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ZestTarg!$A$5:$T$56</definedName>
    <definedName name="_xlnm._FilterDatabase" localSheetId="1" hidden="1">'Zmiana Roczna'!#REF!</definedName>
    <definedName name="_xlnm.Print_Area" localSheetId="13">'Handel zagr. wg krajów'!$A$4:$N$36</definedName>
    <definedName name="_xlnm.Print_Area" localSheetId="3">MakaSPRZED!$A$1:$B$45</definedName>
    <definedName name="_xlnm.Print_Area" localSheetId="4">MakaZAK!$A$1:$B$16</definedName>
    <definedName name="_xlnm.Print_Area" localSheetId="5">SrutOtrSPRZED!$1:$1048576</definedName>
    <definedName name="_xlnm.Print_Area" localSheetId="2">ZiarnoZAK!$A$1:$F$20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<sst xmlns="http://schemas.openxmlformats.org/spreadsheetml/2006/main" count="1600" uniqueCount="382">
  <si>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</si>
  <si>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</si>
  <si>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</si>
  <si>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</si>
  <si>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</si>
  <si>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</si>
  <si>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</si>
  <si>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</si>
  <si>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</si>
  <si>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</si>
  <si>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</si>
  <si>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</si>
  <si>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</si>
  <si>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</si>
  <si>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</si>
  <si>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</si>
  <si>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</si>
  <si>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</si>
  <si>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</si>
  <si>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</si>
  <si>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</si>
  <si>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</si>
  <si>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</si>
  <si>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</si>
  <si>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</si>
  <si>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</si>
  <si>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</si>
  <si>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</si>
  <si>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</si>
  <si>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</si>
  <si>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</si>
  <si>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</si>
  <si>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</si>
  <si>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</si>
  <si>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</si>
  <si>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</si>
  <si>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</si>
  <si>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</si>
  <si>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</si>
  <si>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</si>
  <si>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</si>
  <si>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</si>
  <si>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</si>
  <si>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</si>
  <si>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</si>
  <si>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</si>
  <si>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</si>
  <si>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</si>
  <si>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</si>
  <si>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</si>
  <si>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</si>
  <si>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</si>
  <si>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</si>
  <si>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</si>
  <si>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</si>
  <si>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</si>
  <si>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</si>
  <si>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</si>
  <si>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</si>
  <si>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</si>
  <si>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</si>
  <si>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</si>
  <si>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</si>
  <si>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</si>
  <si>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</si>
  <si>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</si>
  <si>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</si>
  <si>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</si>
  <si>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</si>
  <si>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</si>
  <si>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</si>
  <si>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</si>
  <si>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</si>
  <si>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</si>
  <si>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</si>
  <si>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</si>
  <si>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</si>
  <si>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</si>
  <si>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</si>
  <si>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</si>
  <si>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</si>
  <si>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</si>
  <si>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</si>
  <si>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</si>
  <si>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</si>
  <si>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</si>
  <si>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</si>
  <si>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</si>
  <si>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</si>
  <si>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</si>
  <si>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</si>
  <si>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</si>
  <si>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</si>
  <si>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</si>
  <si>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</si>
  <si>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</si>
  <si>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</si>
  <si>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</si>
  <si>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</si>
  <si>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</si>
  <si>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</si>
  <si>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</si>
  <si>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</si>
  <si>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</si>
  <si>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</si>
  <si>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</si>
  <si>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</si>
  <si>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</si>
  <si>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</si>
  <si>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</si>
  <si>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</si>
  <si>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</si>
  <si>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</si>
  <si>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</si>
  <si>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</si>
  <si>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</si>
  <si>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</si>
  <si>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</si>
  <si>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</si>
  <si>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</si>
  <si>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</si>
  <si>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</si>
  <si>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</si>
  <si>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</si>
  <si>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</si>
  <si>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</si>
  <si>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</si>
  <si>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</si>
  <si>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</si>
  <si>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</si>
  <si>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</si>
  <si>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</si>
  <si>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</si>
  <si>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</si>
  <si>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</si>
  <si>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</si>
  <si>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</si>
  <si>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</si>
  <si>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</si>
  <si>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</si>
  <si>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</si>
  <si>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</si>
  <si>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</si>
  <si>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</si>
  <si>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</si>
  <si>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</si>
  <si>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</si>
  <si>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</si>
  <si>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</si>
  <si>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</si>
  <si>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</si>
  <si>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</si>
  <si>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</si>
  <si>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</si>
  <si>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</si>
  <si>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</si>
  <si>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</si>
  <si>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</si>
  <si>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</si>
  <si>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</si>
  <si>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</si>
  <si>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</si>
  <si>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</si>
  <si>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</si>
  <si>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</si>
  <si>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</si>
  <si>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</si>
  <si>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</si>
  <si>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</si>
  <si>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</si>
  <si>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</si>
  <si>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</si>
  <si>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</si>
  <si>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</si>
  <si>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</si>
  <si>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</si>
  <si>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</si>
  <si>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</si>
  <si>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</si>
  <si>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</si>
  <si>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</si>
  <si>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</si>
  <si>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</si>
  <si>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</si>
  <si>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</si>
  <si>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</si>
  <si>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</si>
  <si>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</si>
  <si>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</si>
  <si>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</si>
  <si>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</si>
  <si>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</si>
  <si>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</si>
  <si>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</si>
  <si>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</si>
  <si>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</si>
  <si>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</si>
  <si>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</si>
  <si>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</si>
  <si>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</si>
  <si>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</si>
  <si>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</si>
  <si>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</si>
  <si>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</si>
  <si>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</si>
  <si>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</si>
  <si>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</si>
  <si>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</si>
  <si>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</si>
  <si>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</si>
  <si>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</si>
  <si>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</si>
  <si>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</si>
  <si>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</si>
  <si>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</si>
  <si>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</si>
  <si>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</si>
  <si>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</si>
  <si>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</si>
  <si>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</si>
  <si>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</si>
  <si>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</si>
  <si>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</si>
  <si>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</si>
  <si>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</si>
  <si>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</si>
  <si>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</si>
  <si>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</si>
  <si>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</si>
  <si>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</si>
  <si>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</si>
  <si>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</si>
  <si>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</si>
  <si>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</si>
  <si>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</si>
  <si>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</si>
  <si>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</si>
  <si>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</si>
  <si>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</si>
  <si>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</si>
  <si>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</si>
  <si>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</si>
  <si>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</si>
  <si>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</si>
  <si>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</si>
  <si>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</si>
  <si>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</si>
  <si>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</si>
  <si>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</si>
  <si>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</si>
  <si>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</si>
  <si>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</si>
  <si>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</si>
  <si>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</si>
  <si>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</si>
  <si>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</si>
  <si>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</si>
  <si>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</si>
  <si>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</si>
  <si>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</si>
  <si>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</si>
  <si>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</si>
  <si>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</si>
  <si>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</si>
  <si>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</si>
  <si>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</si>
  <si>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</si>
  <si>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</si>
  <si>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</si>
  <si>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</si>
  <si>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</si>
  <si>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</si>
  <si>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</si>
  <si>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</si>
  <si>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</si>
  <si>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</si>
  <si>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</si>
  <si>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</si>
  <si>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</si>
  <si>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</si>
  <si>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</si>
  <si>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</si>
  <si>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</si>
  <si>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</si>
  <si>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</si>
  <si>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</si>
  <si>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</si>
  <si>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</si>
  <si>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</si>
  <si>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</si>
  <si>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</si>
  <si>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</si>
  <si>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</si>
  <si>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</si>
  <si>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</si>
  <si>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</si>
  <si>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</si>
  <si>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</si>
  <si>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</si>
  <si>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</si>
  <si>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</si>
  <si>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</si>
  <si>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</si>
  <si>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</si>
  <si>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</si>
  <si>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</si>
  <si>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</si>
  <si>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</si>
  <si>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</si>
  <si>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</si>
  <si>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</si>
  <si>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</si>
  <si>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</si>
  <si>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</si>
  <si>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</si>
  <si>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</si>
  <si>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</si>
  <si>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</si>
  <si>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</si>
  <si>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</si>
  <si>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</si>
  <si>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</si>
  <si>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</si>
  <si>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</si>
  <si>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</si>
  <si>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</si>
  <si>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</si>
  <si>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</si>
  <si>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</si>
  <si>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</si>
  <si>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</si>
  <si>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</si>
  <si>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</si>
  <si>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</si>
  <si>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</si>
  <si>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</si>
  <si>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</si>
  <si>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</si>
  <si>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</si>
  <si>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</si>
  <si>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</si>
  <si>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</si>
  <si>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</si>
  <si>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</si>
  <si>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</si>
  <si>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</si>
  <si>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</si>
  <si>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</si>
  <si>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</si>
  <si>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</si>
  <si>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</si>
  <si>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</si>
  <si>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</si>
  <si>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</si>
  <si>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I-VI 2020r.</t>
  </si>
  <si>
    <t>I-VI 2021r.*</t>
  </si>
  <si>
    <t>Rosja</t>
  </si>
  <si>
    <t>Islandia</t>
  </si>
  <si>
    <t>Kanada</t>
  </si>
  <si>
    <t>Stany Zjednoczone Ameryki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</si>
  <si>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</si>
  <si>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</si>
  <si>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05.09.2021</t>
  </si>
  <si>
    <t>03.09.2021</t>
  </si>
  <si>
    <t>Zakliczyn</t>
  </si>
  <si>
    <t>Głowaczów</t>
  </si>
  <si>
    <t>NR 36/2021</t>
  </si>
  <si>
    <t>Notowania z okresu: 6 - 12 września 2021r. (36 tydz.)</t>
  </si>
  <si>
    <t>16 września 2021r.</t>
  </si>
  <si>
    <t>w okresie: 6 - 12 września 2021r.</t>
  </si>
  <si>
    <t>Notowania cen na TARGOWISKACH w okresie: 6 - 10 września 2021r.</t>
  </si>
  <si>
    <t>12.09.2021</t>
  </si>
  <si>
    <t>10.09.2021</t>
  </si>
  <si>
    <t>Suwałki</t>
  </si>
  <si>
    <t>Klimontów</t>
  </si>
  <si>
    <t>Olecko</t>
  </si>
  <si>
    <t>06.09.2020</t>
  </si>
  <si>
    <t>2019-09-08</t>
  </si>
  <si>
    <t>1331*</t>
  </si>
  <si>
    <t>1552*</t>
  </si>
  <si>
    <t>1478*</t>
  </si>
  <si>
    <t>* - korekta danych przez jeden z podmiotów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</si>
</sst>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5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4" fontId="9" fillId="0" borderId="40" xfId="0" applyNumberFormat="1" applyFont="1" applyBorder="1" applyAlignment="1">
      <alignment horizontal="center" vertical="center" wrapText="1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165" fontId="11" fillId="0" borderId="40" xfId="0" applyNumberFormat="1" applyFont="1" applyBorder="1"/>
    <xf numFmtId="14" fontId="9" fillId="0" borderId="40" xfId="0" quotePrefix="1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131" xfId="0" applyFont="1" applyFill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9" fillId="0" borderId="13" xfId="0" applyFont="1" applyBorder="1" applyAlignment="1">
      <alignment horizontal="center" vertical="center" wrapText="1"/>
    </xf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5" t="s">
        <v>366</v>
      </c>
      <c r="B9" s="56"/>
      <c r="C9" s="6"/>
      <c r="D9" s="55" t="s">
        <v>25</v>
      </c>
      <c r="E9" s="56"/>
      <c r="F9" s="56"/>
      <c r="G9" s="56"/>
      <c r="H9" s="656" t="s">
        <v>368</v>
      </c>
      <c r="I9" s="656"/>
      <c r="J9" s="657"/>
      <c r="K9" s="658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69" t="s">
        <v>367</v>
      </c>
      <c r="B11" s="57"/>
      <c r="C11" s="57"/>
      <c r="D11" s="57"/>
      <c r="E11" s="57"/>
      <c r="F11" s="57"/>
      <c r="G11" s="57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38" t="s">
        <v>193</v>
      </c>
    </row>
    <row r="14" spans="1:12" ht="14.25" x14ac:dyDescent="0.2">
      <c r="A14" s="138" t="s">
        <v>22</v>
      </c>
    </row>
    <row r="15" spans="1:12" ht="14.25" x14ac:dyDescent="0.2">
      <c r="A15" s="138" t="s">
        <v>192</v>
      </c>
    </row>
    <row r="16" spans="1:12" ht="14.25" x14ac:dyDescent="0.2">
      <c r="A16" s="138" t="s">
        <v>349</v>
      </c>
    </row>
    <row r="17" spans="1:13" ht="18.75" customHeight="1" x14ac:dyDescent="0.25">
      <c r="A17" s="137" t="s">
        <v>310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104</v>
      </c>
      <c r="D20" s="45"/>
    </row>
    <row r="21" spans="1:13" x14ac:dyDescent="0.2">
      <c r="A21" s="5"/>
    </row>
    <row r="22" spans="1:13" s="331" customFormat="1" x14ac:dyDescent="0.2">
      <c r="A22" s="330" t="s">
        <v>311</v>
      </c>
      <c r="G22" s="332"/>
    </row>
    <row r="23" spans="1:13" s="331" customFormat="1" x14ac:dyDescent="0.2">
      <c r="A23" s="330" t="s">
        <v>312</v>
      </c>
      <c r="D23" s="332" t="s">
        <v>313</v>
      </c>
      <c r="G23" s="332"/>
    </row>
    <row r="24" spans="1:13" s="331" customFormat="1" x14ac:dyDescent="0.2">
      <c r="A24" s="333" t="s">
        <v>314</v>
      </c>
    </row>
    <row r="26" spans="1:13" s="590" customFormat="1" ht="15.75" x14ac:dyDescent="0.25">
      <c r="A26" s="589"/>
      <c r="M26" s="591"/>
    </row>
    <row r="27" spans="1:13" s="590" customFormat="1" ht="15.75" x14ac:dyDescent="0.25">
      <c r="A27" s="592"/>
      <c r="B27" s="593"/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59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75</v>
      </c>
    </row>
    <row r="3" spans="1:2" ht="10.5" customHeight="1" thickBot="1" x14ac:dyDescent="0.25"/>
    <row r="4" spans="1:2" ht="16.5" thickBot="1" x14ac:dyDescent="0.25">
      <c r="A4" s="17" t="s">
        <v>68</v>
      </c>
      <c r="B4" s="18" t="s">
        <v>77</v>
      </c>
    </row>
    <row r="5" spans="1:2" s="20" customFormat="1" ht="24" customHeight="1" x14ac:dyDescent="0.25">
      <c r="A5" s="23" t="s">
        <v>69</v>
      </c>
      <c r="B5" s="19" t="s">
        <v>70</v>
      </c>
    </row>
    <row r="6" spans="1:2" s="20" customFormat="1" ht="25.5" customHeight="1" x14ac:dyDescent="0.25">
      <c r="A6" s="23" t="s">
        <v>71</v>
      </c>
      <c r="B6" s="19" t="s">
        <v>73</v>
      </c>
    </row>
    <row r="7" spans="1:2" s="20" customFormat="1" ht="21.75" customHeight="1" thickBot="1" x14ac:dyDescent="0.3">
      <c r="A7" s="24" t="s">
        <v>72</v>
      </c>
      <c r="B7" s="21" t="s">
        <v>74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L101" sqref="L101"/>
    </sheetView>
  </sheetViews>
  <sheetFormatPr defaultRowHeight="12.75" x14ac:dyDescent="0.2"/>
  <cols>
    <col min="1" max="1" width="12.140625" style="86" customWidth="1"/>
    <col min="2" max="2" width="12.140625" style="86" bestFit="1" customWidth="1"/>
    <col min="3" max="5" width="9.140625" style="86"/>
    <col min="6" max="6" width="10.28515625" style="86" bestFit="1" customWidth="1"/>
    <col min="7" max="11" width="9.140625" style="86"/>
    <col min="12" max="12" width="10.5703125" style="86" customWidth="1"/>
    <col min="13" max="13" width="9.42578125" style="86" customWidth="1"/>
    <col min="14" max="16384" width="9.140625" style="86"/>
  </cols>
  <sheetData>
    <row r="1" spans="1:14" s="83" customFormat="1" ht="16.5" x14ac:dyDescent="0.25">
      <c r="A1" s="79" t="s">
        <v>321</v>
      </c>
      <c r="B1" s="80"/>
      <c r="C1" s="80"/>
      <c r="D1" s="80"/>
      <c r="E1" s="80"/>
      <c r="F1" s="80"/>
      <c r="G1" s="80"/>
      <c r="H1" s="80"/>
      <c r="I1" s="81"/>
      <c r="J1" s="81"/>
      <c r="K1" s="81"/>
      <c r="L1" s="82"/>
      <c r="M1" s="82"/>
    </row>
    <row r="2" spans="1:14" s="83" customFormat="1" ht="16.5" x14ac:dyDescent="0.25">
      <c r="A2" s="84" t="s">
        <v>127</v>
      </c>
      <c r="B2" s="80"/>
      <c r="C2" s="80"/>
      <c r="D2" s="80"/>
      <c r="E2" s="80"/>
      <c r="F2" s="80"/>
      <c r="G2" s="80"/>
      <c r="H2" s="80"/>
      <c r="I2" s="81"/>
      <c r="J2" s="81"/>
      <c r="K2" s="81"/>
      <c r="L2" s="85"/>
      <c r="M2" s="85"/>
    </row>
    <row r="3" spans="1:14" s="83" customFormat="1" ht="16.5" x14ac:dyDescent="0.25">
      <c r="A3" s="84"/>
      <c r="B3" s="80"/>
      <c r="C3" s="80"/>
      <c r="D3" s="80"/>
      <c r="E3" s="80"/>
      <c r="F3" s="80"/>
      <c r="G3" s="80"/>
      <c r="H3" s="80"/>
      <c r="I3" s="81"/>
      <c r="J3" s="81"/>
      <c r="K3" s="81"/>
      <c r="L3" s="85"/>
      <c r="M3" s="85"/>
    </row>
    <row r="4" spans="1:14" ht="16.5" thickBot="1" x14ac:dyDescent="0.3">
      <c r="A4" s="300" t="s">
        <v>320</v>
      </c>
    </row>
    <row r="5" spans="1:14" ht="24.75" customHeight="1" thickBot="1" x14ac:dyDescent="0.25">
      <c r="A5" s="131" t="s">
        <v>61</v>
      </c>
      <c r="B5" s="132"/>
      <c r="C5" s="87" t="s">
        <v>128</v>
      </c>
      <c r="D5" s="88" t="s">
        <v>129</v>
      </c>
      <c r="E5" s="88" t="s">
        <v>130</v>
      </c>
      <c r="F5" s="88" t="s">
        <v>131</v>
      </c>
      <c r="G5" s="88" t="s">
        <v>132</v>
      </c>
      <c r="H5" s="88" t="s">
        <v>133</v>
      </c>
      <c r="I5" s="88" t="s">
        <v>134</v>
      </c>
      <c r="J5" s="88" t="s">
        <v>135</v>
      </c>
      <c r="K5" s="88" t="s">
        <v>136</v>
      </c>
      <c r="L5" s="88" t="s">
        <v>137</v>
      </c>
      <c r="M5" s="88" t="s">
        <v>138</v>
      </c>
      <c r="N5" s="89" t="s">
        <v>139</v>
      </c>
    </row>
    <row r="6" spans="1:14" x14ac:dyDescent="0.2">
      <c r="A6" s="90" t="s">
        <v>17</v>
      </c>
      <c r="B6" s="91" t="s">
        <v>64</v>
      </c>
      <c r="C6" s="92">
        <v>751.93299999999999</v>
      </c>
      <c r="D6" s="93">
        <v>734.97199999999998</v>
      </c>
      <c r="E6" s="93">
        <v>736.61699999999996</v>
      </c>
      <c r="F6" s="93">
        <v>721.50699999999995</v>
      </c>
      <c r="G6" s="93">
        <v>678.95299999999997</v>
      </c>
      <c r="H6" s="93">
        <v>673.17899999999997</v>
      </c>
      <c r="I6" s="93">
        <v>689.02700000000004</v>
      </c>
      <c r="J6" s="93">
        <v>661.55200000000002</v>
      </c>
      <c r="K6" s="93">
        <v>671.20299999999997</v>
      </c>
      <c r="L6" s="93">
        <v>673.64700000000005</v>
      </c>
      <c r="M6" s="93">
        <v>687.34699999999998</v>
      </c>
      <c r="N6" s="94">
        <v>687.06899999999996</v>
      </c>
    </row>
    <row r="7" spans="1:14" x14ac:dyDescent="0.2">
      <c r="A7" s="95"/>
      <c r="B7" s="96" t="s">
        <v>65</v>
      </c>
      <c r="C7" s="97">
        <v>724.93799999999999</v>
      </c>
      <c r="D7" s="98">
        <v>750.80899999999997</v>
      </c>
      <c r="E7" s="98">
        <v>728.35599999999999</v>
      </c>
      <c r="F7" s="98">
        <v>701.59799999999996</v>
      </c>
      <c r="G7" s="98">
        <v>653.78499999999997</v>
      </c>
      <c r="H7" s="98">
        <v>653.279</v>
      </c>
      <c r="I7" s="98">
        <v>691.61699999999996</v>
      </c>
      <c r="J7" s="98">
        <v>644.39300000000003</v>
      </c>
      <c r="K7" s="98">
        <v>679.38300000000004</v>
      </c>
      <c r="L7" s="98">
        <v>675.53200000000004</v>
      </c>
      <c r="M7" s="98">
        <v>692.28800000000001</v>
      </c>
      <c r="N7" s="99">
        <v>702.08199999999999</v>
      </c>
    </row>
    <row r="8" spans="1:14" x14ac:dyDescent="0.2">
      <c r="A8" s="100" t="s">
        <v>18</v>
      </c>
      <c r="B8" s="96" t="s">
        <v>64</v>
      </c>
      <c r="C8" s="97">
        <v>539.84500000000003</v>
      </c>
      <c r="D8" s="98">
        <v>529.67700000000002</v>
      </c>
      <c r="E8" s="98">
        <v>508.61399999999998</v>
      </c>
      <c r="F8" s="98">
        <v>496.39</v>
      </c>
      <c r="G8" s="98">
        <v>468.56900000000002</v>
      </c>
      <c r="H8" s="98">
        <v>479.52499999999998</v>
      </c>
      <c r="I8" s="98">
        <v>509.65899999999999</v>
      </c>
      <c r="J8" s="98">
        <v>501.41399999999999</v>
      </c>
      <c r="K8" s="98">
        <v>511.69900000000001</v>
      </c>
      <c r="L8" s="98">
        <v>522.91499999999996</v>
      </c>
      <c r="M8" s="98">
        <v>538.12599999999998</v>
      </c>
      <c r="N8" s="99">
        <v>542.63800000000003</v>
      </c>
    </row>
    <row r="9" spans="1:14" x14ac:dyDescent="0.2">
      <c r="A9" s="95"/>
      <c r="B9" s="96" t="s">
        <v>65</v>
      </c>
      <c r="C9" s="97">
        <v>519.41399999999999</v>
      </c>
      <c r="D9" s="98">
        <v>519.83600000000001</v>
      </c>
      <c r="E9" s="98">
        <v>510.81599999999997</v>
      </c>
      <c r="F9" s="98">
        <v>498.91399999999999</v>
      </c>
      <c r="G9" s="98">
        <v>477.00799999999998</v>
      </c>
      <c r="H9" s="98">
        <v>486.32299999999998</v>
      </c>
      <c r="I9" s="98">
        <v>514</v>
      </c>
      <c r="J9" s="98">
        <v>517.05999999999995</v>
      </c>
      <c r="K9" s="98">
        <v>523.59699999999998</v>
      </c>
      <c r="L9" s="98">
        <v>518.85400000000004</v>
      </c>
      <c r="M9" s="98">
        <v>549.14599999999996</v>
      </c>
      <c r="N9" s="99">
        <v>544.06100000000004</v>
      </c>
    </row>
    <row r="10" spans="1:14" x14ac:dyDescent="0.2">
      <c r="A10" s="100" t="s">
        <v>19</v>
      </c>
      <c r="B10" s="96" t="s">
        <v>64</v>
      </c>
      <c r="C10" s="97">
        <v>626.06500000000005</v>
      </c>
      <c r="D10" s="98">
        <v>596.928</v>
      </c>
      <c r="E10" s="98">
        <v>566.62400000000002</v>
      </c>
      <c r="F10" s="98">
        <v>578.35400000000004</v>
      </c>
      <c r="G10" s="98">
        <v>564.40499999999997</v>
      </c>
      <c r="H10" s="98">
        <v>532.59100000000001</v>
      </c>
      <c r="I10" s="98">
        <v>574.87300000000005</v>
      </c>
      <c r="J10" s="98">
        <v>555.66200000000003</v>
      </c>
      <c r="K10" s="98">
        <v>553.904</v>
      </c>
      <c r="L10" s="98">
        <v>576.80899999999997</v>
      </c>
      <c r="M10" s="98">
        <v>601.67899999999997</v>
      </c>
      <c r="N10" s="99">
        <v>597.34799999999996</v>
      </c>
    </row>
    <row r="11" spans="1:14" x14ac:dyDescent="0.2">
      <c r="A11" s="101"/>
      <c r="B11" s="96" t="s">
        <v>65</v>
      </c>
      <c r="C11" s="97">
        <v>604.26199999999994</v>
      </c>
      <c r="D11" s="98">
        <v>623.02099999999996</v>
      </c>
      <c r="E11" s="98">
        <v>603.15599999999995</v>
      </c>
      <c r="F11" s="98">
        <v>583.88599999999997</v>
      </c>
      <c r="G11" s="98">
        <v>557.11099999999999</v>
      </c>
      <c r="H11" s="98">
        <v>560.36500000000001</v>
      </c>
      <c r="I11" s="98">
        <v>580.62199999999996</v>
      </c>
      <c r="J11" s="98">
        <v>579.09199999999998</v>
      </c>
      <c r="K11" s="98">
        <v>578.67499999999995</v>
      </c>
      <c r="L11" s="98">
        <v>594.27</v>
      </c>
      <c r="M11" s="98">
        <v>606.971</v>
      </c>
      <c r="N11" s="99">
        <v>619.92499999999995</v>
      </c>
    </row>
    <row r="12" spans="1:14" x14ac:dyDescent="0.2">
      <c r="A12" s="95"/>
      <c r="B12" s="96" t="s">
        <v>99</v>
      </c>
      <c r="C12" s="97">
        <v>707.41</v>
      </c>
      <c r="D12" s="98">
        <v>727.56500000000005</v>
      </c>
      <c r="E12" s="98">
        <v>710.32799999999997</v>
      </c>
      <c r="F12" s="98">
        <v>677.59500000000003</v>
      </c>
      <c r="G12" s="98">
        <v>671.44399999999996</v>
      </c>
      <c r="H12" s="98">
        <v>672.32100000000003</v>
      </c>
      <c r="I12" s="98">
        <v>647.82399999999996</v>
      </c>
      <c r="J12" s="98">
        <v>683.85299999999995</v>
      </c>
      <c r="K12" s="98">
        <v>680.76</v>
      </c>
      <c r="L12" s="98">
        <v>680.27599999999995</v>
      </c>
      <c r="M12" s="98">
        <v>691.61699999999996</v>
      </c>
      <c r="N12" s="99">
        <v>702.55100000000004</v>
      </c>
    </row>
    <row r="13" spans="1:14" x14ac:dyDescent="0.2">
      <c r="A13" s="102" t="s">
        <v>26</v>
      </c>
      <c r="B13" s="96" t="s">
        <v>65</v>
      </c>
      <c r="C13" s="97">
        <v>580.74699999999996</v>
      </c>
      <c r="D13" s="98">
        <v>594.87199999999996</v>
      </c>
      <c r="E13" s="98">
        <v>585.36</v>
      </c>
      <c r="F13" s="98">
        <v>580.43600000000004</v>
      </c>
      <c r="G13" s="98">
        <v>569.50900000000001</v>
      </c>
      <c r="H13" s="98">
        <v>572.41499999999996</v>
      </c>
      <c r="I13" s="98">
        <v>615.00099999999998</v>
      </c>
      <c r="J13" s="98">
        <v>667.54899999999998</v>
      </c>
      <c r="K13" s="98">
        <v>645.51900000000001</v>
      </c>
      <c r="L13" s="98">
        <v>650.48099999999999</v>
      </c>
      <c r="M13" s="98">
        <v>666.42899999999997</v>
      </c>
      <c r="N13" s="99">
        <v>688.12199999999996</v>
      </c>
    </row>
    <row r="14" spans="1:14" x14ac:dyDescent="0.2">
      <c r="A14" s="100" t="s">
        <v>67</v>
      </c>
      <c r="B14" s="96" t="s">
        <v>64</v>
      </c>
      <c r="C14" s="97">
        <v>439.73500000000001</v>
      </c>
      <c r="D14" s="98">
        <v>497.084</v>
      </c>
      <c r="E14" s="98">
        <v>478.98899999999998</v>
      </c>
      <c r="F14" s="98">
        <v>464.55799999999999</v>
      </c>
      <c r="G14" s="98">
        <v>464.017</v>
      </c>
      <c r="H14" s="98">
        <v>481.30099999999999</v>
      </c>
      <c r="I14" s="98">
        <v>483.86700000000002</v>
      </c>
      <c r="J14" s="98">
        <v>496.91800000000001</v>
      </c>
      <c r="K14" s="98">
        <v>508.01499999999999</v>
      </c>
      <c r="L14" s="98">
        <v>522.23</v>
      </c>
      <c r="M14" s="98">
        <v>576.02800000000002</v>
      </c>
      <c r="N14" s="99">
        <v>585.45600000000002</v>
      </c>
    </row>
    <row r="15" spans="1:14" x14ac:dyDescent="0.2">
      <c r="A15" s="95"/>
      <c r="B15" s="96" t="s">
        <v>65</v>
      </c>
      <c r="C15" s="97">
        <v>412.214</v>
      </c>
      <c r="D15" s="98">
        <v>465.24799999999999</v>
      </c>
      <c r="E15" s="98">
        <v>470.29</v>
      </c>
      <c r="F15" s="98">
        <v>466.03100000000001</v>
      </c>
      <c r="G15" s="98">
        <v>420.85399999999998</v>
      </c>
      <c r="H15" s="98">
        <v>446.72699999999998</v>
      </c>
      <c r="I15" s="98">
        <v>438.79500000000002</v>
      </c>
      <c r="J15" s="98">
        <v>464.77699999999999</v>
      </c>
      <c r="K15" s="98">
        <v>486.59899999999999</v>
      </c>
      <c r="L15" s="98">
        <v>494.54399999999998</v>
      </c>
      <c r="M15" s="98">
        <v>543.05700000000002</v>
      </c>
      <c r="N15" s="99">
        <v>527.20399999999995</v>
      </c>
    </row>
    <row r="16" spans="1:14" ht="13.5" thickBot="1" x14ac:dyDescent="0.25">
      <c r="A16" s="103" t="s">
        <v>0</v>
      </c>
      <c r="B16" s="104" t="s">
        <v>65</v>
      </c>
      <c r="C16" s="105">
        <v>566.24</v>
      </c>
      <c r="D16" s="106">
        <v>574.65700000000004</v>
      </c>
      <c r="E16" s="106">
        <v>547.19799999999998</v>
      </c>
      <c r="F16" s="106">
        <v>552.11300000000006</v>
      </c>
      <c r="G16" s="106">
        <v>517.40200000000004</v>
      </c>
      <c r="H16" s="106">
        <v>524.96100000000001</v>
      </c>
      <c r="I16" s="106">
        <v>553.12800000000004</v>
      </c>
      <c r="J16" s="106">
        <v>540.26700000000005</v>
      </c>
      <c r="K16" s="106">
        <v>566.08600000000001</v>
      </c>
      <c r="L16" s="106">
        <v>575.98199999999997</v>
      </c>
      <c r="M16" s="106">
        <v>596.73800000000006</v>
      </c>
      <c r="N16" s="107">
        <v>603.65800000000002</v>
      </c>
    </row>
    <row r="17" spans="1:14" ht="13.5" thickBot="1" x14ac:dyDescent="0.25"/>
    <row r="18" spans="1:14" ht="24.75" customHeight="1" thickBot="1" x14ac:dyDescent="0.25">
      <c r="A18" s="131" t="s">
        <v>61</v>
      </c>
      <c r="B18" s="132"/>
      <c r="C18" s="87" t="s">
        <v>140</v>
      </c>
      <c r="D18" s="88" t="s">
        <v>141</v>
      </c>
      <c r="E18" s="88" t="s">
        <v>142</v>
      </c>
      <c r="F18" s="88" t="s">
        <v>143</v>
      </c>
      <c r="G18" s="88" t="s">
        <v>144</v>
      </c>
      <c r="H18" s="88" t="s">
        <v>145</v>
      </c>
      <c r="I18" s="88" t="s">
        <v>146</v>
      </c>
      <c r="J18" s="88" t="s">
        <v>147</v>
      </c>
      <c r="K18" s="88" t="s">
        <v>148</v>
      </c>
      <c r="L18" s="88" t="s">
        <v>149</v>
      </c>
      <c r="M18" s="88" t="s">
        <v>150</v>
      </c>
      <c r="N18" s="89" t="s">
        <v>151</v>
      </c>
    </row>
    <row r="19" spans="1:14" x14ac:dyDescent="0.2">
      <c r="A19" s="90" t="s">
        <v>17</v>
      </c>
      <c r="B19" s="91" t="s">
        <v>64</v>
      </c>
      <c r="C19" s="92">
        <v>676.87099999999998</v>
      </c>
      <c r="D19" s="93">
        <v>657.36599999999999</v>
      </c>
      <c r="E19" s="93">
        <v>651.70699999999999</v>
      </c>
      <c r="F19" s="93">
        <v>646.38199999999995</v>
      </c>
      <c r="G19" s="93">
        <v>644.18299999999999</v>
      </c>
      <c r="H19" s="93">
        <v>647.37300000000005</v>
      </c>
      <c r="I19" s="93">
        <v>624.84199999999998</v>
      </c>
      <c r="J19" s="93">
        <v>610.70699999999999</v>
      </c>
      <c r="K19" s="93">
        <v>629.74599999999998</v>
      </c>
      <c r="L19" s="93">
        <v>632.25599999999997</v>
      </c>
      <c r="M19" s="93">
        <v>654.27</v>
      </c>
      <c r="N19" s="94">
        <v>659.86099999999999</v>
      </c>
    </row>
    <row r="20" spans="1:14" x14ac:dyDescent="0.2">
      <c r="A20" s="95"/>
      <c r="B20" s="96" t="s">
        <v>65</v>
      </c>
      <c r="C20" s="97">
        <v>694.27700000000004</v>
      </c>
      <c r="D20" s="98">
        <v>667.05700000000002</v>
      </c>
      <c r="E20" s="98">
        <v>645.02</v>
      </c>
      <c r="F20" s="98">
        <v>641.40599999999995</v>
      </c>
      <c r="G20" s="98">
        <v>650.99400000000003</v>
      </c>
      <c r="H20" s="98">
        <v>659.58199999999999</v>
      </c>
      <c r="I20" s="98">
        <v>654.52</v>
      </c>
      <c r="J20" s="98">
        <v>607.03200000000004</v>
      </c>
      <c r="K20" s="98">
        <v>603.41399999999999</v>
      </c>
      <c r="L20" s="98">
        <v>639.92200000000003</v>
      </c>
      <c r="M20" s="98">
        <v>645.46</v>
      </c>
      <c r="N20" s="99">
        <v>672.16300000000001</v>
      </c>
    </row>
    <row r="21" spans="1:14" x14ac:dyDescent="0.2">
      <c r="A21" s="100" t="s">
        <v>18</v>
      </c>
      <c r="B21" s="96" t="s">
        <v>64</v>
      </c>
      <c r="C21" s="97">
        <v>537.24900000000002</v>
      </c>
      <c r="D21" s="98">
        <v>533.08699999999999</v>
      </c>
      <c r="E21" s="98">
        <v>523.92200000000003</v>
      </c>
      <c r="F21" s="98">
        <v>524.61</v>
      </c>
      <c r="G21" s="98">
        <v>527.97799999999995</v>
      </c>
      <c r="H21" s="98">
        <v>528.71100000000001</v>
      </c>
      <c r="I21" s="98">
        <v>481.82</v>
      </c>
      <c r="J21" s="98">
        <v>487.00400000000002</v>
      </c>
      <c r="K21" s="98">
        <v>515.971</v>
      </c>
      <c r="L21" s="98">
        <v>523.13400000000001</v>
      </c>
      <c r="M21" s="98">
        <v>527.88300000000004</v>
      </c>
      <c r="N21" s="99">
        <v>541.79899999999998</v>
      </c>
    </row>
    <row r="22" spans="1:14" x14ac:dyDescent="0.2">
      <c r="A22" s="95"/>
      <c r="B22" s="96" t="s">
        <v>65</v>
      </c>
      <c r="C22" s="97">
        <v>541.02700000000004</v>
      </c>
      <c r="D22" s="98">
        <v>563.81600000000003</v>
      </c>
      <c r="E22" s="98">
        <v>546.66499999999996</v>
      </c>
      <c r="F22" s="98">
        <v>539.42600000000004</v>
      </c>
      <c r="G22" s="98">
        <v>527.60299999999995</v>
      </c>
      <c r="H22" s="98">
        <v>531.26400000000001</v>
      </c>
      <c r="I22" s="98">
        <v>490.31900000000002</v>
      </c>
      <c r="J22" s="98">
        <v>461.19499999999999</v>
      </c>
      <c r="K22" s="98">
        <v>489.68799999999999</v>
      </c>
      <c r="L22" s="98">
        <v>482.00700000000001</v>
      </c>
      <c r="M22" s="98">
        <v>499.37099999999998</v>
      </c>
      <c r="N22" s="99">
        <v>545.26300000000003</v>
      </c>
    </row>
    <row r="23" spans="1:14" x14ac:dyDescent="0.2">
      <c r="A23" s="100" t="s">
        <v>19</v>
      </c>
      <c r="B23" s="96" t="s">
        <v>64</v>
      </c>
      <c r="C23" s="97">
        <v>608.72900000000004</v>
      </c>
      <c r="D23" s="98">
        <v>586.22799999999995</v>
      </c>
      <c r="E23" s="98">
        <v>573.779</v>
      </c>
      <c r="F23" s="98">
        <v>558.68399999999997</v>
      </c>
      <c r="G23" s="98">
        <v>571.46</v>
      </c>
      <c r="H23" s="98">
        <v>577.30999999999995</v>
      </c>
      <c r="I23" s="98">
        <v>505.64600000000002</v>
      </c>
      <c r="J23" s="98">
        <v>492.38</v>
      </c>
      <c r="K23" s="98">
        <v>514.48099999999999</v>
      </c>
      <c r="L23" s="98">
        <v>507.24700000000001</v>
      </c>
      <c r="M23" s="98">
        <v>543.048</v>
      </c>
      <c r="N23" s="99">
        <v>566.91</v>
      </c>
    </row>
    <row r="24" spans="1:14" x14ac:dyDescent="0.2">
      <c r="A24" s="101"/>
      <c r="B24" s="96" t="s">
        <v>65</v>
      </c>
      <c r="C24" s="97">
        <v>615.34299999999996</v>
      </c>
      <c r="D24" s="98">
        <v>614.572</v>
      </c>
      <c r="E24" s="98">
        <v>592.86699999999996</v>
      </c>
      <c r="F24" s="98">
        <v>592.10699999999997</v>
      </c>
      <c r="G24" s="98">
        <v>594.56399999999996</v>
      </c>
      <c r="H24" s="98">
        <v>598.25</v>
      </c>
      <c r="I24" s="98">
        <v>531.06700000000001</v>
      </c>
      <c r="J24" s="98">
        <v>514.87199999999996</v>
      </c>
      <c r="K24" s="98">
        <v>515.91600000000005</v>
      </c>
      <c r="L24" s="98">
        <v>533.74199999999996</v>
      </c>
      <c r="M24" s="98">
        <v>552.85900000000004</v>
      </c>
      <c r="N24" s="99">
        <v>581.471</v>
      </c>
    </row>
    <row r="25" spans="1:14" x14ac:dyDescent="0.2">
      <c r="A25" s="95"/>
      <c r="B25" s="96" t="s">
        <v>99</v>
      </c>
      <c r="C25" s="97">
        <v>716.70899999999995</v>
      </c>
      <c r="D25" s="98">
        <v>723.02099999999996</v>
      </c>
      <c r="E25" s="98">
        <v>689.39099999999996</v>
      </c>
      <c r="F25" s="98">
        <v>680.89599999999996</v>
      </c>
      <c r="G25" s="98">
        <v>688.34500000000003</v>
      </c>
      <c r="H25" s="98">
        <v>717.34</v>
      </c>
      <c r="I25" s="98">
        <v>629.33000000000004</v>
      </c>
      <c r="J25" s="98">
        <v>670.79200000000003</v>
      </c>
      <c r="K25" s="98">
        <v>661.19100000000003</v>
      </c>
      <c r="L25" s="98">
        <v>683.13099999999997</v>
      </c>
      <c r="M25" s="98">
        <v>666.91200000000003</v>
      </c>
      <c r="N25" s="99">
        <v>666.66899999999998</v>
      </c>
    </row>
    <row r="26" spans="1:14" x14ac:dyDescent="0.2">
      <c r="A26" s="102" t="s">
        <v>26</v>
      </c>
      <c r="B26" s="96" t="s">
        <v>65</v>
      </c>
      <c r="C26" s="97">
        <v>694.21400000000006</v>
      </c>
      <c r="D26" s="98">
        <v>679.96</v>
      </c>
      <c r="E26" s="98">
        <v>665.85599999999999</v>
      </c>
      <c r="F26" s="98">
        <v>658.05499999999995</v>
      </c>
      <c r="G26" s="98">
        <v>670.30399999999997</v>
      </c>
      <c r="H26" s="98">
        <v>703.84299999999996</v>
      </c>
      <c r="I26" s="98">
        <v>719.73299999999995</v>
      </c>
      <c r="J26" s="98">
        <v>665.928</v>
      </c>
      <c r="K26" s="98">
        <v>601.97299999999996</v>
      </c>
      <c r="L26" s="98">
        <v>564.67700000000002</v>
      </c>
      <c r="M26" s="98">
        <v>588.327</v>
      </c>
      <c r="N26" s="99">
        <v>612.25199999999995</v>
      </c>
    </row>
    <row r="27" spans="1:14" x14ac:dyDescent="0.2">
      <c r="A27" s="100" t="s">
        <v>67</v>
      </c>
      <c r="B27" s="96" t="s">
        <v>64</v>
      </c>
      <c r="C27" s="97">
        <v>546.005</v>
      </c>
      <c r="D27" s="98">
        <v>594.72199999999998</v>
      </c>
      <c r="E27" s="98">
        <v>587.64200000000005</v>
      </c>
      <c r="F27" s="98">
        <v>598.11500000000001</v>
      </c>
      <c r="G27" s="98">
        <v>583.601</v>
      </c>
      <c r="H27" s="98">
        <v>577.05100000000004</v>
      </c>
      <c r="I27" s="98">
        <v>477.995</v>
      </c>
      <c r="J27" s="98">
        <v>502.911</v>
      </c>
      <c r="K27" s="98">
        <v>516.85699999999997</v>
      </c>
      <c r="L27" s="98">
        <v>513.87699999999995</v>
      </c>
      <c r="M27" s="98">
        <v>516.74099999999999</v>
      </c>
      <c r="N27" s="99">
        <v>534.08900000000006</v>
      </c>
    </row>
    <row r="28" spans="1:14" x14ac:dyDescent="0.2">
      <c r="A28" s="95"/>
      <c r="B28" s="96" t="s">
        <v>65</v>
      </c>
      <c r="C28" s="97">
        <v>565.86300000000006</v>
      </c>
      <c r="D28" s="98">
        <v>566.86300000000006</v>
      </c>
      <c r="E28" s="98">
        <v>538.54899999999998</v>
      </c>
      <c r="F28" s="98">
        <v>569.01900000000001</v>
      </c>
      <c r="G28" s="98">
        <v>550.971</v>
      </c>
      <c r="H28" s="98">
        <v>566.34500000000003</v>
      </c>
      <c r="I28" s="98">
        <v>523.57399999999996</v>
      </c>
      <c r="J28" s="98">
        <v>460.71899999999999</v>
      </c>
      <c r="K28" s="98">
        <v>475.83699999999999</v>
      </c>
      <c r="L28" s="98">
        <v>482.45400000000001</v>
      </c>
      <c r="M28" s="98">
        <v>497.22300000000001</v>
      </c>
      <c r="N28" s="99">
        <v>522.02300000000002</v>
      </c>
    </row>
    <row r="29" spans="1:14" ht="13.5" thickBot="1" x14ac:dyDescent="0.25">
      <c r="A29" s="103" t="s">
        <v>0</v>
      </c>
      <c r="B29" s="104" t="s">
        <v>65</v>
      </c>
      <c r="C29" s="105">
        <v>604.88900000000001</v>
      </c>
      <c r="D29" s="106">
        <v>585.21600000000001</v>
      </c>
      <c r="E29" s="106">
        <v>573.52599999999995</v>
      </c>
      <c r="F29" s="106">
        <v>582.82600000000002</v>
      </c>
      <c r="G29" s="106">
        <v>589.31200000000001</v>
      </c>
      <c r="H29" s="106">
        <v>593.23199999999997</v>
      </c>
      <c r="I29" s="106">
        <v>555.92999999999995</v>
      </c>
      <c r="J29" s="106">
        <v>520.06700000000001</v>
      </c>
      <c r="K29" s="106">
        <v>541.14499999999998</v>
      </c>
      <c r="L29" s="106">
        <v>546.39700000000005</v>
      </c>
      <c r="M29" s="106">
        <v>562.798</v>
      </c>
      <c r="N29" s="107">
        <v>579.79100000000005</v>
      </c>
    </row>
    <row r="30" spans="1:14" ht="13.5" thickBot="1" x14ac:dyDescent="0.25"/>
    <row r="31" spans="1:14" ht="24.75" customHeight="1" thickBot="1" x14ac:dyDescent="0.25">
      <c r="A31" s="752" t="s">
        <v>61</v>
      </c>
      <c r="B31" s="753"/>
      <c r="C31" s="87" t="s">
        <v>164</v>
      </c>
      <c r="D31" s="88" t="s">
        <v>165</v>
      </c>
      <c r="E31" s="88" t="s">
        <v>166</v>
      </c>
      <c r="F31" s="88" t="s">
        <v>167</v>
      </c>
      <c r="G31" s="88" t="s">
        <v>168</v>
      </c>
      <c r="H31" s="88" t="s">
        <v>169</v>
      </c>
      <c r="I31" s="88" t="s">
        <v>170</v>
      </c>
      <c r="J31" s="88" t="s">
        <v>171</v>
      </c>
      <c r="K31" s="88" t="s">
        <v>172</v>
      </c>
      <c r="L31" s="88" t="s">
        <v>173</v>
      </c>
      <c r="M31" s="88" t="s">
        <v>174</v>
      </c>
      <c r="N31" s="89" t="s">
        <v>175</v>
      </c>
    </row>
    <row r="32" spans="1:14" x14ac:dyDescent="0.2">
      <c r="A32" s="90" t="s">
        <v>17</v>
      </c>
      <c r="B32" s="91" t="s">
        <v>64</v>
      </c>
      <c r="C32" s="92">
        <v>680.14599999999996</v>
      </c>
      <c r="D32" s="93">
        <v>684.53499999999997</v>
      </c>
      <c r="E32" s="93">
        <v>696.16</v>
      </c>
      <c r="F32" s="93">
        <v>694.33799999999997</v>
      </c>
      <c r="G32" s="93">
        <v>717.34402624456391</v>
      </c>
      <c r="H32" s="93">
        <v>729.577</v>
      </c>
      <c r="I32" s="93">
        <v>714.77599999999995</v>
      </c>
      <c r="J32" s="93">
        <v>644.522617149864</v>
      </c>
      <c r="K32" s="93">
        <v>658.12400000000002</v>
      </c>
      <c r="L32" s="93">
        <v>662.07772549470701</v>
      </c>
      <c r="M32" s="93">
        <v>676.66399999999999</v>
      </c>
      <c r="N32" s="94">
        <v>682.44399999999996</v>
      </c>
    </row>
    <row r="33" spans="1:14" x14ac:dyDescent="0.2">
      <c r="A33" s="95"/>
      <c r="B33" s="96" t="s">
        <v>65</v>
      </c>
      <c r="C33" s="97">
        <v>695.85299999999995</v>
      </c>
      <c r="D33" s="98">
        <v>695.76599999999996</v>
      </c>
      <c r="E33" s="98">
        <v>716.50900000000001</v>
      </c>
      <c r="F33" s="98">
        <v>707.87900000000002</v>
      </c>
      <c r="G33" s="98">
        <v>720.54017181274799</v>
      </c>
      <c r="H33" s="98">
        <v>740.66200000000003</v>
      </c>
      <c r="I33" s="98">
        <v>748.95100000000002</v>
      </c>
      <c r="J33" s="98">
        <v>651.71254631186412</v>
      </c>
      <c r="K33" s="98">
        <v>671.71400000000006</v>
      </c>
      <c r="L33" s="98">
        <v>662.3910944430877</v>
      </c>
      <c r="M33" s="98">
        <v>680.14099999999996</v>
      </c>
      <c r="N33" s="99">
        <v>686.41499999999996</v>
      </c>
    </row>
    <row r="34" spans="1:14" x14ac:dyDescent="0.2">
      <c r="A34" s="100" t="s">
        <v>18</v>
      </c>
      <c r="B34" s="96" t="s">
        <v>64</v>
      </c>
      <c r="C34" s="97">
        <v>553.75599999999997</v>
      </c>
      <c r="D34" s="98">
        <v>572.92200000000003</v>
      </c>
      <c r="E34" s="98">
        <v>581.33299999999997</v>
      </c>
      <c r="F34" s="98">
        <v>591.12</v>
      </c>
      <c r="G34" s="98">
        <v>630.77802463055423</v>
      </c>
      <c r="H34" s="98">
        <v>649</v>
      </c>
      <c r="I34" s="98">
        <v>634.08299999999997</v>
      </c>
      <c r="J34" s="98">
        <v>549.65809698476392</v>
      </c>
      <c r="K34" s="98">
        <v>561.98099999999999</v>
      </c>
      <c r="L34" s="98">
        <v>563.33798947637558</v>
      </c>
      <c r="M34" s="98">
        <v>573.98299999999995</v>
      </c>
      <c r="N34" s="99">
        <v>582.09100000000001</v>
      </c>
    </row>
    <row r="35" spans="1:14" x14ac:dyDescent="0.2">
      <c r="A35" s="95"/>
      <c r="B35" s="96" t="s">
        <v>65</v>
      </c>
      <c r="C35" s="97">
        <v>561.16800000000001</v>
      </c>
      <c r="D35" s="98">
        <v>551.971</v>
      </c>
      <c r="E35" s="98">
        <v>551.79300000000001</v>
      </c>
      <c r="F35" s="98">
        <v>586.11800000000005</v>
      </c>
      <c r="G35" s="98">
        <v>588.98481215132483</v>
      </c>
      <c r="H35" s="98">
        <v>621.75599999999997</v>
      </c>
      <c r="I35" s="98">
        <v>624.29</v>
      </c>
      <c r="J35" s="98">
        <v>514.90051012624667</v>
      </c>
      <c r="K35" s="98">
        <v>518.19399999999996</v>
      </c>
      <c r="L35" s="98">
        <v>563.70153822116117</v>
      </c>
      <c r="M35" s="98">
        <v>547.41099999999994</v>
      </c>
      <c r="N35" s="99">
        <v>552.02599999999995</v>
      </c>
    </row>
    <row r="36" spans="1:14" x14ac:dyDescent="0.2">
      <c r="A36" s="100" t="s">
        <v>19</v>
      </c>
      <c r="B36" s="96" t="s">
        <v>64</v>
      </c>
      <c r="C36" s="97">
        <v>586.07299999999998</v>
      </c>
      <c r="D36" s="98">
        <v>614.83600000000001</v>
      </c>
      <c r="E36" s="98">
        <v>602.28099999999995</v>
      </c>
      <c r="F36" s="98">
        <v>607.47400000000005</v>
      </c>
      <c r="G36" s="98">
        <v>638.48744233719879</v>
      </c>
      <c r="H36" s="98">
        <v>683.16399999999999</v>
      </c>
      <c r="I36" s="98">
        <v>552.31799999999998</v>
      </c>
      <c r="J36" s="98">
        <v>545.93734869728064</v>
      </c>
      <c r="K36" s="98">
        <v>670.10199999999998</v>
      </c>
      <c r="L36" s="98">
        <v>599.84891112755884</v>
      </c>
      <c r="M36" s="98">
        <v>660.76800000000003</v>
      </c>
      <c r="N36" s="99">
        <v>640.46799999999996</v>
      </c>
    </row>
    <row r="37" spans="1:14" x14ac:dyDescent="0.2">
      <c r="A37" s="101"/>
      <c r="B37" s="96" t="s">
        <v>65</v>
      </c>
      <c r="C37" s="97">
        <v>613.88599999999997</v>
      </c>
      <c r="D37" s="98">
        <v>625.75599999999997</v>
      </c>
      <c r="E37" s="98">
        <v>620.89499999999998</v>
      </c>
      <c r="F37" s="98">
        <v>630.66</v>
      </c>
      <c r="G37" s="98">
        <v>652.19233437095215</v>
      </c>
      <c r="H37" s="98">
        <v>668.40899999999999</v>
      </c>
      <c r="I37" s="98">
        <v>580.78499999999997</v>
      </c>
      <c r="J37" s="98">
        <v>573.3913696869696</v>
      </c>
      <c r="K37" s="98">
        <v>582.90499999999997</v>
      </c>
      <c r="L37" s="98">
        <v>624.82966186089357</v>
      </c>
      <c r="M37" s="98">
        <v>638.85400000000004</v>
      </c>
      <c r="N37" s="99">
        <v>666.17200000000003</v>
      </c>
    </row>
    <row r="38" spans="1:14" x14ac:dyDescent="0.2">
      <c r="A38" s="95"/>
      <c r="B38" s="96" t="s">
        <v>99</v>
      </c>
      <c r="C38" s="97">
        <v>657.47500000000002</v>
      </c>
      <c r="D38" s="98">
        <v>676.64499999999998</v>
      </c>
      <c r="E38" s="98">
        <v>741.41</v>
      </c>
      <c r="F38" s="98">
        <v>689.52800000000002</v>
      </c>
      <c r="G38" s="98">
        <v>705.57159038124269</v>
      </c>
      <c r="H38" s="98">
        <v>746.6</v>
      </c>
      <c r="I38" s="98">
        <v>615.20500000000004</v>
      </c>
      <c r="J38" s="98">
        <v>651.80176571880418</v>
      </c>
      <c r="K38" s="98">
        <v>600.59199999999998</v>
      </c>
      <c r="L38" s="98">
        <v>683.52989083272803</v>
      </c>
      <c r="M38" s="98">
        <v>688.57299999999998</v>
      </c>
      <c r="N38" s="99">
        <v>707.64200000000005</v>
      </c>
    </row>
    <row r="39" spans="1:14" x14ac:dyDescent="0.2">
      <c r="A39" s="102" t="s">
        <v>26</v>
      </c>
      <c r="B39" s="96" t="s">
        <v>65</v>
      </c>
      <c r="C39" s="97">
        <v>642.303</v>
      </c>
      <c r="D39" s="98">
        <v>644.49800000000005</v>
      </c>
      <c r="E39" s="98">
        <v>660.08699999999999</v>
      </c>
      <c r="F39" s="98">
        <v>675.66499999999996</v>
      </c>
      <c r="G39" s="98">
        <v>696.11644754046642</v>
      </c>
      <c r="H39" s="98">
        <v>711</v>
      </c>
      <c r="I39" s="98">
        <v>714.99099999999999</v>
      </c>
      <c r="J39" s="98">
        <v>737.56065821581399</v>
      </c>
      <c r="K39" s="98">
        <v>725.12099999999998</v>
      </c>
      <c r="L39" s="98">
        <v>614.13007988323398</v>
      </c>
      <c r="M39" s="98">
        <v>611.25</v>
      </c>
      <c r="N39" s="99">
        <v>606.69500000000005</v>
      </c>
    </row>
    <row r="40" spans="1:14" x14ac:dyDescent="0.2">
      <c r="A40" s="100" t="s">
        <v>67</v>
      </c>
      <c r="B40" s="96" t="s">
        <v>64</v>
      </c>
      <c r="C40" s="97">
        <v>533.20299999999997</v>
      </c>
      <c r="D40" s="98">
        <v>570.45299999999997</v>
      </c>
      <c r="E40" s="98">
        <v>586.47500000000002</v>
      </c>
      <c r="F40" s="98">
        <v>588.85199999999998</v>
      </c>
      <c r="G40" s="98">
        <v>595.61181369260942</v>
      </c>
      <c r="H40" s="98">
        <v>547.89</v>
      </c>
      <c r="I40" s="98">
        <v>466.15199999999999</v>
      </c>
      <c r="J40" s="98">
        <v>511.490370528467</v>
      </c>
      <c r="K40" s="98">
        <v>524.32100000000003</v>
      </c>
      <c r="L40" s="98">
        <v>532.26977098846066</v>
      </c>
      <c r="M40" s="98">
        <v>528.84</v>
      </c>
      <c r="N40" s="99">
        <v>552.79399999999998</v>
      </c>
    </row>
    <row r="41" spans="1:14" x14ac:dyDescent="0.2">
      <c r="A41" s="95"/>
      <c r="B41" s="96" t="s">
        <v>65</v>
      </c>
      <c r="C41" s="97">
        <v>558.923</v>
      </c>
      <c r="D41" s="98">
        <v>537.32399999999996</v>
      </c>
      <c r="E41" s="98">
        <v>547.80100000000004</v>
      </c>
      <c r="F41" s="98">
        <v>563.81299999999999</v>
      </c>
      <c r="G41" s="98">
        <v>566.41333108460333</v>
      </c>
      <c r="H41" s="98">
        <v>578.673</v>
      </c>
      <c r="I41" s="98">
        <v>560.74800000000005</v>
      </c>
      <c r="J41" s="98">
        <v>481.31123535800913</v>
      </c>
      <c r="K41" s="98">
        <v>497.65100000000001</v>
      </c>
      <c r="L41" s="98">
        <v>489.52871949902828</v>
      </c>
      <c r="M41" s="98">
        <v>503.35300000000001</v>
      </c>
      <c r="N41" s="99">
        <v>509.42700000000002</v>
      </c>
    </row>
    <row r="42" spans="1:14" ht="13.5" thickBot="1" x14ac:dyDescent="0.25">
      <c r="A42" s="103" t="s">
        <v>0</v>
      </c>
      <c r="B42" s="104" t="s">
        <v>65</v>
      </c>
      <c r="C42" s="105">
        <v>610.91499999999996</v>
      </c>
      <c r="D42" s="106">
        <v>617.20899999999995</v>
      </c>
      <c r="E42" s="106">
        <v>641.84699999999998</v>
      </c>
      <c r="F42" s="106">
        <v>653.40599999999995</v>
      </c>
      <c r="G42" s="106">
        <v>685.44449961243959</v>
      </c>
      <c r="H42" s="106">
        <v>698.76</v>
      </c>
      <c r="I42" s="106">
        <v>677.50199999999995</v>
      </c>
      <c r="J42" s="106">
        <v>563.76417854344811</v>
      </c>
      <c r="K42" s="106">
        <v>579.24099999999999</v>
      </c>
      <c r="L42" s="106">
        <v>584.05894013008196</v>
      </c>
      <c r="M42" s="106">
        <v>594.91200000000003</v>
      </c>
      <c r="N42" s="107">
        <v>618.18499999999995</v>
      </c>
    </row>
    <row r="43" spans="1:14" ht="13.5" thickBot="1" x14ac:dyDescent="0.25"/>
    <row r="44" spans="1:14" ht="24.75" thickBot="1" x14ac:dyDescent="0.25">
      <c r="A44" s="752" t="s">
        <v>61</v>
      </c>
      <c r="B44" s="753"/>
      <c r="C44" s="87" t="s">
        <v>187</v>
      </c>
      <c r="D44" s="88" t="s">
        <v>188</v>
      </c>
      <c r="E44" s="88" t="s">
        <v>189</v>
      </c>
      <c r="F44" s="140" t="s">
        <v>190</v>
      </c>
      <c r="G44" s="88" t="s">
        <v>191</v>
      </c>
      <c r="H44" s="88" t="s">
        <v>194</v>
      </c>
      <c r="I44" s="88" t="s">
        <v>198</v>
      </c>
      <c r="J44" s="88" t="s">
        <v>234</v>
      </c>
      <c r="K44" s="88" t="s">
        <v>236</v>
      </c>
      <c r="L44" s="88" t="s">
        <v>238</v>
      </c>
      <c r="M44" s="88" t="s">
        <v>239</v>
      </c>
      <c r="N44" s="89" t="s">
        <v>240</v>
      </c>
    </row>
    <row r="45" spans="1:14" x14ac:dyDescent="0.2">
      <c r="A45" s="90" t="s">
        <v>17</v>
      </c>
      <c r="B45" s="91" t="s">
        <v>64</v>
      </c>
      <c r="C45" s="92">
        <v>681.79</v>
      </c>
      <c r="D45" s="93">
        <v>676.06</v>
      </c>
      <c r="E45" s="93">
        <v>676.85464306133599</v>
      </c>
      <c r="F45" s="93">
        <v>676.66593792150263</v>
      </c>
      <c r="G45" s="93">
        <v>689.2887925246514</v>
      </c>
      <c r="H45" s="93">
        <v>696.22280506860068</v>
      </c>
      <c r="I45" s="93">
        <v>710.83</v>
      </c>
      <c r="J45" s="93">
        <v>775.02689699745952</v>
      </c>
      <c r="K45" s="93">
        <v>803.01300000000003</v>
      </c>
      <c r="L45" s="93">
        <v>818.56073910052817</v>
      </c>
      <c r="M45" s="93">
        <v>833.26300000000003</v>
      </c>
      <c r="N45" s="94">
        <v>832.13199999999995</v>
      </c>
    </row>
    <row r="46" spans="1:14" x14ac:dyDescent="0.2">
      <c r="A46" s="95"/>
      <c r="B46" s="96" t="s">
        <v>65</v>
      </c>
      <c r="C46" s="97">
        <v>678.3</v>
      </c>
      <c r="D46" s="98">
        <v>676.34</v>
      </c>
      <c r="E46" s="98">
        <v>677.6157457636051</v>
      </c>
      <c r="F46" s="98">
        <v>676.19037430216383</v>
      </c>
      <c r="G46" s="98">
        <v>690.06000030168798</v>
      </c>
      <c r="H46" s="98">
        <v>705.38514474653186</v>
      </c>
      <c r="I46" s="98">
        <v>717.88</v>
      </c>
      <c r="J46" s="98">
        <v>767.97260481891749</v>
      </c>
      <c r="K46" s="98">
        <v>787.38599999999997</v>
      </c>
      <c r="L46" s="98">
        <v>800.09295862552619</v>
      </c>
      <c r="M46" s="98">
        <v>832.81899999999996</v>
      </c>
      <c r="N46" s="99">
        <v>839.02099999999996</v>
      </c>
    </row>
    <row r="47" spans="1:14" x14ac:dyDescent="0.2">
      <c r="A47" s="100" t="s">
        <v>18</v>
      </c>
      <c r="B47" s="96" t="s">
        <v>64</v>
      </c>
      <c r="C47" s="97">
        <v>582.89</v>
      </c>
      <c r="D47" s="98">
        <v>573.54999999999995</v>
      </c>
      <c r="E47" s="98">
        <v>570.72474507771369</v>
      </c>
      <c r="F47" s="98">
        <v>572.45725620766336</v>
      </c>
      <c r="G47" s="98">
        <v>569.41500223499588</v>
      </c>
      <c r="H47" s="98">
        <v>567.82881730129293</v>
      </c>
      <c r="I47" s="98">
        <v>561.17999999999995</v>
      </c>
      <c r="J47" s="98">
        <v>623.32894173210013</v>
      </c>
      <c r="K47" s="98">
        <v>680.42200000000003</v>
      </c>
      <c r="L47" s="98">
        <v>706.13838806230467</v>
      </c>
      <c r="M47" s="98">
        <v>714.03800000000001</v>
      </c>
      <c r="N47" s="99">
        <v>717.20500000000004</v>
      </c>
    </row>
    <row r="48" spans="1:14" x14ac:dyDescent="0.2">
      <c r="A48" s="95"/>
      <c r="B48" s="96" t="s">
        <v>65</v>
      </c>
      <c r="C48" s="97">
        <v>528.02</v>
      </c>
      <c r="D48" s="98">
        <v>544.70000000000005</v>
      </c>
      <c r="E48" s="98">
        <v>567.69528221494829</v>
      </c>
      <c r="F48" s="98">
        <v>572.37466693828981</v>
      </c>
      <c r="G48" s="98">
        <v>591.04434662168535</v>
      </c>
      <c r="H48" s="98">
        <v>570.64231997217348</v>
      </c>
      <c r="I48" s="98">
        <v>569.42999999999995</v>
      </c>
      <c r="J48" s="98">
        <v>659.0347459702507</v>
      </c>
      <c r="K48" s="98">
        <v>680.99400000000003</v>
      </c>
      <c r="L48" s="98">
        <v>688.17620841823998</v>
      </c>
      <c r="M48" s="98">
        <v>715.43799999999999</v>
      </c>
      <c r="N48" s="99">
        <v>720.39499999999998</v>
      </c>
    </row>
    <row r="49" spans="1:14" x14ac:dyDescent="0.2">
      <c r="A49" s="100" t="s">
        <v>19</v>
      </c>
      <c r="B49" s="96" t="s">
        <v>64</v>
      </c>
      <c r="C49" s="97">
        <v>635.83000000000004</v>
      </c>
      <c r="D49" s="98">
        <v>643.85</v>
      </c>
      <c r="E49" s="98">
        <v>657.86130114393995</v>
      </c>
      <c r="F49" s="98">
        <v>675.11214672775156</v>
      </c>
      <c r="G49" s="98">
        <v>655.82327550584819</v>
      </c>
      <c r="H49" s="98">
        <v>626.01476002524578</v>
      </c>
      <c r="I49" s="98">
        <v>616.79</v>
      </c>
      <c r="J49" s="98">
        <v>653.72968961509218</v>
      </c>
      <c r="K49" s="98">
        <v>745.19500000000005</v>
      </c>
      <c r="L49" s="98">
        <v>761.72268215468785</v>
      </c>
      <c r="M49" s="98">
        <v>811.01599999999996</v>
      </c>
      <c r="N49" s="99">
        <v>802.51</v>
      </c>
    </row>
    <row r="50" spans="1:14" x14ac:dyDescent="0.2">
      <c r="A50" s="101"/>
      <c r="B50" s="96" t="s">
        <v>65</v>
      </c>
      <c r="C50" s="97">
        <v>665.27</v>
      </c>
      <c r="D50" s="98">
        <v>665.95</v>
      </c>
      <c r="E50" s="98">
        <v>660.83877571979076</v>
      </c>
      <c r="F50" s="98">
        <v>677.65721048891442</v>
      </c>
      <c r="G50" s="98">
        <v>669.59526711742319</v>
      </c>
      <c r="H50" s="98">
        <v>670.94430503869148</v>
      </c>
      <c r="I50" s="98">
        <v>644.29999999999995</v>
      </c>
      <c r="J50" s="98">
        <v>720.58872727601988</v>
      </c>
      <c r="K50" s="98">
        <v>772.43200000000002</v>
      </c>
      <c r="L50" s="98">
        <v>783.15127901494634</v>
      </c>
      <c r="M50" s="98">
        <v>802.95100000000002</v>
      </c>
      <c r="N50" s="99">
        <v>819.12800000000004</v>
      </c>
    </row>
    <row r="51" spans="1:14" x14ac:dyDescent="0.2">
      <c r="A51" s="95"/>
      <c r="B51" s="96" t="s">
        <v>99</v>
      </c>
      <c r="C51" s="97">
        <v>722.23</v>
      </c>
      <c r="D51" s="98">
        <v>733.47</v>
      </c>
      <c r="E51" s="98">
        <v>734.41705646311823</v>
      </c>
      <c r="F51" s="98">
        <v>720.6481621623966</v>
      </c>
      <c r="G51" s="98">
        <v>741.49954123499992</v>
      </c>
      <c r="H51" s="98">
        <v>752.99293484311409</v>
      </c>
      <c r="I51" s="98">
        <v>668.18</v>
      </c>
      <c r="J51" s="98">
        <v>714.23794311911854</v>
      </c>
      <c r="K51" s="98">
        <v>724.44100000000003</v>
      </c>
      <c r="L51" s="98">
        <v>779.73203354365785</v>
      </c>
      <c r="M51" s="98">
        <v>790.25099999999998</v>
      </c>
      <c r="N51" s="99">
        <v>815.678</v>
      </c>
    </row>
    <row r="52" spans="1:14" x14ac:dyDescent="0.2">
      <c r="A52" s="102" t="s">
        <v>26</v>
      </c>
      <c r="B52" s="96" t="s">
        <v>65</v>
      </c>
      <c r="C52" s="97">
        <v>618.28</v>
      </c>
      <c r="D52" s="98">
        <v>631.49</v>
      </c>
      <c r="E52" s="98">
        <v>641.13755024447926</v>
      </c>
      <c r="F52" s="98">
        <v>656.92441431933162</v>
      </c>
      <c r="G52" s="98">
        <v>673.30958282276117</v>
      </c>
      <c r="H52" s="98">
        <v>690.21093440325797</v>
      </c>
      <c r="I52" s="98">
        <v>697.6</v>
      </c>
      <c r="J52" s="98">
        <v>737.42853603320202</v>
      </c>
      <c r="K52" s="98">
        <v>743.93299999999999</v>
      </c>
      <c r="L52" s="98">
        <v>719.78252808576792</v>
      </c>
      <c r="M52" s="98">
        <v>708.90700000000004</v>
      </c>
      <c r="N52" s="99">
        <v>723.48699999999997</v>
      </c>
    </row>
    <row r="53" spans="1:14" x14ac:dyDescent="0.2">
      <c r="A53" s="100" t="s">
        <v>67</v>
      </c>
      <c r="B53" s="96" t="s">
        <v>64</v>
      </c>
      <c r="C53" s="97">
        <v>526.5</v>
      </c>
      <c r="D53" s="98">
        <v>550.1</v>
      </c>
      <c r="E53" s="98">
        <v>543.01303971050379</v>
      </c>
      <c r="F53" s="98">
        <v>531.95974000069975</v>
      </c>
      <c r="G53" s="98">
        <v>557.71616067666014</v>
      </c>
      <c r="H53" s="98">
        <v>564.73995979717904</v>
      </c>
      <c r="I53" s="98">
        <v>535.58000000000004</v>
      </c>
      <c r="J53" s="98">
        <v>568.71409833202563</v>
      </c>
      <c r="K53" s="98">
        <v>601.21100000000001</v>
      </c>
      <c r="L53" s="98">
        <v>637.71802050785186</v>
      </c>
      <c r="M53" s="98">
        <v>774.28700000000003</v>
      </c>
      <c r="N53" s="99">
        <v>771.24300000000005</v>
      </c>
    </row>
    <row r="54" spans="1:14" x14ac:dyDescent="0.2">
      <c r="A54" s="95"/>
      <c r="B54" s="96" t="s">
        <v>65</v>
      </c>
      <c r="C54" s="97">
        <v>519.62</v>
      </c>
      <c r="D54" s="98">
        <v>506.04</v>
      </c>
      <c r="E54" s="98">
        <v>529.06365443267896</v>
      </c>
      <c r="F54" s="98">
        <v>529.49568485183715</v>
      </c>
      <c r="G54" s="98">
        <v>534.7383322508864</v>
      </c>
      <c r="H54" s="98">
        <v>530.07011364391576</v>
      </c>
      <c r="I54" s="98">
        <v>533.92999999999995</v>
      </c>
      <c r="J54" s="98">
        <v>539.2606186852214</v>
      </c>
      <c r="K54" s="98">
        <v>595.26199999999994</v>
      </c>
      <c r="L54" s="98">
        <v>698.10465728259555</v>
      </c>
      <c r="M54" s="98">
        <v>744.68499999999995</v>
      </c>
      <c r="N54" s="99">
        <v>773.57100000000003</v>
      </c>
    </row>
    <row r="55" spans="1:14" ht="13.5" thickBot="1" x14ac:dyDescent="0.25">
      <c r="A55" s="103" t="s">
        <v>0</v>
      </c>
      <c r="B55" s="104" t="s">
        <v>65</v>
      </c>
      <c r="C55" s="105">
        <v>620.77</v>
      </c>
      <c r="D55" s="106">
        <v>618.65</v>
      </c>
      <c r="E55" s="106">
        <v>624.2980298269797</v>
      </c>
      <c r="F55" s="106">
        <v>630.16858817357013</v>
      </c>
      <c r="G55" s="106">
        <v>634.27772235077884</v>
      </c>
      <c r="H55" s="106">
        <v>636.80492782254589</v>
      </c>
      <c r="I55" s="106">
        <v>638.87</v>
      </c>
      <c r="J55" s="106">
        <v>693.41463031284297</v>
      </c>
      <c r="K55" s="106">
        <v>743.58399999999995</v>
      </c>
      <c r="L55" s="106">
        <v>752.05255802121519</v>
      </c>
      <c r="M55" s="106">
        <v>766.19200000000001</v>
      </c>
      <c r="N55" s="107">
        <v>775.13199999999995</v>
      </c>
    </row>
    <row r="56" spans="1:14" ht="13.5" thickBot="1" x14ac:dyDescent="0.25"/>
    <row r="57" spans="1:14" ht="24.75" thickBot="1" x14ac:dyDescent="0.25">
      <c r="A57" s="752" t="s">
        <v>61</v>
      </c>
      <c r="B57" s="753"/>
      <c r="C57" s="88" t="s">
        <v>242</v>
      </c>
      <c r="D57" s="140" t="s">
        <v>243</v>
      </c>
      <c r="E57" s="140" t="s">
        <v>244</v>
      </c>
      <c r="F57" s="140" t="s">
        <v>245</v>
      </c>
      <c r="G57" s="140" t="s">
        <v>246</v>
      </c>
      <c r="H57" s="140" t="s">
        <v>247</v>
      </c>
      <c r="I57" s="140" t="s">
        <v>248</v>
      </c>
      <c r="J57" s="140" t="s">
        <v>249</v>
      </c>
      <c r="K57" s="140" t="s">
        <v>250</v>
      </c>
      <c r="L57" s="140" t="s">
        <v>251</v>
      </c>
      <c r="M57" s="140" t="s">
        <v>252</v>
      </c>
      <c r="N57" s="89" t="s">
        <v>253</v>
      </c>
    </row>
    <row r="58" spans="1:14" x14ac:dyDescent="0.2">
      <c r="A58" s="90" t="s">
        <v>17</v>
      </c>
      <c r="B58" s="91" t="s">
        <v>64</v>
      </c>
      <c r="C58" s="93">
        <v>857.14400000000001</v>
      </c>
      <c r="D58" s="93">
        <v>851.22299999999996</v>
      </c>
      <c r="E58" s="93">
        <v>827.27</v>
      </c>
      <c r="F58" s="93">
        <v>808.02300000000002</v>
      </c>
      <c r="G58" s="93">
        <v>796.86099999999999</v>
      </c>
      <c r="H58" s="93">
        <v>768.52800000000002</v>
      </c>
      <c r="I58" s="93">
        <v>680.58299999999997</v>
      </c>
      <c r="J58" s="93">
        <v>680.12300000000005</v>
      </c>
      <c r="K58" s="93">
        <v>679.93899999999996</v>
      </c>
      <c r="L58" s="93">
        <v>684.98</v>
      </c>
      <c r="M58" s="93">
        <v>701.62599999999998</v>
      </c>
      <c r="N58" s="94">
        <v>709.7</v>
      </c>
    </row>
    <row r="59" spans="1:14" x14ac:dyDescent="0.2">
      <c r="A59" s="95"/>
      <c r="B59" s="96" t="s">
        <v>65</v>
      </c>
      <c r="C59" s="98">
        <v>824.45600000000002</v>
      </c>
      <c r="D59" s="98">
        <v>820.63499999999999</v>
      </c>
      <c r="E59" s="98">
        <v>821.23299999999995</v>
      </c>
      <c r="F59" s="98">
        <v>808.53700000000003</v>
      </c>
      <c r="G59" s="98">
        <v>792.005</v>
      </c>
      <c r="H59" s="98">
        <v>762.08500000000004</v>
      </c>
      <c r="I59" s="98">
        <v>683.15700000000004</v>
      </c>
      <c r="J59" s="98">
        <v>679.952</v>
      </c>
      <c r="K59" s="98">
        <v>681.96799999999996</v>
      </c>
      <c r="L59" s="98">
        <v>686.06200000000001</v>
      </c>
      <c r="M59" s="98">
        <v>710.89200000000005</v>
      </c>
      <c r="N59" s="99">
        <v>722.81200000000001</v>
      </c>
    </row>
    <row r="60" spans="1:14" x14ac:dyDescent="0.2">
      <c r="A60" s="100" t="s">
        <v>18</v>
      </c>
      <c r="B60" s="96" t="s">
        <v>64</v>
      </c>
      <c r="C60" s="98">
        <v>727.29899999999998</v>
      </c>
      <c r="D60" s="98">
        <v>724.10699999999997</v>
      </c>
      <c r="E60" s="98">
        <v>715.55100000000004</v>
      </c>
      <c r="F60" s="98">
        <v>708.80700000000002</v>
      </c>
      <c r="G60" s="98">
        <v>712.66</v>
      </c>
      <c r="H60" s="98">
        <v>689.25599999999997</v>
      </c>
      <c r="I60" s="98">
        <v>573.69799999999998</v>
      </c>
      <c r="J60" s="98">
        <v>556.51700000000005</v>
      </c>
      <c r="K60" s="98">
        <v>557.38099999999997</v>
      </c>
      <c r="L60" s="98">
        <v>562.11</v>
      </c>
      <c r="M60" s="98">
        <v>564.71699999999998</v>
      </c>
      <c r="N60" s="99">
        <v>573.95299999999997</v>
      </c>
    </row>
    <row r="61" spans="1:14" x14ac:dyDescent="0.2">
      <c r="A61" s="95"/>
      <c r="B61" s="96" t="s">
        <v>65</v>
      </c>
      <c r="C61" s="98">
        <v>724.75300000000004</v>
      </c>
      <c r="D61" s="98">
        <v>729.95500000000004</v>
      </c>
      <c r="E61" s="98">
        <v>715.38199999999995</v>
      </c>
      <c r="F61" s="98">
        <v>719.51199999999994</v>
      </c>
      <c r="G61" s="98">
        <v>717.35599999999999</v>
      </c>
      <c r="H61" s="98">
        <v>711.18200000000002</v>
      </c>
      <c r="I61" s="98">
        <v>589.13499999999999</v>
      </c>
      <c r="J61" s="98">
        <v>553.79</v>
      </c>
      <c r="K61" s="98">
        <v>554.80100000000004</v>
      </c>
      <c r="L61" s="98">
        <v>559.76700000000005</v>
      </c>
      <c r="M61" s="98">
        <v>565.67100000000005</v>
      </c>
      <c r="N61" s="99">
        <v>576.46600000000001</v>
      </c>
    </row>
    <row r="62" spans="1:14" x14ac:dyDescent="0.2">
      <c r="A62" s="100" t="s">
        <v>19</v>
      </c>
      <c r="B62" s="96" t="s">
        <v>64</v>
      </c>
      <c r="C62" s="98">
        <v>789.69500000000005</v>
      </c>
      <c r="D62" s="98">
        <v>809.21500000000003</v>
      </c>
      <c r="E62" s="98">
        <v>835.22</v>
      </c>
      <c r="F62" s="98">
        <v>807.90099999999995</v>
      </c>
      <c r="G62" s="98">
        <v>779.01800000000003</v>
      </c>
      <c r="H62" s="98">
        <v>698.75099999999998</v>
      </c>
      <c r="I62" s="98">
        <v>594.46600000000001</v>
      </c>
      <c r="J62" s="98">
        <v>603.53700000000003</v>
      </c>
      <c r="K62" s="98">
        <v>629.40300000000002</v>
      </c>
      <c r="L62" s="98">
        <v>631.48</v>
      </c>
      <c r="M62" s="98">
        <v>653.69899999999996</v>
      </c>
      <c r="N62" s="99">
        <v>688.14300000000003</v>
      </c>
    </row>
    <row r="63" spans="1:14" x14ac:dyDescent="0.2">
      <c r="A63" s="101"/>
      <c r="B63" s="96" t="s">
        <v>65</v>
      </c>
      <c r="C63" s="98">
        <v>823.80799999999999</v>
      </c>
      <c r="D63" s="98">
        <v>835.13599999999997</v>
      </c>
      <c r="E63" s="98">
        <v>810.81399999999996</v>
      </c>
      <c r="F63" s="98">
        <v>808.01199999999994</v>
      </c>
      <c r="G63" s="98">
        <v>787.97900000000004</v>
      </c>
      <c r="H63" s="98">
        <v>759.36400000000003</v>
      </c>
      <c r="I63" s="98">
        <v>621.952</v>
      </c>
      <c r="J63" s="98">
        <v>621.40800000000002</v>
      </c>
      <c r="K63" s="98">
        <v>639.12099999999998</v>
      </c>
      <c r="L63" s="98">
        <v>646.62199999999996</v>
      </c>
      <c r="M63" s="98">
        <v>655.68600000000004</v>
      </c>
      <c r="N63" s="99">
        <v>665.34400000000005</v>
      </c>
    </row>
    <row r="64" spans="1:14" x14ac:dyDescent="0.2">
      <c r="A64" s="95"/>
      <c r="B64" s="96" t="s">
        <v>99</v>
      </c>
      <c r="C64" s="98">
        <v>872.91399999999999</v>
      </c>
      <c r="D64" s="98">
        <v>874.21</v>
      </c>
      <c r="E64" s="98">
        <v>847.60900000000004</v>
      </c>
      <c r="F64" s="98">
        <v>834.68899999999996</v>
      </c>
      <c r="G64" s="98">
        <v>841.87800000000004</v>
      </c>
      <c r="H64" s="98">
        <v>834.46299999999997</v>
      </c>
      <c r="I64" s="98">
        <v>632.31600000000003</v>
      </c>
      <c r="J64" s="98">
        <v>663.89400000000001</v>
      </c>
      <c r="K64" s="98">
        <v>718.73400000000004</v>
      </c>
      <c r="L64" s="98">
        <v>723.726</v>
      </c>
      <c r="M64" s="98">
        <v>721.56299999999999</v>
      </c>
      <c r="N64" s="99">
        <v>726.30799999999999</v>
      </c>
    </row>
    <row r="65" spans="1:14" x14ac:dyDescent="0.2">
      <c r="A65" s="102" t="s">
        <v>26</v>
      </c>
      <c r="B65" s="96" t="s">
        <v>65</v>
      </c>
      <c r="C65" s="98">
        <v>736.13199999999995</v>
      </c>
      <c r="D65" s="98">
        <v>738.73199999999997</v>
      </c>
      <c r="E65" s="98">
        <v>730.09799999999996</v>
      </c>
      <c r="F65" s="98">
        <v>719.29499999999996</v>
      </c>
      <c r="G65" s="98">
        <v>711.44299999999998</v>
      </c>
      <c r="H65" s="98">
        <v>699.15099999999995</v>
      </c>
      <c r="I65" s="98">
        <v>693.54300000000001</v>
      </c>
      <c r="J65" s="98">
        <v>704.41</v>
      </c>
      <c r="K65" s="98">
        <v>670.34699999999998</v>
      </c>
      <c r="L65" s="98">
        <v>605.54899999999998</v>
      </c>
      <c r="M65" s="98">
        <v>621.9</v>
      </c>
      <c r="N65" s="99">
        <v>637.63199999999995</v>
      </c>
    </row>
    <row r="66" spans="1:14" x14ac:dyDescent="0.2">
      <c r="A66" s="100" t="s">
        <v>67</v>
      </c>
      <c r="B66" s="96" t="s">
        <v>64</v>
      </c>
      <c r="C66" s="98">
        <v>804.26400000000001</v>
      </c>
      <c r="D66" s="98">
        <v>797.28200000000004</v>
      </c>
      <c r="E66" s="98">
        <v>774.69899999999996</v>
      </c>
      <c r="F66" s="98">
        <v>729.16499999999996</v>
      </c>
      <c r="G66" s="98">
        <v>734.33699999999999</v>
      </c>
      <c r="H66" s="98">
        <v>741.93499999999995</v>
      </c>
      <c r="I66" s="98">
        <v>571.78</v>
      </c>
      <c r="J66" s="98">
        <v>598.96</v>
      </c>
      <c r="K66" s="98">
        <v>604.53399999999999</v>
      </c>
      <c r="L66" s="98">
        <v>619.34299999999996</v>
      </c>
      <c r="M66" s="98">
        <v>607.44000000000005</v>
      </c>
      <c r="N66" s="99">
        <v>627.07299999999998</v>
      </c>
    </row>
    <row r="67" spans="1:14" x14ac:dyDescent="0.2">
      <c r="A67" s="95"/>
      <c r="B67" s="96" t="s">
        <v>65</v>
      </c>
      <c r="C67" s="98">
        <v>785.29200000000003</v>
      </c>
      <c r="D67" s="98">
        <v>783.89</v>
      </c>
      <c r="E67" s="98">
        <v>771.16800000000001</v>
      </c>
      <c r="F67" s="98">
        <v>721.61</v>
      </c>
      <c r="G67" s="98">
        <v>744.745</v>
      </c>
      <c r="H67" s="98">
        <v>697.93499999999995</v>
      </c>
      <c r="I67" s="98">
        <v>567.44100000000003</v>
      </c>
      <c r="J67" s="98">
        <v>539.798</v>
      </c>
      <c r="K67" s="98">
        <v>550.34900000000005</v>
      </c>
      <c r="L67" s="98">
        <v>570.32100000000003</v>
      </c>
      <c r="M67" s="98">
        <v>584.48299999999995</v>
      </c>
      <c r="N67" s="99">
        <v>591.16700000000003</v>
      </c>
    </row>
    <row r="68" spans="1:14" ht="13.5" thickBot="1" x14ac:dyDescent="0.25">
      <c r="A68" s="103" t="s">
        <v>0</v>
      </c>
      <c r="B68" s="104" t="s">
        <v>65</v>
      </c>
      <c r="C68" s="106">
        <v>785.54</v>
      </c>
      <c r="D68" s="106">
        <v>777.98599999999999</v>
      </c>
      <c r="E68" s="106">
        <v>781.95500000000004</v>
      </c>
      <c r="F68" s="106">
        <v>767.30799999999999</v>
      </c>
      <c r="G68" s="106">
        <v>770.86900000000003</v>
      </c>
      <c r="H68" s="106">
        <v>742.99300000000005</v>
      </c>
      <c r="I68" s="106">
        <v>612.49400000000003</v>
      </c>
      <c r="J68" s="106">
        <v>602.63099999999997</v>
      </c>
      <c r="K68" s="106">
        <v>612.66899999999998</v>
      </c>
      <c r="L68" s="106">
        <v>609.803</v>
      </c>
      <c r="M68" s="106">
        <v>615.04100000000005</v>
      </c>
      <c r="N68" s="107">
        <v>630.05200000000002</v>
      </c>
    </row>
    <row r="69" spans="1:14" ht="13.5" thickBot="1" x14ac:dyDescent="0.25"/>
    <row r="70" spans="1:14" ht="24.75" thickBot="1" x14ac:dyDescent="0.25">
      <c r="A70" s="752" t="s">
        <v>61</v>
      </c>
      <c r="B70" s="753"/>
      <c r="C70" s="87" t="s">
        <v>297</v>
      </c>
      <c r="D70" s="140" t="s">
        <v>298</v>
      </c>
      <c r="E70" s="140" t="s">
        <v>299</v>
      </c>
      <c r="F70" s="88" t="s">
        <v>300</v>
      </c>
      <c r="G70" s="140" t="s">
        <v>301</v>
      </c>
      <c r="H70" s="140" t="s">
        <v>302</v>
      </c>
      <c r="I70" s="140" t="s">
        <v>303</v>
      </c>
      <c r="J70" s="140" t="s">
        <v>304</v>
      </c>
      <c r="K70" s="140" t="s">
        <v>305</v>
      </c>
      <c r="L70" s="140" t="s">
        <v>306</v>
      </c>
      <c r="M70" s="140" t="s">
        <v>307</v>
      </c>
      <c r="N70" s="89" t="s">
        <v>308</v>
      </c>
    </row>
    <row r="71" spans="1:14" x14ac:dyDescent="0.2">
      <c r="A71" s="90" t="s">
        <v>17</v>
      </c>
      <c r="B71" s="91" t="s">
        <v>64</v>
      </c>
      <c r="C71" s="403">
        <v>734.72199999999998</v>
      </c>
      <c r="D71" s="93">
        <v>752.05</v>
      </c>
      <c r="E71" s="93">
        <v>756.41</v>
      </c>
      <c r="F71" s="92">
        <v>814.12699999999995</v>
      </c>
      <c r="G71" s="93">
        <v>829.524</v>
      </c>
      <c r="H71" s="93">
        <v>824.09199999999998</v>
      </c>
      <c r="I71" s="93">
        <v>729.79600000000005</v>
      </c>
      <c r="J71" s="93">
        <v>702.16099999999994</v>
      </c>
      <c r="K71" s="93">
        <v>744.70500000000004</v>
      </c>
      <c r="L71" s="93">
        <v>808.20699999999999</v>
      </c>
      <c r="M71" s="93">
        <v>838.24</v>
      </c>
      <c r="N71" s="94">
        <v>849.01499999999999</v>
      </c>
    </row>
    <row r="72" spans="1:14" x14ac:dyDescent="0.2">
      <c r="A72" s="95"/>
      <c r="B72" s="96" t="s">
        <v>65</v>
      </c>
      <c r="C72" s="401">
        <v>751.90099999999995</v>
      </c>
      <c r="D72" s="98">
        <v>767.03099999999995</v>
      </c>
      <c r="E72" s="98">
        <v>779.08</v>
      </c>
      <c r="F72" s="92">
        <v>820.54600000000005</v>
      </c>
      <c r="G72" s="98">
        <v>821.74400000000003</v>
      </c>
      <c r="H72" s="98">
        <v>831.94399999999996</v>
      </c>
      <c r="I72" s="98">
        <v>741.30399999999997</v>
      </c>
      <c r="J72" s="98">
        <v>704.84100000000001</v>
      </c>
      <c r="K72" s="98">
        <v>746.75199999999995</v>
      </c>
      <c r="L72" s="98">
        <v>795.67499999999995</v>
      </c>
      <c r="M72" s="98">
        <v>841.53200000000004</v>
      </c>
      <c r="N72" s="99">
        <v>864.49699999999996</v>
      </c>
    </row>
    <row r="73" spans="1:14" x14ac:dyDescent="0.2">
      <c r="A73" s="100" t="s">
        <v>18</v>
      </c>
      <c r="B73" s="96" t="s">
        <v>64</v>
      </c>
      <c r="C73" s="401">
        <v>559.85599999999999</v>
      </c>
      <c r="D73" s="98">
        <v>564.25300000000004</v>
      </c>
      <c r="E73" s="98">
        <v>549.97</v>
      </c>
      <c r="F73" s="97">
        <v>568.88599999999997</v>
      </c>
      <c r="G73" s="98">
        <v>563.56500000000005</v>
      </c>
      <c r="H73" s="98">
        <v>549.39</v>
      </c>
      <c r="I73" s="98">
        <v>499.73899999999998</v>
      </c>
      <c r="J73" s="98">
        <v>493.22</v>
      </c>
      <c r="K73" s="98">
        <v>515.54100000000005</v>
      </c>
      <c r="L73" s="98">
        <v>542.99199999999996</v>
      </c>
      <c r="M73" s="98">
        <v>567.80700000000002</v>
      </c>
      <c r="N73" s="99">
        <v>584.18100000000004</v>
      </c>
    </row>
    <row r="74" spans="1:14" x14ac:dyDescent="0.2">
      <c r="A74" s="95"/>
      <c r="B74" s="96" t="s">
        <v>65</v>
      </c>
      <c r="C74" s="401">
        <v>584.66200000000003</v>
      </c>
      <c r="D74" s="98">
        <v>592.548</v>
      </c>
      <c r="E74" s="98">
        <v>579.02</v>
      </c>
      <c r="F74" s="97">
        <v>580.05200000000002</v>
      </c>
      <c r="G74" s="98">
        <v>598.08299999999997</v>
      </c>
      <c r="H74" s="98">
        <v>597.52700000000004</v>
      </c>
      <c r="I74" s="98">
        <v>538.67100000000005</v>
      </c>
      <c r="J74" s="98">
        <v>518.03200000000004</v>
      </c>
      <c r="K74" s="98">
        <v>544.125</v>
      </c>
      <c r="L74" s="98">
        <v>579.91700000000003</v>
      </c>
      <c r="M74" s="98">
        <v>605.88499999999999</v>
      </c>
      <c r="N74" s="99">
        <v>625.66600000000005</v>
      </c>
    </row>
    <row r="75" spans="1:14" x14ac:dyDescent="0.2">
      <c r="A75" s="100" t="s">
        <v>19</v>
      </c>
      <c r="B75" s="96" t="s">
        <v>64</v>
      </c>
      <c r="C75" s="401">
        <v>636.08699999999999</v>
      </c>
      <c r="D75" s="98">
        <v>686.45799999999997</v>
      </c>
      <c r="E75" s="98">
        <v>660.79</v>
      </c>
      <c r="F75" s="97">
        <v>702.03499999999997</v>
      </c>
      <c r="G75" s="98">
        <v>685.51800000000003</v>
      </c>
      <c r="H75" s="98">
        <v>644.24699999999996</v>
      </c>
      <c r="I75" s="98">
        <v>586.94299999999998</v>
      </c>
      <c r="J75" s="98">
        <v>586.06799999999998</v>
      </c>
      <c r="K75" s="98">
        <v>615.71699999999998</v>
      </c>
      <c r="L75" s="98">
        <v>635.65499999999997</v>
      </c>
      <c r="M75" s="98">
        <v>700.33699999999999</v>
      </c>
      <c r="N75" s="99">
        <v>702.45799999999997</v>
      </c>
    </row>
    <row r="76" spans="1:14" x14ac:dyDescent="0.2">
      <c r="A76" s="101"/>
      <c r="B76" s="96" t="s">
        <v>65</v>
      </c>
      <c r="C76" s="401">
        <v>667.76199999999994</v>
      </c>
      <c r="D76" s="98">
        <v>674.61199999999997</v>
      </c>
      <c r="E76" s="98">
        <v>666.65</v>
      </c>
      <c r="F76" s="97">
        <v>673.46900000000005</v>
      </c>
      <c r="G76" s="98">
        <v>706.32600000000002</v>
      </c>
      <c r="H76" s="98">
        <v>693.86300000000006</v>
      </c>
      <c r="I76" s="98">
        <v>614.92899999999997</v>
      </c>
      <c r="J76" s="98">
        <v>602.58299999999997</v>
      </c>
      <c r="K76" s="98">
        <v>618.06299999999999</v>
      </c>
      <c r="L76" s="98">
        <v>632.91700000000003</v>
      </c>
      <c r="M76" s="98">
        <v>663.21900000000005</v>
      </c>
      <c r="N76" s="99">
        <v>695.43799999999999</v>
      </c>
    </row>
    <row r="77" spans="1:14" x14ac:dyDescent="0.2">
      <c r="A77" s="95"/>
      <c r="B77" s="96" t="s">
        <v>99</v>
      </c>
      <c r="C77" s="401">
        <v>747.45</v>
      </c>
      <c r="D77" s="98">
        <v>747.62400000000002</v>
      </c>
      <c r="E77" s="98">
        <v>748.1</v>
      </c>
      <c r="F77" s="97">
        <v>761.41399999999999</v>
      </c>
      <c r="G77" s="98">
        <v>767.29499999999996</v>
      </c>
      <c r="H77" s="98">
        <v>777.38099999999997</v>
      </c>
      <c r="I77" s="98">
        <v>633.75800000000004</v>
      </c>
      <c r="J77" s="98">
        <v>657.33500000000004</v>
      </c>
      <c r="K77" s="98">
        <v>681.16899999999998</v>
      </c>
      <c r="L77" s="98">
        <v>699.23500000000001</v>
      </c>
      <c r="M77" s="98">
        <v>704.11300000000006</v>
      </c>
      <c r="N77" s="99">
        <v>735.31200000000001</v>
      </c>
    </row>
    <row r="78" spans="1:14" x14ac:dyDescent="0.2">
      <c r="A78" s="102" t="s">
        <v>26</v>
      </c>
      <c r="B78" s="96" t="s">
        <v>65</v>
      </c>
      <c r="C78" s="401">
        <v>653.34699999999998</v>
      </c>
      <c r="D78" s="98">
        <v>660.33900000000006</v>
      </c>
      <c r="E78" s="98">
        <v>671.08</v>
      </c>
      <c r="F78" s="97">
        <v>713.779</v>
      </c>
      <c r="G78" s="98">
        <v>750.54</v>
      </c>
      <c r="H78" s="98">
        <v>753.14700000000005</v>
      </c>
      <c r="I78" s="98">
        <v>775.65200000000004</v>
      </c>
      <c r="J78" s="98">
        <v>843.08100000000002</v>
      </c>
      <c r="K78" s="98">
        <v>836.72</v>
      </c>
      <c r="L78" s="98">
        <v>730.87599999999998</v>
      </c>
      <c r="M78" s="98">
        <v>756.56399999999996</v>
      </c>
      <c r="N78" s="99">
        <v>768.37</v>
      </c>
    </row>
    <row r="79" spans="1:14" x14ac:dyDescent="0.2">
      <c r="A79" s="100" t="s">
        <v>67</v>
      </c>
      <c r="B79" s="96" t="s">
        <v>64</v>
      </c>
      <c r="C79" s="401">
        <v>645.92100000000005</v>
      </c>
      <c r="D79" s="98">
        <v>670.56</v>
      </c>
      <c r="E79" s="98">
        <v>658.62</v>
      </c>
      <c r="F79" s="97">
        <v>677.67100000000005</v>
      </c>
      <c r="G79" s="98">
        <v>685.98400000000004</v>
      </c>
      <c r="H79" s="98">
        <v>646.88</v>
      </c>
      <c r="I79" s="98">
        <v>573.03899999999999</v>
      </c>
      <c r="J79" s="98">
        <v>582.25400000000002</v>
      </c>
      <c r="K79" s="98">
        <v>585.26900000000001</v>
      </c>
      <c r="L79" s="98">
        <v>581.54399999999998</v>
      </c>
      <c r="M79" s="98">
        <v>580.23699999999997</v>
      </c>
      <c r="N79" s="99">
        <v>590.48199999999997</v>
      </c>
    </row>
    <row r="80" spans="1:14" x14ac:dyDescent="0.2">
      <c r="A80" s="95"/>
      <c r="B80" s="96" t="s">
        <v>65</v>
      </c>
      <c r="C80" s="401">
        <v>592.11599999999999</v>
      </c>
      <c r="D80" s="98">
        <v>598.10900000000004</v>
      </c>
      <c r="E80" s="98">
        <v>609.34</v>
      </c>
      <c r="F80" s="97">
        <v>619.84900000000005</v>
      </c>
      <c r="G80" s="98">
        <v>634.63199999999995</v>
      </c>
      <c r="H80" s="98">
        <v>581.28200000000004</v>
      </c>
      <c r="I80" s="98">
        <v>582.61800000000005</v>
      </c>
      <c r="J80" s="98">
        <v>514.84900000000005</v>
      </c>
      <c r="K80" s="98">
        <v>526.81399999999996</v>
      </c>
      <c r="L80" s="98">
        <v>533.16099999999994</v>
      </c>
      <c r="M80" s="98">
        <v>559.31100000000004</v>
      </c>
      <c r="N80" s="99">
        <v>576.65300000000002</v>
      </c>
    </row>
    <row r="81" spans="1:14" ht="13.5" thickBot="1" x14ac:dyDescent="0.25">
      <c r="A81" s="103" t="s">
        <v>0</v>
      </c>
      <c r="B81" s="104" t="s">
        <v>65</v>
      </c>
      <c r="C81" s="402">
        <v>649.38400000000001</v>
      </c>
      <c r="D81" s="106">
        <v>657.35900000000004</v>
      </c>
      <c r="E81" s="106">
        <v>653.35</v>
      </c>
      <c r="F81" s="105">
        <v>675.36</v>
      </c>
      <c r="G81" s="106">
        <v>698.06899999999996</v>
      </c>
      <c r="H81" s="106">
        <v>699.45500000000004</v>
      </c>
      <c r="I81" s="106">
        <v>639.92700000000002</v>
      </c>
      <c r="J81" s="106">
        <v>590.69799999999998</v>
      </c>
      <c r="K81" s="106">
        <v>618.923</v>
      </c>
      <c r="L81" s="106">
        <v>668.83799999999997</v>
      </c>
      <c r="M81" s="106">
        <v>707.66499999999996</v>
      </c>
      <c r="N81" s="107">
        <v>721.82500000000005</v>
      </c>
    </row>
    <row r="82" spans="1:14" ht="13.5" thickBot="1" x14ac:dyDescent="0.25"/>
    <row r="83" spans="1:14" ht="26.25" thickBot="1" x14ac:dyDescent="0.25">
      <c r="A83" s="550" t="s">
        <v>61</v>
      </c>
      <c r="B83" s="551"/>
      <c r="C83" s="87" t="s">
        <v>330</v>
      </c>
      <c r="D83" s="88" t="s">
        <v>331</v>
      </c>
      <c r="E83" s="88" t="s">
        <v>332</v>
      </c>
      <c r="F83" s="88" t="s">
        <v>333</v>
      </c>
      <c r="G83" s="88" t="s">
        <v>334</v>
      </c>
      <c r="H83" s="88" t="s">
        <v>335</v>
      </c>
      <c r="I83" s="88" t="s">
        <v>336</v>
      </c>
      <c r="J83" s="88" t="s">
        <v>337</v>
      </c>
      <c r="K83" s="88" t="s">
        <v>338</v>
      </c>
      <c r="L83" s="88" t="s">
        <v>339</v>
      </c>
      <c r="M83" s="88" t="s">
        <v>340</v>
      </c>
      <c r="N83" s="89" t="s">
        <v>341</v>
      </c>
    </row>
    <row r="84" spans="1:14" x14ac:dyDescent="0.2">
      <c r="A84" s="90" t="s">
        <v>17</v>
      </c>
      <c r="B84" s="91" t="s">
        <v>64</v>
      </c>
      <c r="C84" s="92">
        <v>918.05600000000004</v>
      </c>
      <c r="D84" s="93">
        <v>936.37400000000002</v>
      </c>
      <c r="E84" s="93">
        <v>954.23</v>
      </c>
      <c r="F84" s="93">
        <v>941.45600000000002</v>
      </c>
      <c r="G84" s="93">
        <v>969.01499999999999</v>
      </c>
      <c r="H84" s="93">
        <v>960.45</v>
      </c>
      <c r="I84" s="93">
        <v>867.64800000000002</v>
      </c>
      <c r="J84" s="93">
        <v>916.95</v>
      </c>
      <c r="K84" s="93"/>
      <c r="L84" s="93"/>
      <c r="M84" s="93"/>
      <c r="N84" s="94"/>
    </row>
    <row r="85" spans="1:14" x14ac:dyDescent="0.2">
      <c r="A85" s="95"/>
      <c r="B85" s="96" t="s">
        <v>65</v>
      </c>
      <c r="C85" s="97">
        <v>899.92</v>
      </c>
      <c r="D85" s="98">
        <v>940.15499999999997</v>
      </c>
      <c r="E85" s="98">
        <v>977.05</v>
      </c>
      <c r="F85" s="98">
        <v>976.67600000000004</v>
      </c>
      <c r="G85" s="98">
        <v>982.94</v>
      </c>
      <c r="H85" s="98">
        <v>995.80200000000002</v>
      </c>
      <c r="I85" s="98">
        <v>913.81500000000005</v>
      </c>
      <c r="J85" s="98">
        <v>913.38099999999997</v>
      </c>
      <c r="K85" s="98"/>
      <c r="L85" s="98"/>
      <c r="M85" s="98"/>
      <c r="N85" s="99"/>
    </row>
    <row r="86" spans="1:14" x14ac:dyDescent="0.2">
      <c r="A86" s="100" t="s">
        <v>18</v>
      </c>
      <c r="B86" s="96" t="s">
        <v>64</v>
      </c>
      <c r="C86" s="97">
        <v>622.07500000000005</v>
      </c>
      <c r="D86" s="98">
        <v>668.45399999999995</v>
      </c>
      <c r="E86" s="98">
        <v>709.16200000000003</v>
      </c>
      <c r="F86" s="98">
        <v>727.52599999999995</v>
      </c>
      <c r="G86" s="98">
        <v>742.86900000000003</v>
      </c>
      <c r="H86" s="98">
        <v>775.05700000000002</v>
      </c>
      <c r="I86" s="98">
        <v>643.59900000000005</v>
      </c>
      <c r="J86" s="98">
        <v>686.41399999999999</v>
      </c>
      <c r="K86" s="98"/>
      <c r="L86" s="98"/>
      <c r="M86" s="98"/>
      <c r="N86" s="99"/>
    </row>
    <row r="87" spans="1:14" x14ac:dyDescent="0.2">
      <c r="A87" s="95"/>
      <c r="B87" s="96" t="s">
        <v>65</v>
      </c>
      <c r="C87" s="97">
        <v>632.45399999999995</v>
      </c>
      <c r="D87" s="98">
        <v>693.60599999999999</v>
      </c>
      <c r="E87" s="98">
        <v>721.45100000000002</v>
      </c>
      <c r="F87" s="98">
        <v>728.31399999999996</v>
      </c>
      <c r="G87" s="98">
        <v>746.4</v>
      </c>
      <c r="H87" s="98">
        <v>798.43</v>
      </c>
      <c r="I87" s="98">
        <v>690.83</v>
      </c>
      <c r="J87" s="98">
        <v>711.41700000000003</v>
      </c>
      <c r="K87" s="98"/>
      <c r="L87" s="98"/>
      <c r="M87" s="98"/>
      <c r="N87" s="99"/>
    </row>
    <row r="88" spans="1:14" x14ac:dyDescent="0.2">
      <c r="A88" s="100" t="s">
        <v>19</v>
      </c>
      <c r="B88" s="96" t="s">
        <v>64</v>
      </c>
      <c r="C88" s="97">
        <v>702.53599999999994</v>
      </c>
      <c r="D88" s="98">
        <v>765.08600000000001</v>
      </c>
      <c r="E88" s="98">
        <v>785.82899999999995</v>
      </c>
      <c r="F88" s="98">
        <v>815.10900000000004</v>
      </c>
      <c r="G88" s="98">
        <v>822.03700000000003</v>
      </c>
      <c r="H88" s="98">
        <v>836.98199999999997</v>
      </c>
      <c r="I88" s="98">
        <v>684.57899999999995</v>
      </c>
      <c r="J88" s="98">
        <v>752.62400000000002</v>
      </c>
      <c r="K88" s="98"/>
      <c r="L88" s="98"/>
      <c r="M88" s="98"/>
      <c r="N88" s="99"/>
    </row>
    <row r="89" spans="1:14" x14ac:dyDescent="0.2">
      <c r="A89" s="101"/>
      <c r="B89" s="96" t="s">
        <v>65</v>
      </c>
      <c r="C89" s="97">
        <v>718.46500000000003</v>
      </c>
      <c r="D89" s="98">
        <v>775.95899999999995</v>
      </c>
      <c r="E89" s="98">
        <v>827.73400000000004</v>
      </c>
      <c r="F89" s="98">
        <v>846.72199999999998</v>
      </c>
      <c r="G89" s="98">
        <v>862.75900000000001</v>
      </c>
      <c r="H89" s="98">
        <v>886.48099999999999</v>
      </c>
      <c r="I89" s="98">
        <v>717.27499999999998</v>
      </c>
      <c r="J89" s="98">
        <v>753.90700000000004</v>
      </c>
      <c r="K89" s="98"/>
      <c r="L89" s="98"/>
      <c r="M89" s="98"/>
      <c r="N89" s="99"/>
    </row>
    <row r="90" spans="1:14" x14ac:dyDescent="0.2">
      <c r="A90" s="95"/>
      <c r="B90" s="96" t="s">
        <v>99</v>
      </c>
      <c r="C90" s="97">
        <v>790.44399999999996</v>
      </c>
      <c r="D90" s="98">
        <v>800.58500000000004</v>
      </c>
      <c r="E90" s="98">
        <v>831.45600000000002</v>
      </c>
      <c r="F90" s="98">
        <v>898.68499999999995</v>
      </c>
      <c r="G90" s="98">
        <v>923.20500000000004</v>
      </c>
      <c r="H90" s="98">
        <v>961.077</v>
      </c>
      <c r="I90" s="98">
        <v>731.22900000000004</v>
      </c>
      <c r="J90" s="98">
        <v>813.27599999999995</v>
      </c>
      <c r="K90" s="98"/>
      <c r="L90" s="98"/>
      <c r="M90" s="98"/>
      <c r="N90" s="99"/>
    </row>
    <row r="91" spans="1:14" x14ac:dyDescent="0.2">
      <c r="A91" s="102" t="s">
        <v>26</v>
      </c>
      <c r="B91" s="96" t="s">
        <v>65</v>
      </c>
      <c r="C91" s="97">
        <v>816.601</v>
      </c>
      <c r="D91" s="98">
        <v>861.51099999999997</v>
      </c>
      <c r="E91" s="98">
        <v>888.13699999999994</v>
      </c>
      <c r="F91" s="98">
        <v>932.12699999999995</v>
      </c>
      <c r="G91" s="98">
        <v>1001.87</v>
      </c>
      <c r="H91" s="98">
        <v>1023.51</v>
      </c>
      <c r="I91" s="98">
        <v>1010.018</v>
      </c>
      <c r="J91" s="98">
        <v>1032.9349999999999</v>
      </c>
      <c r="K91" s="98"/>
      <c r="L91" s="98"/>
      <c r="M91" s="98"/>
      <c r="N91" s="99"/>
    </row>
    <row r="92" spans="1:14" x14ac:dyDescent="0.2">
      <c r="A92" s="100" t="s">
        <v>67</v>
      </c>
      <c r="B92" s="96" t="s">
        <v>64</v>
      </c>
      <c r="C92" s="97">
        <v>576.02499999999998</v>
      </c>
      <c r="D92" s="98">
        <v>641.19299999999998</v>
      </c>
      <c r="E92" s="98">
        <v>673.49400000000003</v>
      </c>
      <c r="F92" s="98">
        <v>655.548</v>
      </c>
      <c r="G92" s="98">
        <v>623.97299999999996</v>
      </c>
      <c r="H92" s="98">
        <v>603.34100000000001</v>
      </c>
      <c r="I92" s="98">
        <v>567.23099999999999</v>
      </c>
      <c r="J92" s="98">
        <v>602.94600000000003</v>
      </c>
      <c r="K92" s="98"/>
      <c r="L92" s="98"/>
      <c r="M92" s="98"/>
      <c r="N92" s="99"/>
    </row>
    <row r="93" spans="1:14" x14ac:dyDescent="0.2">
      <c r="A93" s="95"/>
      <c r="B93" s="96" t="s">
        <v>65</v>
      </c>
      <c r="C93" s="97">
        <v>591.24</v>
      </c>
      <c r="D93" s="98">
        <v>608.40599999999995</v>
      </c>
      <c r="E93" s="98">
        <v>636.702</v>
      </c>
      <c r="F93" s="98">
        <v>620.85299999999995</v>
      </c>
      <c r="G93" s="98">
        <v>619.35900000000004</v>
      </c>
      <c r="H93" s="98">
        <v>635.81899999999996</v>
      </c>
      <c r="I93" s="98">
        <v>626.798</v>
      </c>
      <c r="J93" s="98">
        <v>594.76400000000001</v>
      </c>
      <c r="K93" s="98"/>
      <c r="L93" s="98"/>
      <c r="M93" s="98"/>
      <c r="N93" s="99"/>
    </row>
    <row r="94" spans="1:14" ht="13.5" thickBot="1" x14ac:dyDescent="0.25">
      <c r="A94" s="103" t="s">
        <v>0</v>
      </c>
      <c r="B94" s="104" t="s">
        <v>65</v>
      </c>
      <c r="C94" s="105">
        <v>744.72799999999995</v>
      </c>
      <c r="D94" s="106">
        <v>795.18399999999997</v>
      </c>
      <c r="E94" s="106">
        <v>831.54899999999998</v>
      </c>
      <c r="F94" s="106">
        <v>836.77599999999995</v>
      </c>
      <c r="G94" s="106">
        <v>854.99</v>
      </c>
      <c r="H94" s="106">
        <v>898.07</v>
      </c>
      <c r="I94" s="106">
        <v>781.35</v>
      </c>
      <c r="J94" s="106">
        <v>796.226</v>
      </c>
      <c r="K94" s="106"/>
      <c r="L94" s="106"/>
      <c r="M94" s="106"/>
      <c r="N94" s="10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J26" sqref="J26"/>
    </sheetView>
  </sheetViews>
  <sheetFormatPr defaultRowHeight="15" x14ac:dyDescent="0.25"/>
  <cols>
    <col min="1" max="1" width="9.28515625" style="299" customWidth="1"/>
    <col min="2" max="2" width="11.28515625" style="299" customWidth="1"/>
    <col min="3" max="4" width="9.140625" style="299"/>
    <col min="5" max="5" width="10.28515625" style="299" customWidth="1"/>
    <col min="6" max="6" width="9.140625" style="299"/>
    <col min="7" max="7" width="10" style="299" bestFit="1" customWidth="1"/>
    <col min="8" max="8" width="9.140625" style="299"/>
    <col min="9" max="9" width="10.28515625" style="299" customWidth="1"/>
    <col min="10" max="10" width="10.140625" style="299" bestFit="1" customWidth="1"/>
    <col min="11" max="11" width="12.5703125" style="299" bestFit="1" customWidth="1"/>
    <col min="12" max="12" width="9.5703125" style="299" bestFit="1" customWidth="1"/>
    <col min="13" max="13" width="10.28515625" style="299" bestFit="1" customWidth="1"/>
    <col min="14" max="16384" width="9.140625" style="299"/>
  </cols>
  <sheetData>
    <row r="1" spans="1:13" ht="16.5" x14ac:dyDescent="0.25">
      <c r="A1" s="342" t="s">
        <v>294</v>
      </c>
    </row>
    <row r="2" spans="1:13" ht="16.5" x14ac:dyDescent="0.25">
      <c r="A2" s="342" t="s">
        <v>269</v>
      </c>
    </row>
    <row r="4" spans="1:13" ht="16.5" thickBot="1" x14ac:dyDescent="0.3">
      <c r="A4" s="300" t="s">
        <v>270</v>
      </c>
      <c r="C4" s="300"/>
      <c r="E4" s="301"/>
      <c r="F4" s="302"/>
    </row>
    <row r="5" spans="1:13" ht="15.75" thickBot="1" x14ac:dyDescent="0.3">
      <c r="A5" s="303" t="s">
        <v>271</v>
      </c>
      <c r="B5" s="304" t="s">
        <v>272</v>
      </c>
      <c r="C5" s="305" t="s">
        <v>273</v>
      </c>
      <c r="D5" s="305" t="s">
        <v>274</v>
      </c>
      <c r="E5" s="305" t="s">
        <v>275</v>
      </c>
      <c r="F5" s="305" t="s">
        <v>276</v>
      </c>
      <c r="G5" s="305" t="s">
        <v>277</v>
      </c>
      <c r="H5" s="305" t="s">
        <v>278</v>
      </c>
      <c r="I5" s="305" t="s">
        <v>279</v>
      </c>
      <c r="J5" s="305" t="s">
        <v>280</v>
      </c>
      <c r="K5" s="305" t="s">
        <v>281</v>
      </c>
      <c r="L5" s="305" t="s">
        <v>282</v>
      </c>
      <c r="M5" s="306" t="s">
        <v>283</v>
      </c>
    </row>
    <row r="6" spans="1:13" x14ac:dyDescent="0.25">
      <c r="A6" s="307" t="s">
        <v>284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9"/>
    </row>
    <row r="7" spans="1:13" ht="15.75" x14ac:dyDescent="0.25">
      <c r="A7" s="310" t="s">
        <v>285</v>
      </c>
      <c r="B7" s="311">
        <v>1338.3218245411072</v>
      </c>
      <c r="C7" s="312">
        <v>1357.9430655627848</v>
      </c>
      <c r="D7" s="312">
        <v>1335.5572602237244</v>
      </c>
      <c r="E7" s="312">
        <v>1371.8429900076403</v>
      </c>
      <c r="F7" s="312">
        <v>1302.3959387620675</v>
      </c>
      <c r="G7" s="312">
        <v>1346.5021057949773</v>
      </c>
      <c r="H7" s="312">
        <v>1304.1670145030978</v>
      </c>
      <c r="I7" s="312">
        <v>1266.1821654485741</v>
      </c>
      <c r="J7" s="312">
        <v>1268.9804947847354</v>
      </c>
      <c r="K7" s="312">
        <v>1271.3529433632077</v>
      </c>
      <c r="L7" s="312">
        <v>1299.4882092736766</v>
      </c>
      <c r="M7" s="313">
        <v>1288.3236836945621</v>
      </c>
    </row>
    <row r="8" spans="1:13" ht="15.75" x14ac:dyDescent="0.25">
      <c r="A8" s="310" t="s">
        <v>286</v>
      </c>
      <c r="B8" s="311">
        <v>1322.3723997200011</v>
      </c>
      <c r="C8" s="312">
        <v>1295.8668233901165</v>
      </c>
      <c r="D8" s="312">
        <v>1287.2278109975546</v>
      </c>
      <c r="E8" s="312">
        <v>1346.9318123959397</v>
      </c>
      <c r="F8" s="312">
        <v>1270.828904969876</v>
      </c>
      <c r="G8" s="312">
        <v>1311.9758995133486</v>
      </c>
      <c r="H8" s="312">
        <v>1324.6766104043393</v>
      </c>
      <c r="I8" s="312">
        <v>1327.8610761053171</v>
      </c>
      <c r="J8" s="312">
        <v>1353.7263564966929</v>
      </c>
      <c r="K8" s="312">
        <v>1403.4807779392881</v>
      </c>
      <c r="L8" s="312">
        <v>1435.993525358808</v>
      </c>
      <c r="M8" s="313">
        <v>1403.8267960231253</v>
      </c>
    </row>
    <row r="9" spans="1:13" ht="15.75" x14ac:dyDescent="0.25">
      <c r="A9" s="310" t="s">
        <v>287</v>
      </c>
      <c r="B9" s="311">
        <v>1487.8538757566942</v>
      </c>
      <c r="C9" s="312">
        <v>1455.566138738583</v>
      </c>
      <c r="D9" s="312">
        <v>1482.4525899349117</v>
      </c>
      <c r="E9" s="312">
        <v>1463.1305263879678</v>
      </c>
      <c r="F9" s="312">
        <v>1452.3896570589436</v>
      </c>
      <c r="G9" s="312">
        <v>1439.5109116057554</v>
      </c>
      <c r="H9" s="312">
        <v>1442.8876595385277</v>
      </c>
      <c r="I9" s="312">
        <v>1449.6690000000001</v>
      </c>
      <c r="J9" s="322">
        <v>1433.394</v>
      </c>
      <c r="K9" s="312">
        <v>1422.182</v>
      </c>
      <c r="L9" s="312">
        <v>1397.434</v>
      </c>
      <c r="M9" s="313">
        <v>1354.94</v>
      </c>
    </row>
    <row r="10" spans="1:13" ht="15.75" x14ac:dyDescent="0.25">
      <c r="A10" s="310" t="s">
        <v>309</v>
      </c>
      <c r="B10" s="319">
        <v>1436.54</v>
      </c>
      <c r="C10" s="320">
        <v>1419.6610000000001</v>
      </c>
      <c r="D10" s="320">
        <v>1432.54</v>
      </c>
      <c r="E10" s="320">
        <v>1447.1020000000001</v>
      </c>
      <c r="F10" s="320">
        <v>1496.3309999999999</v>
      </c>
      <c r="G10" s="320">
        <v>1460.6679999999999</v>
      </c>
      <c r="H10" s="320">
        <v>1474.82</v>
      </c>
      <c r="I10" s="320">
        <v>1478.6669999999999</v>
      </c>
      <c r="J10" s="320">
        <v>1465.2</v>
      </c>
      <c r="K10" s="320">
        <v>1488.5309999999999</v>
      </c>
      <c r="L10" s="320">
        <v>1480.576</v>
      </c>
      <c r="M10" s="321">
        <v>1473.0630000000001</v>
      </c>
    </row>
    <row r="11" spans="1:13" ht="16.5" thickBot="1" x14ac:dyDescent="0.3">
      <c r="A11" s="314">
        <v>2021</v>
      </c>
      <c r="B11" s="319">
        <v>1533.94</v>
      </c>
      <c r="C11" s="320">
        <v>1553.87</v>
      </c>
      <c r="D11" s="320">
        <v>1539.0519999999999</v>
      </c>
      <c r="E11" s="320">
        <v>1555.1510000000001</v>
      </c>
      <c r="F11" s="320">
        <v>1574.3710000000001</v>
      </c>
      <c r="G11" s="320">
        <v>1593.0250000000001</v>
      </c>
      <c r="H11" s="320">
        <v>1596.239</v>
      </c>
      <c r="I11" s="320">
        <v>1593.615</v>
      </c>
      <c r="J11" s="320"/>
      <c r="K11" s="320"/>
      <c r="L11" s="320"/>
      <c r="M11" s="321"/>
    </row>
    <row r="12" spans="1:13" ht="15.75" x14ac:dyDescent="0.25">
      <c r="A12" s="315" t="s">
        <v>288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7"/>
    </row>
    <row r="13" spans="1:13" ht="15.75" x14ac:dyDescent="0.25">
      <c r="A13" s="310" t="s">
        <v>285</v>
      </c>
      <c r="B13" s="311">
        <v>1325.3465230603476</v>
      </c>
      <c r="C13" s="312">
        <v>1400.5691916345811</v>
      </c>
      <c r="D13" s="312">
        <v>1411.6824230792981</v>
      </c>
      <c r="E13" s="312">
        <v>1545.4317727816288</v>
      </c>
      <c r="F13" s="312">
        <v>1360.7007934389185</v>
      </c>
      <c r="G13" s="312">
        <v>1405.5043456316077</v>
      </c>
      <c r="H13" s="312">
        <v>1483.6469565835814</v>
      </c>
      <c r="I13" s="312">
        <v>1585.5553292290201</v>
      </c>
      <c r="J13" s="312">
        <v>1625.2118508171659</v>
      </c>
      <c r="K13" s="312">
        <v>1589.8585553868734</v>
      </c>
      <c r="L13" s="312">
        <v>1587.9760734092836</v>
      </c>
      <c r="M13" s="313">
        <v>1638.6801903872308</v>
      </c>
    </row>
    <row r="14" spans="1:13" ht="15.75" x14ac:dyDescent="0.25">
      <c r="A14" s="310" t="s">
        <v>286</v>
      </c>
      <c r="B14" s="311">
        <v>1572.0791184484342</v>
      </c>
      <c r="C14" s="312">
        <v>1619.7314021479258</v>
      </c>
      <c r="D14" s="312">
        <v>1602.2741275477638</v>
      </c>
      <c r="E14" s="312">
        <v>1503.0582677105679</v>
      </c>
      <c r="F14" s="312">
        <v>1527.8577318693895</v>
      </c>
      <c r="G14" s="312">
        <v>1602.9026366896771</v>
      </c>
      <c r="H14" s="312">
        <v>1514.5402116937703</v>
      </c>
      <c r="I14" s="312">
        <v>1596.7974804147991</v>
      </c>
      <c r="J14" s="312">
        <v>1652.2558450792558</v>
      </c>
      <c r="K14" s="312">
        <v>1623.7542430387559</v>
      </c>
      <c r="L14" s="312">
        <v>1717.4497491983241</v>
      </c>
      <c r="M14" s="313">
        <v>1778.7957708443221</v>
      </c>
    </row>
    <row r="15" spans="1:13" ht="15.75" x14ac:dyDescent="0.25">
      <c r="A15" s="310" t="s">
        <v>287</v>
      </c>
      <c r="B15" s="311">
        <v>1740.4944717611543</v>
      </c>
      <c r="C15" s="312">
        <v>1722.4263179254558</v>
      </c>
      <c r="D15" s="312">
        <v>1765.4656006585067</v>
      </c>
      <c r="E15" s="312">
        <v>1706.4858962570027</v>
      </c>
      <c r="F15" s="312">
        <v>1744.4914688503873</v>
      </c>
      <c r="G15" s="312">
        <v>1697.9432368660898</v>
      </c>
      <c r="H15" s="312">
        <v>1678.2821219677564</v>
      </c>
      <c r="I15" s="312">
        <v>1663.8309999999999</v>
      </c>
      <c r="J15" s="312">
        <v>1689.23</v>
      </c>
      <c r="K15" s="312">
        <v>1662.7280000000001</v>
      </c>
      <c r="L15" s="312">
        <v>1729.42</v>
      </c>
      <c r="M15" s="313">
        <v>1733.691</v>
      </c>
    </row>
    <row r="16" spans="1:13" ht="16.5" thickBot="1" x14ac:dyDescent="0.3">
      <c r="A16" s="318" t="s">
        <v>309</v>
      </c>
      <c r="B16" s="319">
        <v>1654.2070000000001</v>
      </c>
      <c r="C16" s="320">
        <v>1706.62</v>
      </c>
      <c r="D16" s="320">
        <v>1735.7</v>
      </c>
      <c r="E16" s="320">
        <v>1738.357</v>
      </c>
      <c r="F16" s="320">
        <v>1779.79</v>
      </c>
      <c r="G16" s="320">
        <v>1680.2950000000001</v>
      </c>
      <c r="H16" s="320">
        <v>1707.2760000000001</v>
      </c>
      <c r="I16" s="320">
        <v>1780.79</v>
      </c>
      <c r="J16" s="320">
        <v>1852.7159999999999</v>
      </c>
      <c r="K16" s="320">
        <v>1851.6590000000001</v>
      </c>
      <c r="L16" s="320">
        <v>1886.7550000000001</v>
      </c>
      <c r="M16" s="321">
        <v>1836.7739999999999</v>
      </c>
    </row>
    <row r="17" spans="1:13" ht="16.5" thickBot="1" x14ac:dyDescent="0.3">
      <c r="A17" s="314">
        <v>2021</v>
      </c>
      <c r="B17" s="319">
        <v>1740.2729999999999</v>
      </c>
      <c r="C17" s="320">
        <v>1914.893</v>
      </c>
      <c r="D17" s="320">
        <v>1930.1759999999999</v>
      </c>
      <c r="E17" s="320">
        <v>1930.7260000000001</v>
      </c>
      <c r="F17" s="320">
        <v>1916.7090000000001</v>
      </c>
      <c r="G17" s="320">
        <v>1815.7439999999999</v>
      </c>
      <c r="H17" s="320">
        <v>1846.424</v>
      </c>
      <c r="I17" s="320">
        <v>1890.3430000000001</v>
      </c>
      <c r="J17" s="320"/>
      <c r="K17" s="320"/>
      <c r="L17" s="320"/>
      <c r="M17" s="321"/>
    </row>
    <row r="18" spans="1:13" ht="15.75" x14ac:dyDescent="0.25">
      <c r="A18" s="315" t="s">
        <v>289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7"/>
    </row>
    <row r="19" spans="1:13" ht="15.75" x14ac:dyDescent="0.25">
      <c r="A19" s="310" t="s">
        <v>285</v>
      </c>
      <c r="B19" s="311">
        <v>1388.6559512895672</v>
      </c>
      <c r="C19" s="312">
        <v>1553.3362228772185</v>
      </c>
      <c r="D19" s="312">
        <v>1532.2706474100376</v>
      </c>
      <c r="E19" s="312">
        <v>1800.894656511721</v>
      </c>
      <c r="F19" s="312">
        <v>1483.8135541705458</v>
      </c>
      <c r="G19" s="312">
        <v>1507.9867653852384</v>
      </c>
      <c r="H19" s="312">
        <v>1529.3357366437851</v>
      </c>
      <c r="I19" s="312">
        <v>1532.3317113395137</v>
      </c>
      <c r="J19" s="312">
        <v>1558.9996575211726</v>
      </c>
      <c r="K19" s="312">
        <v>1482.2492656937025</v>
      </c>
      <c r="L19" s="312">
        <v>1516.2198366241059</v>
      </c>
      <c r="M19" s="313">
        <v>1553.6390401569613</v>
      </c>
    </row>
    <row r="20" spans="1:13" ht="15.75" x14ac:dyDescent="0.25">
      <c r="A20" s="310" t="s">
        <v>286</v>
      </c>
      <c r="B20" s="311">
        <v>1488.4037889160195</v>
      </c>
      <c r="C20" s="312">
        <v>1428.903418042906</v>
      </c>
      <c r="D20" s="312">
        <v>1539.3338799238115</v>
      </c>
      <c r="E20" s="312">
        <v>1422.3499823000604</v>
      </c>
      <c r="F20" s="312">
        <v>1350.9807452135494</v>
      </c>
      <c r="G20" s="312">
        <v>1424.5614050732831</v>
      </c>
      <c r="H20" s="312">
        <v>1405.3720161532256</v>
      </c>
      <c r="I20" s="312">
        <v>1393.4588634563199</v>
      </c>
      <c r="J20" s="312">
        <v>1433.829122153209</v>
      </c>
      <c r="K20" s="312">
        <v>1529.9761619288531</v>
      </c>
      <c r="L20" s="312">
        <v>1556.1068220392251</v>
      </c>
      <c r="M20" s="313">
        <v>1521.6919552208008</v>
      </c>
    </row>
    <row r="21" spans="1:13" ht="15.75" x14ac:dyDescent="0.25">
      <c r="A21" s="310" t="s">
        <v>287</v>
      </c>
      <c r="B21" s="311">
        <v>1531.1923526118692</v>
      </c>
      <c r="C21" s="312">
        <v>1490.6561728759739</v>
      </c>
      <c r="D21" s="312">
        <v>1569.9473211980958</v>
      </c>
      <c r="E21" s="312">
        <v>1534.6286406249994</v>
      </c>
      <c r="F21" s="312">
        <v>1530.0732501544501</v>
      </c>
      <c r="G21" s="312">
        <v>1534.5125893153045</v>
      </c>
      <c r="H21" s="312">
        <v>1498.5035918246574</v>
      </c>
      <c r="I21" s="312">
        <v>1527.4110000000001</v>
      </c>
      <c r="J21" s="312">
        <v>1529.24</v>
      </c>
      <c r="K21" s="312">
        <v>1484.336</v>
      </c>
      <c r="L21" s="312">
        <v>1440.4570000000001</v>
      </c>
      <c r="M21" s="313">
        <v>1431.6690000000001</v>
      </c>
    </row>
    <row r="22" spans="1:13" ht="15.75" x14ac:dyDescent="0.25">
      <c r="A22" s="310" t="s">
        <v>309</v>
      </c>
      <c r="B22" s="554">
        <v>1429.9459999999999</v>
      </c>
      <c r="C22" s="312">
        <v>1364.2059999999999</v>
      </c>
      <c r="D22" s="312">
        <v>1663.98</v>
      </c>
      <c r="E22" s="312">
        <v>1497.627</v>
      </c>
      <c r="F22" s="312">
        <v>1528.876</v>
      </c>
      <c r="G22" s="312">
        <v>1499.7909999999999</v>
      </c>
      <c r="H22" s="312">
        <v>1652.078</v>
      </c>
      <c r="I22" s="312">
        <v>1581.8779999999999</v>
      </c>
      <c r="J22" s="312">
        <v>1556.4639999999999</v>
      </c>
      <c r="K22" s="312">
        <v>1516.67</v>
      </c>
      <c r="L22" s="312">
        <v>1612.7080000000001</v>
      </c>
      <c r="M22" s="313">
        <v>1704.614</v>
      </c>
    </row>
    <row r="23" spans="1:13" ht="16.5" thickBot="1" x14ac:dyDescent="0.3">
      <c r="A23" s="318">
        <v>2021</v>
      </c>
      <c r="B23" s="552">
        <v>1478.5450000000001</v>
      </c>
      <c r="C23" s="553">
        <v>1620.1220000000001</v>
      </c>
      <c r="D23" s="553">
        <v>1643.9970000000001</v>
      </c>
      <c r="E23" s="553">
        <v>1753.5060000000001</v>
      </c>
      <c r="F23" s="553">
        <v>1723.0139999999999</v>
      </c>
      <c r="G23" s="553">
        <v>1752.0650000000001</v>
      </c>
      <c r="H23" s="553">
        <v>1885.902</v>
      </c>
      <c r="I23" s="553">
        <v>1808.075</v>
      </c>
      <c r="J23" s="553"/>
      <c r="K23" s="553"/>
      <c r="L23" s="553"/>
      <c r="M23" s="555"/>
    </row>
    <row r="29" spans="1:13" x14ac:dyDescent="0.25">
      <c r="H29" s="400"/>
    </row>
    <row r="30" spans="1:13" x14ac:dyDescent="0.25">
      <c r="H30" s="400"/>
    </row>
    <row r="31" spans="1:13" x14ac:dyDescent="0.25">
      <c r="H31" s="400"/>
    </row>
    <row r="32" spans="1:13" x14ac:dyDescent="0.25">
      <c r="H32" s="400"/>
    </row>
    <row r="33" spans="1:9" x14ac:dyDescent="0.25">
      <c r="H33" s="400"/>
    </row>
    <row r="34" spans="1:9" x14ac:dyDescent="0.25">
      <c r="H34" s="400"/>
    </row>
    <row r="35" spans="1:9" x14ac:dyDescent="0.25">
      <c r="H35" s="400"/>
    </row>
    <row r="36" spans="1:9" x14ac:dyDescent="0.25">
      <c r="H36" s="400"/>
    </row>
    <row r="37" spans="1:9" x14ac:dyDescent="0.25">
      <c r="H37" s="400"/>
    </row>
    <row r="38" spans="1:9" x14ac:dyDescent="0.25">
      <c r="H38" s="400"/>
    </row>
    <row r="39" spans="1:9" x14ac:dyDescent="0.25">
      <c r="H39" s="400"/>
    </row>
    <row r="40" spans="1:9" x14ac:dyDescent="0.25">
      <c r="H40" s="400"/>
      <c r="I40" s="400"/>
    </row>
    <row r="41" spans="1:9" x14ac:dyDescent="0.25">
      <c r="A41" s="301"/>
      <c r="B41" s="302"/>
      <c r="E41" s="301"/>
      <c r="F41" s="302"/>
    </row>
    <row r="42" spans="1:9" x14ac:dyDescent="0.25">
      <c r="A42" s="301"/>
      <c r="B42" s="302"/>
      <c r="E42" s="301"/>
      <c r="F42" s="302"/>
    </row>
    <row r="43" spans="1:9" x14ac:dyDescent="0.25">
      <c r="A43" s="301"/>
      <c r="B43" s="302"/>
      <c r="E43" s="301"/>
      <c r="F43" s="302"/>
    </row>
    <row r="44" spans="1:9" x14ac:dyDescent="0.25">
      <c r="A44" s="301"/>
      <c r="B44" s="302"/>
      <c r="E44" s="301"/>
      <c r="F44" s="302"/>
    </row>
    <row r="45" spans="1:9" x14ac:dyDescent="0.25">
      <c r="A45" s="301"/>
      <c r="B45" s="302"/>
      <c r="E45" s="301"/>
      <c r="F45" s="302"/>
    </row>
    <row r="46" spans="1:9" x14ac:dyDescent="0.25">
      <c r="A46" s="301"/>
      <c r="B46" s="302"/>
      <c r="E46" s="301"/>
      <c r="F46" s="302"/>
    </row>
    <row r="47" spans="1:9" x14ac:dyDescent="0.25">
      <c r="A47" s="301"/>
      <c r="B47" s="302"/>
      <c r="E47" s="301"/>
      <c r="F47" s="302"/>
    </row>
    <row r="48" spans="1:9" x14ac:dyDescent="0.25">
      <c r="A48" s="301"/>
      <c r="B48" s="302"/>
      <c r="E48" s="301"/>
      <c r="F48" s="302"/>
    </row>
    <row r="49" spans="1:6" x14ac:dyDescent="0.25">
      <c r="A49" s="301"/>
      <c r="B49" s="302"/>
      <c r="E49" s="301"/>
      <c r="F49" s="302"/>
    </row>
    <row r="50" spans="1:6" x14ac:dyDescent="0.25">
      <c r="A50" s="301"/>
      <c r="B50" s="302"/>
      <c r="E50" s="301"/>
      <c r="F50" s="302"/>
    </row>
    <row r="51" spans="1:6" x14ac:dyDescent="0.25">
      <c r="A51" s="301"/>
      <c r="B51" s="302"/>
      <c r="E51" s="301"/>
      <c r="F51" s="302"/>
    </row>
    <row r="52" spans="1:6" x14ac:dyDescent="0.25">
      <c r="A52" s="301"/>
      <c r="B52" s="302"/>
      <c r="E52" s="301"/>
      <c r="F52" s="302"/>
    </row>
    <row r="53" spans="1:6" x14ac:dyDescent="0.25">
      <c r="A53" s="301"/>
      <c r="B53" s="302"/>
      <c r="E53" s="301"/>
      <c r="F53" s="302"/>
    </row>
    <row r="54" spans="1:6" x14ac:dyDescent="0.25">
      <c r="A54" s="301"/>
      <c r="B54" s="302"/>
      <c r="E54" s="301"/>
      <c r="F54" s="302"/>
    </row>
    <row r="55" spans="1:6" x14ac:dyDescent="0.25">
      <c r="A55" s="301"/>
      <c r="B55" s="302"/>
      <c r="E55" s="301"/>
      <c r="F55" s="302"/>
    </row>
    <row r="56" spans="1:6" x14ac:dyDescent="0.25">
      <c r="A56" s="301"/>
      <c r="B56" s="302"/>
      <c r="E56" s="301"/>
      <c r="F56" s="302"/>
    </row>
    <row r="57" spans="1:6" x14ac:dyDescent="0.25">
      <c r="A57" s="301"/>
      <c r="B57" s="302"/>
      <c r="E57" s="301"/>
      <c r="F57" s="302"/>
    </row>
    <row r="58" spans="1:6" x14ac:dyDescent="0.25">
      <c r="A58" s="301"/>
      <c r="B58" s="302"/>
      <c r="E58" s="301"/>
      <c r="F58" s="302"/>
    </row>
    <row r="59" spans="1:6" x14ac:dyDescent="0.25">
      <c r="A59" s="301"/>
      <c r="B59" s="302"/>
      <c r="E59" s="301"/>
      <c r="F59" s="302"/>
    </row>
    <row r="60" spans="1:6" x14ac:dyDescent="0.25">
      <c r="A60" s="301"/>
      <c r="B60" s="302"/>
      <c r="E60" s="301"/>
      <c r="F60" s="302"/>
    </row>
    <row r="61" spans="1:6" x14ac:dyDescent="0.25">
      <c r="A61" s="301"/>
      <c r="B61" s="302"/>
      <c r="E61" s="301"/>
      <c r="F61" s="302"/>
    </row>
    <row r="62" spans="1:6" x14ac:dyDescent="0.25">
      <c r="A62" s="301"/>
      <c r="B62" s="302"/>
      <c r="E62" s="301"/>
      <c r="F62" s="302"/>
    </row>
    <row r="63" spans="1:6" x14ac:dyDescent="0.25">
      <c r="A63" s="301"/>
      <c r="B63" s="302"/>
      <c r="E63" s="301"/>
      <c r="F63" s="302"/>
    </row>
    <row r="64" spans="1:6" x14ac:dyDescent="0.25">
      <c r="A64" s="301"/>
      <c r="B64" s="302"/>
      <c r="E64" s="301"/>
      <c r="F64" s="302"/>
    </row>
    <row r="65" spans="1:6" x14ac:dyDescent="0.25">
      <c r="A65" s="301"/>
      <c r="B65" s="302"/>
      <c r="E65" s="301"/>
      <c r="F65" s="302"/>
    </row>
    <row r="66" spans="1:6" x14ac:dyDescent="0.25">
      <c r="A66" s="301"/>
      <c r="B66" s="302"/>
      <c r="E66" s="301"/>
      <c r="F66" s="302"/>
    </row>
    <row r="67" spans="1:6" x14ac:dyDescent="0.25">
      <c r="A67" s="301"/>
      <c r="B67" s="302"/>
      <c r="E67" s="301"/>
      <c r="F67" s="302"/>
    </row>
    <row r="68" spans="1:6" x14ac:dyDescent="0.25">
      <c r="A68" s="301"/>
      <c r="B68" s="302"/>
      <c r="E68" s="301"/>
      <c r="F68" s="302"/>
    </row>
    <row r="69" spans="1:6" x14ac:dyDescent="0.25">
      <c r="A69" s="301"/>
      <c r="B69" s="302"/>
      <c r="E69" s="301"/>
      <c r="F69" s="302"/>
    </row>
    <row r="70" spans="1:6" x14ac:dyDescent="0.25">
      <c r="A70" s="301"/>
      <c r="B70" s="302"/>
      <c r="E70" s="301"/>
      <c r="F70" s="302"/>
    </row>
    <row r="71" spans="1:6" x14ac:dyDescent="0.25">
      <c r="A71" s="301"/>
      <c r="B71" s="302"/>
      <c r="E71" s="301"/>
      <c r="F71" s="302"/>
    </row>
    <row r="72" spans="1:6" x14ac:dyDescent="0.25">
      <c r="A72" s="301"/>
      <c r="B72" s="302"/>
      <c r="E72" s="301"/>
      <c r="F72" s="302"/>
    </row>
    <row r="73" spans="1:6" x14ac:dyDescent="0.25">
      <c r="A73" s="301"/>
      <c r="B73" s="302"/>
      <c r="E73" s="301"/>
      <c r="F73" s="302"/>
    </row>
    <row r="74" spans="1:6" x14ac:dyDescent="0.25">
      <c r="A74" s="301"/>
      <c r="B74" s="302"/>
      <c r="E74" s="301"/>
      <c r="F74" s="302"/>
    </row>
    <row r="75" spans="1:6" x14ac:dyDescent="0.25">
      <c r="A75" s="301"/>
      <c r="B75" s="302"/>
      <c r="E75" s="301"/>
      <c r="F75" s="302"/>
    </row>
    <row r="76" spans="1:6" x14ac:dyDescent="0.25">
      <c r="A76" s="301"/>
      <c r="B76" s="302"/>
      <c r="E76" s="301"/>
      <c r="F76" s="302"/>
    </row>
    <row r="77" spans="1:6" x14ac:dyDescent="0.25">
      <c r="A77" s="301"/>
      <c r="B77" s="302"/>
      <c r="E77" s="301"/>
      <c r="F77" s="302"/>
    </row>
    <row r="78" spans="1:6" x14ac:dyDescent="0.25">
      <c r="A78" s="301"/>
      <c r="B78" s="302"/>
      <c r="E78" s="301"/>
      <c r="F78" s="302"/>
    </row>
    <row r="79" spans="1:6" x14ac:dyDescent="0.25">
      <c r="A79" s="301"/>
      <c r="B79" s="302"/>
      <c r="E79" s="301"/>
      <c r="F79" s="302"/>
    </row>
    <row r="80" spans="1:6" x14ac:dyDescent="0.25">
      <c r="A80" s="301"/>
      <c r="B80" s="302"/>
      <c r="E80" s="301"/>
      <c r="F80" s="302"/>
    </row>
    <row r="81" spans="1:6" x14ac:dyDescent="0.25">
      <c r="A81" s="301"/>
      <c r="B81" s="302"/>
      <c r="E81" s="301"/>
      <c r="F81" s="302"/>
    </row>
    <row r="82" spans="1:6" x14ac:dyDescent="0.25">
      <c r="A82" s="301"/>
      <c r="B82" s="302"/>
      <c r="E82" s="301"/>
      <c r="F82" s="302"/>
    </row>
    <row r="83" spans="1:6" x14ac:dyDescent="0.25">
      <c r="A83" s="301"/>
      <c r="B83" s="302"/>
      <c r="E83" s="301"/>
      <c r="F83" s="302"/>
    </row>
    <row r="84" spans="1:6" x14ac:dyDescent="0.25">
      <c r="A84" s="301"/>
      <c r="B84" s="302"/>
      <c r="E84" s="301"/>
      <c r="F84" s="302"/>
    </row>
    <row r="85" spans="1:6" x14ac:dyDescent="0.25">
      <c r="A85" s="301"/>
      <c r="B85" s="302"/>
      <c r="E85" s="301"/>
      <c r="F85" s="302"/>
    </row>
    <row r="86" spans="1:6" x14ac:dyDescent="0.25">
      <c r="A86" s="301"/>
      <c r="B86" s="302"/>
      <c r="E86" s="301"/>
      <c r="F86" s="302"/>
    </row>
    <row r="87" spans="1:6" x14ac:dyDescent="0.25">
      <c r="A87" s="301"/>
      <c r="B87" s="302"/>
      <c r="E87" s="301"/>
      <c r="F87" s="302"/>
    </row>
    <row r="88" spans="1:6" x14ac:dyDescent="0.25">
      <c r="A88" s="301"/>
      <c r="B88" s="302"/>
      <c r="E88" s="301"/>
      <c r="F88" s="302"/>
    </row>
    <row r="89" spans="1:6" x14ac:dyDescent="0.25">
      <c r="A89" s="301"/>
      <c r="B89" s="302"/>
      <c r="E89" s="301"/>
      <c r="F89" s="302"/>
    </row>
    <row r="90" spans="1:6" x14ac:dyDescent="0.25">
      <c r="A90" s="301"/>
      <c r="B90" s="302"/>
      <c r="E90" s="301"/>
      <c r="F90" s="302"/>
    </row>
    <row r="91" spans="1:6" x14ac:dyDescent="0.25">
      <c r="A91" s="301"/>
      <c r="B91" s="302"/>
      <c r="E91" s="301"/>
      <c r="F91" s="302"/>
    </row>
    <row r="92" spans="1:6" x14ac:dyDescent="0.25">
      <c r="A92" s="301"/>
      <c r="B92" s="302"/>
      <c r="E92" s="301"/>
      <c r="F92" s="302"/>
    </row>
    <row r="93" spans="1:6" x14ac:dyDescent="0.25">
      <c r="A93" s="301"/>
      <c r="B93" s="302"/>
      <c r="E93" s="301"/>
      <c r="F93" s="302"/>
    </row>
    <row r="94" spans="1:6" x14ac:dyDescent="0.25">
      <c r="A94" s="301"/>
      <c r="B94" s="302"/>
      <c r="E94" s="301"/>
      <c r="F94" s="302"/>
    </row>
    <row r="95" spans="1:6" x14ac:dyDescent="0.25">
      <c r="A95" s="301"/>
      <c r="B95" s="302"/>
      <c r="E95" s="301"/>
      <c r="F95" s="302"/>
    </row>
    <row r="96" spans="1:6" x14ac:dyDescent="0.25">
      <c r="A96" s="301"/>
      <c r="B96" s="302"/>
      <c r="E96" s="301"/>
      <c r="F96" s="302"/>
    </row>
    <row r="97" spans="1:6" x14ac:dyDescent="0.25">
      <c r="A97" s="301"/>
      <c r="B97" s="302"/>
      <c r="E97" s="301"/>
      <c r="F97" s="302"/>
    </row>
    <row r="98" spans="1:6" x14ac:dyDescent="0.25">
      <c r="A98" s="301"/>
      <c r="B98" s="302"/>
      <c r="E98" s="301"/>
      <c r="F98" s="302"/>
    </row>
    <row r="99" spans="1:6" x14ac:dyDescent="0.25">
      <c r="A99" s="301"/>
      <c r="B99" s="302"/>
      <c r="E99" s="301"/>
      <c r="F99" s="302"/>
    </row>
    <row r="100" spans="1:6" x14ac:dyDescent="0.25">
      <c r="A100" s="301"/>
      <c r="B100" s="302"/>
      <c r="E100" s="301"/>
      <c r="F100" s="302"/>
    </row>
    <row r="101" spans="1:6" x14ac:dyDescent="0.25">
      <c r="A101" s="301"/>
      <c r="B101" s="302"/>
      <c r="E101" s="301"/>
      <c r="F101" s="302"/>
    </row>
    <row r="102" spans="1:6" x14ac:dyDescent="0.25">
      <c r="A102" s="301"/>
      <c r="B102" s="302"/>
      <c r="E102" s="301"/>
      <c r="F102" s="302"/>
    </row>
    <row r="103" spans="1:6" x14ac:dyDescent="0.25">
      <c r="A103" s="301"/>
      <c r="B103" s="302"/>
      <c r="E103" s="301"/>
      <c r="F103" s="302"/>
    </row>
    <row r="104" spans="1:6" x14ac:dyDescent="0.25">
      <c r="A104" s="301"/>
      <c r="B104" s="302"/>
      <c r="E104" s="301"/>
      <c r="F104" s="302"/>
    </row>
    <row r="105" spans="1:6" x14ac:dyDescent="0.25">
      <c r="A105" s="301"/>
      <c r="B105" s="302"/>
      <c r="E105" s="301"/>
      <c r="F105" s="302"/>
    </row>
    <row r="106" spans="1:6" x14ac:dyDescent="0.25">
      <c r="A106" s="301"/>
      <c r="B106" s="302"/>
      <c r="E106" s="301"/>
      <c r="F106" s="302"/>
    </row>
    <row r="107" spans="1:6" x14ac:dyDescent="0.25">
      <c r="A107" s="301"/>
      <c r="B107" s="302"/>
      <c r="E107" s="301"/>
      <c r="F107" s="302"/>
    </row>
    <row r="108" spans="1:6" x14ac:dyDescent="0.25">
      <c r="A108" s="301"/>
      <c r="B108" s="302"/>
      <c r="E108" s="301"/>
      <c r="F108" s="302"/>
    </row>
    <row r="109" spans="1:6" x14ac:dyDescent="0.25">
      <c r="A109" s="301"/>
      <c r="B109" s="302"/>
      <c r="E109" s="301"/>
      <c r="F109" s="302"/>
    </row>
    <row r="110" spans="1:6" x14ac:dyDescent="0.25">
      <c r="A110" s="301"/>
      <c r="B110" s="302"/>
      <c r="E110" s="301"/>
      <c r="F110" s="302"/>
    </row>
    <row r="111" spans="1:6" x14ac:dyDescent="0.25">
      <c r="A111" s="301"/>
      <c r="B111" s="302"/>
      <c r="E111" s="301"/>
      <c r="F111" s="302"/>
    </row>
    <row r="112" spans="1:6" x14ac:dyDescent="0.25">
      <c r="A112" s="301"/>
      <c r="B112" s="302"/>
      <c r="E112" s="301"/>
      <c r="F112" s="302"/>
    </row>
    <row r="113" spans="1:6" x14ac:dyDescent="0.25">
      <c r="A113" s="301"/>
      <c r="B113" s="302"/>
      <c r="E113" s="301"/>
      <c r="F113" s="302"/>
    </row>
    <row r="114" spans="1:6" x14ac:dyDescent="0.25">
      <c r="A114" s="301"/>
      <c r="B114" s="302"/>
      <c r="E114" s="301"/>
      <c r="F114" s="302"/>
    </row>
    <row r="115" spans="1:6" x14ac:dyDescent="0.25">
      <c r="A115" s="301"/>
      <c r="B115" s="302"/>
      <c r="E115" s="301"/>
      <c r="F115" s="302"/>
    </row>
    <row r="116" spans="1:6" x14ac:dyDescent="0.25">
      <c r="A116" s="301"/>
      <c r="B116" s="302"/>
      <c r="E116" s="301"/>
      <c r="F116" s="302"/>
    </row>
    <row r="117" spans="1:6" x14ac:dyDescent="0.25">
      <c r="A117" s="301"/>
      <c r="B117" s="302"/>
      <c r="E117" s="301"/>
      <c r="F117" s="302"/>
    </row>
    <row r="118" spans="1:6" x14ac:dyDescent="0.25">
      <c r="A118" s="301"/>
      <c r="B118" s="302"/>
      <c r="E118" s="301"/>
      <c r="F118" s="302"/>
    </row>
    <row r="119" spans="1:6" x14ac:dyDescent="0.25">
      <c r="A119" s="301"/>
      <c r="B119" s="302"/>
      <c r="E119" s="301"/>
      <c r="F119" s="302"/>
    </row>
    <row r="120" spans="1:6" x14ac:dyDescent="0.25">
      <c r="A120" s="301"/>
      <c r="B120" s="302"/>
      <c r="E120" s="301"/>
      <c r="F120" s="302"/>
    </row>
    <row r="121" spans="1:6" x14ac:dyDescent="0.25">
      <c r="A121" s="301"/>
      <c r="B121" s="302"/>
      <c r="E121" s="301"/>
      <c r="F121" s="302"/>
    </row>
    <row r="122" spans="1:6" x14ac:dyDescent="0.25">
      <c r="A122" s="301"/>
      <c r="B122" s="302"/>
      <c r="E122" s="301"/>
      <c r="F122" s="302"/>
    </row>
    <row r="123" spans="1:6" x14ac:dyDescent="0.25">
      <c r="A123" s="301"/>
      <c r="B123" s="302"/>
      <c r="E123" s="301"/>
      <c r="F123" s="302"/>
    </row>
    <row r="124" spans="1:6" x14ac:dyDescent="0.25">
      <c r="A124" s="301"/>
      <c r="B124" s="302"/>
      <c r="E124" s="301"/>
      <c r="F124" s="302"/>
    </row>
    <row r="125" spans="1:6" x14ac:dyDescent="0.25">
      <c r="A125" s="301"/>
      <c r="B125" s="302"/>
      <c r="E125" s="301"/>
      <c r="F125" s="302"/>
    </row>
    <row r="126" spans="1:6" x14ac:dyDescent="0.25">
      <c r="A126" s="301"/>
      <c r="B126" s="302"/>
      <c r="E126" s="301"/>
      <c r="F126" s="302"/>
    </row>
    <row r="127" spans="1:6" x14ac:dyDescent="0.25">
      <c r="A127" s="301"/>
      <c r="B127" s="302"/>
      <c r="E127" s="301"/>
      <c r="F127" s="302"/>
    </row>
    <row r="128" spans="1:6" x14ac:dyDescent="0.25">
      <c r="A128" s="301"/>
      <c r="B128" s="302"/>
      <c r="E128" s="301"/>
      <c r="F128" s="302"/>
    </row>
    <row r="129" spans="1:6" x14ac:dyDescent="0.25">
      <c r="A129" s="301"/>
      <c r="B129" s="302"/>
      <c r="E129" s="301"/>
      <c r="F129" s="302"/>
    </row>
    <row r="130" spans="1:6" x14ac:dyDescent="0.25">
      <c r="A130" s="301"/>
      <c r="B130" s="302"/>
      <c r="E130" s="301"/>
      <c r="F130" s="302"/>
    </row>
    <row r="131" spans="1:6" x14ac:dyDescent="0.25">
      <c r="A131" s="301"/>
      <c r="B131" s="302"/>
      <c r="E131" s="301"/>
      <c r="F131" s="302"/>
    </row>
    <row r="132" spans="1:6" x14ac:dyDescent="0.25">
      <c r="A132" s="301"/>
      <c r="B132" s="302"/>
      <c r="E132" s="301"/>
      <c r="F132" s="302"/>
    </row>
    <row r="133" spans="1:6" x14ac:dyDescent="0.25">
      <c r="A133" s="301"/>
      <c r="B133" s="302"/>
      <c r="E133" s="301"/>
      <c r="F133" s="30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4" sqref="K34"/>
    </sheetView>
  </sheetViews>
  <sheetFormatPr defaultRowHeight="12.75" x14ac:dyDescent="0.2"/>
  <cols>
    <col min="1" max="1" width="4.42578125" style="70" customWidth="1"/>
    <col min="2" max="2" width="41.140625" style="70" bestFit="1" customWidth="1"/>
    <col min="3" max="10" width="11.28515625" style="70" customWidth="1"/>
    <col min="11" max="11" width="10.85546875" style="70" customWidth="1"/>
    <col min="12" max="12" width="11.7109375" style="70" customWidth="1"/>
    <col min="13" max="16384" width="9.140625" style="70"/>
  </cols>
  <sheetData>
    <row r="1" spans="1:12" s="454" customFormat="1" ht="21" customHeight="1" x14ac:dyDescent="0.3">
      <c r="A1" s="453" t="s">
        <v>346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3" spans="1:12" customFormat="1" ht="15.75" x14ac:dyDescent="0.25">
      <c r="A3" s="284" t="s">
        <v>109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customFormat="1" ht="23.25" thickBot="1" x14ac:dyDescent="0.35">
      <c r="A4" s="285" t="s">
        <v>107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customFormat="1" ht="14.25" x14ac:dyDescent="0.2">
      <c r="A5" s="72"/>
      <c r="B5" s="594"/>
      <c r="C5" s="393" t="s">
        <v>110</v>
      </c>
      <c r="D5" s="286"/>
      <c r="E5" s="286"/>
      <c r="F5" s="287"/>
      <c r="G5" s="390" t="s">
        <v>111</v>
      </c>
      <c r="H5" s="286"/>
      <c r="I5" s="286"/>
      <c r="J5" s="417"/>
      <c r="K5" s="393" t="s">
        <v>112</v>
      </c>
      <c r="L5" s="287"/>
    </row>
    <row r="6" spans="1:12" customFormat="1" ht="14.25" x14ac:dyDescent="0.2">
      <c r="A6" s="73" t="s">
        <v>113</v>
      </c>
      <c r="B6" s="595" t="s">
        <v>114</v>
      </c>
      <c r="C6" s="394" t="s">
        <v>115</v>
      </c>
      <c r="D6" s="288"/>
      <c r="E6" s="288" t="s">
        <v>116</v>
      </c>
      <c r="F6" s="289"/>
      <c r="G6" s="391" t="s">
        <v>115</v>
      </c>
      <c r="H6" s="288"/>
      <c r="I6" s="288" t="s">
        <v>116</v>
      </c>
      <c r="J6" s="419"/>
      <c r="K6" s="394" t="s">
        <v>115</v>
      </c>
      <c r="L6" s="289"/>
    </row>
    <row r="7" spans="1:12" customFormat="1" ht="14.25" thickBot="1" x14ac:dyDescent="0.3">
      <c r="A7" s="74"/>
      <c r="B7" s="596"/>
      <c r="C7" s="395" t="s">
        <v>354</v>
      </c>
      <c r="D7" s="291" t="s">
        <v>355</v>
      </c>
      <c r="E7" s="290" t="s">
        <v>354</v>
      </c>
      <c r="F7" s="292" t="s">
        <v>355</v>
      </c>
      <c r="G7" s="392" t="s">
        <v>354</v>
      </c>
      <c r="H7" s="291" t="s">
        <v>355</v>
      </c>
      <c r="I7" s="290" t="s">
        <v>354</v>
      </c>
      <c r="J7" s="420" t="s">
        <v>355</v>
      </c>
      <c r="K7" s="395" t="s">
        <v>354</v>
      </c>
      <c r="L7" s="292" t="s">
        <v>355</v>
      </c>
    </row>
    <row r="8" spans="1:12" customFormat="1" ht="14.25" x14ac:dyDescent="0.2">
      <c r="A8" s="293" t="s">
        <v>126</v>
      </c>
      <c r="B8" s="597"/>
      <c r="C8" s="421">
        <v>851022.53899999987</v>
      </c>
      <c r="D8" s="422">
        <v>973392.69899999991</v>
      </c>
      <c r="E8" s="423">
        <v>4331429.3000000007</v>
      </c>
      <c r="F8" s="424">
        <v>4481104.7600000007</v>
      </c>
      <c r="G8" s="425">
        <v>244218.54500000001</v>
      </c>
      <c r="H8" s="426">
        <v>218519.57600000003</v>
      </c>
      <c r="I8" s="427">
        <v>862521.62</v>
      </c>
      <c r="J8" s="428">
        <v>614127.75900000008</v>
      </c>
      <c r="K8" s="429">
        <v>606803.99399999983</v>
      </c>
      <c r="L8" s="430">
        <v>754873.12299999991</v>
      </c>
    </row>
    <row r="9" spans="1:12" customFormat="1" x14ac:dyDescent="0.2">
      <c r="A9" s="431" t="s">
        <v>117</v>
      </c>
      <c r="B9" s="598" t="s">
        <v>118</v>
      </c>
      <c r="C9" s="432">
        <v>530626.80700000003</v>
      </c>
      <c r="D9" s="433">
        <v>461891.78399999999</v>
      </c>
      <c r="E9" s="434">
        <v>2643477.2760000001</v>
      </c>
      <c r="F9" s="435">
        <v>2034472.4410000001</v>
      </c>
      <c r="G9" s="436">
        <v>87869.67</v>
      </c>
      <c r="H9" s="437">
        <v>57930.688999999998</v>
      </c>
      <c r="I9" s="438">
        <v>479097.571</v>
      </c>
      <c r="J9" s="439">
        <v>279555.65899999999</v>
      </c>
      <c r="K9" s="440">
        <v>442757.13700000005</v>
      </c>
      <c r="L9" s="441">
        <v>403961.09499999997</v>
      </c>
    </row>
    <row r="10" spans="1:12" customFormat="1" x14ac:dyDescent="0.2">
      <c r="A10" s="431" t="s">
        <v>119</v>
      </c>
      <c r="B10" s="598" t="s">
        <v>18</v>
      </c>
      <c r="C10" s="432">
        <v>74430.885999999999</v>
      </c>
      <c r="D10" s="433">
        <v>103648.962</v>
      </c>
      <c r="E10" s="434">
        <v>476036.50900000002</v>
      </c>
      <c r="F10" s="435">
        <v>600824.28500000003</v>
      </c>
      <c r="G10" s="436">
        <v>273.12200000000001</v>
      </c>
      <c r="H10" s="437">
        <v>2240.2730000000001</v>
      </c>
      <c r="I10" s="438">
        <v>1855.9580000000001</v>
      </c>
      <c r="J10" s="439">
        <v>15229.946</v>
      </c>
      <c r="K10" s="440">
        <v>74157.763999999996</v>
      </c>
      <c r="L10" s="441">
        <v>101408.689</v>
      </c>
    </row>
    <row r="11" spans="1:12" customFormat="1" x14ac:dyDescent="0.2">
      <c r="A11" s="431" t="s">
        <v>120</v>
      </c>
      <c r="B11" s="598" t="s">
        <v>19</v>
      </c>
      <c r="C11" s="432">
        <v>8798.5740000000005</v>
      </c>
      <c r="D11" s="433">
        <v>36687.491999999998</v>
      </c>
      <c r="E11" s="434">
        <v>47812.483999999997</v>
      </c>
      <c r="F11" s="435">
        <v>181816.39799999999</v>
      </c>
      <c r="G11" s="436">
        <v>20451.244999999999</v>
      </c>
      <c r="H11" s="437">
        <v>22291.067999999999</v>
      </c>
      <c r="I11" s="438">
        <v>114001.97900000001</v>
      </c>
      <c r="J11" s="439">
        <v>115259.88</v>
      </c>
      <c r="K11" s="440">
        <v>-11652.670999999998</v>
      </c>
      <c r="L11" s="441">
        <v>14396.423999999999</v>
      </c>
    </row>
    <row r="12" spans="1:12" customFormat="1" x14ac:dyDescent="0.2">
      <c r="A12" s="431" t="s">
        <v>121</v>
      </c>
      <c r="B12" s="598" t="s">
        <v>67</v>
      </c>
      <c r="C12" s="432">
        <v>10652.915999999999</v>
      </c>
      <c r="D12" s="433">
        <v>23243.203000000001</v>
      </c>
      <c r="E12" s="434">
        <v>49910.233999999997</v>
      </c>
      <c r="F12" s="435">
        <v>119708.322</v>
      </c>
      <c r="G12" s="436">
        <v>1555.6990000000001</v>
      </c>
      <c r="H12" s="437">
        <v>1104.079</v>
      </c>
      <c r="I12" s="438">
        <v>7392.4549999999999</v>
      </c>
      <c r="J12" s="439">
        <v>6004.5230000000001</v>
      </c>
      <c r="K12" s="440">
        <v>9097.2169999999987</v>
      </c>
      <c r="L12" s="441">
        <v>22139.124</v>
      </c>
    </row>
    <row r="13" spans="1:12" customFormat="1" x14ac:dyDescent="0.2">
      <c r="A13" s="431" t="s">
        <v>122</v>
      </c>
      <c r="B13" s="598" t="s">
        <v>123</v>
      </c>
      <c r="C13" s="432">
        <v>135533.84899999999</v>
      </c>
      <c r="D13" s="433">
        <v>245877.405</v>
      </c>
      <c r="E13" s="434">
        <v>668766.43599999999</v>
      </c>
      <c r="F13" s="435">
        <v>1098390.702</v>
      </c>
      <c r="G13" s="436">
        <v>112585.008</v>
      </c>
      <c r="H13" s="437">
        <v>109624.145</v>
      </c>
      <c r="I13" s="438">
        <v>208588.89799999999</v>
      </c>
      <c r="J13" s="439">
        <v>144087.19099999999</v>
      </c>
      <c r="K13" s="440">
        <v>22948.840999999986</v>
      </c>
      <c r="L13" s="441">
        <v>136253.26</v>
      </c>
    </row>
    <row r="14" spans="1:12" customFormat="1" x14ac:dyDescent="0.2">
      <c r="A14" s="431" t="s">
        <v>235</v>
      </c>
      <c r="B14" s="598" t="s">
        <v>241</v>
      </c>
      <c r="C14" s="432">
        <v>72204.179000000004</v>
      </c>
      <c r="D14" s="433">
        <v>82400.31</v>
      </c>
      <c r="E14" s="434">
        <v>388333.71100000001</v>
      </c>
      <c r="F14" s="435">
        <v>386267.69199999998</v>
      </c>
      <c r="G14" s="436">
        <v>3980.6010000000001</v>
      </c>
      <c r="H14" s="437">
        <v>10017.629999999999</v>
      </c>
      <c r="I14" s="438">
        <v>10755.2</v>
      </c>
      <c r="J14" s="439">
        <v>21735.748</v>
      </c>
      <c r="K14" s="440">
        <v>68223.578000000009</v>
      </c>
      <c r="L14" s="441">
        <v>72382.679999999993</v>
      </c>
    </row>
    <row r="15" spans="1:12" ht="13.5" thickBot="1" x14ac:dyDescent="0.25">
      <c r="A15" s="442" t="s">
        <v>124</v>
      </c>
      <c r="B15" s="599" t="s">
        <v>125</v>
      </c>
      <c r="C15" s="443">
        <v>18775.328000000001</v>
      </c>
      <c r="D15" s="444">
        <v>19643.543000000001</v>
      </c>
      <c r="E15" s="445">
        <v>57092.65</v>
      </c>
      <c r="F15" s="446">
        <v>59624.92</v>
      </c>
      <c r="G15" s="447">
        <v>17503.2</v>
      </c>
      <c r="H15" s="448">
        <v>15311.691999999999</v>
      </c>
      <c r="I15" s="449">
        <v>40829.559000000001</v>
      </c>
      <c r="J15" s="450">
        <v>32254.812000000002</v>
      </c>
      <c r="K15" s="451">
        <v>1272.1280000000006</v>
      </c>
      <c r="L15" s="452">
        <v>4331.8510000000024</v>
      </c>
    </row>
    <row r="16" spans="1:12" ht="12" customHeight="1" x14ac:dyDescent="0.2">
      <c r="A16" s="130" t="s">
        <v>182</v>
      </c>
      <c r="B16" s="71"/>
    </row>
    <row r="17" spans="1:13" s="582" customFormat="1" ht="15" x14ac:dyDescent="0.25">
      <c r="A17" s="583" t="s">
        <v>347</v>
      </c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5"/>
  <sheetViews>
    <sheetView showGridLines="0" zoomScale="90" zoomScaleNormal="90" workbookViewId="0">
      <selection activeCell="S85" sqref="S84:S85"/>
    </sheetView>
  </sheetViews>
  <sheetFormatPr defaultRowHeight="12.75" x14ac:dyDescent="0.2"/>
  <cols>
    <col min="1" max="1" width="18.28515625" style="110" customWidth="1"/>
    <col min="2" max="2" width="10.7109375" style="110" customWidth="1"/>
    <col min="3" max="3" width="9.85546875" style="110" bestFit="1" customWidth="1"/>
    <col min="4" max="4" width="14.5703125" style="110" bestFit="1" customWidth="1"/>
    <col min="5" max="5" width="11.42578125" style="110" customWidth="1"/>
    <col min="6" max="6" width="9.85546875" style="110" bestFit="1" customWidth="1"/>
    <col min="7" max="7" width="4.42578125" style="110" customWidth="1"/>
    <col min="8" max="8" width="6.42578125" style="110" customWidth="1"/>
    <col min="9" max="9" width="16.28515625" style="110" customWidth="1"/>
    <col min="10" max="10" width="11.28515625" style="110" customWidth="1"/>
    <col min="11" max="11" width="9.85546875" style="110" bestFit="1" customWidth="1"/>
    <col min="12" max="12" width="15" style="110" bestFit="1" customWidth="1"/>
    <col min="13" max="13" width="11.85546875" style="110" customWidth="1"/>
    <col min="14" max="14" width="9.85546875" style="110" bestFit="1" customWidth="1"/>
    <col min="15" max="16384" width="9.140625" style="110"/>
  </cols>
  <sheetData>
    <row r="1" spans="1:16" s="585" customFormat="1" ht="18.75" x14ac:dyDescent="0.3">
      <c r="A1" s="584" t="s">
        <v>348</v>
      </c>
      <c r="H1" s="586"/>
      <c r="I1" s="586"/>
    </row>
    <row r="2" spans="1:16" s="585" customFormat="1" ht="15.75" x14ac:dyDescent="0.25">
      <c r="A2" s="587" t="s">
        <v>109</v>
      </c>
      <c r="H2" s="586"/>
      <c r="I2" s="586"/>
    </row>
    <row r="3" spans="1:16" s="585" customFormat="1" ht="15.75" x14ac:dyDescent="0.25">
      <c r="A3" s="587"/>
      <c r="H3" s="586"/>
      <c r="I3" s="586"/>
    </row>
    <row r="4" spans="1:16" s="128" customFormat="1" ht="16.5" customHeight="1" x14ac:dyDescent="0.25">
      <c r="A4" s="355" t="s">
        <v>176</v>
      </c>
      <c r="B4" s="355"/>
      <c r="C4" s="355"/>
      <c r="D4" s="355"/>
      <c r="E4" s="355"/>
      <c r="I4" s="355" t="s">
        <v>177</v>
      </c>
      <c r="J4" s="355"/>
      <c r="K4" s="355"/>
      <c r="L4" s="355"/>
      <c r="M4" s="355"/>
    </row>
    <row r="5" spans="1:16" ht="16.5" customHeight="1" thickBot="1" x14ac:dyDescent="0.3">
      <c r="A5" s="128" t="s">
        <v>183</v>
      </c>
      <c r="B5" s="109"/>
      <c r="C5" s="109"/>
      <c r="D5" s="109"/>
      <c r="E5" s="109"/>
      <c r="I5" s="128" t="s">
        <v>183</v>
      </c>
      <c r="J5" s="109"/>
      <c r="K5" s="109"/>
      <c r="L5" s="109"/>
      <c r="M5" s="109"/>
    </row>
    <row r="6" spans="1:16" ht="21" thickBot="1" x14ac:dyDescent="0.35">
      <c r="A6" s="111" t="s">
        <v>152</v>
      </c>
      <c r="B6" s="112"/>
      <c r="C6" s="112"/>
      <c r="D6" s="112"/>
      <c r="E6" s="112"/>
      <c r="F6" s="113"/>
      <c r="I6" s="111" t="s">
        <v>153</v>
      </c>
      <c r="J6" s="112"/>
      <c r="K6" s="112"/>
      <c r="L6" s="112"/>
      <c r="M6" s="112"/>
      <c r="N6" s="113"/>
    </row>
    <row r="7" spans="1:16" ht="19.5" thickBot="1" x14ac:dyDescent="0.35">
      <c r="A7" s="122" t="s">
        <v>354</v>
      </c>
      <c r="B7" s="123"/>
      <c r="C7" s="124"/>
      <c r="D7" s="125" t="s">
        <v>355</v>
      </c>
      <c r="E7" s="123"/>
      <c r="F7" s="126"/>
      <c r="G7" s="127"/>
      <c r="H7" s="127"/>
      <c r="I7" s="122" t="s">
        <v>354</v>
      </c>
      <c r="J7" s="123"/>
      <c r="K7" s="124"/>
      <c r="L7" s="125" t="s">
        <v>355</v>
      </c>
      <c r="M7" s="123"/>
      <c r="N7" s="126"/>
    </row>
    <row r="8" spans="1:16" ht="43.5" thickBot="1" x14ac:dyDescent="0.25">
      <c r="A8" s="356" t="s">
        <v>154</v>
      </c>
      <c r="B8" s="357" t="s">
        <v>115</v>
      </c>
      <c r="C8" s="358" t="s">
        <v>237</v>
      </c>
      <c r="D8" s="356" t="s">
        <v>154</v>
      </c>
      <c r="E8" s="357" t="s">
        <v>115</v>
      </c>
      <c r="F8" s="116" t="s">
        <v>237</v>
      </c>
      <c r="I8" s="356" t="s">
        <v>154</v>
      </c>
      <c r="J8" s="357" t="s">
        <v>115</v>
      </c>
      <c r="K8" s="358" t="s">
        <v>237</v>
      </c>
      <c r="L8" s="356" t="s">
        <v>154</v>
      </c>
      <c r="M8" s="357" t="s">
        <v>115</v>
      </c>
      <c r="N8" s="116" t="s">
        <v>237</v>
      </c>
      <c r="P8" s="117"/>
    </row>
    <row r="9" spans="1:16" ht="15" thickBot="1" x14ac:dyDescent="0.25">
      <c r="A9" s="118" t="s">
        <v>107</v>
      </c>
      <c r="B9" s="359">
        <v>530626.80700000003</v>
      </c>
      <c r="C9" s="360">
        <v>2643477.2760000001</v>
      </c>
      <c r="D9" s="134" t="s">
        <v>107</v>
      </c>
      <c r="E9" s="359">
        <v>461891.78399999999</v>
      </c>
      <c r="F9" s="264">
        <v>2034472.4410000001</v>
      </c>
      <c r="G9" s="280"/>
      <c r="H9" s="133"/>
      <c r="I9" s="134" t="s">
        <v>107</v>
      </c>
      <c r="J9" s="359">
        <v>87869.67</v>
      </c>
      <c r="K9" s="360">
        <v>479097.571</v>
      </c>
      <c r="L9" s="361" t="s">
        <v>107</v>
      </c>
      <c r="M9" s="359">
        <v>57930.688999999998</v>
      </c>
      <c r="N9" s="264">
        <v>279555.65899999999</v>
      </c>
    </row>
    <row r="10" spans="1:16" x14ac:dyDescent="0.2">
      <c r="A10" s="362" t="s">
        <v>260</v>
      </c>
      <c r="B10" s="363">
        <v>205879.071</v>
      </c>
      <c r="C10" s="364">
        <v>1030617.743</v>
      </c>
      <c r="D10" s="365" t="s">
        <v>344</v>
      </c>
      <c r="E10" s="366">
        <v>159345.72399999999</v>
      </c>
      <c r="F10" s="267">
        <v>701168.56400000001</v>
      </c>
      <c r="G10" s="133"/>
      <c r="H10" s="133"/>
      <c r="I10" s="362" t="s">
        <v>156</v>
      </c>
      <c r="J10" s="363">
        <v>30743.416000000001</v>
      </c>
      <c r="K10" s="364">
        <v>185885.21799999999</v>
      </c>
      <c r="L10" s="365" t="s">
        <v>156</v>
      </c>
      <c r="M10" s="366">
        <v>24819.222000000002</v>
      </c>
      <c r="N10" s="267">
        <v>131372.49</v>
      </c>
    </row>
    <row r="11" spans="1:16" x14ac:dyDescent="0.2">
      <c r="A11" s="367" t="s">
        <v>324</v>
      </c>
      <c r="B11" s="368">
        <v>127701.746</v>
      </c>
      <c r="C11" s="369">
        <v>635244.48100000003</v>
      </c>
      <c r="D11" s="370" t="s">
        <v>260</v>
      </c>
      <c r="E11" s="371">
        <v>100614.351</v>
      </c>
      <c r="F11" s="269">
        <v>450440.65600000002</v>
      </c>
      <c r="G11" s="133"/>
      <c r="H11" s="133"/>
      <c r="I11" s="367" t="s">
        <v>256</v>
      </c>
      <c r="J11" s="368">
        <v>26498.034</v>
      </c>
      <c r="K11" s="369">
        <v>149500.658</v>
      </c>
      <c r="L11" s="370" t="s">
        <v>256</v>
      </c>
      <c r="M11" s="371">
        <v>21268.811000000002</v>
      </c>
      <c r="N11" s="269">
        <v>111495.185</v>
      </c>
    </row>
    <row r="12" spans="1:16" x14ac:dyDescent="0.2">
      <c r="A12" s="367" t="s">
        <v>155</v>
      </c>
      <c r="B12" s="368">
        <v>42166.805</v>
      </c>
      <c r="C12" s="369">
        <v>217018.48499999999</v>
      </c>
      <c r="D12" s="370" t="s">
        <v>319</v>
      </c>
      <c r="E12" s="371">
        <v>80664.44</v>
      </c>
      <c r="F12" s="269">
        <v>353373.11099999998</v>
      </c>
      <c r="G12" s="133"/>
      <c r="H12" s="133"/>
      <c r="I12" s="367" t="s">
        <v>155</v>
      </c>
      <c r="J12" s="368">
        <v>11632.962</v>
      </c>
      <c r="K12" s="369">
        <v>60578.334999999999</v>
      </c>
      <c r="L12" s="370" t="s">
        <v>161</v>
      </c>
      <c r="M12" s="371">
        <v>8659.7450000000008</v>
      </c>
      <c r="N12" s="269">
        <v>25534.228999999999</v>
      </c>
    </row>
    <row r="13" spans="1:16" x14ac:dyDescent="0.2">
      <c r="A13" s="367" t="s">
        <v>261</v>
      </c>
      <c r="B13" s="368">
        <v>24291.834999999999</v>
      </c>
      <c r="C13" s="369">
        <v>118997.783</v>
      </c>
      <c r="D13" s="370" t="s">
        <v>155</v>
      </c>
      <c r="E13" s="371">
        <v>61366.82</v>
      </c>
      <c r="F13" s="269">
        <v>268507.83500000002</v>
      </c>
      <c r="G13" s="133"/>
      <c r="H13" s="133"/>
      <c r="I13" s="367" t="s">
        <v>161</v>
      </c>
      <c r="J13" s="368">
        <v>3604.5250000000001</v>
      </c>
      <c r="K13" s="369">
        <v>11937.695</v>
      </c>
      <c r="L13" s="370" t="s">
        <v>258</v>
      </c>
      <c r="M13" s="371">
        <v>945.17600000000004</v>
      </c>
      <c r="N13" s="269">
        <v>3694.8519999999999</v>
      </c>
    </row>
    <row r="14" spans="1:16" x14ac:dyDescent="0.2">
      <c r="A14" s="367" t="s">
        <v>345</v>
      </c>
      <c r="B14" s="368">
        <v>20507.812000000002</v>
      </c>
      <c r="C14" s="369">
        <v>99960.002999999997</v>
      </c>
      <c r="D14" s="370" t="s">
        <v>324</v>
      </c>
      <c r="E14" s="371">
        <v>23557.212</v>
      </c>
      <c r="F14" s="269">
        <v>105312.20299999999</v>
      </c>
      <c r="G14" s="133"/>
      <c r="H14" s="133"/>
      <c r="I14" s="367" t="s">
        <v>268</v>
      </c>
      <c r="J14" s="368">
        <v>3286.482</v>
      </c>
      <c r="K14" s="369">
        <v>16963.762999999999</v>
      </c>
      <c r="L14" s="370" t="s">
        <v>264</v>
      </c>
      <c r="M14" s="371">
        <v>825.44299999999998</v>
      </c>
      <c r="N14" s="269">
        <v>1974.2460000000001</v>
      </c>
    </row>
    <row r="15" spans="1:16" x14ac:dyDescent="0.2">
      <c r="A15" s="367" t="s">
        <v>317</v>
      </c>
      <c r="B15" s="368">
        <v>20486.008999999998</v>
      </c>
      <c r="C15" s="369">
        <v>100599.905</v>
      </c>
      <c r="D15" s="370" t="s">
        <v>317</v>
      </c>
      <c r="E15" s="371">
        <v>10448.948</v>
      </c>
      <c r="F15" s="269">
        <v>49999.76</v>
      </c>
      <c r="G15" s="133"/>
      <c r="H15" s="133"/>
      <c r="I15" s="367" t="s">
        <v>257</v>
      </c>
      <c r="J15" s="368">
        <v>3056.7170000000001</v>
      </c>
      <c r="K15" s="369">
        <v>15602.781000000001</v>
      </c>
      <c r="L15" s="370" t="s">
        <v>155</v>
      </c>
      <c r="M15" s="371">
        <v>517.59900000000005</v>
      </c>
      <c r="N15" s="269">
        <v>2530.712</v>
      </c>
    </row>
    <row r="16" spans="1:16" x14ac:dyDescent="0.2">
      <c r="A16" s="367" t="s">
        <v>319</v>
      </c>
      <c r="B16" s="368">
        <v>19303.116000000002</v>
      </c>
      <c r="C16" s="369">
        <v>95162.559999999998</v>
      </c>
      <c r="D16" s="370" t="s">
        <v>328</v>
      </c>
      <c r="E16" s="371">
        <v>9827.5130000000008</v>
      </c>
      <c r="F16" s="269">
        <v>39096.839</v>
      </c>
      <c r="G16" s="133"/>
      <c r="H16" s="133"/>
      <c r="I16" s="367" t="s">
        <v>233</v>
      </c>
      <c r="J16" s="368">
        <v>3014.261</v>
      </c>
      <c r="K16" s="369">
        <v>16196.879000000001</v>
      </c>
      <c r="L16" s="370" t="s">
        <v>159</v>
      </c>
      <c r="M16" s="371">
        <v>300.10599999999999</v>
      </c>
      <c r="N16" s="269">
        <v>979.38</v>
      </c>
    </row>
    <row r="17" spans="1:16" x14ac:dyDescent="0.2">
      <c r="A17" s="367" t="s">
        <v>351</v>
      </c>
      <c r="B17" s="368">
        <v>12970.071</v>
      </c>
      <c r="C17" s="369">
        <v>64523.775000000001</v>
      </c>
      <c r="D17" s="370" t="s">
        <v>254</v>
      </c>
      <c r="E17" s="371">
        <v>7999.8180000000002</v>
      </c>
      <c r="F17" s="269">
        <v>35458.137999999999</v>
      </c>
      <c r="G17" s="133"/>
      <c r="H17" s="133"/>
      <c r="I17" s="367" t="s">
        <v>258</v>
      </c>
      <c r="J17" s="368">
        <v>1431.2470000000001</v>
      </c>
      <c r="K17" s="369">
        <v>8560.17</v>
      </c>
      <c r="L17" s="370" t="s">
        <v>263</v>
      </c>
      <c r="M17" s="371">
        <v>263.80599999999998</v>
      </c>
      <c r="N17" s="269">
        <v>838.42200000000003</v>
      </c>
    </row>
    <row r="18" spans="1:16" x14ac:dyDescent="0.2">
      <c r="A18" s="367" t="s">
        <v>344</v>
      </c>
      <c r="B18" s="368">
        <v>12785.811</v>
      </c>
      <c r="C18" s="369">
        <v>64219.502</v>
      </c>
      <c r="D18" s="370" t="s">
        <v>325</v>
      </c>
      <c r="E18" s="371">
        <v>3046.877</v>
      </c>
      <c r="F18" s="269">
        <v>12590.955</v>
      </c>
      <c r="G18" s="133"/>
      <c r="H18" s="133"/>
      <c r="I18" s="367" t="s">
        <v>158</v>
      </c>
      <c r="J18" s="368">
        <v>1265.1300000000001</v>
      </c>
      <c r="K18" s="369">
        <v>3901.7890000000002</v>
      </c>
      <c r="L18" s="370" t="s">
        <v>158</v>
      </c>
      <c r="M18" s="371">
        <v>138.76</v>
      </c>
      <c r="N18" s="269">
        <v>636.74</v>
      </c>
    </row>
    <row r="19" spans="1:16" ht="13.5" thickBot="1" x14ac:dyDescent="0.25">
      <c r="A19" s="372" t="s">
        <v>262</v>
      </c>
      <c r="B19" s="373">
        <v>10147.514999999999</v>
      </c>
      <c r="C19" s="374">
        <v>53130</v>
      </c>
      <c r="D19" s="375" t="s">
        <v>162</v>
      </c>
      <c r="E19" s="376">
        <v>1614.8119999999999</v>
      </c>
      <c r="F19" s="271">
        <v>7579.51</v>
      </c>
      <c r="G19" s="133"/>
      <c r="H19" s="133"/>
      <c r="I19" s="372" t="s">
        <v>263</v>
      </c>
      <c r="J19" s="373">
        <v>1060.7070000000001</v>
      </c>
      <c r="K19" s="374">
        <v>3437.4459999999999</v>
      </c>
      <c r="L19" s="375" t="s">
        <v>157</v>
      </c>
      <c r="M19" s="376">
        <v>77.665999999999997</v>
      </c>
      <c r="N19" s="271">
        <v>165.6</v>
      </c>
    </row>
    <row r="20" spans="1:16" x14ac:dyDescent="0.2">
      <c r="A20" s="129" t="s">
        <v>160</v>
      </c>
      <c r="B20" s="119"/>
      <c r="C20" s="119"/>
      <c r="D20" s="120"/>
      <c r="E20" s="121"/>
      <c r="F20" s="121"/>
      <c r="I20" s="129" t="s">
        <v>160</v>
      </c>
      <c r="J20" s="119"/>
      <c r="K20" s="119"/>
      <c r="L20" s="120"/>
      <c r="M20" s="121"/>
      <c r="N20" s="121"/>
    </row>
    <row r="21" spans="1:16" ht="12" customHeight="1" x14ac:dyDescent="0.2">
      <c r="A21" s="120"/>
      <c r="B21" s="119"/>
      <c r="C21" s="119"/>
      <c r="D21" s="120"/>
      <c r="E21" s="121"/>
      <c r="F21" s="121"/>
      <c r="I21" s="120"/>
      <c r="J21" s="119"/>
      <c r="K21" s="119"/>
      <c r="L21" s="120"/>
      <c r="M21" s="121"/>
    </row>
    <row r="23" spans="1:16" s="128" customFormat="1" ht="15.75" x14ac:dyDescent="0.25">
      <c r="A23" s="355" t="s">
        <v>184</v>
      </c>
      <c r="B23" s="355"/>
      <c r="C23" s="355"/>
      <c r="D23" s="355"/>
      <c r="E23" s="355"/>
      <c r="I23" s="355" t="s">
        <v>185</v>
      </c>
      <c r="J23" s="355"/>
      <c r="K23" s="355"/>
      <c r="L23" s="355"/>
      <c r="M23" s="355"/>
    </row>
    <row r="24" spans="1:16" ht="16.5" thickBot="1" x14ac:dyDescent="0.3">
      <c r="A24" s="128" t="s">
        <v>183</v>
      </c>
      <c r="B24" s="109"/>
      <c r="C24" s="109"/>
      <c r="D24" s="109"/>
      <c r="E24" s="109"/>
      <c r="I24" s="128" t="s">
        <v>183</v>
      </c>
      <c r="J24" s="109"/>
      <c r="K24" s="109"/>
      <c r="L24" s="109"/>
      <c r="M24" s="109"/>
    </row>
    <row r="25" spans="1:16" ht="21" thickBot="1" x14ac:dyDescent="0.35">
      <c r="A25" s="111" t="s">
        <v>152</v>
      </c>
      <c r="B25" s="112"/>
      <c r="C25" s="112"/>
      <c r="D25" s="112"/>
      <c r="E25" s="112"/>
      <c r="F25" s="113"/>
      <c r="I25" s="111" t="s">
        <v>153</v>
      </c>
      <c r="J25" s="112"/>
      <c r="K25" s="112"/>
      <c r="L25" s="112"/>
      <c r="M25" s="112"/>
      <c r="N25" s="113"/>
      <c r="O25" s="78"/>
    </row>
    <row r="26" spans="1:16" ht="19.5" thickBot="1" x14ac:dyDescent="0.35">
      <c r="A26" s="122" t="s">
        <v>354</v>
      </c>
      <c r="B26" s="123"/>
      <c r="C26" s="124"/>
      <c r="D26" s="125" t="s">
        <v>355</v>
      </c>
      <c r="E26" s="123"/>
      <c r="F26" s="126"/>
      <c r="G26" s="127"/>
      <c r="H26" s="127"/>
      <c r="I26" s="122" t="s">
        <v>354</v>
      </c>
      <c r="J26" s="123"/>
      <c r="K26" s="124"/>
      <c r="L26" s="125" t="s">
        <v>355</v>
      </c>
      <c r="M26" s="123"/>
      <c r="N26" s="126"/>
    </row>
    <row r="27" spans="1:16" ht="43.5" thickBot="1" x14ac:dyDescent="0.25">
      <c r="A27" s="356" t="s">
        <v>154</v>
      </c>
      <c r="B27" s="357" t="s">
        <v>115</v>
      </c>
      <c r="C27" s="358" t="s">
        <v>237</v>
      </c>
      <c r="D27" s="356" t="s">
        <v>154</v>
      </c>
      <c r="E27" s="357" t="s">
        <v>115</v>
      </c>
      <c r="F27" s="116" t="s">
        <v>237</v>
      </c>
      <c r="I27" s="356" t="s">
        <v>154</v>
      </c>
      <c r="J27" s="357" t="s">
        <v>115</v>
      </c>
      <c r="K27" s="358" t="s">
        <v>237</v>
      </c>
      <c r="L27" s="356" t="s">
        <v>154</v>
      </c>
      <c r="M27" s="357" t="s">
        <v>115</v>
      </c>
      <c r="N27" s="116" t="s">
        <v>237</v>
      </c>
      <c r="P27" s="139"/>
    </row>
    <row r="28" spans="1:16" ht="15" thickBot="1" x14ac:dyDescent="0.25">
      <c r="A28" s="118" t="s">
        <v>107</v>
      </c>
      <c r="B28" s="359">
        <v>8798.5740000000005</v>
      </c>
      <c r="C28" s="360">
        <v>47812.483999999997</v>
      </c>
      <c r="D28" s="361" t="s">
        <v>107</v>
      </c>
      <c r="E28" s="359">
        <v>36687.491999999998</v>
      </c>
      <c r="F28" s="264">
        <v>181816.39799999999</v>
      </c>
      <c r="I28" s="118" t="s">
        <v>107</v>
      </c>
      <c r="J28" s="359">
        <v>20451.244999999999</v>
      </c>
      <c r="K28" s="360">
        <v>114001.97900000001</v>
      </c>
      <c r="L28" s="361" t="s">
        <v>107</v>
      </c>
      <c r="M28" s="359">
        <v>22291.067999999999</v>
      </c>
      <c r="N28" s="264">
        <v>115259.88</v>
      </c>
    </row>
    <row r="29" spans="1:16" x14ac:dyDescent="0.2">
      <c r="A29" s="362" t="s">
        <v>319</v>
      </c>
      <c r="B29" s="363">
        <v>4747.5200000000004</v>
      </c>
      <c r="C29" s="266">
        <v>29290.183000000001</v>
      </c>
      <c r="D29" s="273" t="s">
        <v>155</v>
      </c>
      <c r="E29" s="334">
        <v>19929.741999999998</v>
      </c>
      <c r="F29" s="267">
        <v>96521.020999999993</v>
      </c>
      <c r="I29" s="367" t="s">
        <v>257</v>
      </c>
      <c r="J29" s="368">
        <v>7129.2920000000004</v>
      </c>
      <c r="K29" s="369">
        <v>35763.837</v>
      </c>
      <c r="L29" s="370" t="s">
        <v>257</v>
      </c>
      <c r="M29" s="371">
        <v>7035.78</v>
      </c>
      <c r="N29" s="269">
        <v>34271.184000000001</v>
      </c>
    </row>
    <row r="30" spans="1:16" x14ac:dyDescent="0.2">
      <c r="A30" s="367" t="s">
        <v>155</v>
      </c>
      <c r="B30" s="368">
        <v>3518.7379999999998</v>
      </c>
      <c r="C30" s="268">
        <v>17166.266</v>
      </c>
      <c r="D30" s="272" t="s">
        <v>344</v>
      </c>
      <c r="E30" s="338">
        <v>7503.2749999999996</v>
      </c>
      <c r="F30" s="269">
        <v>44045.786</v>
      </c>
      <c r="I30" s="367" t="s">
        <v>256</v>
      </c>
      <c r="J30" s="368">
        <v>3343.8890000000001</v>
      </c>
      <c r="K30" s="369">
        <v>19657.928</v>
      </c>
      <c r="L30" s="370" t="s">
        <v>256</v>
      </c>
      <c r="M30" s="371">
        <v>5883.0550000000003</v>
      </c>
      <c r="N30" s="269">
        <v>33776.050000000003</v>
      </c>
    </row>
    <row r="31" spans="1:16" x14ac:dyDescent="0.2">
      <c r="A31" s="367" t="s">
        <v>343</v>
      </c>
      <c r="B31" s="368">
        <v>157.99799999999999</v>
      </c>
      <c r="C31" s="268">
        <v>331.16300000000001</v>
      </c>
      <c r="D31" s="272" t="s">
        <v>325</v>
      </c>
      <c r="E31" s="338">
        <v>7289.5</v>
      </c>
      <c r="F31" s="269">
        <v>33357.012999999999</v>
      </c>
      <c r="I31" s="367" t="s">
        <v>156</v>
      </c>
      <c r="J31" s="368">
        <v>2608.9279999999999</v>
      </c>
      <c r="K31" s="369">
        <v>18730.455000000002</v>
      </c>
      <c r="L31" s="370" t="s">
        <v>156</v>
      </c>
      <c r="M31" s="371">
        <v>2967.1550000000002</v>
      </c>
      <c r="N31" s="269">
        <v>18209.304</v>
      </c>
    </row>
    <row r="32" spans="1:16" x14ac:dyDescent="0.2">
      <c r="A32" s="367" t="s">
        <v>156</v>
      </c>
      <c r="B32" s="368">
        <v>98.328999999999994</v>
      </c>
      <c r="C32" s="268">
        <v>420.61799999999999</v>
      </c>
      <c r="D32" s="272" t="s">
        <v>328</v>
      </c>
      <c r="E32" s="338">
        <v>1165.5730000000001</v>
      </c>
      <c r="F32" s="269">
        <v>5523.62</v>
      </c>
      <c r="I32" s="367" t="s">
        <v>268</v>
      </c>
      <c r="J32" s="368">
        <v>2377.5929999999998</v>
      </c>
      <c r="K32" s="369">
        <v>12194.328</v>
      </c>
      <c r="L32" s="370" t="s">
        <v>155</v>
      </c>
      <c r="M32" s="371">
        <v>2087.6260000000002</v>
      </c>
      <c r="N32" s="269">
        <v>9090.8349999999991</v>
      </c>
    </row>
    <row r="33" spans="1:14" x14ac:dyDescent="0.2">
      <c r="A33" s="367" t="s">
        <v>325</v>
      </c>
      <c r="B33" s="368">
        <v>76.381</v>
      </c>
      <c r="C33" s="268">
        <v>272.47699999999998</v>
      </c>
      <c r="D33" s="272" t="s">
        <v>343</v>
      </c>
      <c r="E33" s="338">
        <v>254.92699999999999</v>
      </c>
      <c r="F33" s="269">
        <v>658.17600000000004</v>
      </c>
      <c r="I33" s="367" t="s">
        <v>155</v>
      </c>
      <c r="J33" s="368">
        <v>1982.981</v>
      </c>
      <c r="K33" s="369">
        <v>11261.107</v>
      </c>
      <c r="L33" s="370" t="s">
        <v>268</v>
      </c>
      <c r="M33" s="371">
        <v>1838.6959999999999</v>
      </c>
      <c r="N33" s="269">
        <v>9287.0499999999993</v>
      </c>
    </row>
    <row r="34" spans="1:14" x14ac:dyDescent="0.2">
      <c r="A34" s="367" t="s">
        <v>356</v>
      </c>
      <c r="B34" s="368">
        <v>71.626999999999995</v>
      </c>
      <c r="C34" s="268">
        <v>66.144999999999996</v>
      </c>
      <c r="D34" s="272" t="s">
        <v>158</v>
      </c>
      <c r="E34" s="338">
        <v>217.601</v>
      </c>
      <c r="F34" s="269">
        <v>809.98099999999999</v>
      </c>
      <c r="I34" s="367" t="s">
        <v>158</v>
      </c>
      <c r="J34" s="368">
        <v>1749.808</v>
      </c>
      <c r="K34" s="369">
        <v>9848.9449999999997</v>
      </c>
      <c r="L34" s="370" t="s">
        <v>158</v>
      </c>
      <c r="M34" s="371">
        <v>1630.6</v>
      </c>
      <c r="N34" s="269">
        <v>7668.0559999999996</v>
      </c>
    </row>
    <row r="35" spans="1:14" x14ac:dyDescent="0.2">
      <c r="A35" s="367" t="s">
        <v>258</v>
      </c>
      <c r="B35" s="368">
        <v>16.542000000000002</v>
      </c>
      <c r="C35" s="268">
        <v>51.174999999999997</v>
      </c>
      <c r="D35" s="272" t="s">
        <v>357</v>
      </c>
      <c r="E35" s="338">
        <v>92.402000000000001</v>
      </c>
      <c r="F35" s="269">
        <v>412.51</v>
      </c>
      <c r="I35" s="367" t="s">
        <v>161</v>
      </c>
      <c r="J35" s="368">
        <v>597.12400000000002</v>
      </c>
      <c r="K35" s="369">
        <v>3047.2</v>
      </c>
      <c r="L35" s="370" t="s">
        <v>259</v>
      </c>
      <c r="M35" s="371">
        <v>787.85900000000004</v>
      </c>
      <c r="N35" s="269">
        <v>2885.93</v>
      </c>
    </row>
    <row r="36" spans="1:14" ht="13.5" thickBot="1" x14ac:dyDescent="0.25">
      <c r="A36" s="372" t="s">
        <v>256</v>
      </c>
      <c r="B36" s="373">
        <v>14.835000000000001</v>
      </c>
      <c r="C36" s="270">
        <v>33.25</v>
      </c>
      <c r="D36" s="274" t="s">
        <v>356</v>
      </c>
      <c r="E36" s="335">
        <v>61.582000000000001</v>
      </c>
      <c r="F36" s="271">
        <v>82.001000000000005</v>
      </c>
      <c r="I36" s="372" t="s">
        <v>259</v>
      </c>
      <c r="J36" s="373">
        <v>561.69299999999998</v>
      </c>
      <c r="K36" s="374">
        <v>2976.62</v>
      </c>
      <c r="L36" s="375" t="s">
        <v>358</v>
      </c>
      <c r="M36" s="376">
        <v>29.725000000000001</v>
      </c>
      <c r="N36" s="271">
        <v>23.670999999999999</v>
      </c>
    </row>
    <row r="37" spans="1:14" x14ac:dyDescent="0.2">
      <c r="A37" s="129" t="s">
        <v>160</v>
      </c>
      <c r="B37"/>
      <c r="C37"/>
      <c r="D37"/>
      <c r="E37"/>
      <c r="F37"/>
      <c r="I37" s="129" t="s">
        <v>160</v>
      </c>
      <c r="J37" s="78"/>
      <c r="K37" s="78"/>
      <c r="L37" s="78"/>
      <c r="M37" s="78"/>
      <c r="N37" s="78"/>
    </row>
    <row r="38" spans="1:14" x14ac:dyDescent="0.2">
      <c r="A38" s="78"/>
      <c r="B38" s="78"/>
      <c r="C38" s="78"/>
      <c r="D38" s="78"/>
      <c r="E38" s="78"/>
      <c r="F38" s="78"/>
      <c r="I38" s="78"/>
      <c r="J38" s="78"/>
      <c r="K38" s="78"/>
      <c r="L38" s="78"/>
      <c r="M38" s="78"/>
      <c r="N38" s="78"/>
    </row>
    <row r="39" spans="1:14" ht="15.75" x14ac:dyDescent="0.25">
      <c r="G39" s="128"/>
      <c r="H39" s="128"/>
    </row>
    <row r="40" spans="1:14" ht="15.75" x14ac:dyDescent="0.25">
      <c r="A40" s="355" t="s">
        <v>178</v>
      </c>
      <c r="B40" s="355"/>
      <c r="C40" s="355"/>
      <c r="D40" s="355"/>
      <c r="E40" s="355"/>
      <c r="F40" s="128"/>
      <c r="I40" s="355" t="s">
        <v>179</v>
      </c>
      <c r="J40" s="355"/>
      <c r="K40" s="355"/>
      <c r="L40" s="355"/>
      <c r="M40" s="355"/>
      <c r="N40" s="128"/>
    </row>
    <row r="41" spans="1:14" ht="16.5" thickBot="1" x14ac:dyDescent="0.3">
      <c r="A41" s="128" t="s">
        <v>183</v>
      </c>
      <c r="B41" s="109"/>
      <c r="C41" s="109"/>
      <c r="D41" s="109"/>
      <c r="E41" s="109"/>
      <c r="I41" s="128" t="s">
        <v>183</v>
      </c>
      <c r="J41" s="109"/>
      <c r="K41" s="109"/>
      <c r="L41" s="109"/>
      <c r="M41" s="109"/>
    </row>
    <row r="42" spans="1:14" ht="21" thickBot="1" x14ac:dyDescent="0.35">
      <c r="A42" s="111" t="s">
        <v>152</v>
      </c>
      <c r="B42" s="112"/>
      <c r="C42" s="112"/>
      <c r="D42" s="112"/>
      <c r="E42" s="112"/>
      <c r="F42" s="113"/>
      <c r="G42" s="127"/>
      <c r="H42" s="127"/>
      <c r="I42" s="111" t="s">
        <v>153</v>
      </c>
      <c r="J42" s="112"/>
      <c r="K42" s="112"/>
      <c r="L42" s="112"/>
      <c r="M42" s="112"/>
      <c r="N42" s="113"/>
    </row>
    <row r="43" spans="1:14" ht="19.5" thickBot="1" x14ac:dyDescent="0.35">
      <c r="A43" s="122" t="s">
        <v>354</v>
      </c>
      <c r="B43" s="123"/>
      <c r="C43" s="124"/>
      <c r="D43" s="125" t="s">
        <v>355</v>
      </c>
      <c r="E43" s="123"/>
      <c r="F43" s="126"/>
      <c r="I43" s="122" t="s">
        <v>354</v>
      </c>
      <c r="J43" s="123"/>
      <c r="K43" s="124"/>
      <c r="L43" s="125" t="s">
        <v>355</v>
      </c>
      <c r="M43" s="123"/>
      <c r="N43" s="126"/>
    </row>
    <row r="44" spans="1:14" ht="43.5" thickBot="1" x14ac:dyDescent="0.25">
      <c r="A44" s="383" t="s">
        <v>154</v>
      </c>
      <c r="B44" s="357" t="s">
        <v>115</v>
      </c>
      <c r="C44" s="114" t="s">
        <v>237</v>
      </c>
      <c r="D44" s="115" t="s">
        <v>154</v>
      </c>
      <c r="E44" s="336" t="s">
        <v>115</v>
      </c>
      <c r="F44" s="116" t="s">
        <v>237</v>
      </c>
      <c r="G44" s="133"/>
      <c r="H44" s="133"/>
      <c r="I44" s="356" t="s">
        <v>154</v>
      </c>
      <c r="J44" s="357" t="s">
        <v>115</v>
      </c>
      <c r="K44" s="116" t="s">
        <v>237</v>
      </c>
      <c r="L44" s="356" t="s">
        <v>154</v>
      </c>
      <c r="M44" s="357" t="s">
        <v>115</v>
      </c>
      <c r="N44" s="116" t="s">
        <v>237</v>
      </c>
    </row>
    <row r="45" spans="1:14" ht="15" thickBot="1" x14ac:dyDescent="0.25">
      <c r="A45" s="118" t="s">
        <v>107</v>
      </c>
      <c r="B45" s="359">
        <v>135533.84899999999</v>
      </c>
      <c r="C45" s="264">
        <v>668766.43599999999</v>
      </c>
      <c r="D45" s="265" t="s">
        <v>107</v>
      </c>
      <c r="E45" s="337">
        <v>245877.405</v>
      </c>
      <c r="F45" s="264">
        <v>1098390.702</v>
      </c>
      <c r="G45" s="133"/>
      <c r="H45" s="133"/>
      <c r="I45" s="134" t="s">
        <v>107</v>
      </c>
      <c r="J45" s="359">
        <v>112585.008</v>
      </c>
      <c r="K45" s="264">
        <v>208588.89799999999</v>
      </c>
      <c r="L45" s="361" t="s">
        <v>107</v>
      </c>
      <c r="M45" s="359">
        <v>109624.145</v>
      </c>
      <c r="N45" s="264">
        <v>144087.19099999999</v>
      </c>
    </row>
    <row r="46" spans="1:14" x14ac:dyDescent="0.2">
      <c r="A46" s="362" t="s">
        <v>155</v>
      </c>
      <c r="B46" s="363">
        <v>108080.36199999999</v>
      </c>
      <c r="C46" s="266">
        <v>583612.9</v>
      </c>
      <c r="D46" s="273" t="s">
        <v>155</v>
      </c>
      <c r="E46" s="334">
        <v>106423.00900000001</v>
      </c>
      <c r="F46" s="267">
        <v>506901.98499999999</v>
      </c>
      <c r="G46" s="133"/>
      <c r="H46" s="133"/>
      <c r="I46" s="362" t="s">
        <v>161</v>
      </c>
      <c r="J46" s="363">
        <v>40448.586000000003</v>
      </c>
      <c r="K46" s="266">
        <v>13914.8</v>
      </c>
      <c r="L46" s="365" t="s">
        <v>161</v>
      </c>
      <c r="M46" s="366">
        <v>37422.427000000003</v>
      </c>
      <c r="N46" s="267">
        <v>12711.39</v>
      </c>
    </row>
    <row r="47" spans="1:14" x14ac:dyDescent="0.2">
      <c r="A47" s="367" t="s">
        <v>254</v>
      </c>
      <c r="B47" s="368">
        <v>4407.6090000000004</v>
      </c>
      <c r="C47" s="268">
        <v>25511.626</v>
      </c>
      <c r="D47" s="272" t="s">
        <v>325</v>
      </c>
      <c r="E47" s="338">
        <v>66875.407000000007</v>
      </c>
      <c r="F47" s="269">
        <v>304770.02</v>
      </c>
      <c r="G47" s="133"/>
      <c r="H47" s="133"/>
      <c r="I47" s="367" t="s">
        <v>156</v>
      </c>
      <c r="J47" s="368">
        <v>25153.62</v>
      </c>
      <c r="K47" s="268">
        <v>114371.74099999999</v>
      </c>
      <c r="L47" s="370" t="s">
        <v>156</v>
      </c>
      <c r="M47" s="371">
        <v>23354.528999999999</v>
      </c>
      <c r="N47" s="269">
        <v>73223.566999999995</v>
      </c>
    </row>
    <row r="48" spans="1:14" x14ac:dyDescent="0.2">
      <c r="A48" s="367" t="s">
        <v>325</v>
      </c>
      <c r="B48" s="368">
        <v>3472.2629999999999</v>
      </c>
      <c r="C48" s="268">
        <v>17375.813999999998</v>
      </c>
      <c r="D48" s="272" t="s">
        <v>259</v>
      </c>
      <c r="E48" s="338">
        <v>30974.738000000001</v>
      </c>
      <c r="F48" s="269">
        <v>135352.26199999999</v>
      </c>
      <c r="G48" s="133"/>
      <c r="H48" s="133"/>
      <c r="I48" s="367" t="s">
        <v>258</v>
      </c>
      <c r="J48" s="368">
        <v>24441.266</v>
      </c>
      <c r="K48" s="268">
        <v>47899.686999999998</v>
      </c>
      <c r="L48" s="370" t="s">
        <v>258</v>
      </c>
      <c r="M48" s="371">
        <v>18307.030999999999</v>
      </c>
      <c r="N48" s="269">
        <v>14045.7</v>
      </c>
    </row>
    <row r="49" spans="1:14" x14ac:dyDescent="0.2">
      <c r="A49" s="367" t="s">
        <v>159</v>
      </c>
      <c r="B49" s="368">
        <v>2610.6799999999998</v>
      </c>
      <c r="C49" s="268">
        <v>699.18700000000001</v>
      </c>
      <c r="D49" s="272" t="s">
        <v>162</v>
      </c>
      <c r="E49" s="338">
        <v>7470.9219999999996</v>
      </c>
      <c r="F49" s="269">
        <v>36243.328999999998</v>
      </c>
      <c r="G49" s="133"/>
      <c r="H49" s="133"/>
      <c r="I49" s="367" t="s">
        <v>159</v>
      </c>
      <c r="J49" s="368">
        <v>6339.835</v>
      </c>
      <c r="K49" s="268">
        <v>3603.962</v>
      </c>
      <c r="L49" s="370" t="s">
        <v>159</v>
      </c>
      <c r="M49" s="371">
        <v>6852.1639999999998</v>
      </c>
      <c r="N49" s="269">
        <v>2153.4520000000002</v>
      </c>
    </row>
    <row r="50" spans="1:14" x14ac:dyDescent="0.2">
      <c r="A50" s="367" t="s">
        <v>161</v>
      </c>
      <c r="B50" s="368">
        <v>2524.8879999999999</v>
      </c>
      <c r="C50" s="268">
        <v>666.947</v>
      </c>
      <c r="D50" s="272" t="s">
        <v>257</v>
      </c>
      <c r="E50" s="338">
        <v>5581.2340000000004</v>
      </c>
      <c r="F50" s="269">
        <v>28831.222000000002</v>
      </c>
      <c r="G50" s="133"/>
      <c r="H50" s="133"/>
      <c r="I50" s="367" t="s">
        <v>266</v>
      </c>
      <c r="J50" s="368">
        <v>4222.7470000000003</v>
      </c>
      <c r="K50" s="268">
        <v>1653.0719999999999</v>
      </c>
      <c r="L50" s="370" t="s">
        <v>265</v>
      </c>
      <c r="M50" s="371">
        <v>6244.5339999999997</v>
      </c>
      <c r="N50" s="269">
        <v>25328.7</v>
      </c>
    </row>
    <row r="51" spans="1:14" x14ac:dyDescent="0.2">
      <c r="A51" s="367" t="s">
        <v>257</v>
      </c>
      <c r="B51" s="368">
        <v>2129.0700000000002</v>
      </c>
      <c r="C51" s="268">
        <v>7981.9440000000004</v>
      </c>
      <c r="D51" s="272" t="s">
        <v>161</v>
      </c>
      <c r="E51" s="338">
        <v>5489.69</v>
      </c>
      <c r="F51" s="269">
        <v>1765.54</v>
      </c>
      <c r="G51" s="133"/>
      <c r="H51" s="133"/>
      <c r="I51" s="367" t="s">
        <v>265</v>
      </c>
      <c r="J51" s="368">
        <v>3446.14</v>
      </c>
      <c r="K51" s="268">
        <v>11913.02</v>
      </c>
      <c r="L51" s="370" t="s">
        <v>266</v>
      </c>
      <c r="M51" s="371">
        <v>5509.8</v>
      </c>
      <c r="N51" s="269">
        <v>1703.7170000000001</v>
      </c>
    </row>
    <row r="52" spans="1:14" x14ac:dyDescent="0.2">
      <c r="A52" s="367" t="s">
        <v>259</v>
      </c>
      <c r="B52" s="368">
        <v>1917.7670000000001</v>
      </c>
      <c r="C52" s="268">
        <v>5254.5039999999999</v>
      </c>
      <c r="D52" s="272" t="s">
        <v>268</v>
      </c>
      <c r="E52" s="338">
        <v>3605.11</v>
      </c>
      <c r="F52" s="269">
        <v>17400.345000000001</v>
      </c>
      <c r="G52" s="133"/>
      <c r="H52" s="133"/>
      <c r="I52" s="367" t="s">
        <v>155</v>
      </c>
      <c r="J52" s="368">
        <v>3001.2489999999998</v>
      </c>
      <c r="K52" s="268">
        <v>2464.5100000000002</v>
      </c>
      <c r="L52" s="370" t="s">
        <v>155</v>
      </c>
      <c r="M52" s="371">
        <v>4630.7830000000004</v>
      </c>
      <c r="N52" s="269">
        <v>2809.3989999999999</v>
      </c>
    </row>
    <row r="53" spans="1:14" x14ac:dyDescent="0.2">
      <c r="A53" s="367" t="s">
        <v>268</v>
      </c>
      <c r="B53" s="368">
        <v>1632.0429999999999</v>
      </c>
      <c r="C53" s="268">
        <v>9645.67</v>
      </c>
      <c r="D53" s="272" t="s">
        <v>254</v>
      </c>
      <c r="E53" s="338">
        <v>3351.078</v>
      </c>
      <c r="F53" s="269">
        <v>16263.386</v>
      </c>
      <c r="G53" s="133"/>
      <c r="H53" s="133"/>
      <c r="I53" s="367" t="s">
        <v>256</v>
      </c>
      <c r="J53" s="368">
        <v>2208.17</v>
      </c>
      <c r="K53" s="268">
        <v>7444.65</v>
      </c>
      <c r="L53" s="370" t="s">
        <v>256</v>
      </c>
      <c r="M53" s="371">
        <v>2897.904</v>
      </c>
      <c r="N53" s="269">
        <v>9057.0480000000007</v>
      </c>
    </row>
    <row r="54" spans="1:14" x14ac:dyDescent="0.2">
      <c r="A54" s="377" t="s">
        <v>264</v>
      </c>
      <c r="B54" s="378">
        <v>1480.953</v>
      </c>
      <c r="C54" s="379">
        <v>394.59</v>
      </c>
      <c r="D54" s="380" t="s">
        <v>256</v>
      </c>
      <c r="E54" s="381">
        <v>2779.2449999999999</v>
      </c>
      <c r="F54" s="382">
        <v>12147.493</v>
      </c>
      <c r="G54" s="133"/>
      <c r="H54" s="133"/>
      <c r="I54" s="367" t="s">
        <v>262</v>
      </c>
      <c r="J54" s="368">
        <v>1094.2660000000001</v>
      </c>
      <c r="K54" s="268">
        <v>312.166</v>
      </c>
      <c r="L54" s="370" t="s">
        <v>262</v>
      </c>
      <c r="M54" s="371">
        <v>1139.4760000000001</v>
      </c>
      <c r="N54" s="269">
        <v>416.358</v>
      </c>
    </row>
    <row r="55" spans="1:14" ht="13.5" thickBot="1" x14ac:dyDescent="0.25">
      <c r="A55" s="372" t="s">
        <v>258</v>
      </c>
      <c r="B55" s="373">
        <v>1284.067</v>
      </c>
      <c r="C55" s="270">
        <v>2513.3159999999998</v>
      </c>
      <c r="D55" s="274" t="s">
        <v>159</v>
      </c>
      <c r="E55" s="335">
        <v>2320.6660000000002</v>
      </c>
      <c r="F55" s="271">
        <v>970.13199999999995</v>
      </c>
      <c r="G55" s="78"/>
      <c r="H55" s="78"/>
      <c r="I55" s="384" t="s">
        <v>157</v>
      </c>
      <c r="J55" s="385">
        <v>607.24400000000003</v>
      </c>
      <c r="K55" s="386">
        <v>219.96100000000001</v>
      </c>
      <c r="L55" s="387" t="s">
        <v>157</v>
      </c>
      <c r="M55" s="388">
        <v>1097.8489999999999</v>
      </c>
      <c r="N55" s="389">
        <v>372.41800000000001</v>
      </c>
    </row>
    <row r="56" spans="1:14" x14ac:dyDescent="0.2">
      <c r="A56" s="129" t="s">
        <v>160</v>
      </c>
      <c r="B56" s="78"/>
      <c r="C56" s="78"/>
      <c r="D56" s="78"/>
      <c r="E56" s="78"/>
      <c r="F56" s="78"/>
      <c r="I56" s="129" t="s">
        <v>160</v>
      </c>
      <c r="J56" s="78"/>
      <c r="K56" s="78"/>
      <c r="L56" s="78"/>
      <c r="M56" s="78"/>
      <c r="N56" s="78"/>
    </row>
    <row r="57" spans="1:14" x14ac:dyDescent="0.2">
      <c r="A57" s="120"/>
      <c r="B57" s="119"/>
      <c r="C57" s="119"/>
      <c r="D57" s="120"/>
      <c r="E57" s="121"/>
      <c r="F57" s="121"/>
      <c r="I57" s="120"/>
      <c r="J57" s="119"/>
      <c r="K57" s="119"/>
      <c r="L57" s="120"/>
      <c r="M57" s="121"/>
      <c r="N57" s="121"/>
    </row>
    <row r="58" spans="1:14" ht="15.75" x14ac:dyDescent="0.25">
      <c r="G58" s="128"/>
      <c r="H58" s="128"/>
    </row>
    <row r="59" spans="1:14" ht="15.75" x14ac:dyDescent="0.25">
      <c r="A59" s="355" t="s">
        <v>180</v>
      </c>
      <c r="B59" s="355"/>
      <c r="C59" s="355"/>
      <c r="D59" s="355"/>
      <c r="E59" s="355"/>
      <c r="F59" s="128"/>
      <c r="I59" s="355" t="s">
        <v>181</v>
      </c>
      <c r="J59" s="355"/>
      <c r="K59" s="355"/>
      <c r="L59" s="355"/>
      <c r="M59" s="355"/>
      <c r="N59" s="128"/>
    </row>
    <row r="60" spans="1:14" ht="16.5" thickBot="1" x14ac:dyDescent="0.3">
      <c r="A60" s="128" t="s">
        <v>183</v>
      </c>
      <c r="B60" s="109"/>
      <c r="C60" s="109"/>
      <c r="D60" s="109"/>
      <c r="E60" s="109"/>
      <c r="I60" s="128" t="s">
        <v>183</v>
      </c>
      <c r="J60" s="109"/>
      <c r="K60" s="109"/>
      <c r="L60" s="109"/>
      <c r="M60" s="109"/>
    </row>
    <row r="61" spans="1:14" ht="21" thickBot="1" x14ac:dyDescent="0.35">
      <c r="A61" s="111" t="s">
        <v>152</v>
      </c>
      <c r="B61" s="112"/>
      <c r="C61" s="112"/>
      <c r="D61" s="112"/>
      <c r="E61" s="112"/>
      <c r="F61" s="113"/>
      <c r="G61" s="127"/>
      <c r="H61" s="127"/>
      <c r="I61" s="111" t="s">
        <v>153</v>
      </c>
      <c r="J61" s="112"/>
      <c r="K61" s="112"/>
      <c r="L61" s="112"/>
      <c r="M61" s="112"/>
      <c r="N61" s="113"/>
    </row>
    <row r="62" spans="1:14" ht="19.5" thickBot="1" x14ac:dyDescent="0.35">
      <c r="A62" s="122" t="s">
        <v>354</v>
      </c>
      <c r="B62" s="123"/>
      <c r="C62" s="124"/>
      <c r="D62" s="125" t="s">
        <v>355</v>
      </c>
      <c r="E62" s="123"/>
      <c r="F62" s="126"/>
      <c r="I62" s="122" t="s">
        <v>354</v>
      </c>
      <c r="J62" s="123"/>
      <c r="K62" s="124"/>
      <c r="L62" s="125" t="s">
        <v>355</v>
      </c>
      <c r="M62" s="123"/>
      <c r="N62" s="126"/>
    </row>
    <row r="63" spans="1:14" ht="43.5" thickBot="1" x14ac:dyDescent="0.25">
      <c r="A63" s="356" t="s">
        <v>154</v>
      </c>
      <c r="B63" s="357" t="s">
        <v>115</v>
      </c>
      <c r="C63" s="358" t="s">
        <v>237</v>
      </c>
      <c r="D63" s="356" t="s">
        <v>154</v>
      </c>
      <c r="E63" s="357" t="s">
        <v>115</v>
      </c>
      <c r="F63" s="116" t="s">
        <v>237</v>
      </c>
      <c r="G63" s="252"/>
      <c r="H63" s="252"/>
      <c r="I63" s="356" t="s">
        <v>154</v>
      </c>
      <c r="J63" s="357" t="s">
        <v>115</v>
      </c>
      <c r="K63" s="358" t="s">
        <v>237</v>
      </c>
      <c r="L63" s="356" t="s">
        <v>154</v>
      </c>
      <c r="M63" s="357" t="s">
        <v>115</v>
      </c>
      <c r="N63" s="116" t="s">
        <v>237</v>
      </c>
    </row>
    <row r="64" spans="1:14" ht="15" thickBot="1" x14ac:dyDescent="0.25">
      <c r="A64" s="118" t="s">
        <v>107</v>
      </c>
      <c r="B64" s="359">
        <v>18775.328000000001</v>
      </c>
      <c r="C64" s="360">
        <v>57092.65</v>
      </c>
      <c r="D64" s="361" t="s">
        <v>107</v>
      </c>
      <c r="E64" s="359">
        <v>19643.543000000001</v>
      </c>
      <c r="F64" s="264">
        <v>59624.92</v>
      </c>
      <c r="G64" s="252"/>
      <c r="H64" s="252"/>
      <c r="I64" s="404" t="s">
        <v>107</v>
      </c>
      <c r="J64" s="359">
        <v>17503.2</v>
      </c>
      <c r="K64" s="360">
        <v>40829.559000000001</v>
      </c>
      <c r="L64" s="361" t="s">
        <v>107</v>
      </c>
      <c r="M64" s="359">
        <v>15311.691999999999</v>
      </c>
      <c r="N64" s="264">
        <v>32254.812000000002</v>
      </c>
    </row>
    <row r="65" spans="1:14" x14ac:dyDescent="0.2">
      <c r="A65" s="362" t="s">
        <v>155</v>
      </c>
      <c r="B65" s="363">
        <v>4569.1610000000001</v>
      </c>
      <c r="C65" s="364">
        <v>17671.538</v>
      </c>
      <c r="D65" s="365" t="s">
        <v>155</v>
      </c>
      <c r="E65" s="366">
        <v>5042.0680000000002</v>
      </c>
      <c r="F65" s="267">
        <v>16793.063999999998</v>
      </c>
      <c r="G65" s="252"/>
      <c r="H65" s="252"/>
      <c r="I65" s="405" t="s">
        <v>155</v>
      </c>
      <c r="J65" s="363">
        <v>10513.349</v>
      </c>
      <c r="K65" s="364">
        <v>24300.879000000001</v>
      </c>
      <c r="L65" s="365" t="s">
        <v>155</v>
      </c>
      <c r="M65" s="366">
        <v>7804.9009999999998</v>
      </c>
      <c r="N65" s="267">
        <v>17081.069</v>
      </c>
    </row>
    <row r="66" spans="1:14" s="582" customFormat="1" x14ac:dyDescent="0.2">
      <c r="A66" s="367" t="s">
        <v>259</v>
      </c>
      <c r="B66" s="368">
        <v>3919.7640000000001</v>
      </c>
      <c r="C66" s="369">
        <v>10548.941000000001</v>
      </c>
      <c r="D66" s="370" t="s">
        <v>158</v>
      </c>
      <c r="E66" s="371">
        <v>4283.8869999999997</v>
      </c>
      <c r="F66" s="269">
        <v>15096.01</v>
      </c>
      <c r="G66" s="252"/>
      <c r="H66" s="252"/>
      <c r="I66" s="406" t="s">
        <v>255</v>
      </c>
      <c r="J66" s="368">
        <v>2064.4110000000001</v>
      </c>
      <c r="K66" s="369">
        <v>3755.3139999999999</v>
      </c>
      <c r="L66" s="370" t="s">
        <v>255</v>
      </c>
      <c r="M66" s="371">
        <v>3121.0219999999999</v>
      </c>
      <c r="N66" s="269">
        <v>5650.8959999999997</v>
      </c>
    </row>
    <row r="67" spans="1:14" s="582" customFormat="1" x14ac:dyDescent="0.2">
      <c r="A67" s="367" t="s">
        <v>158</v>
      </c>
      <c r="B67" s="368">
        <v>3081.0259999999998</v>
      </c>
      <c r="C67" s="369">
        <v>10760.072</v>
      </c>
      <c r="D67" s="370" t="s">
        <v>259</v>
      </c>
      <c r="E67" s="371">
        <v>3288.9740000000002</v>
      </c>
      <c r="F67" s="269">
        <v>10217.824000000001</v>
      </c>
      <c r="G67" s="252"/>
      <c r="H67" s="252"/>
      <c r="I67" s="406" t="s">
        <v>256</v>
      </c>
      <c r="J67" s="368">
        <v>1602.3140000000001</v>
      </c>
      <c r="K67" s="369">
        <v>5504.2089999999998</v>
      </c>
      <c r="L67" s="370" t="s">
        <v>161</v>
      </c>
      <c r="M67" s="371">
        <v>1097.749</v>
      </c>
      <c r="N67" s="269">
        <v>2177.9949999999999</v>
      </c>
    </row>
    <row r="68" spans="1:14" s="582" customFormat="1" x14ac:dyDescent="0.2">
      <c r="A68" s="367" t="s">
        <v>325</v>
      </c>
      <c r="B68" s="368">
        <v>2374.5619999999999</v>
      </c>
      <c r="C68" s="369">
        <v>6629.7439999999997</v>
      </c>
      <c r="D68" s="370" t="s">
        <v>325</v>
      </c>
      <c r="E68" s="371">
        <v>2330.3939999999998</v>
      </c>
      <c r="F68" s="269">
        <v>6154.0839999999998</v>
      </c>
      <c r="G68" s="252"/>
      <c r="H68" s="252"/>
      <c r="I68" s="406" t="s">
        <v>267</v>
      </c>
      <c r="J68" s="368">
        <v>932.00099999999998</v>
      </c>
      <c r="K68" s="369">
        <v>2087.752</v>
      </c>
      <c r="L68" s="370" t="s">
        <v>256</v>
      </c>
      <c r="M68" s="371">
        <v>1014.939</v>
      </c>
      <c r="N68" s="269">
        <v>3215.2689999999998</v>
      </c>
    </row>
    <row r="69" spans="1:14" s="582" customFormat="1" x14ac:dyDescent="0.2">
      <c r="A69" s="367" t="s">
        <v>161</v>
      </c>
      <c r="B69" s="368">
        <v>1504.3779999999999</v>
      </c>
      <c r="C69" s="369">
        <v>3057.2269999999999</v>
      </c>
      <c r="D69" s="370" t="s">
        <v>161</v>
      </c>
      <c r="E69" s="371">
        <v>1144.818</v>
      </c>
      <c r="F69" s="269">
        <v>1645.0350000000001</v>
      </c>
      <c r="G69" s="252"/>
      <c r="H69" s="252"/>
      <c r="I69" s="406" t="s">
        <v>259</v>
      </c>
      <c r="J69" s="368">
        <v>716.01800000000003</v>
      </c>
      <c r="K69" s="369">
        <v>1575.556</v>
      </c>
      <c r="L69" s="370" t="s">
        <v>267</v>
      </c>
      <c r="M69" s="371">
        <v>680.53200000000004</v>
      </c>
      <c r="N69" s="269">
        <v>1411.4169999999999</v>
      </c>
    </row>
    <row r="70" spans="1:14" s="582" customFormat="1" x14ac:dyDescent="0.2">
      <c r="A70" s="367" t="s">
        <v>162</v>
      </c>
      <c r="B70" s="368">
        <v>647.72799999999995</v>
      </c>
      <c r="C70" s="369">
        <v>1648.4559999999999</v>
      </c>
      <c r="D70" s="370" t="s">
        <v>257</v>
      </c>
      <c r="E70" s="371">
        <v>816.16800000000001</v>
      </c>
      <c r="F70" s="269">
        <v>2180.5639999999999</v>
      </c>
      <c r="G70" s="252"/>
      <c r="H70" s="252"/>
      <c r="I70" s="406" t="s">
        <v>161</v>
      </c>
      <c r="J70" s="368">
        <v>629.346</v>
      </c>
      <c r="K70" s="369">
        <v>1220.079</v>
      </c>
      <c r="L70" s="370" t="s">
        <v>157</v>
      </c>
      <c r="M70" s="371">
        <v>504.30200000000002</v>
      </c>
      <c r="N70" s="269">
        <v>878.77499999999998</v>
      </c>
    </row>
    <row r="71" spans="1:14" s="582" customFormat="1" x14ac:dyDescent="0.2">
      <c r="A71" s="367" t="s">
        <v>156</v>
      </c>
      <c r="B71" s="368">
        <v>570.04</v>
      </c>
      <c r="C71" s="369">
        <v>1523.2159999999999</v>
      </c>
      <c r="D71" s="370" t="s">
        <v>162</v>
      </c>
      <c r="E71" s="371">
        <v>780.71299999999997</v>
      </c>
      <c r="F71" s="269">
        <v>2036.623</v>
      </c>
      <c r="G71" s="252"/>
      <c r="H71" s="252"/>
      <c r="I71" s="406" t="s">
        <v>157</v>
      </c>
      <c r="J71" s="368">
        <v>332.77</v>
      </c>
      <c r="K71" s="369">
        <v>658.22500000000002</v>
      </c>
      <c r="L71" s="370" t="s">
        <v>259</v>
      </c>
      <c r="M71" s="371">
        <v>360.78300000000002</v>
      </c>
      <c r="N71" s="269">
        <v>651.46799999999996</v>
      </c>
    </row>
    <row r="72" spans="1:14" x14ac:dyDescent="0.2">
      <c r="A72" s="367" t="s">
        <v>359</v>
      </c>
      <c r="B72" s="368">
        <v>507.40699999999998</v>
      </c>
      <c r="C72" s="369">
        <v>1019.539</v>
      </c>
      <c r="D72" s="370" t="s">
        <v>256</v>
      </c>
      <c r="E72" s="371">
        <v>430.09699999999998</v>
      </c>
      <c r="F72" s="269">
        <v>1572.1969999999999</v>
      </c>
      <c r="G72" s="252"/>
      <c r="H72" s="252"/>
      <c r="I72" s="406" t="s">
        <v>325</v>
      </c>
      <c r="J72" s="368">
        <v>237.291</v>
      </c>
      <c r="K72" s="369">
        <v>490.97300000000001</v>
      </c>
      <c r="L72" s="370" t="s">
        <v>325</v>
      </c>
      <c r="M72" s="371">
        <v>345.16300000000001</v>
      </c>
      <c r="N72" s="269">
        <v>608.72699999999998</v>
      </c>
    </row>
    <row r="73" spans="1:14" x14ac:dyDescent="0.2">
      <c r="A73" s="367" t="s">
        <v>257</v>
      </c>
      <c r="B73" s="368">
        <v>376.94099999999997</v>
      </c>
      <c r="C73" s="369">
        <v>1068.546</v>
      </c>
      <c r="D73" s="370" t="s">
        <v>156</v>
      </c>
      <c r="E73" s="371">
        <v>395.77199999999999</v>
      </c>
      <c r="F73" s="269">
        <v>1074.549</v>
      </c>
      <c r="G73" s="252"/>
      <c r="H73" s="252"/>
      <c r="I73" s="406" t="s">
        <v>258</v>
      </c>
      <c r="J73" s="368">
        <v>138.107</v>
      </c>
      <c r="K73" s="369">
        <v>366.86</v>
      </c>
      <c r="L73" s="370" t="s">
        <v>156</v>
      </c>
      <c r="M73" s="371">
        <v>94.613</v>
      </c>
      <c r="N73" s="269">
        <v>113.065</v>
      </c>
    </row>
    <row r="74" spans="1:14" ht="13.5" thickBot="1" x14ac:dyDescent="0.25">
      <c r="A74" s="372" t="s">
        <v>163</v>
      </c>
      <c r="B74" s="373">
        <v>276.53100000000001</v>
      </c>
      <c r="C74" s="374">
        <v>595.24</v>
      </c>
      <c r="D74" s="375" t="s">
        <v>157</v>
      </c>
      <c r="E74" s="376">
        <v>336.7</v>
      </c>
      <c r="F74" s="271">
        <v>1220.867</v>
      </c>
      <c r="G74" s="252"/>
      <c r="H74" s="252"/>
      <c r="I74" s="407" t="s">
        <v>159</v>
      </c>
      <c r="J74" s="373">
        <v>103.176</v>
      </c>
      <c r="K74" s="374">
        <v>111.532</v>
      </c>
      <c r="L74" s="375" t="s">
        <v>159</v>
      </c>
      <c r="M74" s="376">
        <v>91.144000000000005</v>
      </c>
      <c r="N74" s="271">
        <v>116.52</v>
      </c>
    </row>
    <row r="75" spans="1:14" x14ac:dyDescent="0.2">
      <c r="A75" s="129" t="s">
        <v>160</v>
      </c>
      <c r="B75" s="78"/>
      <c r="C75" s="78"/>
      <c r="D75" s="78"/>
      <c r="E75" s="78"/>
      <c r="F75" s="78"/>
      <c r="G75" s="78"/>
      <c r="H75" s="78"/>
      <c r="I75" s="129" t="s">
        <v>160</v>
      </c>
      <c r="J75" s="78"/>
      <c r="K75" s="78"/>
      <c r="L75" s="78"/>
      <c r="M75" s="78"/>
      <c r="N75" s="7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70" customWidth="1"/>
    <col min="2" max="2" width="45" style="70" customWidth="1"/>
    <col min="3" max="12" width="11.28515625" style="70" customWidth="1"/>
    <col min="13" max="14" width="11.5703125" style="70" bestFit="1" customWidth="1"/>
    <col min="15" max="20" width="10.42578125" style="70" bestFit="1" customWidth="1"/>
    <col min="21" max="16384" width="9.140625" style="70"/>
  </cols>
  <sheetData>
    <row r="1" spans="1:14" customFormat="1" ht="20.25" x14ac:dyDescent="0.3">
      <c r="A1" s="283" t="s">
        <v>327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customFormat="1" ht="2.2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customFormat="1" ht="23.25" thickBot="1" x14ac:dyDescent="0.35">
      <c r="A3" s="285" t="s">
        <v>107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4" customFormat="1" ht="15" thickBot="1" x14ac:dyDescent="0.25">
      <c r="A4" s="455"/>
      <c r="B4" s="456"/>
      <c r="C4" s="542" t="s">
        <v>110</v>
      </c>
      <c r="D4" s="543"/>
      <c r="E4" s="543"/>
      <c r="F4" s="543"/>
      <c r="G4" s="543"/>
      <c r="H4" s="543"/>
      <c r="I4" s="546"/>
      <c r="J4" s="546"/>
      <c r="K4" s="546"/>
      <c r="L4" s="546"/>
      <c r="M4" s="546"/>
      <c r="N4" s="545"/>
    </row>
    <row r="5" spans="1:14" customFormat="1" ht="14.25" x14ac:dyDescent="0.2">
      <c r="A5" s="73" t="s">
        <v>113</v>
      </c>
      <c r="B5" s="418" t="s">
        <v>114</v>
      </c>
      <c r="C5" s="492" t="s">
        <v>115</v>
      </c>
      <c r="D5" s="493"/>
      <c r="E5" s="493"/>
      <c r="F5" s="493"/>
      <c r="G5" s="614"/>
      <c r="H5" s="494"/>
      <c r="I5" s="507" t="s">
        <v>116</v>
      </c>
      <c r="J5" s="508"/>
      <c r="K5" s="508"/>
      <c r="L5" s="508"/>
      <c r="M5" s="508"/>
      <c r="N5" s="509"/>
    </row>
    <row r="6" spans="1:14" customFormat="1" ht="15.75" thickBot="1" x14ac:dyDescent="0.3">
      <c r="A6" s="457"/>
      <c r="B6" s="458"/>
      <c r="C6" s="495">
        <v>2015</v>
      </c>
      <c r="D6" s="496">
        <v>2016</v>
      </c>
      <c r="E6" s="496">
        <v>2017</v>
      </c>
      <c r="F6" s="496">
        <v>2018</v>
      </c>
      <c r="G6" s="497">
        <v>2019</v>
      </c>
      <c r="H6" s="497">
        <v>2020</v>
      </c>
      <c r="I6" s="510">
        <v>2015</v>
      </c>
      <c r="J6" s="511">
        <v>2016</v>
      </c>
      <c r="K6" s="511">
        <v>2017</v>
      </c>
      <c r="L6" s="511">
        <v>2018</v>
      </c>
      <c r="M6" s="511">
        <v>2019</v>
      </c>
      <c r="N6" s="512">
        <v>2020</v>
      </c>
    </row>
    <row r="7" spans="1:14" customFormat="1" ht="14.25" x14ac:dyDescent="0.2">
      <c r="A7" s="293" t="s">
        <v>126</v>
      </c>
      <c r="B7" s="459"/>
      <c r="C7" s="498">
        <v>1159580.973</v>
      </c>
      <c r="D7" s="499">
        <v>1107953.176</v>
      </c>
      <c r="E7" s="499">
        <v>885038.3550000001</v>
      </c>
      <c r="F7" s="499">
        <v>824319.71600000001</v>
      </c>
      <c r="G7" s="618">
        <v>824688.2620000001</v>
      </c>
      <c r="H7" s="500">
        <v>1717643.0249999999</v>
      </c>
      <c r="I7" s="513">
        <v>6217530.2000000002</v>
      </c>
      <c r="J7" s="514">
        <v>6582023.7100000009</v>
      </c>
      <c r="K7" s="515">
        <v>5026524.3859999999</v>
      </c>
      <c r="L7" s="515">
        <v>4297597.7980000004</v>
      </c>
      <c r="M7" s="515">
        <v>4383106.1620000014</v>
      </c>
      <c r="N7" s="516">
        <v>4688542.6890000002</v>
      </c>
    </row>
    <row r="8" spans="1:14" customFormat="1" ht="15" x14ac:dyDescent="0.25">
      <c r="A8" s="460" t="s">
        <v>117</v>
      </c>
      <c r="B8" s="461" t="s">
        <v>118</v>
      </c>
      <c r="C8" s="501">
        <v>773182.26300000004</v>
      </c>
      <c r="D8" s="502">
        <v>740514.304</v>
      </c>
      <c r="E8" s="502">
        <v>493174.75900000002</v>
      </c>
      <c r="F8" s="502">
        <v>344137.14500000002</v>
      </c>
      <c r="G8" s="619">
        <v>387598.41399999999</v>
      </c>
      <c r="H8" s="503">
        <v>923508.897</v>
      </c>
      <c r="I8" s="517">
        <v>3959288.3459999999</v>
      </c>
      <c r="J8" s="518">
        <v>4389510.5690000001</v>
      </c>
      <c r="K8" s="517">
        <v>2785540.24</v>
      </c>
      <c r="L8" s="517">
        <v>1806363.4680000001</v>
      </c>
      <c r="M8" s="519">
        <v>2091696.767</v>
      </c>
      <c r="N8" s="520">
        <v>1296720.699</v>
      </c>
    </row>
    <row r="9" spans="1:14" customFormat="1" ht="15" x14ac:dyDescent="0.25">
      <c r="A9" s="460" t="s">
        <v>119</v>
      </c>
      <c r="B9" s="461" t="s">
        <v>18</v>
      </c>
      <c r="C9" s="501">
        <v>75362.036999999997</v>
      </c>
      <c r="D9" s="502">
        <v>60144.154999999999</v>
      </c>
      <c r="E9" s="502">
        <v>55385.720999999998</v>
      </c>
      <c r="F9" s="502">
        <v>87065.028999999995</v>
      </c>
      <c r="G9" s="619">
        <v>83799.627999999997</v>
      </c>
      <c r="H9" s="503">
        <v>198899.10399999999</v>
      </c>
      <c r="I9" s="517">
        <v>531835.42599999998</v>
      </c>
      <c r="J9" s="519">
        <v>438873.14799999999</v>
      </c>
      <c r="K9" s="519">
        <v>367255.88699999999</v>
      </c>
      <c r="L9" s="519">
        <v>500254.33</v>
      </c>
      <c r="M9" s="519">
        <v>485279.93800000002</v>
      </c>
      <c r="N9" s="520">
        <v>301963.77399999998</v>
      </c>
    </row>
    <row r="10" spans="1:14" customFormat="1" ht="15" x14ac:dyDescent="0.25">
      <c r="A10" s="460" t="s">
        <v>120</v>
      </c>
      <c r="B10" s="461" t="s">
        <v>19</v>
      </c>
      <c r="C10" s="501">
        <v>29860.206999999999</v>
      </c>
      <c r="D10" s="502">
        <v>15428.986999999999</v>
      </c>
      <c r="E10" s="502">
        <v>12671.213</v>
      </c>
      <c r="F10" s="502">
        <v>31413.983</v>
      </c>
      <c r="G10" s="619">
        <v>15224.787</v>
      </c>
      <c r="H10" s="503">
        <v>49569.46</v>
      </c>
      <c r="I10" s="517">
        <v>186122.35200000001</v>
      </c>
      <c r="J10" s="519">
        <v>99758.187999999995</v>
      </c>
      <c r="K10" s="519">
        <v>70686.172000000006</v>
      </c>
      <c r="L10" s="519">
        <v>153843.93299999999</v>
      </c>
      <c r="M10" s="519">
        <v>85032.663</v>
      </c>
      <c r="N10" s="520">
        <v>147813.35200000001</v>
      </c>
    </row>
    <row r="11" spans="1:14" customFormat="1" ht="15" x14ac:dyDescent="0.25">
      <c r="A11" s="460" t="s">
        <v>121</v>
      </c>
      <c r="B11" s="461" t="s">
        <v>67</v>
      </c>
      <c r="C11" s="501">
        <v>18926.792000000001</v>
      </c>
      <c r="D11" s="502">
        <v>15426.143</v>
      </c>
      <c r="E11" s="502">
        <v>15793.716</v>
      </c>
      <c r="F11" s="502">
        <v>26869.987000000001</v>
      </c>
      <c r="G11" s="619">
        <v>18017.611000000001</v>
      </c>
      <c r="H11" s="503">
        <v>28663.094000000001</v>
      </c>
      <c r="I11" s="517">
        <v>112289.36500000001</v>
      </c>
      <c r="J11" s="519">
        <v>87012.274000000005</v>
      </c>
      <c r="K11" s="519">
        <v>85899.358999999997</v>
      </c>
      <c r="L11" s="519">
        <v>138776.117</v>
      </c>
      <c r="M11" s="519">
        <v>82288.296000000002</v>
      </c>
      <c r="N11" s="520">
        <v>1507521.9609999999</v>
      </c>
    </row>
    <row r="12" spans="1:14" customFormat="1" ht="15" x14ac:dyDescent="0.25">
      <c r="A12" s="460" t="s">
        <v>122</v>
      </c>
      <c r="B12" s="461" t="s">
        <v>123</v>
      </c>
      <c r="C12" s="501">
        <v>127880.429</v>
      </c>
      <c r="D12" s="502">
        <v>163917.78099999999</v>
      </c>
      <c r="E12" s="502">
        <v>202745.52</v>
      </c>
      <c r="F12" s="502">
        <v>220103.44899999999</v>
      </c>
      <c r="G12" s="619">
        <v>220273.34299999999</v>
      </c>
      <c r="H12" s="503">
        <v>285187.57500000001</v>
      </c>
      <c r="I12" s="517">
        <v>703169.03599999996</v>
      </c>
      <c r="J12" s="519">
        <v>957526.44400000002</v>
      </c>
      <c r="K12" s="519">
        <v>1181112.5930000001</v>
      </c>
      <c r="L12" s="519">
        <v>1160285.6640000001</v>
      </c>
      <c r="M12" s="519">
        <v>1169543.9990000001</v>
      </c>
      <c r="N12" s="520">
        <v>1098417.18</v>
      </c>
    </row>
    <row r="13" spans="1:14" customFormat="1" ht="15" x14ac:dyDescent="0.25">
      <c r="A13" s="460" t="s">
        <v>235</v>
      </c>
      <c r="B13" s="461" t="s">
        <v>241</v>
      </c>
      <c r="C13" s="501">
        <v>106037.68399999999</v>
      </c>
      <c r="D13" s="502">
        <v>77083.368000000002</v>
      </c>
      <c r="E13" s="502">
        <v>68998.837</v>
      </c>
      <c r="F13" s="502">
        <v>81437.960999999996</v>
      </c>
      <c r="G13" s="619">
        <v>68591.337</v>
      </c>
      <c r="H13" s="503">
        <v>193897.611</v>
      </c>
      <c r="I13" s="517">
        <v>625175.35699999996</v>
      </c>
      <c r="J13" s="519">
        <v>477899.81300000002</v>
      </c>
      <c r="K13" s="519">
        <v>407239.15399999998</v>
      </c>
      <c r="L13" s="519">
        <v>427862.489</v>
      </c>
      <c r="M13" s="519">
        <v>372090.565</v>
      </c>
      <c r="N13" s="520">
        <v>120430.16099999999</v>
      </c>
    </row>
    <row r="14" spans="1:14" ht="15.75" thickBot="1" x14ac:dyDescent="0.3">
      <c r="A14" s="462" t="s">
        <v>124</v>
      </c>
      <c r="B14" s="463" t="s">
        <v>125</v>
      </c>
      <c r="C14" s="504">
        <v>28331.561000000002</v>
      </c>
      <c r="D14" s="505">
        <v>35438.438000000002</v>
      </c>
      <c r="E14" s="505">
        <v>36268.589</v>
      </c>
      <c r="F14" s="505">
        <v>33292.161999999997</v>
      </c>
      <c r="G14" s="620">
        <v>31183.142</v>
      </c>
      <c r="H14" s="506">
        <v>37917.284</v>
      </c>
      <c r="I14" s="521">
        <v>99650.317999999999</v>
      </c>
      <c r="J14" s="522">
        <v>131443.274</v>
      </c>
      <c r="K14" s="522">
        <v>128790.981</v>
      </c>
      <c r="L14" s="522">
        <v>110211.79700000001</v>
      </c>
      <c r="M14" s="522">
        <v>97173.933999999994</v>
      </c>
      <c r="N14" s="523">
        <v>9161409.8159999996</v>
      </c>
    </row>
    <row r="15" spans="1:14" ht="15" x14ac:dyDescent="0.25">
      <c r="A15" s="464"/>
      <c r="B15" s="465"/>
      <c r="C15" s="466"/>
      <c r="D15" s="466"/>
      <c r="E15" s="466"/>
      <c r="F15" s="466"/>
      <c r="G15" s="466"/>
      <c r="H15" s="466"/>
      <c r="I15" s="466"/>
      <c r="J15" s="466"/>
      <c r="K15" s="466"/>
      <c r="L15" s="466"/>
      <c r="M15" s="466"/>
      <c r="N15" s="466"/>
    </row>
    <row r="16" spans="1:14" ht="15.75" thickBot="1" x14ac:dyDescent="0.3">
      <c r="A16" s="465"/>
      <c r="B16" s="465"/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</row>
    <row r="17" spans="1:14" customFormat="1" ht="15" thickBot="1" x14ac:dyDescent="0.25">
      <c r="A17" s="455"/>
      <c r="B17" s="456"/>
      <c r="C17" s="542" t="s">
        <v>111</v>
      </c>
      <c r="D17" s="543"/>
      <c r="E17" s="543"/>
      <c r="F17" s="543"/>
      <c r="G17" s="543"/>
      <c r="H17" s="543"/>
      <c r="I17" s="544"/>
      <c r="J17" s="544"/>
      <c r="K17" s="544"/>
      <c r="L17" s="544"/>
      <c r="M17" s="544"/>
      <c r="N17" s="545"/>
    </row>
    <row r="18" spans="1:14" customFormat="1" ht="14.25" x14ac:dyDescent="0.2">
      <c r="A18" s="73" t="s">
        <v>113</v>
      </c>
      <c r="B18" s="418" t="s">
        <v>114</v>
      </c>
      <c r="C18" s="492" t="s">
        <v>115</v>
      </c>
      <c r="D18" s="493"/>
      <c r="E18" s="493"/>
      <c r="F18" s="493"/>
      <c r="G18" s="614"/>
      <c r="H18" s="494"/>
      <c r="I18" s="507" t="s">
        <v>116</v>
      </c>
      <c r="J18" s="508"/>
      <c r="K18" s="508"/>
      <c r="L18" s="508"/>
      <c r="M18" s="508"/>
      <c r="N18" s="509"/>
    </row>
    <row r="19" spans="1:14" customFormat="1" ht="15.75" thickBot="1" x14ac:dyDescent="0.3">
      <c r="A19" s="457"/>
      <c r="B19" s="458"/>
      <c r="C19" s="495">
        <v>2015</v>
      </c>
      <c r="D19" s="496">
        <v>2016</v>
      </c>
      <c r="E19" s="496">
        <v>2017</v>
      </c>
      <c r="F19" s="496">
        <v>2018</v>
      </c>
      <c r="G19" s="497">
        <v>2019</v>
      </c>
      <c r="H19" s="497">
        <v>2020</v>
      </c>
      <c r="I19" s="510">
        <v>2015</v>
      </c>
      <c r="J19" s="511">
        <v>2016</v>
      </c>
      <c r="K19" s="511">
        <v>2017</v>
      </c>
      <c r="L19" s="511">
        <v>2018</v>
      </c>
      <c r="M19" s="511">
        <v>2019</v>
      </c>
      <c r="N19" s="512">
        <v>2020</v>
      </c>
    </row>
    <row r="20" spans="1:14" customFormat="1" ht="14.25" x14ac:dyDescent="0.2">
      <c r="A20" s="293" t="s">
        <v>126</v>
      </c>
      <c r="B20" s="459"/>
      <c r="C20" s="533">
        <v>277046.679</v>
      </c>
      <c r="D20" s="534">
        <v>313038.78500000003</v>
      </c>
      <c r="E20" s="534">
        <v>358203.91100000002</v>
      </c>
      <c r="F20" s="534">
        <v>340182.80100000004</v>
      </c>
      <c r="G20" s="615">
        <v>357215.77299999999</v>
      </c>
      <c r="H20" s="535">
        <v>424677.94000000006</v>
      </c>
      <c r="I20" s="524">
        <v>1111150.6950000001</v>
      </c>
      <c r="J20" s="525">
        <v>1430708.9809999999</v>
      </c>
      <c r="K20" s="525">
        <v>1727520.773</v>
      </c>
      <c r="L20" s="525">
        <v>1344611.486</v>
      </c>
      <c r="M20" s="525">
        <v>1345481.7479999999</v>
      </c>
      <c r="N20" s="526">
        <v>895912.71299999999</v>
      </c>
    </row>
    <row r="21" spans="1:14" customFormat="1" ht="15" x14ac:dyDescent="0.25">
      <c r="A21" s="460" t="s">
        <v>117</v>
      </c>
      <c r="B21" s="461" t="s">
        <v>118</v>
      </c>
      <c r="C21" s="536">
        <v>87730.126000000004</v>
      </c>
      <c r="D21" s="537">
        <v>126858.143</v>
      </c>
      <c r="E21" s="537">
        <v>146900.79300000001</v>
      </c>
      <c r="F21" s="537">
        <v>117608.88499999999</v>
      </c>
      <c r="G21" s="616">
        <v>107292.311</v>
      </c>
      <c r="H21" s="538">
        <v>158607.948</v>
      </c>
      <c r="I21" s="527">
        <v>492600.723</v>
      </c>
      <c r="J21" s="528">
        <v>828324.36899999995</v>
      </c>
      <c r="K21" s="528">
        <v>924930.16200000001</v>
      </c>
      <c r="L21" s="528">
        <v>649243.223</v>
      </c>
      <c r="M21" s="528">
        <v>579438.62600000005</v>
      </c>
      <c r="N21" s="529">
        <v>7382.6350000000002</v>
      </c>
    </row>
    <row r="22" spans="1:14" customFormat="1" ht="15" x14ac:dyDescent="0.25">
      <c r="A22" s="460" t="s">
        <v>119</v>
      </c>
      <c r="B22" s="461" t="s">
        <v>18</v>
      </c>
      <c r="C22" s="536">
        <v>1734.0540000000001</v>
      </c>
      <c r="D22" s="537">
        <v>3499.4580000000001</v>
      </c>
      <c r="E22" s="537">
        <v>4553.415</v>
      </c>
      <c r="F22" s="537">
        <v>9962.973</v>
      </c>
      <c r="G22" s="616">
        <v>4301.4009999999998</v>
      </c>
      <c r="H22" s="538">
        <v>3109.768</v>
      </c>
      <c r="I22" s="527">
        <v>4242.902</v>
      </c>
      <c r="J22" s="528">
        <v>10603.096</v>
      </c>
      <c r="K22" s="528">
        <v>18093.996999999999</v>
      </c>
      <c r="L22" s="528">
        <v>54150.682000000001</v>
      </c>
      <c r="M22" s="528">
        <v>11983.028</v>
      </c>
      <c r="N22" s="529">
        <v>211391.231</v>
      </c>
    </row>
    <row r="23" spans="1:14" customFormat="1" ht="15" x14ac:dyDescent="0.25">
      <c r="A23" s="460" t="s">
        <v>120</v>
      </c>
      <c r="B23" s="461" t="s">
        <v>19</v>
      </c>
      <c r="C23" s="536">
        <v>21785.897000000001</v>
      </c>
      <c r="D23" s="537">
        <v>26946.784</v>
      </c>
      <c r="E23" s="537">
        <v>39573.758000000002</v>
      </c>
      <c r="F23" s="537">
        <v>41683.294000000002</v>
      </c>
      <c r="G23" s="616">
        <v>45221.328000000001</v>
      </c>
      <c r="H23" s="538">
        <v>37597.328000000001</v>
      </c>
      <c r="I23" s="527">
        <v>121793.12699999999</v>
      </c>
      <c r="J23" s="528">
        <v>169716.65900000001</v>
      </c>
      <c r="K23" s="528">
        <v>247416.75</v>
      </c>
      <c r="L23" s="528">
        <v>225622.22700000001</v>
      </c>
      <c r="M23" s="528">
        <v>224845.867</v>
      </c>
      <c r="N23" s="529">
        <v>11246.12</v>
      </c>
    </row>
    <row r="24" spans="1:14" customFormat="1" ht="15" x14ac:dyDescent="0.25">
      <c r="A24" s="460" t="s">
        <v>121</v>
      </c>
      <c r="B24" s="461" t="s">
        <v>67</v>
      </c>
      <c r="C24" s="536">
        <v>3370.8440000000001</v>
      </c>
      <c r="D24" s="537">
        <v>1030.646</v>
      </c>
      <c r="E24" s="537">
        <v>1032.058</v>
      </c>
      <c r="F24" s="537">
        <v>2194.7339999999999</v>
      </c>
      <c r="G24" s="616">
        <v>1449.7460000000001</v>
      </c>
      <c r="H24" s="538">
        <v>2241.6680000000001</v>
      </c>
      <c r="I24" s="527">
        <v>24707.01</v>
      </c>
      <c r="J24" s="528">
        <v>7560.5219999999999</v>
      </c>
      <c r="K24" s="528">
        <v>6214.1880000000001</v>
      </c>
      <c r="L24" s="528">
        <v>12640.299000000001</v>
      </c>
      <c r="M24" s="528">
        <v>7222.634</v>
      </c>
      <c r="N24" s="529">
        <v>424749.90299999999</v>
      </c>
    </row>
    <row r="25" spans="1:14" customFormat="1" ht="15" x14ac:dyDescent="0.25">
      <c r="A25" s="460" t="s">
        <v>122</v>
      </c>
      <c r="B25" s="461" t="s">
        <v>123</v>
      </c>
      <c r="C25" s="536">
        <v>130404.3</v>
      </c>
      <c r="D25" s="537">
        <v>122588.482</v>
      </c>
      <c r="E25" s="537">
        <v>129200.815</v>
      </c>
      <c r="F25" s="537">
        <v>125546.156</v>
      </c>
      <c r="G25" s="616">
        <v>149085.37299999999</v>
      </c>
      <c r="H25" s="538">
        <v>171735.389</v>
      </c>
      <c r="I25" s="527">
        <v>379420.28499999997</v>
      </c>
      <c r="J25" s="528">
        <v>322513.61499999999</v>
      </c>
      <c r="K25" s="528">
        <v>422058.87800000003</v>
      </c>
      <c r="L25" s="528">
        <v>288653.17200000002</v>
      </c>
      <c r="M25" s="528">
        <v>397189.61900000001</v>
      </c>
      <c r="N25" s="529">
        <v>36796.733999999997</v>
      </c>
    </row>
    <row r="26" spans="1:14" customFormat="1" ht="15" x14ac:dyDescent="0.25">
      <c r="A26" s="460" t="s">
        <v>235</v>
      </c>
      <c r="B26" s="461" t="s">
        <v>241</v>
      </c>
      <c r="C26" s="536">
        <v>12598.15</v>
      </c>
      <c r="D26" s="537">
        <v>12436.918</v>
      </c>
      <c r="E26" s="537">
        <v>13921.735000000001</v>
      </c>
      <c r="F26" s="537">
        <v>14472.091</v>
      </c>
      <c r="G26" s="616">
        <v>15621.69</v>
      </c>
      <c r="H26" s="538">
        <v>14734.107</v>
      </c>
      <c r="I26" s="527">
        <v>31883.394</v>
      </c>
      <c r="J26" s="528">
        <v>35580.601000000002</v>
      </c>
      <c r="K26" s="528">
        <v>42761.67</v>
      </c>
      <c r="L26" s="528">
        <v>39082.25</v>
      </c>
      <c r="M26" s="528">
        <v>45797.531000000003</v>
      </c>
      <c r="N26" s="529">
        <v>86605.77</v>
      </c>
    </row>
    <row r="27" spans="1:14" ht="15.75" thickBot="1" x14ac:dyDescent="0.3">
      <c r="A27" s="462" t="s">
        <v>124</v>
      </c>
      <c r="B27" s="463" t="s">
        <v>125</v>
      </c>
      <c r="C27" s="539">
        <v>19423.308000000001</v>
      </c>
      <c r="D27" s="540">
        <v>19678.353999999999</v>
      </c>
      <c r="E27" s="540">
        <v>23021.337</v>
      </c>
      <c r="F27" s="540">
        <v>28714.668000000001</v>
      </c>
      <c r="G27" s="617">
        <v>34243.923999999999</v>
      </c>
      <c r="H27" s="541">
        <v>36651.732000000004</v>
      </c>
      <c r="I27" s="530">
        <v>56503.254000000001</v>
      </c>
      <c r="J27" s="531">
        <v>56410.118999999999</v>
      </c>
      <c r="K27" s="531">
        <v>66045.127999999997</v>
      </c>
      <c r="L27" s="531">
        <v>75219.633000000002</v>
      </c>
      <c r="M27" s="531">
        <v>79004.442999999999</v>
      </c>
      <c r="N27" s="532">
        <v>1674085.1059999999</v>
      </c>
    </row>
    <row r="28" spans="1:14" ht="14.25" x14ac:dyDescent="0.2">
      <c r="A28" s="465"/>
      <c r="B28" s="465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</row>
    <row r="29" spans="1:14" ht="15.75" thickBot="1" x14ac:dyDescent="0.3">
      <c r="A29" s="465"/>
      <c r="B29" s="465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</row>
    <row r="30" spans="1:14" ht="15" x14ac:dyDescent="0.25">
      <c r="A30" s="455"/>
      <c r="B30" s="456"/>
      <c r="C30" s="547" t="s">
        <v>112</v>
      </c>
      <c r="D30" s="548"/>
      <c r="E30" s="548"/>
      <c r="F30" s="548"/>
      <c r="G30" s="621"/>
      <c r="H30" s="549"/>
      <c r="I30" s="467"/>
      <c r="J30" s="470"/>
      <c r="K30" s="467"/>
      <c r="L30" s="467"/>
      <c r="M30" s="467"/>
      <c r="N30" s="467"/>
    </row>
    <row r="31" spans="1:14" ht="15" x14ac:dyDescent="0.25">
      <c r="A31" s="73" t="s">
        <v>113</v>
      </c>
      <c r="B31" s="418" t="s">
        <v>114</v>
      </c>
      <c r="C31" s="471" t="s">
        <v>115</v>
      </c>
      <c r="D31" s="472"/>
      <c r="E31" s="472"/>
      <c r="F31" s="472"/>
      <c r="G31" s="613"/>
      <c r="H31" s="473"/>
      <c r="I31" s="467"/>
      <c r="J31" s="470"/>
      <c r="K31" s="467"/>
      <c r="L31" s="467"/>
      <c r="M31" s="467"/>
      <c r="N31" s="467"/>
    </row>
    <row r="32" spans="1:14" ht="15.75" thickBot="1" x14ac:dyDescent="0.3">
      <c r="A32" s="457"/>
      <c r="B32" s="458"/>
      <c r="C32" s="474">
        <v>2015</v>
      </c>
      <c r="D32" s="475">
        <v>2016</v>
      </c>
      <c r="E32" s="475">
        <v>2017</v>
      </c>
      <c r="F32" s="475">
        <v>2018</v>
      </c>
      <c r="G32" s="476">
        <v>2019</v>
      </c>
      <c r="H32" s="476">
        <v>2020</v>
      </c>
      <c r="I32" s="467"/>
      <c r="J32" s="470"/>
      <c r="K32" s="467"/>
      <c r="L32" s="467"/>
      <c r="M32" s="467"/>
      <c r="N32" s="467"/>
    </row>
    <row r="33" spans="1:20" ht="15" x14ac:dyDescent="0.25">
      <c r="A33" s="293" t="s">
        <v>126</v>
      </c>
      <c r="B33" s="459"/>
      <c r="C33" s="477">
        <f>C7-C20</f>
        <v>882534.29399999999</v>
      </c>
      <c r="D33" s="478">
        <f>D7-D20</f>
        <v>794914.39099999995</v>
      </c>
      <c r="E33" s="478">
        <f t="shared" ref="E33" si="0">E7-E20</f>
        <v>526834.44400000013</v>
      </c>
      <c r="F33" s="478">
        <f>F7-F20</f>
        <v>484136.91499999998</v>
      </c>
      <c r="G33" s="479">
        <f>G7-G20</f>
        <v>467472.48900000012</v>
      </c>
      <c r="H33" s="479">
        <f>H7-H20</f>
        <v>1292965.085</v>
      </c>
      <c r="I33" s="467"/>
      <c r="J33" s="480"/>
      <c r="K33" s="480"/>
      <c r="L33" s="480"/>
      <c r="M33" s="470"/>
      <c r="N33" s="470"/>
      <c r="O33" s="480"/>
      <c r="P33" s="480"/>
      <c r="Q33" s="480"/>
      <c r="R33" s="480"/>
      <c r="S33" s="480"/>
      <c r="T33" s="480"/>
    </row>
    <row r="34" spans="1:20" ht="15" x14ac:dyDescent="0.25">
      <c r="A34" s="460" t="s">
        <v>117</v>
      </c>
      <c r="B34" s="461" t="s">
        <v>118</v>
      </c>
      <c r="C34" s="481">
        <f t="shared" ref="C34:H40" si="1">C8-C21</f>
        <v>685452.13699999999</v>
      </c>
      <c r="D34" s="482">
        <f t="shared" si="1"/>
        <v>613656.16099999996</v>
      </c>
      <c r="E34" s="482">
        <f t="shared" si="1"/>
        <v>346273.96600000001</v>
      </c>
      <c r="F34" s="482">
        <f t="shared" si="1"/>
        <v>226528.26</v>
      </c>
      <c r="G34" s="483">
        <f t="shared" si="1"/>
        <v>280306.103</v>
      </c>
      <c r="H34" s="483">
        <f t="shared" si="1"/>
        <v>764900.94900000002</v>
      </c>
      <c r="I34" s="467"/>
      <c r="J34" s="470"/>
      <c r="K34" s="470"/>
      <c r="L34" s="470"/>
      <c r="M34" s="470"/>
      <c r="N34" s="470"/>
      <c r="O34" s="480"/>
      <c r="P34" s="480"/>
      <c r="Q34" s="480"/>
      <c r="R34" s="480"/>
      <c r="S34" s="480"/>
      <c r="T34" s="480"/>
    </row>
    <row r="35" spans="1:20" ht="15" x14ac:dyDescent="0.25">
      <c r="A35" s="460" t="s">
        <v>119</v>
      </c>
      <c r="B35" s="461" t="s">
        <v>18</v>
      </c>
      <c r="C35" s="481">
        <f t="shared" si="1"/>
        <v>73627.982999999993</v>
      </c>
      <c r="D35" s="482">
        <f t="shared" si="1"/>
        <v>56644.697</v>
      </c>
      <c r="E35" s="482">
        <f t="shared" si="1"/>
        <v>50832.305999999997</v>
      </c>
      <c r="F35" s="482">
        <f t="shared" si="1"/>
        <v>77102.055999999997</v>
      </c>
      <c r="G35" s="483">
        <f t="shared" si="1"/>
        <v>79498.226999999999</v>
      </c>
      <c r="H35" s="483">
        <f t="shared" si="1"/>
        <v>195789.33599999998</v>
      </c>
      <c r="I35" s="467"/>
      <c r="J35" s="470"/>
      <c r="K35" s="470"/>
      <c r="L35" s="470"/>
      <c r="M35" s="470"/>
      <c r="N35" s="470"/>
      <c r="O35" s="480"/>
      <c r="P35" s="480"/>
      <c r="Q35" s="480"/>
      <c r="R35" s="480"/>
      <c r="S35" s="480"/>
      <c r="T35" s="480"/>
    </row>
    <row r="36" spans="1:20" ht="15" x14ac:dyDescent="0.25">
      <c r="A36" s="460" t="s">
        <v>120</v>
      </c>
      <c r="B36" s="461" t="s">
        <v>19</v>
      </c>
      <c r="C36" s="481">
        <f t="shared" si="1"/>
        <v>8074.3099999999977</v>
      </c>
      <c r="D36" s="482">
        <f t="shared" si="1"/>
        <v>-11517.797</v>
      </c>
      <c r="E36" s="482">
        <f t="shared" si="1"/>
        <v>-26902.545000000002</v>
      </c>
      <c r="F36" s="482">
        <f t="shared" si="1"/>
        <v>-10269.311000000002</v>
      </c>
      <c r="G36" s="483">
        <f t="shared" si="1"/>
        <v>-29996.541000000001</v>
      </c>
      <c r="H36" s="483">
        <f t="shared" si="1"/>
        <v>11972.131999999998</v>
      </c>
      <c r="I36" s="467"/>
      <c r="J36" s="470"/>
      <c r="K36" s="470"/>
      <c r="L36" s="470"/>
      <c r="M36" s="470"/>
      <c r="N36" s="470"/>
      <c r="O36" s="480"/>
      <c r="P36" s="480"/>
      <c r="Q36" s="480"/>
      <c r="R36" s="480"/>
      <c r="S36" s="480"/>
      <c r="T36" s="480"/>
    </row>
    <row r="37" spans="1:20" ht="15" x14ac:dyDescent="0.25">
      <c r="A37" s="460" t="s">
        <v>121</v>
      </c>
      <c r="B37" s="461" t="s">
        <v>67</v>
      </c>
      <c r="C37" s="481">
        <f t="shared" si="1"/>
        <v>15555.948</v>
      </c>
      <c r="D37" s="482">
        <f t="shared" si="1"/>
        <v>14395.496999999999</v>
      </c>
      <c r="E37" s="482">
        <f t="shared" si="1"/>
        <v>14761.657999999999</v>
      </c>
      <c r="F37" s="482">
        <f t="shared" si="1"/>
        <v>24675.253000000001</v>
      </c>
      <c r="G37" s="483">
        <f t="shared" si="1"/>
        <v>16567.865000000002</v>
      </c>
      <c r="H37" s="483">
        <f t="shared" si="1"/>
        <v>26421.425999999999</v>
      </c>
      <c r="I37" s="467"/>
      <c r="J37" s="470"/>
      <c r="K37" s="470"/>
      <c r="L37" s="470"/>
      <c r="M37" s="470"/>
      <c r="N37" s="470"/>
      <c r="O37" s="480"/>
      <c r="P37" s="480"/>
      <c r="Q37" s="480"/>
      <c r="R37" s="480"/>
      <c r="S37" s="480"/>
      <c r="T37" s="480"/>
    </row>
    <row r="38" spans="1:20" ht="15" x14ac:dyDescent="0.25">
      <c r="A38" s="460" t="s">
        <v>122</v>
      </c>
      <c r="B38" s="461" t="s">
        <v>123</v>
      </c>
      <c r="C38" s="481">
        <f t="shared" si="1"/>
        <v>-2523.8709999999992</v>
      </c>
      <c r="D38" s="482">
        <f t="shared" si="1"/>
        <v>41329.298999999985</v>
      </c>
      <c r="E38" s="482">
        <f t="shared" si="1"/>
        <v>73544.704999999987</v>
      </c>
      <c r="F38" s="482">
        <f t="shared" si="1"/>
        <v>94557.292999999991</v>
      </c>
      <c r="G38" s="483">
        <f t="shared" si="1"/>
        <v>71187.97</v>
      </c>
      <c r="H38" s="483">
        <f t="shared" si="1"/>
        <v>113452.18600000002</v>
      </c>
      <c r="I38" s="467"/>
      <c r="J38" s="470"/>
      <c r="K38" s="470"/>
      <c r="L38" s="470"/>
      <c r="M38" s="470"/>
      <c r="N38" s="470"/>
      <c r="O38" s="480"/>
      <c r="P38" s="480"/>
      <c r="Q38" s="480"/>
      <c r="R38" s="480"/>
      <c r="S38" s="480"/>
      <c r="T38" s="480"/>
    </row>
    <row r="39" spans="1:20" ht="15" x14ac:dyDescent="0.25">
      <c r="A39" s="460" t="s">
        <v>235</v>
      </c>
      <c r="B39" s="461" t="s">
        <v>241</v>
      </c>
      <c r="C39" s="481">
        <f t="shared" si="1"/>
        <v>93439.534</v>
      </c>
      <c r="D39" s="482">
        <f t="shared" si="1"/>
        <v>64646.450000000004</v>
      </c>
      <c r="E39" s="482">
        <f t="shared" si="1"/>
        <v>55077.101999999999</v>
      </c>
      <c r="F39" s="482">
        <f t="shared" si="1"/>
        <v>66965.87</v>
      </c>
      <c r="G39" s="483">
        <f t="shared" si="1"/>
        <v>52969.646999999997</v>
      </c>
      <c r="H39" s="483">
        <f t="shared" si="1"/>
        <v>179163.50400000002</v>
      </c>
      <c r="I39" s="467"/>
      <c r="J39" s="470"/>
      <c r="K39" s="470"/>
      <c r="L39" s="470"/>
      <c r="M39" s="470"/>
      <c r="N39" s="470"/>
      <c r="O39" s="480"/>
      <c r="P39" s="480"/>
      <c r="Q39" s="480"/>
      <c r="R39" s="480"/>
      <c r="S39" s="480"/>
      <c r="T39" s="480"/>
    </row>
    <row r="40" spans="1:20" ht="15.75" thickBot="1" x14ac:dyDescent="0.3">
      <c r="A40" s="462" t="s">
        <v>124</v>
      </c>
      <c r="B40" s="463" t="s">
        <v>125</v>
      </c>
      <c r="C40" s="484">
        <f t="shared" si="1"/>
        <v>8908.2530000000006</v>
      </c>
      <c r="D40" s="485">
        <f t="shared" si="1"/>
        <v>15760.084000000003</v>
      </c>
      <c r="E40" s="485">
        <f t="shared" si="1"/>
        <v>13247.252</v>
      </c>
      <c r="F40" s="485">
        <f t="shared" si="1"/>
        <v>4577.4939999999951</v>
      </c>
      <c r="G40" s="486">
        <f t="shared" si="1"/>
        <v>-3060.7819999999992</v>
      </c>
      <c r="H40" s="486">
        <f t="shared" si="1"/>
        <v>1265.551999999996</v>
      </c>
      <c r="I40" s="467"/>
      <c r="J40" s="487"/>
      <c r="K40" s="487"/>
      <c r="L40" s="487"/>
      <c r="M40" s="467"/>
      <c r="N40" s="467"/>
    </row>
    <row r="41" spans="1:20" ht="15" x14ac:dyDescent="0.25">
      <c r="C41" s="488"/>
      <c r="D41" s="488"/>
      <c r="E41" s="488"/>
      <c r="F41" s="488"/>
      <c r="G41" s="488"/>
      <c r="H41" s="489"/>
      <c r="I41" s="490"/>
      <c r="J41" s="490"/>
      <c r="K41" s="491"/>
      <c r="L41" s="49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M12" sqref="M1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41" t="s">
        <v>293</v>
      </c>
      <c r="B1" s="12"/>
      <c r="C1" s="13"/>
      <c r="D1" s="12"/>
      <c r="E1" s="12"/>
    </row>
    <row r="2" spans="1:7" s="16" customFormat="1" ht="18.75" x14ac:dyDescent="0.3">
      <c r="A2" s="141" t="s">
        <v>342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2"/>
      <c r="B4" s="142"/>
      <c r="C4" s="143" t="s">
        <v>199</v>
      </c>
      <c r="D4" s="142" t="s">
        <v>108</v>
      </c>
      <c r="E4" s="142"/>
      <c r="F4" s="142"/>
      <c r="G4" s="142"/>
    </row>
    <row r="5" spans="1:7" ht="18.75" customHeight="1" thickBot="1" x14ac:dyDescent="0.35">
      <c r="A5" s="144"/>
      <c r="B5" s="145"/>
      <c r="C5" s="146" t="s">
        <v>55</v>
      </c>
      <c r="D5" s="147"/>
      <c r="E5" s="147"/>
      <c r="F5" s="147"/>
      <c r="G5" s="148"/>
    </row>
    <row r="6" spans="1:7" ht="32.25" thickBot="1" x14ac:dyDescent="0.3">
      <c r="A6" s="149" t="s">
        <v>60</v>
      </c>
      <c r="B6" s="150" t="s">
        <v>200</v>
      </c>
      <c r="C6" s="325" t="s">
        <v>371</v>
      </c>
      <c r="D6" s="326" t="s">
        <v>376</v>
      </c>
      <c r="E6" s="327" t="s">
        <v>377</v>
      </c>
      <c r="F6" s="151" t="s">
        <v>295</v>
      </c>
      <c r="G6" s="152"/>
    </row>
    <row r="7" spans="1:7" ht="16.5" thickBot="1" x14ac:dyDescent="0.25">
      <c r="A7" s="153"/>
      <c r="B7" s="154"/>
      <c r="C7" s="155"/>
      <c r="D7" s="156"/>
      <c r="E7" s="157"/>
      <c r="F7" s="158" t="s">
        <v>329</v>
      </c>
      <c r="G7" s="159" t="s">
        <v>296</v>
      </c>
    </row>
    <row r="8" spans="1:7" ht="19.5" x14ac:dyDescent="0.35">
      <c r="A8" s="160" t="s">
        <v>17</v>
      </c>
      <c r="B8" s="161" t="s">
        <v>201</v>
      </c>
      <c r="C8" s="162">
        <v>994.42100000000005</v>
      </c>
      <c r="D8" s="163">
        <v>730.58600000000001</v>
      </c>
      <c r="E8" s="164">
        <v>682.04300000000001</v>
      </c>
      <c r="F8" s="165">
        <v>36.112791649443054</v>
      </c>
      <c r="G8" s="166">
        <v>45.800338101849889</v>
      </c>
    </row>
    <row r="9" spans="1:7" ht="19.5" x14ac:dyDescent="0.35">
      <c r="A9" s="167"/>
      <c r="B9" s="168" t="s">
        <v>202</v>
      </c>
      <c r="C9" s="169">
        <v>970.96</v>
      </c>
      <c r="D9" s="170">
        <v>724.08399999999995</v>
      </c>
      <c r="E9" s="171">
        <v>682.87800000000004</v>
      </c>
      <c r="F9" s="172">
        <v>34.094939261190703</v>
      </c>
      <c r="G9" s="173">
        <v>42.18645204560697</v>
      </c>
    </row>
    <row r="10" spans="1:7" ht="19.5" x14ac:dyDescent="0.35">
      <c r="A10" s="160" t="s">
        <v>18</v>
      </c>
      <c r="B10" s="161" t="s">
        <v>64</v>
      </c>
      <c r="C10" s="162">
        <v>801.13900000000001</v>
      </c>
      <c r="D10" s="163">
        <v>504.67099999999999</v>
      </c>
      <c r="E10" s="164">
        <v>538.76599999999996</v>
      </c>
      <c r="F10" s="165">
        <v>58.744806022141162</v>
      </c>
      <c r="G10" s="166">
        <v>48.69887854838651</v>
      </c>
    </row>
    <row r="11" spans="1:7" ht="19.5" x14ac:dyDescent="0.35">
      <c r="A11" s="167"/>
      <c r="B11" s="168" t="s">
        <v>65</v>
      </c>
      <c r="C11" s="169">
        <v>763.68899999999996</v>
      </c>
      <c r="D11" s="170">
        <v>534.64</v>
      </c>
      <c r="E11" s="171">
        <v>566.17899999999997</v>
      </c>
      <c r="F11" s="172">
        <v>42.841725273080947</v>
      </c>
      <c r="G11" s="328">
        <v>34.884727268231423</v>
      </c>
    </row>
    <row r="12" spans="1:7" ht="20.25" thickBot="1" x14ac:dyDescent="0.4">
      <c r="A12" s="174" t="s">
        <v>26</v>
      </c>
      <c r="B12" s="175" t="s">
        <v>202</v>
      </c>
      <c r="C12" s="176">
        <v>1087.702</v>
      </c>
      <c r="D12" s="177">
        <v>863.63099999999997</v>
      </c>
      <c r="E12" s="178">
        <v>705.64800000000002</v>
      </c>
      <c r="F12" s="179">
        <v>25.945224291392972</v>
      </c>
      <c r="G12" s="329">
        <v>54.142291907579974</v>
      </c>
    </row>
    <row r="13" spans="1:7" ht="20.25" thickTop="1" x14ac:dyDescent="0.35">
      <c r="A13" s="160" t="s">
        <v>203</v>
      </c>
      <c r="B13" s="161" t="s">
        <v>204</v>
      </c>
      <c r="C13" s="162">
        <v>1744.9</v>
      </c>
      <c r="D13" s="180">
        <v>1414.0119999999999</v>
      </c>
      <c r="E13" s="181">
        <v>1391.6379999999999</v>
      </c>
      <c r="F13" s="165">
        <v>23.400650065204552</v>
      </c>
      <c r="G13" s="166">
        <v>25.384618701127749</v>
      </c>
    </row>
    <row r="14" spans="1:7" ht="19.5" x14ac:dyDescent="0.35">
      <c r="A14" s="182" t="s">
        <v>205</v>
      </c>
      <c r="B14" s="168" t="s">
        <v>206</v>
      </c>
      <c r="C14" s="169">
        <v>1936.9770000000001</v>
      </c>
      <c r="D14" s="183">
        <v>1875.6510000000001</v>
      </c>
      <c r="E14" s="184">
        <v>1668.67</v>
      </c>
      <c r="F14" s="172">
        <v>3.2695848001573866</v>
      </c>
      <c r="G14" s="173">
        <v>16.079092930297783</v>
      </c>
    </row>
    <row r="15" spans="1:7" ht="19.5" x14ac:dyDescent="0.35">
      <c r="A15" s="185" t="s">
        <v>203</v>
      </c>
      <c r="B15" s="186" t="s">
        <v>207</v>
      </c>
      <c r="C15" s="187">
        <v>1416.3440000000001</v>
      </c>
      <c r="D15" s="188">
        <v>1098.8440000000001</v>
      </c>
      <c r="E15" s="181">
        <v>1113.0429999999999</v>
      </c>
      <c r="F15" s="165">
        <v>28.894001332309227</v>
      </c>
      <c r="G15" s="166">
        <v>27.249710927610181</v>
      </c>
    </row>
    <row r="16" spans="1:7" ht="19.5" x14ac:dyDescent="0.35">
      <c r="A16" s="182" t="s">
        <v>208</v>
      </c>
      <c r="B16" s="168" t="s">
        <v>209</v>
      </c>
      <c r="C16" s="169">
        <v>1332.941</v>
      </c>
      <c r="D16" s="183">
        <v>984.8</v>
      </c>
      <c r="E16" s="184">
        <v>1007.087</v>
      </c>
      <c r="F16" s="172">
        <v>35.351441917140548</v>
      </c>
      <c r="G16" s="173">
        <v>32.356092373350073</v>
      </c>
    </row>
    <row r="17" spans="1:10" ht="19.5" x14ac:dyDescent="0.35">
      <c r="A17" s="185" t="s">
        <v>210</v>
      </c>
      <c r="B17" s="186" t="s">
        <v>211</v>
      </c>
      <c r="C17" s="187">
        <v>1225.3910000000001</v>
      </c>
      <c r="D17" s="189">
        <v>1021.044</v>
      </c>
      <c r="E17" s="181">
        <v>1045.5519999999999</v>
      </c>
      <c r="F17" s="165">
        <v>20.01353516596739</v>
      </c>
      <c r="G17" s="166">
        <v>17.200387929055676</v>
      </c>
    </row>
    <row r="18" spans="1:10" ht="20.25" thickBot="1" x14ac:dyDescent="0.4">
      <c r="A18" s="190" t="s">
        <v>208</v>
      </c>
      <c r="B18" s="191" t="s">
        <v>212</v>
      </c>
      <c r="C18" s="192">
        <v>1212.1669999999999</v>
      </c>
      <c r="D18" s="193">
        <v>963.75099999999998</v>
      </c>
      <c r="E18" s="194">
        <v>1040.4559999999999</v>
      </c>
      <c r="F18" s="195">
        <v>25.775952502254206</v>
      </c>
      <c r="G18" s="196">
        <v>16.503436954566077</v>
      </c>
      <c r="J18" s="15"/>
    </row>
    <row r="19" spans="1:10" x14ac:dyDescent="0.2">
      <c r="A19" s="16"/>
      <c r="B19" s="16"/>
    </row>
    <row r="20" spans="1:10" ht="15" x14ac:dyDescent="0.25">
      <c r="A20" s="136"/>
    </row>
    <row r="21" spans="1:10" x14ac:dyDescent="0.2">
      <c r="A21" s="282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I35" sqref="I3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292</v>
      </c>
    </row>
    <row r="2" spans="1:16" ht="20.25" x14ac:dyDescent="0.3">
      <c r="A2" s="108" t="s">
        <v>369</v>
      </c>
    </row>
    <row r="3" spans="1:16" ht="15.75" thickBot="1" x14ac:dyDescent="0.3">
      <c r="A3" s="588"/>
      <c r="B3" s="12"/>
    </row>
    <row r="4" spans="1:16" ht="15.75" thickBot="1" x14ac:dyDescent="0.3">
      <c r="A4" s="253"/>
      <c r="B4" s="254"/>
      <c r="C4" s="201" t="s">
        <v>55</v>
      </c>
      <c r="D4" s="202"/>
      <c r="E4" s="203"/>
      <c r="F4" s="203"/>
      <c r="G4" s="204"/>
      <c r="H4" s="205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55"/>
      <c r="B5" s="256"/>
      <c r="C5" s="209"/>
      <c r="D5" s="210"/>
      <c r="E5" s="210"/>
      <c r="F5" s="210"/>
      <c r="G5" s="211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57" t="s">
        <v>60</v>
      </c>
      <c r="B6" s="564" t="s">
        <v>61</v>
      </c>
      <c r="C6" s="58" t="s">
        <v>43</v>
      </c>
      <c r="D6" s="59"/>
      <c r="E6" s="627" t="s">
        <v>62</v>
      </c>
      <c r="F6" s="565" t="s">
        <v>63</v>
      </c>
      <c r="G6" s="59"/>
      <c r="H6" s="58" t="s">
        <v>43</v>
      </c>
      <c r="I6" s="59"/>
      <c r="J6" s="323" t="s">
        <v>62</v>
      </c>
      <c r="K6" s="58" t="s">
        <v>43</v>
      </c>
      <c r="L6" s="59"/>
      <c r="M6" s="323" t="s">
        <v>62</v>
      </c>
      <c r="N6" s="58" t="s">
        <v>43</v>
      </c>
      <c r="O6" s="59"/>
      <c r="P6" s="324" t="s">
        <v>62</v>
      </c>
    </row>
    <row r="7" spans="1:16" s="15" customFormat="1" ht="29.25" customHeight="1" thickBot="1" x14ac:dyDescent="0.25">
      <c r="A7" s="258"/>
      <c r="B7" s="259"/>
      <c r="C7" s="622" t="s">
        <v>371</v>
      </c>
      <c r="D7" s="726" t="s">
        <v>362</v>
      </c>
      <c r="E7" s="628"/>
      <c r="F7" s="566" t="s">
        <v>371</v>
      </c>
      <c r="G7" s="726" t="s">
        <v>362</v>
      </c>
      <c r="H7" s="415" t="s">
        <v>371</v>
      </c>
      <c r="I7" s="726" t="s">
        <v>362</v>
      </c>
      <c r="J7" s="628"/>
      <c r="K7" s="415" t="s">
        <v>371</v>
      </c>
      <c r="L7" s="726" t="s">
        <v>362</v>
      </c>
      <c r="M7" s="628"/>
      <c r="N7" s="415" t="s">
        <v>371</v>
      </c>
      <c r="O7" s="726" t="s">
        <v>362</v>
      </c>
      <c r="P7" s="629"/>
    </row>
    <row r="8" spans="1:16" ht="15" x14ac:dyDescent="0.25">
      <c r="A8" s="255" t="s">
        <v>17</v>
      </c>
      <c r="B8" s="567" t="s">
        <v>64</v>
      </c>
      <c r="C8" s="660">
        <v>994.42100000000005</v>
      </c>
      <c r="D8" s="661">
        <v>1008.68</v>
      </c>
      <c r="E8" s="662">
        <v>-1.4136296942538666</v>
      </c>
      <c r="F8" s="663">
        <v>40.242796513821958</v>
      </c>
      <c r="G8" s="664">
        <v>42.479571747154559</v>
      </c>
      <c r="H8" s="660">
        <v>1032.393</v>
      </c>
      <c r="I8" s="661">
        <v>1034.116</v>
      </c>
      <c r="J8" s="662">
        <v>-0.16661573749946393</v>
      </c>
      <c r="K8" s="660">
        <v>974.16600000000005</v>
      </c>
      <c r="L8" s="661">
        <v>1002.7619999999999</v>
      </c>
      <c r="M8" s="662">
        <v>-2.8517235395836593</v>
      </c>
      <c r="N8" s="660">
        <v>980.572</v>
      </c>
      <c r="O8" s="661">
        <v>981.89300000000003</v>
      </c>
      <c r="P8" s="664">
        <v>-0.13453604415145298</v>
      </c>
    </row>
    <row r="9" spans="1:16" ht="15" x14ac:dyDescent="0.25">
      <c r="A9" s="255"/>
      <c r="B9" s="260" t="s">
        <v>65</v>
      </c>
      <c r="C9" s="660">
        <v>970.96</v>
      </c>
      <c r="D9" s="665">
        <v>955.92899999999997</v>
      </c>
      <c r="E9" s="662">
        <v>1.5723971131747296</v>
      </c>
      <c r="F9" s="663">
        <v>31.308330814281486</v>
      </c>
      <c r="G9" s="666">
        <v>28.629981200134409</v>
      </c>
      <c r="H9" s="667">
        <v>952.50099999999998</v>
      </c>
      <c r="I9" s="665">
        <v>952.51700000000005</v>
      </c>
      <c r="J9" s="668">
        <v>-1.6797600462854097E-3</v>
      </c>
      <c r="K9" s="667">
        <v>1032.1099999999999</v>
      </c>
      <c r="L9" s="665">
        <v>1005.674</v>
      </c>
      <c r="M9" s="668">
        <v>2.6286848422053191</v>
      </c>
      <c r="N9" s="667">
        <v>971.38</v>
      </c>
      <c r="O9" s="665">
        <v>952.77800000000002</v>
      </c>
      <c r="P9" s="666">
        <v>1.9523960460883831</v>
      </c>
    </row>
    <row r="10" spans="1:16" ht="15" x14ac:dyDescent="0.25">
      <c r="A10" s="261" t="s">
        <v>18</v>
      </c>
      <c r="B10" s="260" t="s">
        <v>64</v>
      </c>
      <c r="C10" s="667">
        <v>801.13900000000001</v>
      </c>
      <c r="D10" s="665">
        <v>781.75400000000002</v>
      </c>
      <c r="E10" s="662">
        <v>2.4796803086392893</v>
      </c>
      <c r="F10" s="663">
        <v>3.1025722724619946</v>
      </c>
      <c r="G10" s="666">
        <v>2.5858504151737405</v>
      </c>
      <c r="H10" s="667">
        <v>800.84500000000003</v>
      </c>
      <c r="I10" s="665">
        <v>776.05700000000002</v>
      </c>
      <c r="J10" s="668">
        <v>3.1940952790838835</v>
      </c>
      <c r="K10" s="667">
        <v>823.03599999999994</v>
      </c>
      <c r="L10" s="665">
        <v>780.50699999999995</v>
      </c>
      <c r="M10" s="669">
        <v>5.4488941162603286</v>
      </c>
      <c r="N10" s="667">
        <v>786.71</v>
      </c>
      <c r="O10" s="665">
        <v>789.09500000000003</v>
      </c>
      <c r="P10" s="666">
        <v>-0.30224497684055668</v>
      </c>
    </row>
    <row r="11" spans="1:16" ht="15" x14ac:dyDescent="0.25">
      <c r="A11" s="262"/>
      <c r="B11" s="260" t="s">
        <v>65</v>
      </c>
      <c r="C11" s="667">
        <v>763.68899999999996</v>
      </c>
      <c r="D11" s="665">
        <v>776.89200000000005</v>
      </c>
      <c r="E11" s="662">
        <v>-1.6994640181646981</v>
      </c>
      <c r="F11" s="663">
        <v>5.4928916227549962</v>
      </c>
      <c r="G11" s="666">
        <v>3.6298670386133587</v>
      </c>
      <c r="H11" s="667">
        <v>812.19399999999996</v>
      </c>
      <c r="I11" s="665">
        <v>762.21400000000006</v>
      </c>
      <c r="J11" s="668">
        <v>6.5572135909337668</v>
      </c>
      <c r="K11" s="667" t="s">
        <v>66</v>
      </c>
      <c r="L11" s="665" t="s">
        <v>66</v>
      </c>
      <c r="M11" s="669" t="s">
        <v>78</v>
      </c>
      <c r="N11" s="667">
        <v>738.36400000000003</v>
      </c>
      <c r="O11" s="665">
        <v>779.00699999999995</v>
      </c>
      <c r="P11" s="666">
        <v>-5.2172830282654603</v>
      </c>
    </row>
    <row r="12" spans="1:16" ht="15" x14ac:dyDescent="0.25">
      <c r="A12" s="261" t="s">
        <v>19</v>
      </c>
      <c r="B12" s="260" t="s">
        <v>64</v>
      </c>
      <c r="C12" s="667">
        <v>798.65599999999995</v>
      </c>
      <c r="D12" s="665">
        <v>783.63099999999997</v>
      </c>
      <c r="E12" s="670">
        <v>1.9173565109088304</v>
      </c>
      <c r="F12" s="663">
        <v>0.2209513696160641</v>
      </c>
      <c r="G12" s="666">
        <v>0.26213070809190814</v>
      </c>
      <c r="H12" s="667" t="s">
        <v>78</v>
      </c>
      <c r="I12" s="665" t="s">
        <v>66</v>
      </c>
      <c r="J12" s="668" t="s">
        <v>78</v>
      </c>
      <c r="K12" s="667" t="s">
        <v>66</v>
      </c>
      <c r="L12" s="665" t="s">
        <v>66</v>
      </c>
      <c r="M12" s="668" t="s">
        <v>78</v>
      </c>
      <c r="N12" s="667">
        <v>815.50400000000002</v>
      </c>
      <c r="O12" s="665">
        <v>793.82100000000003</v>
      </c>
      <c r="P12" s="671">
        <v>2.7314722084701701</v>
      </c>
    </row>
    <row r="13" spans="1:16" ht="15" x14ac:dyDescent="0.25">
      <c r="A13" s="255"/>
      <c r="B13" s="260" t="s">
        <v>65</v>
      </c>
      <c r="C13" s="667">
        <v>840.51900000000001</v>
      </c>
      <c r="D13" s="665">
        <v>809.38599999999997</v>
      </c>
      <c r="E13" s="662">
        <v>3.8464959858460657</v>
      </c>
      <c r="F13" s="663">
        <v>1.694724452140264</v>
      </c>
      <c r="G13" s="666">
        <v>2.0901769465522397</v>
      </c>
      <c r="H13" s="667">
        <v>860.17600000000004</v>
      </c>
      <c r="I13" s="665">
        <v>811.45299999999997</v>
      </c>
      <c r="J13" s="668">
        <v>6.0044143037243156</v>
      </c>
      <c r="K13" s="667">
        <v>841.65</v>
      </c>
      <c r="L13" s="665">
        <v>850.06799999999998</v>
      </c>
      <c r="M13" s="668">
        <v>-0.99027371927892893</v>
      </c>
      <c r="N13" s="667">
        <v>829.80700000000002</v>
      </c>
      <c r="O13" s="665">
        <v>802.18899999999996</v>
      </c>
      <c r="P13" s="666">
        <v>3.4428295576229608</v>
      </c>
    </row>
    <row r="14" spans="1:16" ht="15" x14ac:dyDescent="0.25">
      <c r="A14" s="262"/>
      <c r="B14" s="260" t="s">
        <v>99</v>
      </c>
      <c r="C14" s="667">
        <v>794.80700000000002</v>
      </c>
      <c r="D14" s="665">
        <v>817.81</v>
      </c>
      <c r="E14" s="662">
        <v>-2.812756019124238</v>
      </c>
      <c r="F14" s="663">
        <v>4.1430714966735822</v>
      </c>
      <c r="G14" s="666">
        <v>4.6298268283887234</v>
      </c>
      <c r="H14" s="667" t="s">
        <v>66</v>
      </c>
      <c r="I14" s="665" t="s">
        <v>66</v>
      </c>
      <c r="J14" s="669" t="s">
        <v>78</v>
      </c>
      <c r="K14" s="667" t="s">
        <v>78</v>
      </c>
      <c r="L14" s="665" t="s">
        <v>78</v>
      </c>
      <c r="M14" s="668" t="s">
        <v>78</v>
      </c>
      <c r="N14" s="667">
        <v>787.33799999999997</v>
      </c>
      <c r="O14" s="665">
        <v>819.09799999999996</v>
      </c>
      <c r="P14" s="666">
        <v>-3.8774359112096466</v>
      </c>
    </row>
    <row r="15" spans="1:16" ht="15" x14ac:dyDescent="0.25">
      <c r="A15" s="261" t="s">
        <v>26</v>
      </c>
      <c r="B15" s="260" t="s">
        <v>65</v>
      </c>
      <c r="C15" s="667">
        <v>1087.702</v>
      </c>
      <c r="D15" s="665">
        <v>1065.704</v>
      </c>
      <c r="E15" s="662">
        <v>2.0641754183150338</v>
      </c>
      <c r="F15" s="663">
        <v>5.1480423746594628</v>
      </c>
      <c r="G15" s="666">
        <v>6.2369736947754744</v>
      </c>
      <c r="H15" s="667" t="s">
        <v>66</v>
      </c>
      <c r="I15" s="665">
        <v>1062.298</v>
      </c>
      <c r="J15" s="668" t="s">
        <v>78</v>
      </c>
      <c r="K15" s="667" t="s">
        <v>66</v>
      </c>
      <c r="L15" s="665">
        <v>1054.442</v>
      </c>
      <c r="M15" s="668" t="s">
        <v>78</v>
      </c>
      <c r="N15" s="667">
        <v>1095.4870000000001</v>
      </c>
      <c r="O15" s="665">
        <v>1068.895</v>
      </c>
      <c r="P15" s="666">
        <v>2.4878028244121357</v>
      </c>
    </row>
    <row r="16" spans="1:16" ht="15" x14ac:dyDescent="0.25">
      <c r="A16" s="261" t="s">
        <v>67</v>
      </c>
      <c r="B16" s="260" t="s">
        <v>64</v>
      </c>
      <c r="C16" s="667">
        <v>673.69600000000003</v>
      </c>
      <c r="D16" s="665">
        <v>656.56799999999998</v>
      </c>
      <c r="E16" s="662">
        <v>2.6087168427337373</v>
      </c>
      <c r="F16" s="663">
        <v>0.39064963447968637</v>
      </c>
      <c r="G16" s="666">
        <v>0.25594695903516773</v>
      </c>
      <c r="H16" s="667" t="s">
        <v>66</v>
      </c>
      <c r="I16" s="665" t="s">
        <v>66</v>
      </c>
      <c r="J16" s="668" t="s">
        <v>78</v>
      </c>
      <c r="K16" s="667" t="s">
        <v>78</v>
      </c>
      <c r="L16" s="665" t="s">
        <v>78</v>
      </c>
      <c r="M16" s="668" t="s">
        <v>78</v>
      </c>
      <c r="N16" s="667">
        <v>690.971</v>
      </c>
      <c r="O16" s="665">
        <v>667.59100000000001</v>
      </c>
      <c r="P16" s="666">
        <v>3.502144276959994</v>
      </c>
    </row>
    <row r="17" spans="1:60" s="25" customFormat="1" ht="15" x14ac:dyDescent="0.25">
      <c r="A17" s="262"/>
      <c r="B17" s="260" t="s">
        <v>65</v>
      </c>
      <c r="C17" s="672">
        <v>650.87199999999996</v>
      </c>
      <c r="D17" s="673">
        <v>638.06899999999996</v>
      </c>
      <c r="E17" s="674">
        <v>2.0065228055273017</v>
      </c>
      <c r="F17" s="675">
        <v>0.44365911428454025</v>
      </c>
      <c r="G17" s="676">
        <v>0.43879249075957621</v>
      </c>
      <c r="H17" s="672">
        <v>639.15599999999995</v>
      </c>
      <c r="I17" s="673">
        <v>634.60500000000002</v>
      </c>
      <c r="J17" s="677">
        <v>0.71713900772920647</v>
      </c>
      <c r="K17" s="672">
        <v>605.01</v>
      </c>
      <c r="L17" s="673" t="s">
        <v>66</v>
      </c>
      <c r="M17" s="678" t="s">
        <v>78</v>
      </c>
      <c r="N17" s="672">
        <v>661.49099999999999</v>
      </c>
      <c r="O17" s="673">
        <v>644.02300000000002</v>
      </c>
      <c r="P17" s="676">
        <v>2.7123254914808879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49" t="s">
        <v>0</v>
      </c>
      <c r="B18" s="263" t="s">
        <v>65</v>
      </c>
      <c r="C18" s="679">
        <v>852.16499999999996</v>
      </c>
      <c r="D18" s="680">
        <v>844.04</v>
      </c>
      <c r="E18" s="677">
        <v>0.96263210274394584</v>
      </c>
      <c r="F18" s="681">
        <v>7.8123103348259768</v>
      </c>
      <c r="G18" s="676">
        <v>8.760881971320849</v>
      </c>
      <c r="H18" s="679">
        <v>876.94600000000003</v>
      </c>
      <c r="I18" s="680">
        <v>869.47</v>
      </c>
      <c r="J18" s="682">
        <v>0.85983415183962619</v>
      </c>
      <c r="K18" s="679">
        <v>882.32899999999995</v>
      </c>
      <c r="L18" s="680">
        <v>862.81200000000001</v>
      </c>
      <c r="M18" s="682">
        <v>2.2620223177239005</v>
      </c>
      <c r="N18" s="679">
        <v>836.38099999999997</v>
      </c>
      <c r="O18" s="680">
        <v>830.01099999999997</v>
      </c>
      <c r="P18" s="683">
        <v>0.76745970836531141</v>
      </c>
    </row>
    <row r="19" spans="1:60" ht="15" thickBot="1" x14ac:dyDescent="0.25">
      <c r="A19" s="568"/>
      <c r="B19" s="568"/>
      <c r="C19" s="569"/>
      <c r="D19" s="569"/>
      <c r="E19" s="570" t="s">
        <v>76</v>
      </c>
      <c r="F19" s="571">
        <v>100</v>
      </c>
      <c r="G19" s="572">
        <v>100</v>
      </c>
      <c r="H19" s="569"/>
      <c r="I19" s="569"/>
      <c r="J19" s="569"/>
      <c r="K19" s="569"/>
      <c r="L19" s="569"/>
      <c r="M19" s="569"/>
      <c r="N19" s="569"/>
      <c r="O19" s="569"/>
      <c r="P19" s="569"/>
    </row>
    <row r="20" spans="1:60" ht="15.75" x14ac:dyDescent="0.25">
      <c r="A20" s="26" t="s">
        <v>79</v>
      </c>
    </row>
    <row r="21" spans="1:60" ht="15.75" x14ac:dyDescent="0.25">
      <c r="A21" s="26" t="s">
        <v>315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22" sqref="U22:V22"/>
    </sheetView>
  </sheetViews>
  <sheetFormatPr defaultRowHeight="12.75" x14ac:dyDescent="0.2"/>
  <cols>
    <col min="1" max="1" width="17.85546875" style="231" customWidth="1"/>
    <col min="2" max="2" width="8.7109375" style="231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16" ht="20.25" x14ac:dyDescent="0.3">
      <c r="A1" s="36" t="s">
        <v>291</v>
      </c>
      <c r="B1" s="197"/>
    </row>
    <row r="2" spans="1:16" s="233" customFormat="1" ht="20.25" x14ac:dyDescent="0.3">
      <c r="A2" s="108" t="str">
        <f>ZiarnoZAK!A2</f>
        <v>w okresie: 6 - 12 września 2021r.</v>
      </c>
      <c r="B2" s="234"/>
    </row>
    <row r="3" spans="1:16" ht="16.5" thickBot="1" x14ac:dyDescent="0.3">
      <c r="A3" s="588"/>
      <c r="B3" s="199"/>
    </row>
    <row r="4" spans="1:16" ht="15.75" customHeight="1" thickBot="1" x14ac:dyDescent="0.3">
      <c r="A4" s="200"/>
      <c r="B4" s="344"/>
      <c r="C4" s="201" t="s">
        <v>55</v>
      </c>
      <c r="D4" s="202"/>
      <c r="E4" s="203"/>
      <c r="F4" s="203"/>
      <c r="G4" s="204"/>
      <c r="H4" s="408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08"/>
      <c r="B5" s="345"/>
      <c r="C5" s="556"/>
      <c r="D5" s="557"/>
      <c r="E5" s="557"/>
      <c r="F5" s="557"/>
      <c r="G5" s="558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16" t="s">
        <v>213</v>
      </c>
      <c r="B6" s="409" t="s">
        <v>214</v>
      </c>
      <c r="C6" s="559" t="s">
        <v>43</v>
      </c>
      <c r="D6" s="560" t="s">
        <v>43</v>
      </c>
      <c r="E6" s="323" t="s">
        <v>62</v>
      </c>
      <c r="F6" s="217" t="s">
        <v>63</v>
      </c>
      <c r="G6" s="218" t="s">
        <v>63</v>
      </c>
      <c r="H6" s="58" t="s">
        <v>43</v>
      </c>
      <c r="I6" s="59"/>
      <c r="J6" s="323" t="s">
        <v>62</v>
      </c>
      <c r="K6" s="58" t="s">
        <v>43</v>
      </c>
      <c r="L6" s="59"/>
      <c r="M6" s="323" t="s">
        <v>62</v>
      </c>
      <c r="N6" s="58" t="s">
        <v>43</v>
      </c>
      <c r="O6" s="59"/>
      <c r="P6" s="324" t="s">
        <v>62</v>
      </c>
    </row>
    <row r="7" spans="1:16" ht="30" customHeight="1" thickBot="1" x14ac:dyDescent="0.25">
      <c r="A7" s="219"/>
      <c r="B7" s="410"/>
      <c r="C7" s="346" t="s">
        <v>371</v>
      </c>
      <c r="D7" s="726" t="s">
        <v>362</v>
      </c>
      <c r="E7" s="623"/>
      <c r="F7" s="561" t="s">
        <v>371</v>
      </c>
      <c r="G7" s="734" t="s">
        <v>362</v>
      </c>
      <c r="H7" s="346" t="s">
        <v>371</v>
      </c>
      <c r="I7" s="726" t="s">
        <v>362</v>
      </c>
      <c r="J7" s="623"/>
      <c r="K7" s="346" t="s">
        <v>371</v>
      </c>
      <c r="L7" s="726" t="s">
        <v>362</v>
      </c>
      <c r="M7" s="623"/>
      <c r="N7" s="346" t="s">
        <v>371</v>
      </c>
      <c r="O7" s="726" t="s">
        <v>362</v>
      </c>
      <c r="P7" s="625"/>
    </row>
    <row r="8" spans="1:16" ht="31.5" x14ac:dyDescent="0.25">
      <c r="A8" s="220" t="s">
        <v>322</v>
      </c>
      <c r="B8" s="411"/>
      <c r="C8" s="339"/>
      <c r="D8" s="221"/>
      <c r="E8" s="624"/>
      <c r="F8" s="221"/>
      <c r="G8" s="340"/>
      <c r="H8" s="339"/>
      <c r="I8" s="221"/>
      <c r="J8" s="624"/>
      <c r="K8" s="221"/>
      <c r="L8" s="221"/>
      <c r="M8" s="624"/>
      <c r="N8" s="221"/>
      <c r="O8" s="221"/>
      <c r="P8" s="626"/>
    </row>
    <row r="9" spans="1:16" ht="15.75" x14ac:dyDescent="0.2">
      <c r="A9" s="222" t="s">
        <v>215</v>
      </c>
      <c r="B9" s="412">
        <v>450</v>
      </c>
      <c r="C9" s="684">
        <v>1560.57</v>
      </c>
      <c r="D9" s="685">
        <v>1448.634</v>
      </c>
      <c r="E9" s="686">
        <v>7.7270035081324835</v>
      </c>
      <c r="F9" s="687">
        <v>60.315000589040238</v>
      </c>
      <c r="G9" s="688">
        <v>66.973649756756387</v>
      </c>
      <c r="H9" s="684">
        <v>1766.0650000000001</v>
      </c>
      <c r="I9" s="685">
        <v>1695.5650000000001</v>
      </c>
      <c r="J9" s="686">
        <v>4.1579060667093266</v>
      </c>
      <c r="K9" s="684">
        <v>1517.71</v>
      </c>
      <c r="L9" s="685">
        <v>1375.779</v>
      </c>
      <c r="M9" s="686">
        <v>10.31640983035793</v>
      </c>
      <c r="N9" s="684">
        <v>1496.377</v>
      </c>
      <c r="O9" s="685">
        <v>1392.366</v>
      </c>
      <c r="P9" s="688">
        <v>7.4700904790838019</v>
      </c>
    </row>
    <row r="10" spans="1:16" ht="15.75" x14ac:dyDescent="0.2">
      <c r="A10" s="223" t="s">
        <v>216</v>
      </c>
      <c r="B10" s="413">
        <v>500</v>
      </c>
      <c r="C10" s="689">
        <v>1731.2639999999999</v>
      </c>
      <c r="D10" s="690">
        <v>1551.662</v>
      </c>
      <c r="E10" s="691">
        <v>11.574814618132033</v>
      </c>
      <c r="F10" s="692">
        <v>14.777206861865535</v>
      </c>
      <c r="G10" s="693">
        <v>16.959179173385152</v>
      </c>
      <c r="H10" s="689">
        <v>1643.723</v>
      </c>
      <c r="I10" s="690">
        <v>1490.924</v>
      </c>
      <c r="J10" s="691">
        <v>10.24861092852486</v>
      </c>
      <c r="K10" s="689">
        <v>1926.787</v>
      </c>
      <c r="L10" s="690">
        <v>1662.057</v>
      </c>
      <c r="M10" s="691">
        <v>15.927853256536931</v>
      </c>
      <c r="N10" s="689">
        <v>1418.451</v>
      </c>
      <c r="O10" s="690">
        <v>1487.739</v>
      </c>
      <c r="P10" s="693">
        <v>-4.6572685128238227</v>
      </c>
    </row>
    <row r="11" spans="1:16" ht="15.75" x14ac:dyDescent="0.2">
      <c r="A11" s="223" t="s">
        <v>217</v>
      </c>
      <c r="B11" s="413">
        <v>500</v>
      </c>
      <c r="C11" s="689">
        <v>1904.5170000000001</v>
      </c>
      <c r="D11" s="690">
        <v>1739.5909999999999</v>
      </c>
      <c r="E11" s="691">
        <v>9.480734264548401</v>
      </c>
      <c r="F11" s="692">
        <v>8.4803668361290079</v>
      </c>
      <c r="G11" s="693">
        <v>5.6693678422292972</v>
      </c>
      <c r="H11" s="689">
        <v>1922.0719999999999</v>
      </c>
      <c r="I11" s="690">
        <v>1707.64</v>
      </c>
      <c r="J11" s="691">
        <v>12.557213464196188</v>
      </c>
      <c r="K11" s="689">
        <v>2003.693</v>
      </c>
      <c r="L11" s="690">
        <v>1964.511</v>
      </c>
      <c r="M11" s="691">
        <v>1.994491249985366</v>
      </c>
      <c r="N11" s="689">
        <v>1561.855</v>
      </c>
      <c r="O11" s="690">
        <v>1404.789</v>
      </c>
      <c r="P11" s="693">
        <v>11.18075383562941</v>
      </c>
    </row>
    <row r="12" spans="1:16" ht="15.75" x14ac:dyDescent="0.2">
      <c r="A12" s="223" t="s">
        <v>218</v>
      </c>
      <c r="B12" s="413" t="s">
        <v>219</v>
      </c>
      <c r="C12" s="689">
        <v>1884.952</v>
      </c>
      <c r="D12" s="690">
        <v>1844.039</v>
      </c>
      <c r="E12" s="691">
        <v>2.2186624035608795</v>
      </c>
      <c r="F12" s="692">
        <v>1.2573743305331266</v>
      </c>
      <c r="G12" s="693">
        <v>1.0591088876944914</v>
      </c>
      <c r="H12" s="689">
        <v>1901.894</v>
      </c>
      <c r="I12" s="690">
        <v>2057.806</v>
      </c>
      <c r="J12" s="691">
        <v>-7.5766131501220251</v>
      </c>
      <c r="K12" s="689" t="s">
        <v>66</v>
      </c>
      <c r="L12" s="690" t="s">
        <v>66</v>
      </c>
      <c r="M12" s="691" t="s">
        <v>78</v>
      </c>
      <c r="N12" s="689" t="s">
        <v>66</v>
      </c>
      <c r="O12" s="690" t="s">
        <v>66</v>
      </c>
      <c r="P12" s="693" t="s">
        <v>78</v>
      </c>
    </row>
    <row r="13" spans="1:16" ht="15.75" x14ac:dyDescent="0.2">
      <c r="A13" s="223" t="s">
        <v>220</v>
      </c>
      <c r="B13" s="413">
        <v>550</v>
      </c>
      <c r="C13" s="689">
        <v>1988.501</v>
      </c>
      <c r="D13" s="690">
        <v>2162.431</v>
      </c>
      <c r="E13" s="691">
        <v>-8.0432624208587491</v>
      </c>
      <c r="F13" s="692">
        <v>15.170051382432101</v>
      </c>
      <c r="G13" s="693">
        <v>9.3386943399346762</v>
      </c>
      <c r="H13" s="689">
        <v>2311.9409999999998</v>
      </c>
      <c r="I13" s="690">
        <v>2260.3000000000002</v>
      </c>
      <c r="J13" s="691">
        <v>2.2846967216740972</v>
      </c>
      <c r="K13" s="689" t="s">
        <v>66</v>
      </c>
      <c r="L13" s="690" t="s">
        <v>66</v>
      </c>
      <c r="M13" s="691" t="s">
        <v>78</v>
      </c>
      <c r="N13" s="689">
        <v>1357.7449999999999</v>
      </c>
      <c r="O13" s="690">
        <v>1529.742</v>
      </c>
      <c r="P13" s="693">
        <v>-11.243529954724396</v>
      </c>
    </row>
    <row r="14" spans="1:16" ht="16.5" thickBot="1" x14ac:dyDescent="0.25">
      <c r="A14" s="224"/>
      <c r="B14" s="414" t="s">
        <v>76</v>
      </c>
      <c r="C14" s="694" t="s">
        <v>221</v>
      </c>
      <c r="D14" s="695" t="s">
        <v>221</v>
      </c>
      <c r="E14" s="696" t="s">
        <v>221</v>
      </c>
      <c r="F14" s="697">
        <v>100.00000000000001</v>
      </c>
      <c r="G14" s="698">
        <v>100</v>
      </c>
      <c r="H14" s="694" t="s">
        <v>221</v>
      </c>
      <c r="I14" s="695" t="s">
        <v>221</v>
      </c>
      <c r="J14" s="696" t="s">
        <v>221</v>
      </c>
      <c r="K14" s="699" t="s">
        <v>221</v>
      </c>
      <c r="L14" s="695" t="s">
        <v>221</v>
      </c>
      <c r="M14" s="696" t="s">
        <v>221</v>
      </c>
      <c r="N14" s="699" t="s">
        <v>221</v>
      </c>
      <c r="O14" s="695" t="s">
        <v>221</v>
      </c>
      <c r="P14" s="700" t="s">
        <v>221</v>
      </c>
    </row>
    <row r="15" spans="1:16" ht="15.75" x14ac:dyDescent="0.25">
      <c r="A15" s="225" t="s">
        <v>222</v>
      </c>
      <c r="B15" s="348">
        <v>450</v>
      </c>
      <c r="C15" s="701">
        <v>1744.9</v>
      </c>
      <c r="D15" s="702">
        <v>1579.905</v>
      </c>
      <c r="E15" s="662">
        <v>10.44334944189683</v>
      </c>
      <c r="F15" s="703">
        <v>7.0295173516675664</v>
      </c>
      <c r="G15" s="664">
        <v>7.8257277957371265</v>
      </c>
      <c r="H15" s="660">
        <v>1817.6079999999999</v>
      </c>
      <c r="I15" s="661">
        <v>1719.509</v>
      </c>
      <c r="J15" s="662">
        <v>5.705058827839804</v>
      </c>
      <c r="K15" s="660">
        <v>1817.979</v>
      </c>
      <c r="L15" s="661">
        <v>1624.443</v>
      </c>
      <c r="M15" s="662">
        <v>11.913991441989658</v>
      </c>
      <c r="N15" s="660">
        <v>1480.587</v>
      </c>
      <c r="O15" s="661">
        <v>1352.864</v>
      </c>
      <c r="P15" s="664">
        <v>9.4409341958984765</v>
      </c>
    </row>
    <row r="16" spans="1:16" ht="15.75" x14ac:dyDescent="0.25">
      <c r="A16" s="226" t="s">
        <v>205</v>
      </c>
      <c r="B16" s="349">
        <v>500</v>
      </c>
      <c r="C16" s="704">
        <v>1936.9770000000001</v>
      </c>
      <c r="D16" s="705">
        <v>1859.191</v>
      </c>
      <c r="E16" s="668">
        <v>4.1838627661170937</v>
      </c>
      <c r="F16" s="706">
        <v>3.1142385640677683</v>
      </c>
      <c r="G16" s="666">
        <v>3.3320335665021847</v>
      </c>
      <c r="H16" s="667">
        <v>2112.66</v>
      </c>
      <c r="I16" s="665">
        <v>2107.7719999999999</v>
      </c>
      <c r="J16" s="668">
        <v>0.23190364043169376</v>
      </c>
      <c r="K16" s="667">
        <v>2006.556</v>
      </c>
      <c r="L16" s="665">
        <v>1873.5619999999999</v>
      </c>
      <c r="M16" s="668">
        <v>7.0984573769109396</v>
      </c>
      <c r="N16" s="667">
        <v>1603.481</v>
      </c>
      <c r="O16" s="665">
        <v>1524.6980000000001</v>
      </c>
      <c r="P16" s="666">
        <v>5.1671216201503443</v>
      </c>
    </row>
    <row r="17" spans="1:16" ht="15.75" x14ac:dyDescent="0.25">
      <c r="A17" s="227" t="s">
        <v>223</v>
      </c>
      <c r="B17" s="349">
        <v>550</v>
      </c>
      <c r="C17" s="701">
        <v>2030.4880000000001</v>
      </c>
      <c r="D17" s="702">
        <v>2120.741</v>
      </c>
      <c r="E17" s="668">
        <v>-4.2557294832325088</v>
      </c>
      <c r="F17" s="706">
        <v>1.2077716603407842</v>
      </c>
      <c r="G17" s="666">
        <v>0.86306609385647659</v>
      </c>
      <c r="H17" s="667">
        <v>2311.9409999999998</v>
      </c>
      <c r="I17" s="665">
        <v>2260.3000000000002</v>
      </c>
      <c r="J17" s="668">
        <v>2.2846967216740972</v>
      </c>
      <c r="K17" s="667" t="s">
        <v>66</v>
      </c>
      <c r="L17" s="665" t="s">
        <v>66</v>
      </c>
      <c r="M17" s="668" t="s">
        <v>78</v>
      </c>
      <c r="N17" s="667">
        <v>1419.828</v>
      </c>
      <c r="O17" s="665">
        <v>1498.48</v>
      </c>
      <c r="P17" s="666">
        <v>-5.2487854359083901</v>
      </c>
    </row>
    <row r="18" spans="1:16" ht="15.75" x14ac:dyDescent="0.25">
      <c r="A18" s="227"/>
      <c r="B18" s="350">
        <v>650</v>
      </c>
      <c r="C18" s="701">
        <v>1185.4649999999999</v>
      </c>
      <c r="D18" s="702">
        <v>1172.578</v>
      </c>
      <c r="E18" s="662">
        <v>1.0990313650776276</v>
      </c>
      <c r="F18" s="706">
        <v>1.2214554931760553</v>
      </c>
      <c r="G18" s="676">
        <v>1.5434041777567586</v>
      </c>
      <c r="H18" s="672" t="s">
        <v>66</v>
      </c>
      <c r="I18" s="673" t="s">
        <v>66</v>
      </c>
      <c r="J18" s="677" t="s">
        <v>78</v>
      </c>
      <c r="K18" s="672" t="s">
        <v>66</v>
      </c>
      <c r="L18" s="673" t="s">
        <v>66</v>
      </c>
      <c r="M18" s="677" t="s">
        <v>78</v>
      </c>
      <c r="N18" s="672">
        <v>1163.425</v>
      </c>
      <c r="O18" s="673">
        <v>1151.5119999999999</v>
      </c>
      <c r="P18" s="676">
        <v>1.0345528314077501</v>
      </c>
    </row>
    <row r="19" spans="1:16" ht="15" thickBot="1" x14ac:dyDescent="0.25">
      <c r="A19" s="228"/>
      <c r="B19" s="351" t="s">
        <v>76</v>
      </c>
      <c r="C19" s="707" t="s">
        <v>221</v>
      </c>
      <c r="D19" s="708" t="s">
        <v>221</v>
      </c>
      <c r="E19" s="709" t="s">
        <v>221</v>
      </c>
      <c r="F19" s="562">
        <v>12.572983069252174</v>
      </c>
      <c r="G19" s="710">
        <v>13.564231633852547</v>
      </c>
      <c r="H19" s="711" t="s">
        <v>221</v>
      </c>
      <c r="I19" s="712" t="s">
        <v>221</v>
      </c>
      <c r="J19" s="713" t="s">
        <v>221</v>
      </c>
      <c r="K19" s="711" t="s">
        <v>221</v>
      </c>
      <c r="L19" s="712" t="s">
        <v>221</v>
      </c>
      <c r="M19" s="713" t="s">
        <v>221</v>
      </c>
      <c r="N19" s="711" t="s">
        <v>221</v>
      </c>
      <c r="O19" s="712" t="s">
        <v>221</v>
      </c>
      <c r="P19" s="710" t="s">
        <v>221</v>
      </c>
    </row>
    <row r="20" spans="1:16" ht="16.5" thickTop="1" x14ac:dyDescent="0.25">
      <c r="A20" s="225" t="s">
        <v>222</v>
      </c>
      <c r="B20" s="348">
        <v>450</v>
      </c>
      <c r="C20" s="701">
        <v>1438.825</v>
      </c>
      <c r="D20" s="702">
        <v>1460.2170000000001</v>
      </c>
      <c r="E20" s="662">
        <v>-1.4649877381238579</v>
      </c>
      <c r="F20" s="663">
        <v>1.0607177517147355</v>
      </c>
      <c r="G20" s="664">
        <v>1.0803943342336619</v>
      </c>
      <c r="H20" s="660">
        <v>1483.8879999999999</v>
      </c>
      <c r="I20" s="661">
        <v>1447.152</v>
      </c>
      <c r="J20" s="662">
        <v>2.5385032118257014</v>
      </c>
      <c r="K20" s="660">
        <v>1444.8589999999999</v>
      </c>
      <c r="L20" s="661">
        <v>1534.635</v>
      </c>
      <c r="M20" s="662">
        <v>-5.8499903885940352</v>
      </c>
      <c r="N20" s="660">
        <v>1379.818</v>
      </c>
      <c r="O20" s="661">
        <v>1385.414</v>
      </c>
      <c r="P20" s="664">
        <v>-0.40392258198632353</v>
      </c>
    </row>
    <row r="21" spans="1:16" ht="15.75" x14ac:dyDescent="0.25">
      <c r="A21" s="226" t="s">
        <v>208</v>
      </c>
      <c r="B21" s="349">
        <v>500</v>
      </c>
      <c r="C21" s="701">
        <v>1416.3440000000001</v>
      </c>
      <c r="D21" s="705">
        <v>1398.1289999999999</v>
      </c>
      <c r="E21" s="662">
        <v>1.3028125444790963</v>
      </c>
      <c r="F21" s="663">
        <v>12.985862771966177</v>
      </c>
      <c r="G21" s="666">
        <v>13.306284491480728</v>
      </c>
      <c r="H21" s="667">
        <v>1491.7670000000001</v>
      </c>
      <c r="I21" s="665">
        <v>1461.8579999999999</v>
      </c>
      <c r="J21" s="668">
        <v>2.0459579521403657</v>
      </c>
      <c r="K21" s="667">
        <v>1383.94</v>
      </c>
      <c r="L21" s="665">
        <v>1369.877</v>
      </c>
      <c r="M21" s="668">
        <v>1.0265885185312331</v>
      </c>
      <c r="N21" s="667">
        <v>1372.2560000000001</v>
      </c>
      <c r="O21" s="665">
        <v>1370.9</v>
      </c>
      <c r="P21" s="666">
        <v>9.8913122766065689E-2</v>
      </c>
    </row>
    <row r="22" spans="1:16" ht="15.75" x14ac:dyDescent="0.25">
      <c r="A22" s="227" t="s">
        <v>224</v>
      </c>
      <c r="B22" s="349">
        <v>550</v>
      </c>
      <c r="C22" s="704">
        <v>1459.115</v>
      </c>
      <c r="D22" s="705">
        <v>1421.9680000000001</v>
      </c>
      <c r="E22" s="662">
        <v>2.6123653978148544</v>
      </c>
      <c r="F22" s="663">
        <v>4.2738645729351443</v>
      </c>
      <c r="G22" s="666">
        <v>4.9339985629351952</v>
      </c>
      <c r="H22" s="667">
        <v>1907.91</v>
      </c>
      <c r="I22" s="665">
        <v>1628.451</v>
      </c>
      <c r="J22" s="668">
        <v>17.16103217106318</v>
      </c>
      <c r="K22" s="667">
        <v>1319.2159999999999</v>
      </c>
      <c r="L22" s="665">
        <v>1349.7139999999999</v>
      </c>
      <c r="M22" s="668">
        <v>-2.2595898093966609</v>
      </c>
      <c r="N22" s="667">
        <v>1277.3119999999999</v>
      </c>
      <c r="O22" s="665">
        <v>1276.893</v>
      </c>
      <c r="P22" s="666">
        <v>3.2814025920720767E-2</v>
      </c>
    </row>
    <row r="23" spans="1:16" ht="15.75" x14ac:dyDescent="0.25">
      <c r="A23" s="227"/>
      <c r="B23" s="349">
        <v>650</v>
      </c>
      <c r="C23" s="704">
        <v>1333.578</v>
      </c>
      <c r="D23" s="705">
        <v>1312.826</v>
      </c>
      <c r="E23" s="662">
        <v>1.5807121431172106</v>
      </c>
      <c r="F23" s="663">
        <v>2.1389974732203605</v>
      </c>
      <c r="G23" s="666">
        <v>2.2811906244500118</v>
      </c>
      <c r="H23" s="667">
        <v>1408.2560000000001</v>
      </c>
      <c r="I23" s="665">
        <v>1375.181</v>
      </c>
      <c r="J23" s="668">
        <v>2.4051379418418408</v>
      </c>
      <c r="K23" s="667">
        <v>1316.2180000000001</v>
      </c>
      <c r="L23" s="665">
        <v>1298.28</v>
      </c>
      <c r="M23" s="668">
        <v>1.3816742151153911</v>
      </c>
      <c r="N23" s="667">
        <v>1339.577</v>
      </c>
      <c r="O23" s="665">
        <v>1296.454</v>
      </c>
      <c r="P23" s="666">
        <v>3.3262267693261816</v>
      </c>
    </row>
    <row r="24" spans="1:16" ht="15.75" x14ac:dyDescent="0.25">
      <c r="A24" s="227"/>
      <c r="B24" s="352">
        <v>750</v>
      </c>
      <c r="C24" s="704">
        <v>1332.941</v>
      </c>
      <c r="D24" s="705">
        <v>1297.367</v>
      </c>
      <c r="E24" s="662">
        <v>2.7420151738097291</v>
      </c>
      <c r="F24" s="663">
        <v>11.225693067215364</v>
      </c>
      <c r="G24" s="666">
        <v>11.28520887214944</v>
      </c>
      <c r="H24" s="667">
        <v>1383.9749999999999</v>
      </c>
      <c r="I24" s="665">
        <v>1314.704</v>
      </c>
      <c r="J24" s="668">
        <v>5.2689426669425181</v>
      </c>
      <c r="K24" s="667">
        <v>1317.4059999999999</v>
      </c>
      <c r="L24" s="665">
        <v>1304.26</v>
      </c>
      <c r="M24" s="668">
        <v>1.0079278671430512</v>
      </c>
      <c r="N24" s="667">
        <v>1313.2049999999999</v>
      </c>
      <c r="O24" s="665">
        <v>1273.473</v>
      </c>
      <c r="P24" s="666">
        <v>3.119971919310419</v>
      </c>
    </row>
    <row r="25" spans="1:16" ht="15.75" x14ac:dyDescent="0.25">
      <c r="A25" s="227"/>
      <c r="B25" s="353">
        <v>850</v>
      </c>
      <c r="C25" s="704">
        <v>1449.471</v>
      </c>
      <c r="D25" s="705">
        <v>1399.922</v>
      </c>
      <c r="E25" s="668">
        <v>3.5394114814968245</v>
      </c>
      <c r="F25" s="663">
        <v>0.33613673238900171</v>
      </c>
      <c r="G25" s="666">
        <v>0.33253873557123326</v>
      </c>
      <c r="H25" s="667">
        <v>1450.502</v>
      </c>
      <c r="I25" s="665" t="s">
        <v>66</v>
      </c>
      <c r="J25" s="668" t="s">
        <v>78</v>
      </c>
      <c r="K25" s="672" t="s">
        <v>78</v>
      </c>
      <c r="L25" s="673" t="s">
        <v>66</v>
      </c>
      <c r="M25" s="677" t="s">
        <v>78</v>
      </c>
      <c r="N25" s="672" t="s">
        <v>66</v>
      </c>
      <c r="O25" s="673">
        <v>1327.501</v>
      </c>
      <c r="P25" s="676" t="s">
        <v>78</v>
      </c>
    </row>
    <row r="26" spans="1:16" ht="16.5" thickBot="1" x14ac:dyDescent="0.3">
      <c r="A26" s="229"/>
      <c r="B26" s="354" t="s">
        <v>76</v>
      </c>
      <c r="C26" s="714" t="s">
        <v>221</v>
      </c>
      <c r="D26" s="715" t="s">
        <v>221</v>
      </c>
      <c r="E26" s="709" t="s">
        <v>221</v>
      </c>
      <c r="F26" s="562">
        <v>32.021272369440787</v>
      </c>
      <c r="G26" s="716">
        <v>33.219615620820271</v>
      </c>
      <c r="H26" s="717" t="s">
        <v>221</v>
      </c>
      <c r="I26" s="718" t="s">
        <v>221</v>
      </c>
      <c r="J26" s="709" t="s">
        <v>221</v>
      </c>
      <c r="K26" s="711" t="s">
        <v>221</v>
      </c>
      <c r="L26" s="712" t="s">
        <v>221</v>
      </c>
      <c r="M26" s="713" t="s">
        <v>221</v>
      </c>
      <c r="N26" s="711" t="s">
        <v>221</v>
      </c>
      <c r="O26" s="712" t="s">
        <v>221</v>
      </c>
      <c r="P26" s="710" t="s">
        <v>221</v>
      </c>
    </row>
    <row r="27" spans="1:16" ht="16.5" thickTop="1" x14ac:dyDescent="0.25">
      <c r="A27" s="225" t="s">
        <v>222</v>
      </c>
      <c r="B27" s="348">
        <v>450</v>
      </c>
      <c r="C27" s="701">
        <v>1380.8689999999999</v>
      </c>
      <c r="D27" s="702">
        <v>1277.623</v>
      </c>
      <c r="E27" s="662">
        <v>8.0811006063603941</v>
      </c>
      <c r="F27" s="663">
        <v>1.0103335008604419</v>
      </c>
      <c r="G27" s="664">
        <v>1.2804652461650936</v>
      </c>
      <c r="H27" s="660" t="s">
        <v>66</v>
      </c>
      <c r="I27" s="661" t="s">
        <v>66</v>
      </c>
      <c r="J27" s="662" t="s">
        <v>78</v>
      </c>
      <c r="K27" s="660">
        <v>1366.7280000000001</v>
      </c>
      <c r="L27" s="661">
        <v>1216.3620000000001</v>
      </c>
      <c r="M27" s="662">
        <v>12.361944881540197</v>
      </c>
      <c r="N27" s="660" t="s">
        <v>66</v>
      </c>
      <c r="O27" s="661" t="s">
        <v>66</v>
      </c>
      <c r="P27" s="664" t="s">
        <v>78</v>
      </c>
    </row>
    <row r="28" spans="1:16" ht="15.75" x14ac:dyDescent="0.25">
      <c r="A28" s="226" t="s">
        <v>208</v>
      </c>
      <c r="B28" s="349">
        <v>500</v>
      </c>
      <c r="C28" s="701">
        <v>1360.077</v>
      </c>
      <c r="D28" s="705">
        <v>1270.8230000000001</v>
      </c>
      <c r="E28" s="662">
        <v>7.0233226814434353</v>
      </c>
      <c r="F28" s="663">
        <v>11.914424966878187</v>
      </c>
      <c r="G28" s="666">
        <v>11.772008156868829</v>
      </c>
      <c r="H28" s="667">
        <v>1378.134</v>
      </c>
      <c r="I28" s="665">
        <v>1301.8219999999999</v>
      </c>
      <c r="J28" s="668">
        <v>5.8619381144273275</v>
      </c>
      <c r="K28" s="667">
        <v>1389.7670000000001</v>
      </c>
      <c r="L28" s="665">
        <v>1252.7629999999999</v>
      </c>
      <c r="M28" s="668">
        <v>10.936146741243167</v>
      </c>
      <c r="N28" s="667">
        <v>1253.3499999999999</v>
      </c>
      <c r="O28" s="665">
        <v>1195.001</v>
      </c>
      <c r="P28" s="666">
        <v>4.8827574202866719</v>
      </c>
    </row>
    <row r="29" spans="1:16" ht="15.75" x14ac:dyDescent="0.25">
      <c r="A29" s="227" t="s">
        <v>225</v>
      </c>
      <c r="B29" s="349">
        <v>550</v>
      </c>
      <c r="C29" s="704">
        <v>1248.049</v>
      </c>
      <c r="D29" s="705">
        <v>1191.172</v>
      </c>
      <c r="E29" s="662">
        <v>4.7748771797859542</v>
      </c>
      <c r="F29" s="663">
        <v>15.674546746684506</v>
      </c>
      <c r="G29" s="666">
        <v>14.522655164062998</v>
      </c>
      <c r="H29" s="667">
        <v>1217.663</v>
      </c>
      <c r="I29" s="665">
        <v>1135.8130000000001</v>
      </c>
      <c r="J29" s="668">
        <v>7.2062918807937484</v>
      </c>
      <c r="K29" s="667">
        <v>1284.6320000000001</v>
      </c>
      <c r="L29" s="665">
        <v>1218.2539999999999</v>
      </c>
      <c r="M29" s="668">
        <v>5.448617447593044</v>
      </c>
      <c r="N29" s="667">
        <v>1203.316</v>
      </c>
      <c r="O29" s="665">
        <v>1173.921</v>
      </c>
      <c r="P29" s="666">
        <v>2.5040015469524763</v>
      </c>
    </row>
    <row r="30" spans="1:16" ht="15.75" x14ac:dyDescent="0.25">
      <c r="A30" s="227"/>
      <c r="B30" s="349">
        <v>650</v>
      </c>
      <c r="C30" s="704">
        <v>1160.3720000000001</v>
      </c>
      <c r="D30" s="705">
        <v>1095.3720000000001</v>
      </c>
      <c r="E30" s="662">
        <v>5.9340571057138574</v>
      </c>
      <c r="F30" s="663">
        <v>7.4557025323919017</v>
      </c>
      <c r="G30" s="666">
        <v>5.6435742694088606</v>
      </c>
      <c r="H30" s="667">
        <v>1126.0050000000001</v>
      </c>
      <c r="I30" s="665">
        <v>1087.546</v>
      </c>
      <c r="J30" s="668">
        <v>3.5363101882587089</v>
      </c>
      <c r="K30" s="667">
        <v>1254.8879999999999</v>
      </c>
      <c r="L30" s="665">
        <v>1203.1300000000001</v>
      </c>
      <c r="M30" s="668">
        <v>4.3019457581474825</v>
      </c>
      <c r="N30" s="667">
        <v>1005.885</v>
      </c>
      <c r="O30" s="665">
        <v>972.94799999999998</v>
      </c>
      <c r="P30" s="666">
        <v>3.3852785554829254</v>
      </c>
    </row>
    <row r="31" spans="1:16" ht="15.75" x14ac:dyDescent="0.25">
      <c r="A31" s="227"/>
      <c r="B31" s="352">
        <v>750</v>
      </c>
      <c r="C31" s="704">
        <v>1239.0340000000001</v>
      </c>
      <c r="D31" s="705">
        <v>1195.9069999999999</v>
      </c>
      <c r="E31" s="662">
        <v>3.6062168713788099</v>
      </c>
      <c r="F31" s="663">
        <v>9.8087857773898932</v>
      </c>
      <c r="G31" s="666">
        <v>9.5356295373581226</v>
      </c>
      <c r="H31" s="667">
        <v>1231.6579999999999</v>
      </c>
      <c r="I31" s="665">
        <v>1173.614</v>
      </c>
      <c r="J31" s="668">
        <v>4.945748772594726</v>
      </c>
      <c r="K31" s="667">
        <v>1245.7170000000001</v>
      </c>
      <c r="L31" s="665">
        <v>1195.509</v>
      </c>
      <c r="M31" s="668">
        <v>4.1997174425286703</v>
      </c>
      <c r="N31" s="667">
        <v>1241.076</v>
      </c>
      <c r="O31" s="665">
        <v>1223.8499999999999</v>
      </c>
      <c r="P31" s="666">
        <v>1.4075254320382493</v>
      </c>
    </row>
    <row r="32" spans="1:16" ht="15.75" x14ac:dyDescent="0.25">
      <c r="A32" s="227"/>
      <c r="B32" s="353">
        <v>850</v>
      </c>
      <c r="C32" s="704" t="s">
        <v>66</v>
      </c>
      <c r="D32" s="705" t="s">
        <v>66</v>
      </c>
      <c r="E32" s="669" t="s">
        <v>78</v>
      </c>
      <c r="F32" s="663">
        <v>0.29946784393872417</v>
      </c>
      <c r="G32" s="666">
        <v>0.6887528142994509</v>
      </c>
      <c r="H32" s="667" t="s">
        <v>66</v>
      </c>
      <c r="I32" s="665" t="s">
        <v>66</v>
      </c>
      <c r="J32" s="668" t="s">
        <v>78</v>
      </c>
      <c r="K32" s="719" t="s">
        <v>78</v>
      </c>
      <c r="L32" s="665" t="s">
        <v>78</v>
      </c>
      <c r="M32" s="668" t="s">
        <v>78</v>
      </c>
      <c r="N32" s="667" t="s">
        <v>78</v>
      </c>
      <c r="O32" s="673" t="s">
        <v>78</v>
      </c>
      <c r="P32" s="676" t="s">
        <v>78</v>
      </c>
    </row>
    <row r="33" spans="1:16" ht="16.5" thickBot="1" x14ac:dyDescent="0.3">
      <c r="A33" s="229"/>
      <c r="B33" s="354" t="s">
        <v>76</v>
      </c>
      <c r="C33" s="714" t="s">
        <v>221</v>
      </c>
      <c r="D33" s="715" t="s">
        <v>221</v>
      </c>
      <c r="E33" s="709" t="s">
        <v>221</v>
      </c>
      <c r="F33" s="562">
        <v>46.163261368143651</v>
      </c>
      <c r="G33" s="716">
        <v>43.443085188163344</v>
      </c>
      <c r="H33" s="717" t="s">
        <v>221</v>
      </c>
      <c r="I33" s="718" t="s">
        <v>221</v>
      </c>
      <c r="J33" s="709" t="s">
        <v>221</v>
      </c>
      <c r="K33" s="717" t="s">
        <v>221</v>
      </c>
      <c r="L33" s="718" t="s">
        <v>221</v>
      </c>
      <c r="M33" s="709" t="s">
        <v>221</v>
      </c>
      <c r="N33" s="717" t="s">
        <v>221</v>
      </c>
      <c r="O33" s="712" t="s">
        <v>221</v>
      </c>
      <c r="P33" s="710" t="s">
        <v>221</v>
      </c>
    </row>
    <row r="34" spans="1:16" ht="16.5" thickTop="1" x14ac:dyDescent="0.25">
      <c r="A34" s="225" t="s">
        <v>226</v>
      </c>
      <c r="B34" s="348">
        <v>580</v>
      </c>
      <c r="C34" s="701">
        <v>1225.3910000000001</v>
      </c>
      <c r="D34" s="702">
        <v>1181.991</v>
      </c>
      <c r="E34" s="662">
        <v>3.6717707664440837</v>
      </c>
      <c r="F34" s="663">
        <v>0.47398400694154991</v>
      </c>
      <c r="G34" s="664">
        <v>0.4510010248856382</v>
      </c>
      <c r="H34" s="660">
        <v>1260.9760000000001</v>
      </c>
      <c r="I34" s="661">
        <v>1204.692</v>
      </c>
      <c r="J34" s="662">
        <v>4.6720655570054515</v>
      </c>
      <c r="K34" s="660">
        <v>1221.085</v>
      </c>
      <c r="L34" s="661">
        <v>1183.6089999999999</v>
      </c>
      <c r="M34" s="662">
        <v>3.1662483134210802</v>
      </c>
      <c r="N34" s="660">
        <v>1181.9949999999999</v>
      </c>
      <c r="O34" s="661">
        <v>1138.7840000000001</v>
      </c>
      <c r="P34" s="664">
        <v>3.7944860482760365</v>
      </c>
    </row>
    <row r="35" spans="1:16" ht="15.75" x14ac:dyDescent="0.25">
      <c r="A35" s="226" t="s">
        <v>208</v>
      </c>
      <c r="B35" s="349">
        <v>720</v>
      </c>
      <c r="C35" s="701">
        <v>1212.1669999999999</v>
      </c>
      <c r="D35" s="705">
        <v>1164.0260000000001</v>
      </c>
      <c r="E35" s="662">
        <v>4.1357323633664409</v>
      </c>
      <c r="F35" s="663">
        <v>3.7301371599299533</v>
      </c>
      <c r="G35" s="666">
        <v>3.9311908954328554</v>
      </c>
      <c r="H35" s="667">
        <v>1274.1389999999999</v>
      </c>
      <c r="I35" s="665">
        <v>1228.338</v>
      </c>
      <c r="J35" s="668">
        <v>3.728696824489671</v>
      </c>
      <c r="K35" s="667">
        <v>1139.9770000000001</v>
      </c>
      <c r="L35" s="665">
        <v>1120.567</v>
      </c>
      <c r="M35" s="668">
        <v>1.7321588088887216</v>
      </c>
      <c r="N35" s="667">
        <v>1199.395</v>
      </c>
      <c r="O35" s="665">
        <v>1120.248</v>
      </c>
      <c r="P35" s="666">
        <v>7.065132006484272</v>
      </c>
    </row>
    <row r="36" spans="1:16" ht="15.75" x14ac:dyDescent="0.25">
      <c r="A36" s="227" t="s">
        <v>224</v>
      </c>
      <c r="B36" s="350">
        <v>2000</v>
      </c>
      <c r="C36" s="704">
        <v>1198.1890000000001</v>
      </c>
      <c r="D36" s="705">
        <v>1125.152</v>
      </c>
      <c r="E36" s="668">
        <v>6.4913007309234692</v>
      </c>
      <c r="F36" s="663">
        <v>0.48051062767173686</v>
      </c>
      <c r="G36" s="666">
        <v>0.63892049563047293</v>
      </c>
      <c r="H36" s="672">
        <v>1288.5650000000001</v>
      </c>
      <c r="I36" s="673">
        <v>1164.472</v>
      </c>
      <c r="J36" s="677">
        <v>10.656589424219739</v>
      </c>
      <c r="K36" s="672" t="s">
        <v>66</v>
      </c>
      <c r="L36" s="673" t="s">
        <v>66</v>
      </c>
      <c r="M36" s="677" t="s">
        <v>78</v>
      </c>
      <c r="N36" s="672">
        <v>1121.598</v>
      </c>
      <c r="O36" s="673">
        <v>1058.875</v>
      </c>
      <c r="P36" s="676">
        <v>5.9235509384960405</v>
      </c>
    </row>
    <row r="37" spans="1:16" ht="16.5" thickBot="1" x14ac:dyDescent="0.3">
      <c r="A37" s="229"/>
      <c r="B37" s="351" t="s">
        <v>76</v>
      </c>
      <c r="C37" s="714" t="s">
        <v>221</v>
      </c>
      <c r="D37" s="715" t="s">
        <v>221</v>
      </c>
      <c r="E37" s="709" t="s">
        <v>221</v>
      </c>
      <c r="F37" s="562">
        <v>4.6846317945432405</v>
      </c>
      <c r="G37" s="716">
        <v>5.0211124159489664</v>
      </c>
      <c r="H37" s="711" t="s">
        <v>221</v>
      </c>
      <c r="I37" s="712" t="s">
        <v>221</v>
      </c>
      <c r="J37" s="713" t="s">
        <v>221</v>
      </c>
      <c r="K37" s="711" t="s">
        <v>221</v>
      </c>
      <c r="L37" s="712" t="s">
        <v>221</v>
      </c>
      <c r="M37" s="713" t="s">
        <v>221</v>
      </c>
      <c r="N37" s="711" t="s">
        <v>221</v>
      </c>
      <c r="O37" s="712" t="s">
        <v>221</v>
      </c>
      <c r="P37" s="710" t="s">
        <v>221</v>
      </c>
    </row>
    <row r="38" spans="1:16" ht="16.5" thickTop="1" x14ac:dyDescent="0.25">
      <c r="A38" s="225" t="s">
        <v>226</v>
      </c>
      <c r="B38" s="348">
        <v>580</v>
      </c>
      <c r="C38" s="701" t="s">
        <v>78</v>
      </c>
      <c r="D38" s="702" t="s">
        <v>66</v>
      </c>
      <c r="E38" s="662" t="s">
        <v>78</v>
      </c>
      <c r="F38" s="663" t="s">
        <v>78</v>
      </c>
      <c r="G38" s="664">
        <v>1.4490450992467532E-2</v>
      </c>
      <c r="H38" s="660" t="s">
        <v>78</v>
      </c>
      <c r="I38" s="661" t="s">
        <v>78</v>
      </c>
      <c r="J38" s="662" t="s">
        <v>78</v>
      </c>
      <c r="K38" s="660" t="s">
        <v>78</v>
      </c>
      <c r="L38" s="661" t="s">
        <v>78</v>
      </c>
      <c r="M38" s="662" t="s">
        <v>78</v>
      </c>
      <c r="N38" s="660" t="s">
        <v>78</v>
      </c>
      <c r="O38" s="661" t="s">
        <v>66</v>
      </c>
      <c r="P38" s="664" t="s">
        <v>78</v>
      </c>
    </row>
    <row r="39" spans="1:16" ht="15.75" x14ac:dyDescent="0.25">
      <c r="A39" s="226" t="s">
        <v>208</v>
      </c>
      <c r="B39" s="349">
        <v>720</v>
      </c>
      <c r="C39" s="701">
        <v>1136.1990000000001</v>
      </c>
      <c r="D39" s="705">
        <v>1069.788</v>
      </c>
      <c r="E39" s="662">
        <v>6.2078654836285372</v>
      </c>
      <c r="F39" s="663">
        <v>4.5280244265874972</v>
      </c>
      <c r="G39" s="666">
        <v>4.713104758829548</v>
      </c>
      <c r="H39" s="667">
        <v>1113.318</v>
      </c>
      <c r="I39" s="665">
        <v>1082.7149999999999</v>
      </c>
      <c r="J39" s="668">
        <v>2.8265055901137481</v>
      </c>
      <c r="K39" s="667" t="s">
        <v>66</v>
      </c>
      <c r="L39" s="665" t="s">
        <v>66</v>
      </c>
      <c r="M39" s="668" t="s">
        <v>78</v>
      </c>
      <c r="N39" s="667">
        <v>1100.9490000000001</v>
      </c>
      <c r="O39" s="665">
        <v>1054.539</v>
      </c>
      <c r="P39" s="666">
        <v>4.4009752128655348</v>
      </c>
    </row>
    <row r="40" spans="1:16" ht="15.75" x14ac:dyDescent="0.25">
      <c r="A40" s="227" t="s">
        <v>225</v>
      </c>
      <c r="B40" s="350">
        <v>2000</v>
      </c>
      <c r="C40" s="704" t="s">
        <v>66</v>
      </c>
      <c r="D40" s="705" t="s">
        <v>66</v>
      </c>
      <c r="E40" s="669" t="s">
        <v>78</v>
      </c>
      <c r="F40" s="663">
        <v>2.9826972032641931E-2</v>
      </c>
      <c r="G40" s="666">
        <v>2.435993139284896E-2</v>
      </c>
      <c r="H40" s="672" t="s">
        <v>66</v>
      </c>
      <c r="I40" s="673" t="s">
        <v>66</v>
      </c>
      <c r="J40" s="677" t="s">
        <v>78</v>
      </c>
      <c r="K40" s="672" t="s">
        <v>78</v>
      </c>
      <c r="L40" s="673" t="s">
        <v>78</v>
      </c>
      <c r="M40" s="677" t="s">
        <v>78</v>
      </c>
      <c r="N40" s="672" t="s">
        <v>78</v>
      </c>
      <c r="O40" s="673" t="s">
        <v>78</v>
      </c>
      <c r="P40" s="676" t="s">
        <v>78</v>
      </c>
    </row>
    <row r="41" spans="1:16" ht="16.5" thickBot="1" x14ac:dyDescent="0.3">
      <c r="A41" s="577"/>
      <c r="B41" s="578" t="s">
        <v>76</v>
      </c>
      <c r="C41" s="720" t="s">
        <v>221</v>
      </c>
      <c r="D41" s="721" t="s">
        <v>221</v>
      </c>
      <c r="E41" s="722" t="s">
        <v>221</v>
      </c>
      <c r="F41" s="563">
        <v>4.557851398620139</v>
      </c>
      <c r="G41" s="723">
        <v>4.7519551412148644</v>
      </c>
      <c r="H41" s="724" t="s">
        <v>221</v>
      </c>
      <c r="I41" s="725" t="s">
        <v>221</v>
      </c>
      <c r="J41" s="722" t="s">
        <v>221</v>
      </c>
      <c r="K41" s="724" t="s">
        <v>221</v>
      </c>
      <c r="L41" s="725" t="s">
        <v>221</v>
      </c>
      <c r="M41" s="722" t="s">
        <v>221</v>
      </c>
      <c r="N41" s="724" t="s">
        <v>221</v>
      </c>
      <c r="O41" s="725" t="s">
        <v>221</v>
      </c>
      <c r="P41" s="723" t="s">
        <v>221</v>
      </c>
    </row>
    <row r="42" spans="1:16" s="231" customFormat="1" ht="16.5" thickBot="1" x14ac:dyDescent="0.3">
      <c r="A42" s="573"/>
      <c r="B42" s="580"/>
      <c r="C42" s="579"/>
      <c r="D42" s="574"/>
      <c r="E42" s="659" t="s">
        <v>76</v>
      </c>
      <c r="F42" s="575">
        <v>100</v>
      </c>
      <c r="G42" s="57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79</v>
      </c>
      <c r="B43" s="198"/>
    </row>
    <row r="44" spans="1:16" ht="15.75" x14ac:dyDescent="0.25">
      <c r="A44" s="26" t="s">
        <v>318</v>
      </c>
      <c r="B44" s="198"/>
    </row>
    <row r="45" spans="1:16" ht="15.75" x14ac:dyDescent="0.25">
      <c r="A45" s="136"/>
      <c r="B45" s="230"/>
    </row>
    <row r="46" spans="1:16" x14ac:dyDescent="0.2">
      <c r="A46" s="198"/>
      <c r="B46" s="198"/>
    </row>
    <row r="47" spans="1:16" ht="15.75" x14ac:dyDescent="0.25">
      <c r="A47" s="281"/>
      <c r="B47" s="198"/>
    </row>
    <row r="48" spans="1:16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  <row r="512" spans="1:2" x14ac:dyDescent="0.2">
      <c r="A512" s="198"/>
      <c r="B512" s="198"/>
    </row>
    <row r="513" spans="1:2" x14ac:dyDescent="0.2">
      <c r="A513" s="198"/>
      <c r="B513" s="198"/>
    </row>
    <row r="514" spans="1:2" x14ac:dyDescent="0.2">
      <c r="A514" s="198"/>
      <c r="B514" s="198"/>
    </row>
    <row r="515" spans="1:2" x14ac:dyDescent="0.2">
      <c r="A515" s="198"/>
      <c r="B515" s="198"/>
    </row>
    <row r="516" spans="1:2" x14ac:dyDescent="0.2">
      <c r="A516" s="198"/>
      <c r="B516" s="198"/>
    </row>
    <row r="517" spans="1:2" x14ac:dyDescent="0.2">
      <c r="A517" s="198"/>
      <c r="B517" s="198"/>
    </row>
    <row r="518" spans="1:2" x14ac:dyDescent="0.2">
      <c r="A518" s="198"/>
      <c r="B518" s="198"/>
    </row>
    <row r="519" spans="1:2" x14ac:dyDescent="0.2">
      <c r="A519" s="198"/>
      <c r="B519" s="198"/>
    </row>
    <row r="520" spans="1:2" x14ac:dyDescent="0.2">
      <c r="A520" s="198"/>
      <c r="B520" s="198"/>
    </row>
    <row r="521" spans="1:2" x14ac:dyDescent="0.2">
      <c r="A521" s="198"/>
      <c r="B521" s="198"/>
    </row>
    <row r="522" spans="1:2" x14ac:dyDescent="0.2">
      <c r="A522" s="198"/>
      <c r="B522" s="198"/>
    </row>
    <row r="523" spans="1:2" x14ac:dyDescent="0.2">
      <c r="A523" s="198"/>
      <c r="B523" s="198"/>
    </row>
    <row r="524" spans="1:2" x14ac:dyDescent="0.2">
      <c r="A524" s="198"/>
      <c r="B524" s="198"/>
    </row>
    <row r="525" spans="1:2" x14ac:dyDescent="0.2">
      <c r="A525" s="198"/>
      <c r="B525" s="198"/>
    </row>
    <row r="526" spans="1:2" x14ac:dyDescent="0.2">
      <c r="A526" s="198"/>
      <c r="B526" s="198"/>
    </row>
    <row r="527" spans="1:2" x14ac:dyDescent="0.2">
      <c r="A527" s="198"/>
      <c r="B527" s="198"/>
    </row>
    <row r="528" spans="1:2" x14ac:dyDescent="0.2">
      <c r="A528" s="198"/>
      <c r="B528" s="198"/>
    </row>
    <row r="529" spans="1:2" x14ac:dyDescent="0.2">
      <c r="A529" s="198"/>
      <c r="B529" s="198"/>
    </row>
    <row r="530" spans="1:2" x14ac:dyDescent="0.2">
      <c r="A530" s="198"/>
      <c r="B530" s="198"/>
    </row>
    <row r="531" spans="1:2" x14ac:dyDescent="0.2">
      <c r="A531" s="198"/>
      <c r="B531" s="198"/>
    </row>
    <row r="532" spans="1:2" x14ac:dyDescent="0.2">
      <c r="A532" s="198"/>
      <c r="B532" s="198"/>
    </row>
    <row r="533" spans="1:2" x14ac:dyDescent="0.2">
      <c r="A533" s="198"/>
      <c r="B533" s="198"/>
    </row>
    <row r="534" spans="1:2" x14ac:dyDescent="0.2">
      <c r="A534" s="198"/>
      <c r="B534" s="198"/>
    </row>
    <row r="535" spans="1:2" x14ac:dyDescent="0.2">
      <c r="A535" s="198"/>
      <c r="B535" s="198"/>
    </row>
    <row r="536" spans="1:2" x14ac:dyDescent="0.2">
      <c r="A536" s="198"/>
      <c r="B536" s="198"/>
    </row>
    <row r="537" spans="1:2" x14ac:dyDescent="0.2">
      <c r="A537" s="198"/>
      <c r="B537" s="198"/>
    </row>
    <row r="538" spans="1:2" x14ac:dyDescent="0.2">
      <c r="A538" s="198"/>
      <c r="B538" s="198"/>
    </row>
    <row r="539" spans="1:2" x14ac:dyDescent="0.2">
      <c r="A539" s="198"/>
      <c r="B539" s="198"/>
    </row>
    <row r="540" spans="1:2" x14ac:dyDescent="0.2">
      <c r="A540" s="198"/>
      <c r="B540" s="198"/>
    </row>
    <row r="541" spans="1:2" x14ac:dyDescent="0.2">
      <c r="A541" s="198"/>
      <c r="B541" s="198"/>
    </row>
    <row r="542" spans="1:2" x14ac:dyDescent="0.2">
      <c r="A542" s="198"/>
      <c r="B542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2"/>
  <sheetViews>
    <sheetView showGridLines="0" zoomScaleNormal="100" workbookViewId="0">
      <selection activeCell="G21" sqref="G21"/>
    </sheetView>
  </sheetViews>
  <sheetFormatPr defaultRowHeight="12.75" x14ac:dyDescent="0.2"/>
  <cols>
    <col min="1" max="1" width="17.85546875" style="231" customWidth="1"/>
    <col min="2" max="2" width="8.7109375" style="231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5" ht="20.25" x14ac:dyDescent="0.3">
      <c r="A1" s="36" t="s">
        <v>350</v>
      </c>
      <c r="B1" s="197"/>
    </row>
    <row r="2" spans="1:5" s="233" customFormat="1" ht="20.25" x14ac:dyDescent="0.3">
      <c r="A2" s="108" t="str">
        <f>ZiarnoZAK!A2</f>
        <v>w okresie: 6 - 12 września 2021r.</v>
      </c>
      <c r="B2" s="234"/>
    </row>
    <row r="3" spans="1:5" ht="13.5" thickBot="1" x14ac:dyDescent="0.25">
      <c r="A3" s="198"/>
      <c r="B3" s="198"/>
    </row>
    <row r="4" spans="1:5" ht="15.75" thickBot="1" x14ac:dyDescent="0.3">
      <c r="A4" s="200"/>
      <c r="B4" s="344"/>
      <c r="C4" s="729" t="s">
        <v>55</v>
      </c>
      <c r="D4" s="730"/>
      <c r="E4" s="731"/>
    </row>
    <row r="5" spans="1:5" ht="15" x14ac:dyDescent="0.25">
      <c r="A5" s="208"/>
      <c r="B5" s="345"/>
      <c r="C5" s="556"/>
      <c r="D5" s="557"/>
      <c r="E5" s="558"/>
    </row>
    <row r="6" spans="1:5" ht="45.75" thickBot="1" x14ac:dyDescent="0.25">
      <c r="A6" s="216" t="s">
        <v>213</v>
      </c>
      <c r="B6" s="409" t="s">
        <v>214</v>
      </c>
      <c r="C6" s="732" t="s">
        <v>43</v>
      </c>
      <c r="D6" s="560" t="s">
        <v>43</v>
      </c>
      <c r="E6" s="218" t="s">
        <v>62</v>
      </c>
    </row>
    <row r="7" spans="1:5" ht="13.5" thickBot="1" x14ac:dyDescent="0.25">
      <c r="A7" s="219"/>
      <c r="B7" s="410"/>
      <c r="C7" s="733">
        <v>44451</v>
      </c>
      <c r="D7" s="734">
        <v>44444</v>
      </c>
      <c r="E7" s="347"/>
    </row>
    <row r="8" spans="1:5" ht="14.25" customHeight="1" x14ac:dyDescent="0.2">
      <c r="A8" s="747" t="s">
        <v>361</v>
      </c>
      <c r="B8" s="748"/>
      <c r="C8" s="745"/>
      <c r="D8" s="745"/>
      <c r="E8" s="746"/>
    </row>
    <row r="9" spans="1:5" ht="15.75" x14ac:dyDescent="0.2">
      <c r="A9" s="222" t="s">
        <v>215</v>
      </c>
      <c r="B9" s="412">
        <v>450</v>
      </c>
      <c r="C9" s="651">
        <v>1374.451</v>
      </c>
      <c r="D9" s="749" t="s">
        <v>378</v>
      </c>
      <c r="E9" s="341">
        <v>3.2713658002933319</v>
      </c>
    </row>
    <row r="10" spans="1:5" ht="15.75" x14ac:dyDescent="0.2">
      <c r="A10" s="223" t="s">
        <v>220</v>
      </c>
      <c r="B10" s="413">
        <v>550</v>
      </c>
      <c r="C10" s="652">
        <v>1580.201</v>
      </c>
      <c r="D10" s="750" t="s">
        <v>379</v>
      </c>
      <c r="E10" s="341">
        <v>1.8210111215639757</v>
      </c>
    </row>
    <row r="11" spans="1:5" ht="16.5" thickBot="1" x14ac:dyDescent="0.25">
      <c r="A11" s="612" t="s">
        <v>216</v>
      </c>
      <c r="B11" s="653">
        <v>500</v>
      </c>
      <c r="C11" s="654">
        <v>1694.1010000000001</v>
      </c>
      <c r="D11" s="751" t="s">
        <v>380</v>
      </c>
      <c r="E11" s="655">
        <v>14.643283718443692</v>
      </c>
    </row>
    <row r="12" spans="1:5" x14ac:dyDescent="0.2">
      <c r="A12" s="198" t="s">
        <v>381</v>
      </c>
      <c r="B12" s="198"/>
    </row>
    <row r="13" spans="1:5" x14ac:dyDescent="0.2">
      <c r="A13" s="198"/>
      <c r="B13" s="198"/>
    </row>
    <row r="14" spans="1:5" s="233" customFormat="1" ht="15.75" x14ac:dyDescent="0.25">
      <c r="A14" s="26" t="s">
        <v>79</v>
      </c>
      <c r="B14" s="198"/>
      <c r="C14" s="198"/>
      <c r="D14" s="198"/>
      <c r="E14" s="198"/>
    </row>
    <row r="15" spans="1:5" ht="15.75" x14ac:dyDescent="0.25">
      <c r="A15" s="26" t="s">
        <v>318</v>
      </c>
      <c r="B15" s="198"/>
    </row>
    <row r="16" spans="1:5" ht="15.75" x14ac:dyDescent="0.25">
      <c r="A16" s="136"/>
      <c r="B16" s="230"/>
    </row>
    <row r="17" spans="1:2" ht="19.5" customHeight="1" x14ac:dyDescent="0.2">
      <c r="A17" s="198"/>
      <c r="B17" s="198"/>
    </row>
    <row r="18" spans="1:2" ht="14.25" customHeight="1" x14ac:dyDescent="0.2">
      <c r="A18" s="198"/>
      <c r="B18" s="198"/>
    </row>
    <row r="19" spans="1:2" x14ac:dyDescent="0.2">
      <c r="A19" s="198"/>
      <c r="B19" s="198"/>
    </row>
    <row r="20" spans="1:2" x14ac:dyDescent="0.2">
      <c r="A20" s="198"/>
      <c r="B20" s="198"/>
    </row>
    <row r="21" spans="1:2" x14ac:dyDescent="0.2">
      <c r="A21" s="198"/>
      <c r="B21" s="198"/>
    </row>
    <row r="22" spans="1:2" x14ac:dyDescent="0.2">
      <c r="A22" s="198"/>
      <c r="B22" s="198"/>
    </row>
    <row r="23" spans="1:2" x14ac:dyDescent="0.2">
      <c r="A23" s="198"/>
      <c r="B23" s="198"/>
    </row>
    <row r="24" spans="1:2" x14ac:dyDescent="0.2">
      <c r="A24" s="198"/>
      <c r="B24" s="198"/>
    </row>
    <row r="25" spans="1:2" x14ac:dyDescent="0.2">
      <c r="A25" s="198"/>
      <c r="B25" s="198"/>
    </row>
    <row r="26" spans="1:2" x14ac:dyDescent="0.2">
      <c r="A26" s="198"/>
      <c r="B26" s="198"/>
    </row>
    <row r="27" spans="1:2" x14ac:dyDescent="0.2">
      <c r="A27" s="198"/>
      <c r="B27" s="198"/>
    </row>
    <row r="28" spans="1:2" x14ac:dyDescent="0.2">
      <c r="A28" s="198"/>
      <c r="B28" s="198"/>
    </row>
    <row r="29" spans="1:2" x14ac:dyDescent="0.2">
      <c r="A29" s="198"/>
      <c r="B29" s="198"/>
    </row>
    <row r="30" spans="1:2" x14ac:dyDescent="0.2">
      <c r="A30" s="198"/>
      <c r="B30" s="198"/>
    </row>
    <row r="31" spans="1:2" x14ac:dyDescent="0.2">
      <c r="A31" s="198"/>
      <c r="B31" s="198"/>
    </row>
    <row r="32" spans="1:2" x14ac:dyDescent="0.2">
      <c r="A32" s="198"/>
      <c r="B32" s="198"/>
    </row>
    <row r="33" spans="1:2" x14ac:dyDescent="0.2">
      <c r="A33" s="198"/>
      <c r="B33" s="198"/>
    </row>
    <row r="34" spans="1:2" x14ac:dyDescent="0.2">
      <c r="A34" s="198"/>
      <c r="B34" s="198"/>
    </row>
    <row r="35" spans="1:2" x14ac:dyDescent="0.2">
      <c r="A35" s="198"/>
      <c r="B35" s="198"/>
    </row>
    <row r="36" spans="1:2" x14ac:dyDescent="0.2">
      <c r="A36" s="198"/>
      <c r="B36" s="198"/>
    </row>
    <row r="37" spans="1:2" x14ac:dyDescent="0.2">
      <c r="A37" s="198"/>
      <c r="B37" s="198"/>
    </row>
    <row r="38" spans="1:2" x14ac:dyDescent="0.2">
      <c r="A38" s="198"/>
      <c r="B38" s="198"/>
    </row>
    <row r="39" spans="1:2" x14ac:dyDescent="0.2">
      <c r="A39" s="198"/>
      <c r="B39" s="198"/>
    </row>
    <row r="40" spans="1:2" x14ac:dyDescent="0.2">
      <c r="A40" s="198"/>
      <c r="B40" s="198"/>
    </row>
    <row r="41" spans="1:2" x14ac:dyDescent="0.2">
      <c r="A41" s="198"/>
      <c r="B41" s="198"/>
    </row>
    <row r="42" spans="1:2" x14ac:dyDescent="0.2">
      <c r="A42" s="198"/>
      <c r="B42" s="198"/>
    </row>
    <row r="43" spans="1:2" x14ac:dyDescent="0.2">
      <c r="A43" s="198"/>
      <c r="B43" s="198"/>
    </row>
    <row r="44" spans="1:2" x14ac:dyDescent="0.2">
      <c r="A44" s="198"/>
      <c r="B44" s="198"/>
    </row>
    <row r="45" spans="1:2" x14ac:dyDescent="0.2">
      <c r="A45" s="198"/>
      <c r="B45" s="198"/>
    </row>
    <row r="46" spans="1:2" x14ac:dyDescent="0.2">
      <c r="A46" s="198"/>
      <c r="B46" s="198"/>
    </row>
    <row r="47" spans="1:2" x14ac:dyDescent="0.2">
      <c r="A47" s="198"/>
      <c r="B47" s="198"/>
    </row>
    <row r="48" spans="1:2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  <row r="512" spans="1:2" x14ac:dyDescent="0.2">
      <c r="A512" s="198"/>
      <c r="B512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H26" sqref="H26"/>
    </sheetView>
  </sheetViews>
  <sheetFormatPr defaultRowHeight="12.75" x14ac:dyDescent="0.2"/>
  <cols>
    <col min="1" max="1" width="9.42578125" style="233" customWidth="1"/>
    <col min="2" max="2" width="8.140625" style="233" bestFit="1" customWidth="1"/>
    <col min="3" max="4" width="10.85546875" style="233" customWidth="1"/>
    <col min="5" max="5" width="9.5703125" style="233" customWidth="1"/>
    <col min="6" max="7" width="10.85546875" style="233" customWidth="1"/>
    <col min="8" max="9" width="10.85546875" style="233" bestFit="1" customWidth="1"/>
    <col min="10" max="10" width="9.5703125" style="233" customWidth="1"/>
    <col min="11" max="12" width="10.85546875" style="233" bestFit="1" customWidth="1"/>
    <col min="13" max="13" width="9.140625" style="233"/>
    <col min="14" max="15" width="10.85546875" style="233" bestFit="1" customWidth="1"/>
    <col min="16" max="16" width="9.5703125" style="233" customWidth="1"/>
    <col min="17" max="16384" width="9.140625" style="233"/>
  </cols>
  <sheetData>
    <row r="1" spans="1:16" ht="20.25" x14ac:dyDescent="0.3">
      <c r="A1" s="36" t="s">
        <v>290</v>
      </c>
      <c r="B1" s="232"/>
    </row>
    <row r="2" spans="1:16" s="14" customFormat="1" ht="20.25" x14ac:dyDescent="0.3">
      <c r="A2" s="108" t="str">
        <f>ZiarnoZAK!A2</f>
        <v>w okresie: 6 - 12 września 2021r.</v>
      </c>
      <c r="B2" s="16"/>
    </row>
    <row r="3" spans="1:16" ht="15.75" thickBot="1" x14ac:dyDescent="0.3">
      <c r="A3" s="588"/>
      <c r="B3" s="234"/>
    </row>
    <row r="4" spans="1:16" ht="15.75" thickBot="1" x14ac:dyDescent="0.3">
      <c r="A4" s="235"/>
      <c r="B4" s="236"/>
      <c r="C4" s="201" t="s">
        <v>55</v>
      </c>
      <c r="D4" s="202"/>
      <c r="E4" s="203"/>
      <c r="F4" s="203"/>
      <c r="G4" s="204"/>
      <c r="H4" s="408" t="s">
        <v>56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37"/>
      <c r="B5" s="238"/>
      <c r="C5" s="209"/>
      <c r="D5" s="210"/>
      <c r="E5" s="210"/>
      <c r="F5" s="210"/>
      <c r="G5" s="211"/>
      <c r="H5" s="213" t="s">
        <v>57</v>
      </c>
      <c r="I5" s="212"/>
      <c r="J5" s="212"/>
      <c r="K5" s="213" t="s">
        <v>58</v>
      </c>
      <c r="L5" s="212"/>
      <c r="M5" s="212"/>
      <c r="N5" s="213" t="s">
        <v>59</v>
      </c>
      <c r="O5" s="214"/>
      <c r="P5" s="215"/>
    </row>
    <row r="6" spans="1:16" ht="45.75" thickBot="1" x14ac:dyDescent="0.25">
      <c r="A6" s="239" t="s">
        <v>60</v>
      </c>
      <c r="B6" s="240" t="s">
        <v>227</v>
      </c>
      <c r="C6" s="241" t="s">
        <v>43</v>
      </c>
      <c r="D6" s="242"/>
      <c r="E6" s="645" t="s">
        <v>62</v>
      </c>
      <c r="F6" s="217" t="s">
        <v>63</v>
      </c>
      <c r="G6" s="218" t="s">
        <v>63</v>
      </c>
      <c r="H6" s="241" t="s">
        <v>43</v>
      </c>
      <c r="I6" s="242"/>
      <c r="J6" s="645" t="s">
        <v>62</v>
      </c>
      <c r="K6" s="241" t="s">
        <v>43</v>
      </c>
      <c r="L6" s="242"/>
      <c r="M6" s="645" t="s">
        <v>62</v>
      </c>
      <c r="N6" s="241" t="s">
        <v>43</v>
      </c>
      <c r="O6" s="242"/>
      <c r="P6" s="218" t="s">
        <v>62</v>
      </c>
    </row>
    <row r="7" spans="1:16" ht="28.5" customHeight="1" thickBot="1" x14ac:dyDescent="0.25">
      <c r="A7" s="243"/>
      <c r="B7" s="244"/>
      <c r="C7" s="415" t="s">
        <v>371</v>
      </c>
      <c r="D7" s="726" t="s">
        <v>362</v>
      </c>
      <c r="E7" s="646"/>
      <c r="F7" s="647" t="s">
        <v>371</v>
      </c>
      <c r="G7" s="735" t="s">
        <v>362</v>
      </c>
      <c r="H7" s="415" t="s">
        <v>371</v>
      </c>
      <c r="I7" s="726" t="s">
        <v>362</v>
      </c>
      <c r="J7" s="646"/>
      <c r="K7" s="415" t="s">
        <v>371</v>
      </c>
      <c r="L7" s="726" t="s">
        <v>362</v>
      </c>
      <c r="M7" s="646"/>
      <c r="N7" s="415" t="s">
        <v>371</v>
      </c>
      <c r="O7" s="726" t="s">
        <v>362</v>
      </c>
      <c r="P7" s="416"/>
    </row>
    <row r="8" spans="1:16" ht="15" x14ac:dyDescent="0.25">
      <c r="A8" s="245" t="s">
        <v>228</v>
      </c>
      <c r="B8" s="246"/>
      <c r="C8" s="275"/>
      <c r="D8" s="275"/>
      <c r="E8" s="648"/>
      <c r="F8" s="276"/>
      <c r="G8" s="396"/>
      <c r="H8" s="740"/>
      <c r="I8" s="275"/>
      <c r="J8" s="648"/>
      <c r="K8" s="275"/>
      <c r="L8" s="275"/>
      <c r="M8" s="648"/>
      <c r="N8" s="275"/>
      <c r="O8" s="275"/>
      <c r="P8" s="396"/>
    </row>
    <row r="9" spans="1:16" ht="15" x14ac:dyDescent="0.25">
      <c r="A9" s="247" t="s">
        <v>229</v>
      </c>
      <c r="B9" s="248" t="s">
        <v>230</v>
      </c>
      <c r="C9" s="277">
        <v>564.68600000000004</v>
      </c>
      <c r="D9" s="51">
        <v>578.899</v>
      </c>
      <c r="E9" s="649">
        <v>-2.4551778462218738</v>
      </c>
      <c r="F9" s="52">
        <v>1.5409992528295229</v>
      </c>
      <c r="G9" s="53">
        <v>0.96946794600925434</v>
      </c>
      <c r="H9" s="54">
        <v>549.02200000000005</v>
      </c>
      <c r="I9" s="51">
        <v>557.34699999999998</v>
      </c>
      <c r="J9" s="650">
        <v>-1.4936834682881457</v>
      </c>
      <c r="K9" s="54" t="s">
        <v>78</v>
      </c>
      <c r="L9" s="51" t="s">
        <v>78</v>
      </c>
      <c r="M9" s="649" t="s">
        <v>78</v>
      </c>
      <c r="N9" s="54">
        <v>607.048</v>
      </c>
      <c r="O9" s="51" t="s">
        <v>66</v>
      </c>
      <c r="P9" s="727" t="s">
        <v>78</v>
      </c>
    </row>
    <row r="10" spans="1:16" ht="15.75" thickBot="1" x14ac:dyDescent="0.3">
      <c r="A10" s="247" t="s">
        <v>229</v>
      </c>
      <c r="B10" s="248" t="s">
        <v>231</v>
      </c>
      <c r="C10" s="277">
        <v>646.67600000000004</v>
      </c>
      <c r="D10" s="51">
        <v>613.60799999999995</v>
      </c>
      <c r="E10" s="649">
        <v>5.3891083558232777</v>
      </c>
      <c r="F10" s="278">
        <v>11.60973255973378</v>
      </c>
      <c r="G10" s="53">
        <v>12.154104091456711</v>
      </c>
      <c r="H10" s="54">
        <v>646.58299999999997</v>
      </c>
      <c r="I10" s="51">
        <v>631.76300000000003</v>
      </c>
      <c r="J10" s="650">
        <v>2.3458163900070019</v>
      </c>
      <c r="K10" s="54" t="s">
        <v>66</v>
      </c>
      <c r="L10" s="51" t="s">
        <v>66</v>
      </c>
      <c r="M10" s="728" t="s">
        <v>78</v>
      </c>
      <c r="N10" s="54">
        <v>644.38699999999994</v>
      </c>
      <c r="O10" s="51">
        <v>604.23099999999999</v>
      </c>
      <c r="P10" s="135">
        <v>6.6458026814248106</v>
      </c>
    </row>
    <row r="11" spans="1:16" ht="15" x14ac:dyDescent="0.25">
      <c r="A11" s="245" t="s">
        <v>232</v>
      </c>
      <c r="B11" s="246"/>
      <c r="C11" s="275"/>
      <c r="D11" s="275"/>
      <c r="E11" s="648"/>
      <c r="F11" s="276"/>
      <c r="G11" s="396"/>
      <c r="H11" s="740"/>
      <c r="I11" s="275"/>
      <c r="J11" s="648"/>
      <c r="K11" s="275"/>
      <c r="L11" s="275"/>
      <c r="M11" s="648"/>
      <c r="N11" s="275"/>
      <c r="O11" s="275"/>
      <c r="P11" s="396"/>
    </row>
    <row r="12" spans="1:16" ht="15" x14ac:dyDescent="0.25">
      <c r="A12" s="247" t="s">
        <v>229</v>
      </c>
      <c r="B12" s="248" t="s">
        <v>230</v>
      </c>
      <c r="C12" s="277">
        <v>550.46299999999997</v>
      </c>
      <c r="D12" s="51">
        <v>543.37699999999995</v>
      </c>
      <c r="E12" s="649">
        <v>1.3040669737585533</v>
      </c>
      <c r="F12" s="52">
        <v>7.263389815736919</v>
      </c>
      <c r="G12" s="53">
        <v>10.535493158886423</v>
      </c>
      <c r="H12" s="54">
        <v>545.53200000000004</v>
      </c>
      <c r="I12" s="51">
        <v>541.61800000000005</v>
      </c>
      <c r="J12" s="650">
        <v>0.7226495426666002</v>
      </c>
      <c r="K12" s="54">
        <v>572.298</v>
      </c>
      <c r="L12" s="51" t="s">
        <v>66</v>
      </c>
      <c r="M12" s="728" t="s">
        <v>78</v>
      </c>
      <c r="N12" s="54" t="s">
        <v>66</v>
      </c>
      <c r="O12" s="51" t="s">
        <v>66</v>
      </c>
      <c r="P12" s="727" t="s">
        <v>78</v>
      </c>
    </row>
    <row r="13" spans="1:16" ht="15.75" thickBot="1" x14ac:dyDescent="0.3">
      <c r="A13" s="249" t="s">
        <v>229</v>
      </c>
      <c r="B13" s="250" t="s">
        <v>231</v>
      </c>
      <c r="C13" s="736">
        <v>614.16600000000005</v>
      </c>
      <c r="D13" s="737">
        <v>596.57299999999998</v>
      </c>
      <c r="E13" s="295">
        <v>2.949010431246482</v>
      </c>
      <c r="F13" s="738">
        <v>79.585878371699778</v>
      </c>
      <c r="G13" s="739">
        <v>76.340934803647613</v>
      </c>
      <c r="H13" s="741">
        <v>608.23800000000006</v>
      </c>
      <c r="I13" s="737">
        <v>582.17700000000002</v>
      </c>
      <c r="J13" s="742">
        <v>4.476473649766314</v>
      </c>
      <c r="K13" s="741">
        <v>608.90700000000004</v>
      </c>
      <c r="L13" s="737">
        <v>600.20299999999997</v>
      </c>
      <c r="M13" s="295">
        <v>1.4501760237786325</v>
      </c>
      <c r="N13" s="741">
        <v>644.34</v>
      </c>
      <c r="O13" s="737">
        <v>631.78800000000001</v>
      </c>
      <c r="P13" s="743">
        <v>1.9867423882694861</v>
      </c>
    </row>
    <row r="14" spans="1:16" s="251" customFormat="1" ht="15.75" thickBot="1" x14ac:dyDescent="0.3">
      <c r="A14" s="142"/>
      <c r="B14" s="142"/>
      <c r="C14" s="142"/>
      <c r="D14" s="142"/>
      <c r="E14" s="294" t="s">
        <v>76</v>
      </c>
      <c r="F14" s="295">
        <v>100</v>
      </c>
      <c r="G14" s="296">
        <v>100</v>
      </c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5.75" x14ac:dyDescent="0.25">
      <c r="A15" s="26" t="s">
        <v>79</v>
      </c>
      <c r="B15" s="234"/>
      <c r="C15" s="78"/>
      <c r="D15" s="78"/>
      <c r="E15" s="78"/>
      <c r="F15" s="78"/>
      <c r="G15" s="78"/>
      <c r="H15" s="78"/>
      <c r="I15" s="78"/>
    </row>
    <row r="16" spans="1:16" ht="15.75" x14ac:dyDescent="0.25">
      <c r="A16" s="26" t="s">
        <v>315</v>
      </c>
      <c r="B16" s="234"/>
      <c r="C16" s="78"/>
      <c r="D16" s="78"/>
      <c r="E16" s="78"/>
      <c r="F16" s="78"/>
      <c r="G16" s="78"/>
      <c r="H16" s="78"/>
      <c r="I16" s="78"/>
    </row>
    <row r="18" spans="1:1" ht="15.75" x14ac:dyDescent="0.25">
      <c r="A18" s="28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36" sqref="J36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5" t="s">
        <v>370</v>
      </c>
      <c r="B1" s="9"/>
      <c r="C1" s="9"/>
      <c r="D1" s="9"/>
      <c r="E1" s="9"/>
      <c r="F1" s="76"/>
    </row>
    <row r="2" spans="1:9" ht="18" customHeight="1" thickBot="1" x14ac:dyDescent="0.3">
      <c r="A2" s="75" t="s">
        <v>92</v>
      </c>
      <c r="E2" s="33"/>
      <c r="F2" s="77"/>
      <c r="G2" s="77"/>
      <c r="H2" s="1"/>
      <c r="I2"/>
    </row>
    <row r="3" spans="1:9" ht="28.5" x14ac:dyDescent="0.2">
      <c r="A3" s="62"/>
      <c r="B3" s="63" t="s">
        <v>43</v>
      </c>
      <c r="C3" s="63"/>
      <c r="D3" s="64" t="s">
        <v>44</v>
      </c>
      <c r="G3" s="1"/>
      <c r="H3" s="1"/>
      <c r="I3"/>
    </row>
    <row r="4" spans="1:9" ht="15" x14ac:dyDescent="0.25">
      <c r="A4" s="30"/>
      <c r="B4" s="640" t="s">
        <v>372</v>
      </c>
      <c r="C4" s="640" t="s">
        <v>363</v>
      </c>
      <c r="D4" s="641" t="s">
        <v>54</v>
      </c>
      <c r="F4" s="1"/>
      <c r="G4" s="1"/>
      <c r="H4" s="1"/>
      <c r="I4"/>
    </row>
    <row r="5" spans="1:9" ht="15" x14ac:dyDescent="0.25">
      <c r="A5" s="30"/>
      <c r="B5" s="642" t="s">
        <v>37</v>
      </c>
      <c r="C5" s="643"/>
      <c r="D5" s="644"/>
      <c r="F5" s="1"/>
      <c r="G5" s="1"/>
      <c r="H5" s="1"/>
      <c r="I5"/>
    </row>
    <row r="6" spans="1:9" ht="15" x14ac:dyDescent="0.25">
      <c r="A6" s="31" t="s">
        <v>195</v>
      </c>
      <c r="B6" s="65">
        <v>875</v>
      </c>
      <c r="C6" s="66">
        <v>875</v>
      </c>
      <c r="D6" s="297">
        <v>0</v>
      </c>
      <c r="I6"/>
    </row>
    <row r="7" spans="1:9" ht="15" x14ac:dyDescent="0.25">
      <c r="A7" s="31" t="s">
        <v>196</v>
      </c>
      <c r="B7" s="65">
        <v>1330</v>
      </c>
      <c r="C7" s="66">
        <v>1200</v>
      </c>
      <c r="D7" s="297">
        <v>10.833333333333334</v>
      </c>
      <c r="I7"/>
    </row>
    <row r="8" spans="1:9" ht="15.75" thickBot="1" x14ac:dyDescent="0.3">
      <c r="A8" s="31" t="s">
        <v>197</v>
      </c>
      <c r="B8" s="65">
        <v>1036.44</v>
      </c>
      <c r="C8" s="66">
        <v>1030.32</v>
      </c>
      <c r="D8" s="297">
        <v>0.59399021663173757</v>
      </c>
      <c r="I8"/>
    </row>
    <row r="9" spans="1:9" ht="15" x14ac:dyDescent="0.25">
      <c r="A9" s="30"/>
      <c r="B9" s="67" t="s">
        <v>38</v>
      </c>
      <c r="C9" s="68"/>
      <c r="D9" s="298"/>
      <c r="I9"/>
    </row>
    <row r="10" spans="1:9" ht="15" x14ac:dyDescent="0.25">
      <c r="A10" s="31" t="s">
        <v>195</v>
      </c>
      <c r="B10" s="65">
        <v>600</v>
      </c>
      <c r="C10" s="66">
        <v>600</v>
      </c>
      <c r="D10" s="297">
        <v>0</v>
      </c>
      <c r="I10"/>
    </row>
    <row r="11" spans="1:9" ht="15" x14ac:dyDescent="0.25">
      <c r="A11" s="31" t="s">
        <v>196</v>
      </c>
      <c r="B11" s="65">
        <v>1000</v>
      </c>
      <c r="C11" s="66">
        <v>1000</v>
      </c>
      <c r="D11" s="297">
        <v>0</v>
      </c>
      <c r="I11"/>
    </row>
    <row r="12" spans="1:9" ht="15.75" thickBot="1" x14ac:dyDescent="0.3">
      <c r="A12" s="31" t="s">
        <v>197</v>
      </c>
      <c r="B12" s="65">
        <v>729.61</v>
      </c>
      <c r="C12" s="66">
        <v>721.91</v>
      </c>
      <c r="D12" s="297">
        <v>1.0666149520023336</v>
      </c>
      <c r="I12"/>
    </row>
    <row r="13" spans="1:9" ht="15" x14ac:dyDescent="0.25">
      <c r="A13" s="30"/>
      <c r="B13" s="67" t="s">
        <v>39</v>
      </c>
      <c r="C13" s="68"/>
      <c r="D13" s="298"/>
      <c r="I13"/>
    </row>
    <row r="14" spans="1:9" ht="15" x14ac:dyDescent="0.25">
      <c r="A14" s="31" t="s">
        <v>195</v>
      </c>
      <c r="B14" s="65">
        <v>725</v>
      </c>
      <c r="C14" s="66">
        <v>725</v>
      </c>
      <c r="D14" s="297">
        <v>0</v>
      </c>
      <c r="I14"/>
    </row>
    <row r="15" spans="1:9" ht="15" x14ac:dyDescent="0.25">
      <c r="A15" s="31" t="s">
        <v>196</v>
      </c>
      <c r="B15" s="65">
        <v>1100</v>
      </c>
      <c r="C15" s="66">
        <v>1100</v>
      </c>
      <c r="D15" s="297">
        <v>0</v>
      </c>
      <c r="I15"/>
    </row>
    <row r="16" spans="1:9" ht="15.75" thickBot="1" x14ac:dyDescent="0.3">
      <c r="A16" s="31" t="s">
        <v>197</v>
      </c>
      <c r="B16" s="65">
        <v>902.35</v>
      </c>
      <c r="C16" s="66">
        <v>904.37</v>
      </c>
      <c r="D16" s="297">
        <v>-0.22335990800225369</v>
      </c>
      <c r="I16"/>
    </row>
    <row r="17" spans="1:9" ht="15" x14ac:dyDescent="0.25">
      <c r="A17" s="30"/>
      <c r="B17" s="67" t="s">
        <v>40</v>
      </c>
      <c r="C17" s="68"/>
      <c r="D17" s="298"/>
      <c r="I17"/>
    </row>
    <row r="18" spans="1:9" ht="15" x14ac:dyDescent="0.25">
      <c r="A18" s="31" t="s">
        <v>195</v>
      </c>
      <c r="B18" s="65">
        <v>800</v>
      </c>
      <c r="C18" s="66">
        <v>800</v>
      </c>
      <c r="D18" s="297">
        <v>0</v>
      </c>
      <c r="I18"/>
    </row>
    <row r="19" spans="1:9" ht="15" x14ac:dyDescent="0.25">
      <c r="A19" s="31" t="s">
        <v>196</v>
      </c>
      <c r="B19" s="65">
        <v>1350</v>
      </c>
      <c r="C19" s="66">
        <v>1350</v>
      </c>
      <c r="D19" s="297">
        <v>0</v>
      </c>
      <c r="I19"/>
    </row>
    <row r="20" spans="1:9" ht="15.75" thickBot="1" x14ac:dyDescent="0.3">
      <c r="A20" s="31" t="s">
        <v>197</v>
      </c>
      <c r="B20" s="65">
        <v>1109.92</v>
      </c>
      <c r="C20" s="66">
        <v>1085.1199999999999</v>
      </c>
      <c r="D20" s="297">
        <v>2.2854615157770741</v>
      </c>
      <c r="I20"/>
    </row>
    <row r="21" spans="1:9" ht="15" x14ac:dyDescent="0.25">
      <c r="A21" s="30"/>
      <c r="B21" s="67" t="s">
        <v>41</v>
      </c>
      <c r="C21" s="68"/>
      <c r="D21" s="298"/>
      <c r="I21"/>
    </row>
    <row r="22" spans="1:9" ht="15" x14ac:dyDescent="0.25">
      <c r="A22" s="31" t="s">
        <v>195</v>
      </c>
      <c r="B22" s="65">
        <v>575</v>
      </c>
      <c r="C22" s="66">
        <v>550</v>
      </c>
      <c r="D22" s="297">
        <v>4.5454545454545459</v>
      </c>
      <c r="I22"/>
    </row>
    <row r="23" spans="1:9" ht="15" x14ac:dyDescent="0.25">
      <c r="A23" s="31" t="s">
        <v>196</v>
      </c>
      <c r="B23" s="65">
        <v>1000</v>
      </c>
      <c r="C23" s="66">
        <v>1000</v>
      </c>
      <c r="D23" s="297">
        <v>0</v>
      </c>
      <c r="I23"/>
    </row>
    <row r="24" spans="1:9" ht="15.75" thickBot="1" x14ac:dyDescent="0.3">
      <c r="A24" s="31" t="s">
        <v>197</v>
      </c>
      <c r="B24" s="65">
        <v>724.52</v>
      </c>
      <c r="C24" s="66">
        <v>731.44</v>
      </c>
      <c r="D24" s="297">
        <v>-0.9460789675161424</v>
      </c>
      <c r="I24"/>
    </row>
    <row r="25" spans="1:9" ht="15" x14ac:dyDescent="0.25">
      <c r="A25" s="30"/>
      <c r="B25" s="67" t="s">
        <v>42</v>
      </c>
      <c r="C25" s="68"/>
      <c r="D25" s="298"/>
      <c r="I25"/>
    </row>
    <row r="26" spans="1:9" ht="15" x14ac:dyDescent="0.25">
      <c r="A26" s="31" t="s">
        <v>195</v>
      </c>
      <c r="B26" s="65">
        <v>650</v>
      </c>
      <c r="C26" s="66">
        <v>650</v>
      </c>
      <c r="D26" s="297">
        <v>0</v>
      </c>
      <c r="I26"/>
    </row>
    <row r="27" spans="1:9" ht="15" x14ac:dyDescent="0.25">
      <c r="A27" s="31" t="s">
        <v>196</v>
      </c>
      <c r="B27" s="65">
        <v>1050</v>
      </c>
      <c r="C27" s="66">
        <v>1100</v>
      </c>
      <c r="D27" s="297">
        <v>-4.5454545454545459</v>
      </c>
      <c r="I27"/>
    </row>
    <row r="28" spans="1:9" ht="15.75" thickBot="1" x14ac:dyDescent="0.3">
      <c r="A28" s="32" t="s">
        <v>197</v>
      </c>
      <c r="B28" s="397">
        <v>855.83</v>
      </c>
      <c r="C28" s="398">
        <v>853.29</v>
      </c>
      <c r="D28" s="399">
        <v>0.29767136612407002</v>
      </c>
      <c r="I28"/>
    </row>
    <row r="29" spans="1:9" ht="15.75" x14ac:dyDescent="0.25">
      <c r="A29" s="26" t="s">
        <v>316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N29" sqref="N2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5" t="str">
        <f>TargPol!A1</f>
        <v>Notowania cen na TARGOWISKACH w okresie: 6 - 10 września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82</v>
      </c>
    </row>
    <row r="3" spans="1:10" s="9" customFormat="1" ht="15" x14ac:dyDescent="0.25">
      <c r="A3" s="608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602"/>
    </row>
    <row r="4" spans="1:10" ht="14.25" x14ac:dyDescent="0.2">
      <c r="A4" s="609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604" t="s">
        <v>44</v>
      </c>
    </row>
    <row r="5" spans="1:10" ht="30.75" thickBot="1" x14ac:dyDescent="0.3">
      <c r="A5" s="610"/>
      <c r="B5" s="633" t="s">
        <v>372</v>
      </c>
      <c r="C5" s="640" t="s">
        <v>363</v>
      </c>
      <c r="D5" s="634" t="s">
        <v>45</v>
      </c>
      <c r="E5" s="633" t="s">
        <v>372</v>
      </c>
      <c r="F5" s="640" t="s">
        <v>363</v>
      </c>
      <c r="G5" s="634" t="s">
        <v>45</v>
      </c>
      <c r="H5" s="633" t="s">
        <v>372</v>
      </c>
      <c r="I5" s="640" t="s">
        <v>363</v>
      </c>
      <c r="J5" s="607" t="s">
        <v>45</v>
      </c>
    </row>
    <row r="6" spans="1:10" ht="15" x14ac:dyDescent="0.25">
      <c r="A6" s="635" t="s">
        <v>1</v>
      </c>
      <c r="B6" s="636">
        <v>1050</v>
      </c>
      <c r="C6" s="637">
        <v>1050</v>
      </c>
      <c r="D6" s="638">
        <v>0</v>
      </c>
      <c r="E6" s="636" t="s">
        <v>78</v>
      </c>
      <c r="F6" s="637">
        <v>750</v>
      </c>
      <c r="G6" s="639" t="s">
        <v>78</v>
      </c>
      <c r="H6" s="636">
        <v>1000</v>
      </c>
      <c r="I6" s="637">
        <v>950</v>
      </c>
      <c r="J6" s="639">
        <v>5.2631578947368416</v>
      </c>
    </row>
    <row r="7" spans="1:10" ht="15" x14ac:dyDescent="0.25">
      <c r="A7" s="31" t="s">
        <v>4</v>
      </c>
      <c r="B7" s="61">
        <v>1035.83</v>
      </c>
      <c r="C7" s="42">
        <v>1008.33</v>
      </c>
      <c r="D7" s="43">
        <v>2.7272817430801308</v>
      </c>
      <c r="E7" s="61">
        <v>650</v>
      </c>
      <c r="F7" s="42">
        <v>650</v>
      </c>
      <c r="G7" s="605">
        <v>0</v>
      </c>
      <c r="H7" s="61">
        <v>825</v>
      </c>
      <c r="I7" s="42">
        <v>825</v>
      </c>
      <c r="J7" s="605">
        <v>0</v>
      </c>
    </row>
    <row r="8" spans="1:10" ht="15" x14ac:dyDescent="0.25">
      <c r="A8" s="31" t="s">
        <v>5</v>
      </c>
      <c r="B8" s="61" t="s">
        <v>78</v>
      </c>
      <c r="C8" s="42">
        <v>900</v>
      </c>
      <c r="D8" s="43" t="s">
        <v>78</v>
      </c>
      <c r="E8" s="61" t="s">
        <v>78</v>
      </c>
      <c r="F8" s="42" t="s">
        <v>78</v>
      </c>
      <c r="G8" s="605" t="s">
        <v>78</v>
      </c>
      <c r="H8" s="61" t="s">
        <v>78</v>
      </c>
      <c r="I8" s="42" t="s">
        <v>78</v>
      </c>
      <c r="J8" s="605" t="s">
        <v>78</v>
      </c>
    </row>
    <row r="9" spans="1:10" ht="15" x14ac:dyDescent="0.25">
      <c r="A9" s="31" t="s">
        <v>2</v>
      </c>
      <c r="B9" s="61">
        <v>1014.29</v>
      </c>
      <c r="C9" s="42">
        <v>991.67</v>
      </c>
      <c r="D9" s="43">
        <v>2.28100073613198</v>
      </c>
      <c r="E9" s="61">
        <v>700</v>
      </c>
      <c r="F9" s="42">
        <v>625</v>
      </c>
      <c r="G9" s="605">
        <v>12</v>
      </c>
      <c r="H9" s="61">
        <v>894</v>
      </c>
      <c r="I9" s="42">
        <v>892.5</v>
      </c>
      <c r="J9" s="605">
        <v>0.16806722689075632</v>
      </c>
    </row>
    <row r="10" spans="1:10" ht="15" x14ac:dyDescent="0.25">
      <c r="A10" s="31" t="s">
        <v>6</v>
      </c>
      <c r="B10" s="61">
        <v>1042</v>
      </c>
      <c r="C10" s="42">
        <v>1053.75</v>
      </c>
      <c r="D10" s="43">
        <v>-1.1150652431791221</v>
      </c>
      <c r="E10" s="61" t="s">
        <v>78</v>
      </c>
      <c r="F10" s="42" t="s">
        <v>78</v>
      </c>
      <c r="G10" s="605" t="s">
        <v>78</v>
      </c>
      <c r="H10" s="61">
        <v>946</v>
      </c>
      <c r="I10" s="42">
        <v>968.75</v>
      </c>
      <c r="J10" s="605">
        <v>-2.3483870967741938</v>
      </c>
    </row>
    <row r="11" spans="1:10" ht="15" x14ac:dyDescent="0.25">
      <c r="A11" s="31" t="s">
        <v>7</v>
      </c>
      <c r="B11" s="61">
        <v>1047.5</v>
      </c>
      <c r="C11" s="42">
        <v>1031.82</v>
      </c>
      <c r="D11" s="43">
        <v>1.5196448993041485</v>
      </c>
      <c r="E11" s="61">
        <v>714.2</v>
      </c>
      <c r="F11" s="42">
        <v>715.15</v>
      </c>
      <c r="G11" s="605">
        <v>-0.13283926448995761</v>
      </c>
      <c r="H11" s="61">
        <v>905</v>
      </c>
      <c r="I11" s="42">
        <v>897.73</v>
      </c>
      <c r="J11" s="605">
        <v>0.80982032459648023</v>
      </c>
    </row>
    <row r="12" spans="1:10" ht="15" x14ac:dyDescent="0.25">
      <c r="A12" s="31" t="s">
        <v>8</v>
      </c>
      <c r="B12" s="61">
        <v>1100</v>
      </c>
      <c r="C12" s="42">
        <v>1075</v>
      </c>
      <c r="D12" s="43">
        <v>2.3255813953488373</v>
      </c>
      <c r="E12" s="61">
        <v>900</v>
      </c>
      <c r="F12" s="42">
        <v>900</v>
      </c>
      <c r="G12" s="605">
        <v>0</v>
      </c>
      <c r="H12" s="61">
        <v>950</v>
      </c>
      <c r="I12" s="42">
        <v>912.5</v>
      </c>
      <c r="J12" s="605">
        <v>4.10958904109589</v>
      </c>
    </row>
    <row r="13" spans="1:10" ht="15" x14ac:dyDescent="0.25">
      <c r="A13" s="31" t="s">
        <v>9</v>
      </c>
      <c r="B13" s="61">
        <v>989.29</v>
      </c>
      <c r="C13" s="42">
        <v>1004.17</v>
      </c>
      <c r="D13" s="43">
        <v>-1.4818208072338346</v>
      </c>
      <c r="E13" s="61">
        <v>720</v>
      </c>
      <c r="F13" s="42">
        <v>668.75</v>
      </c>
      <c r="G13" s="605">
        <v>7.6635514018691593</v>
      </c>
      <c r="H13" s="61">
        <v>882.14</v>
      </c>
      <c r="I13" s="42">
        <v>895.83</v>
      </c>
      <c r="J13" s="605">
        <v>-1.5281917328064536</v>
      </c>
    </row>
    <row r="14" spans="1:10" ht="15" x14ac:dyDescent="0.25">
      <c r="A14" s="31" t="s">
        <v>11</v>
      </c>
      <c r="B14" s="61">
        <v>1054.5999999999999</v>
      </c>
      <c r="C14" s="42">
        <v>1053.5999999999999</v>
      </c>
      <c r="D14" s="43">
        <v>9.4912680334092642E-2</v>
      </c>
      <c r="E14" s="61">
        <v>700</v>
      </c>
      <c r="F14" s="42">
        <v>700</v>
      </c>
      <c r="G14" s="605">
        <v>0</v>
      </c>
      <c r="H14" s="61">
        <v>911.4</v>
      </c>
      <c r="I14" s="42">
        <v>911.4</v>
      </c>
      <c r="J14" s="605">
        <v>0</v>
      </c>
    </row>
    <row r="15" spans="1:10" ht="15" x14ac:dyDescent="0.25">
      <c r="A15" s="31" t="s">
        <v>14</v>
      </c>
      <c r="B15" s="61">
        <v>1010</v>
      </c>
      <c r="C15" s="42">
        <v>950</v>
      </c>
      <c r="D15" s="43">
        <v>6.3157894736842106</v>
      </c>
      <c r="E15" s="61">
        <v>716.67</v>
      </c>
      <c r="F15" s="42" t="s">
        <v>78</v>
      </c>
      <c r="G15" s="605" t="s">
        <v>78</v>
      </c>
      <c r="H15" s="61">
        <v>841.66</v>
      </c>
      <c r="I15" s="42">
        <v>750</v>
      </c>
      <c r="J15" s="605">
        <v>12.221333333333328</v>
      </c>
    </row>
    <row r="16" spans="1:10" ht="15" x14ac:dyDescent="0.25">
      <c r="A16" s="31" t="s">
        <v>15</v>
      </c>
      <c r="B16" s="61">
        <v>950</v>
      </c>
      <c r="C16" s="42">
        <v>1000</v>
      </c>
      <c r="D16" s="43">
        <v>-5</v>
      </c>
      <c r="E16" s="61" t="s">
        <v>78</v>
      </c>
      <c r="F16" s="42" t="s">
        <v>78</v>
      </c>
      <c r="G16" s="605" t="s">
        <v>78</v>
      </c>
      <c r="H16" s="61" t="s">
        <v>78</v>
      </c>
      <c r="I16" s="42">
        <v>800</v>
      </c>
      <c r="J16" s="605" t="s">
        <v>78</v>
      </c>
    </row>
    <row r="17" spans="1:10" ht="15.75" thickBot="1" x14ac:dyDescent="0.3">
      <c r="A17" s="32" t="s">
        <v>16</v>
      </c>
      <c r="B17" s="600">
        <v>1075</v>
      </c>
      <c r="C17" s="601">
        <v>1075</v>
      </c>
      <c r="D17" s="632">
        <v>0</v>
      </c>
      <c r="E17" s="600">
        <v>787.5</v>
      </c>
      <c r="F17" s="601">
        <v>787.5</v>
      </c>
      <c r="G17" s="606">
        <v>0</v>
      </c>
      <c r="H17" s="600">
        <v>950</v>
      </c>
      <c r="I17" s="601">
        <v>962.5</v>
      </c>
      <c r="J17" s="606">
        <v>-1.2987012987012987</v>
      </c>
    </row>
    <row r="18" spans="1:10" ht="21.75" customHeight="1" thickBot="1" x14ac:dyDescent="0.25">
      <c r="D18" s="10"/>
    </row>
    <row r="19" spans="1:10" ht="15" x14ac:dyDescent="0.25">
      <c r="A19" s="608"/>
      <c r="B19" s="27" t="s">
        <v>40</v>
      </c>
      <c r="C19" s="28"/>
      <c r="D19" s="602"/>
      <c r="E19" s="27" t="s">
        <v>41</v>
      </c>
      <c r="F19" s="28"/>
      <c r="G19" s="602"/>
      <c r="H19" s="27" t="s">
        <v>42</v>
      </c>
      <c r="I19" s="28"/>
      <c r="J19" s="602"/>
    </row>
    <row r="20" spans="1:10" ht="14.25" x14ac:dyDescent="0.2">
      <c r="A20" s="609" t="s">
        <v>35</v>
      </c>
      <c r="B20" s="603" t="s">
        <v>43</v>
      </c>
      <c r="C20" s="29"/>
      <c r="D20" s="604" t="s">
        <v>44</v>
      </c>
      <c r="E20" s="603" t="s">
        <v>43</v>
      </c>
      <c r="F20" s="29"/>
      <c r="G20" s="604" t="s">
        <v>44</v>
      </c>
      <c r="H20" s="603" t="s">
        <v>43</v>
      </c>
      <c r="I20" s="29"/>
      <c r="J20" s="604" t="s">
        <v>44</v>
      </c>
    </row>
    <row r="21" spans="1:10" ht="30.75" thickBot="1" x14ac:dyDescent="0.3">
      <c r="A21" s="610"/>
      <c r="B21" s="611" t="s">
        <v>372</v>
      </c>
      <c r="C21" s="640" t="s">
        <v>363</v>
      </c>
      <c r="D21" s="607" t="s">
        <v>45</v>
      </c>
      <c r="E21" s="611" t="s">
        <v>372</v>
      </c>
      <c r="F21" s="640" t="s">
        <v>363</v>
      </c>
      <c r="G21" s="607" t="s">
        <v>45</v>
      </c>
      <c r="H21" s="611" t="s">
        <v>372</v>
      </c>
      <c r="I21" s="640" t="s">
        <v>363</v>
      </c>
      <c r="J21" s="607" t="s">
        <v>45</v>
      </c>
    </row>
    <row r="22" spans="1:10" ht="15" x14ac:dyDescent="0.25">
      <c r="A22" s="635" t="s">
        <v>1</v>
      </c>
      <c r="B22" s="636" t="s">
        <v>78</v>
      </c>
      <c r="C22" s="637" t="s">
        <v>78</v>
      </c>
      <c r="D22" s="638" t="s">
        <v>78</v>
      </c>
      <c r="E22" s="636">
        <v>870</v>
      </c>
      <c r="F22" s="637">
        <v>875</v>
      </c>
      <c r="G22" s="639">
        <v>-0.5714285714285714</v>
      </c>
      <c r="H22" s="636">
        <v>900</v>
      </c>
      <c r="I22" s="637">
        <v>875</v>
      </c>
      <c r="J22" s="639">
        <v>2.8571428571428572</v>
      </c>
    </row>
    <row r="23" spans="1:10" ht="15" x14ac:dyDescent="0.25">
      <c r="A23" s="31" t="s">
        <v>4</v>
      </c>
      <c r="B23" s="61">
        <v>1200</v>
      </c>
      <c r="C23" s="42">
        <v>1200</v>
      </c>
      <c r="D23" s="43">
        <v>0</v>
      </c>
      <c r="E23" s="61">
        <v>665</v>
      </c>
      <c r="F23" s="42">
        <v>665</v>
      </c>
      <c r="G23" s="605">
        <v>0</v>
      </c>
      <c r="H23" s="61">
        <v>850</v>
      </c>
      <c r="I23" s="42">
        <v>860</v>
      </c>
      <c r="J23" s="605">
        <v>-1.1627906976744187</v>
      </c>
    </row>
    <row r="24" spans="1:10" ht="15" x14ac:dyDescent="0.25">
      <c r="A24" s="31" t="s">
        <v>5</v>
      </c>
      <c r="B24" s="61" t="s">
        <v>78</v>
      </c>
      <c r="C24" s="42">
        <v>1350</v>
      </c>
      <c r="D24" s="43" t="s">
        <v>78</v>
      </c>
      <c r="E24" s="61" t="s">
        <v>78</v>
      </c>
      <c r="F24" s="42" t="s">
        <v>78</v>
      </c>
      <c r="G24" s="605" t="s">
        <v>78</v>
      </c>
      <c r="H24" s="61" t="s">
        <v>78</v>
      </c>
      <c r="I24" s="42">
        <v>900</v>
      </c>
      <c r="J24" s="605" t="s">
        <v>78</v>
      </c>
    </row>
    <row r="25" spans="1:10" ht="15" x14ac:dyDescent="0.25">
      <c r="A25" s="31" t="s">
        <v>2</v>
      </c>
      <c r="B25" s="61">
        <v>1066.67</v>
      </c>
      <c r="C25" s="42">
        <v>1066.67</v>
      </c>
      <c r="D25" s="43">
        <v>0</v>
      </c>
      <c r="E25" s="61">
        <v>717.5</v>
      </c>
      <c r="F25" s="42">
        <v>706.67</v>
      </c>
      <c r="G25" s="605">
        <v>1.5325399408493414</v>
      </c>
      <c r="H25" s="61">
        <v>854.29</v>
      </c>
      <c r="I25" s="42">
        <v>846.67</v>
      </c>
      <c r="J25" s="605">
        <v>0.8999964567068639</v>
      </c>
    </row>
    <row r="26" spans="1:10" ht="15" x14ac:dyDescent="0.25">
      <c r="A26" s="31" t="s">
        <v>6</v>
      </c>
      <c r="B26" s="61">
        <v>1250</v>
      </c>
      <c r="C26" s="42">
        <v>1200</v>
      </c>
      <c r="D26" s="43">
        <v>4.1666666666666661</v>
      </c>
      <c r="E26" s="61">
        <v>762.5</v>
      </c>
      <c r="F26" s="42">
        <v>782.14</v>
      </c>
      <c r="G26" s="605">
        <v>-2.5110594011302307</v>
      </c>
      <c r="H26" s="61">
        <v>875</v>
      </c>
      <c r="I26" s="42">
        <v>850</v>
      </c>
      <c r="J26" s="605">
        <v>2.9411764705882351</v>
      </c>
    </row>
    <row r="27" spans="1:10" ht="15" x14ac:dyDescent="0.25">
      <c r="A27" s="31" t="s">
        <v>7</v>
      </c>
      <c r="B27" s="61">
        <v>1116.5999999999999</v>
      </c>
      <c r="C27" s="42">
        <v>1072.6199999999999</v>
      </c>
      <c r="D27" s="43">
        <v>4.100240532527831</v>
      </c>
      <c r="E27" s="61">
        <v>678.13</v>
      </c>
      <c r="F27" s="42">
        <v>675</v>
      </c>
      <c r="G27" s="605">
        <v>0.46370370370370306</v>
      </c>
      <c r="H27" s="61">
        <v>827.5</v>
      </c>
      <c r="I27" s="42">
        <v>827.27</v>
      </c>
      <c r="J27" s="605">
        <v>2.7802289458099316E-2</v>
      </c>
    </row>
    <row r="28" spans="1:10" ht="15" x14ac:dyDescent="0.25">
      <c r="A28" s="31" t="s">
        <v>8</v>
      </c>
      <c r="B28" s="61">
        <v>1031.25</v>
      </c>
      <c r="C28" s="42">
        <v>968.75</v>
      </c>
      <c r="D28" s="43">
        <v>6.4516129032258061</v>
      </c>
      <c r="E28" s="61">
        <v>800</v>
      </c>
      <c r="F28" s="42">
        <v>830</v>
      </c>
      <c r="G28" s="605">
        <v>-3.6144578313253009</v>
      </c>
      <c r="H28" s="61">
        <v>950</v>
      </c>
      <c r="I28" s="42">
        <v>1000</v>
      </c>
      <c r="J28" s="605">
        <v>-5</v>
      </c>
    </row>
    <row r="29" spans="1:10" ht="15" x14ac:dyDescent="0.25">
      <c r="A29" s="31" t="s">
        <v>9</v>
      </c>
      <c r="B29" s="61" t="s">
        <v>78</v>
      </c>
      <c r="C29" s="42" t="s">
        <v>78</v>
      </c>
      <c r="D29" s="43" t="s">
        <v>78</v>
      </c>
      <c r="E29" s="61">
        <v>635</v>
      </c>
      <c r="F29" s="42">
        <v>637.5</v>
      </c>
      <c r="G29" s="605">
        <v>-0.39215686274509803</v>
      </c>
      <c r="H29" s="61">
        <v>820.83</v>
      </c>
      <c r="I29" s="42">
        <v>825</v>
      </c>
      <c r="J29" s="605">
        <v>-0.50545454545454049</v>
      </c>
    </row>
    <row r="30" spans="1:10" ht="15" x14ac:dyDescent="0.25">
      <c r="A30" s="31" t="s">
        <v>11</v>
      </c>
      <c r="B30" s="61">
        <v>1100</v>
      </c>
      <c r="C30" s="42">
        <v>1110</v>
      </c>
      <c r="D30" s="43">
        <v>-0.90090090090090091</v>
      </c>
      <c r="E30" s="61">
        <v>776.75</v>
      </c>
      <c r="F30" s="42">
        <v>776.75</v>
      </c>
      <c r="G30" s="605">
        <v>0</v>
      </c>
      <c r="H30" s="61">
        <v>844.33</v>
      </c>
      <c r="I30" s="42">
        <v>844.33</v>
      </c>
      <c r="J30" s="605">
        <v>0</v>
      </c>
    </row>
    <row r="31" spans="1:10" ht="15" x14ac:dyDescent="0.25">
      <c r="A31" s="31" t="s">
        <v>14</v>
      </c>
      <c r="B31" s="61">
        <v>1070</v>
      </c>
      <c r="C31" s="42">
        <v>800</v>
      </c>
      <c r="D31" s="43">
        <v>33.75</v>
      </c>
      <c r="E31" s="61">
        <v>666.66</v>
      </c>
      <c r="F31" s="42">
        <v>600</v>
      </c>
      <c r="G31" s="605">
        <v>11.109999999999994</v>
      </c>
      <c r="H31" s="61">
        <v>818.75</v>
      </c>
      <c r="I31" s="42">
        <v>700</v>
      </c>
      <c r="J31" s="605">
        <v>16.964285714285715</v>
      </c>
    </row>
    <row r="32" spans="1:10" ht="15" x14ac:dyDescent="0.25">
      <c r="A32" s="31" t="s">
        <v>15</v>
      </c>
      <c r="B32" s="61" t="s">
        <v>78</v>
      </c>
      <c r="C32" s="42" t="s">
        <v>78</v>
      </c>
      <c r="D32" s="43" t="s">
        <v>78</v>
      </c>
      <c r="E32" s="61">
        <v>650</v>
      </c>
      <c r="F32" s="42">
        <v>650</v>
      </c>
      <c r="G32" s="605">
        <v>0</v>
      </c>
      <c r="H32" s="61" t="s">
        <v>78</v>
      </c>
      <c r="I32" s="42">
        <v>750</v>
      </c>
      <c r="J32" s="605" t="s">
        <v>78</v>
      </c>
    </row>
    <row r="33" spans="1:10" ht="15.75" thickBot="1" x14ac:dyDescent="0.3">
      <c r="A33" s="32" t="s">
        <v>16</v>
      </c>
      <c r="B33" s="600">
        <v>1050</v>
      </c>
      <c r="C33" s="601">
        <v>1050</v>
      </c>
      <c r="D33" s="632">
        <v>0</v>
      </c>
      <c r="E33" s="600">
        <v>950</v>
      </c>
      <c r="F33" s="601">
        <v>925</v>
      </c>
      <c r="G33" s="606">
        <v>2.7027027027027026</v>
      </c>
      <c r="H33" s="600">
        <v>950</v>
      </c>
      <c r="I33" s="601">
        <v>937.5</v>
      </c>
      <c r="J33" s="606">
        <v>1.3333333333333335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6"/>
  <sheetViews>
    <sheetView showGridLines="0" zoomScale="90" workbookViewId="0">
      <selection activeCell="V12" sqref="V1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5" t="str">
        <f>TargPol!A1</f>
        <v>Notowania cen na TARGOWISKACH w okresie: 6 - 10 września 2021r.</v>
      </c>
      <c r="B1" s="9"/>
      <c r="C1" s="9"/>
      <c r="D1" s="9"/>
      <c r="E1" s="9"/>
      <c r="F1" s="76"/>
    </row>
    <row r="2" spans="1:20" ht="15.75" x14ac:dyDescent="0.25">
      <c r="A2" s="2" t="s">
        <v>83</v>
      </c>
    </row>
    <row r="3" spans="1:20" ht="15.75" x14ac:dyDescent="0.25">
      <c r="A3" s="60" t="s">
        <v>35</v>
      </c>
      <c r="B3" s="60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630" t="s">
        <v>372</v>
      </c>
      <c r="D5" s="744" t="s">
        <v>363</v>
      </c>
      <c r="E5" s="343" t="s">
        <v>45</v>
      </c>
      <c r="F5" s="630" t="s">
        <v>372</v>
      </c>
      <c r="G5" s="744" t="s">
        <v>363</v>
      </c>
      <c r="H5" s="343" t="s">
        <v>45</v>
      </c>
      <c r="I5" s="630" t="s">
        <v>372</v>
      </c>
      <c r="J5" s="744" t="s">
        <v>363</v>
      </c>
      <c r="K5" s="343" t="s">
        <v>45</v>
      </c>
      <c r="L5" s="630" t="s">
        <v>372</v>
      </c>
      <c r="M5" s="744" t="s">
        <v>363</v>
      </c>
      <c r="N5" s="343" t="s">
        <v>45</v>
      </c>
      <c r="O5" s="630" t="s">
        <v>372</v>
      </c>
      <c r="P5" s="744" t="s">
        <v>363</v>
      </c>
      <c r="Q5" s="343" t="s">
        <v>45</v>
      </c>
      <c r="R5" s="631" t="s">
        <v>372</v>
      </c>
      <c r="S5" s="744" t="s">
        <v>363</v>
      </c>
      <c r="T5" s="343" t="s">
        <v>45</v>
      </c>
    </row>
    <row r="6" spans="1:20" ht="15" x14ac:dyDescent="0.25">
      <c r="A6" s="41" t="s">
        <v>1</v>
      </c>
      <c r="B6" s="41" t="s">
        <v>103</v>
      </c>
      <c r="C6" s="42">
        <v>1050</v>
      </c>
      <c r="D6" s="42">
        <v>1050</v>
      </c>
      <c r="E6" s="43">
        <v>0</v>
      </c>
      <c r="F6" s="41" t="s">
        <v>78</v>
      </c>
      <c r="G6" s="41" t="s">
        <v>78</v>
      </c>
      <c r="H6" s="43" t="s">
        <v>78</v>
      </c>
      <c r="I6" s="42">
        <v>1000</v>
      </c>
      <c r="J6" s="42">
        <v>1000</v>
      </c>
      <c r="K6" s="43">
        <v>0</v>
      </c>
      <c r="L6" s="42" t="s">
        <v>78</v>
      </c>
      <c r="M6" s="42" t="s">
        <v>78</v>
      </c>
      <c r="N6" s="43" t="s">
        <v>78</v>
      </c>
      <c r="O6" s="42">
        <v>870</v>
      </c>
      <c r="P6" s="42">
        <v>875</v>
      </c>
      <c r="Q6" s="43">
        <v>-0.5714285714285714</v>
      </c>
      <c r="R6" s="42">
        <v>900</v>
      </c>
      <c r="S6" s="42">
        <v>900</v>
      </c>
      <c r="T6" s="43">
        <v>0</v>
      </c>
    </row>
    <row r="7" spans="1:20" ht="15" x14ac:dyDescent="0.25">
      <c r="A7" s="41" t="s">
        <v>1</v>
      </c>
      <c r="B7" s="41" t="s">
        <v>87</v>
      </c>
      <c r="C7" s="42" t="s">
        <v>78</v>
      </c>
      <c r="D7" s="42">
        <v>1050</v>
      </c>
      <c r="E7" s="43" t="s">
        <v>78</v>
      </c>
      <c r="F7" s="41" t="s">
        <v>78</v>
      </c>
      <c r="G7" s="41">
        <v>750</v>
      </c>
      <c r="H7" s="43" t="s">
        <v>78</v>
      </c>
      <c r="I7" s="42" t="s">
        <v>78</v>
      </c>
      <c r="J7" s="42">
        <v>900</v>
      </c>
      <c r="K7" s="43" t="s">
        <v>78</v>
      </c>
      <c r="L7" s="42" t="s">
        <v>78</v>
      </c>
      <c r="M7" s="42" t="s">
        <v>78</v>
      </c>
      <c r="N7" s="43" t="s">
        <v>78</v>
      </c>
      <c r="O7" s="42" t="s">
        <v>78</v>
      </c>
      <c r="P7" s="42" t="s">
        <v>78</v>
      </c>
      <c r="Q7" s="43" t="s">
        <v>78</v>
      </c>
      <c r="R7" s="42" t="s">
        <v>78</v>
      </c>
      <c r="S7" s="42">
        <v>850</v>
      </c>
      <c r="T7" s="43" t="s">
        <v>78</v>
      </c>
    </row>
    <row r="8" spans="1:20" ht="15" x14ac:dyDescent="0.25">
      <c r="A8" s="41" t="s">
        <v>4</v>
      </c>
      <c r="B8" s="41" t="s">
        <v>84</v>
      </c>
      <c r="C8" s="42">
        <v>1000</v>
      </c>
      <c r="D8" s="42">
        <v>1000</v>
      </c>
      <c r="E8" s="43">
        <v>0</v>
      </c>
      <c r="F8" s="41" t="s">
        <v>78</v>
      </c>
      <c r="G8" s="41" t="s">
        <v>78</v>
      </c>
      <c r="H8" s="43" t="s">
        <v>78</v>
      </c>
      <c r="I8" s="42">
        <v>800</v>
      </c>
      <c r="J8" s="42">
        <v>800</v>
      </c>
      <c r="K8" s="43">
        <v>0</v>
      </c>
      <c r="L8" s="42" t="s">
        <v>78</v>
      </c>
      <c r="M8" s="42" t="s">
        <v>78</v>
      </c>
      <c r="N8" s="43" t="s">
        <v>78</v>
      </c>
      <c r="O8" s="42" t="s">
        <v>78</v>
      </c>
      <c r="P8" s="42" t="s">
        <v>78</v>
      </c>
      <c r="Q8" s="43" t="s">
        <v>78</v>
      </c>
      <c r="R8" s="42">
        <v>800</v>
      </c>
      <c r="S8" s="42">
        <v>800</v>
      </c>
      <c r="T8" s="43">
        <v>0</v>
      </c>
    </row>
    <row r="9" spans="1:20" ht="15" x14ac:dyDescent="0.25">
      <c r="A9" s="41" t="s">
        <v>4</v>
      </c>
      <c r="B9" s="41" t="s">
        <v>105</v>
      </c>
      <c r="C9" s="42">
        <v>1100</v>
      </c>
      <c r="D9" s="42">
        <v>1100</v>
      </c>
      <c r="E9" s="43">
        <v>0</v>
      </c>
      <c r="F9" s="41">
        <v>650</v>
      </c>
      <c r="G9" s="41" t="s">
        <v>78</v>
      </c>
      <c r="H9" s="43" t="s">
        <v>78</v>
      </c>
      <c r="I9" s="42">
        <v>750</v>
      </c>
      <c r="J9" s="42">
        <v>750</v>
      </c>
      <c r="K9" s="43">
        <v>0</v>
      </c>
      <c r="L9" s="42" t="s">
        <v>78</v>
      </c>
      <c r="M9" s="42">
        <v>1200</v>
      </c>
      <c r="N9" s="43" t="s">
        <v>78</v>
      </c>
      <c r="O9" s="42">
        <v>650</v>
      </c>
      <c r="P9" s="42">
        <v>650</v>
      </c>
      <c r="Q9" s="43">
        <v>0</v>
      </c>
      <c r="R9" s="42">
        <v>800</v>
      </c>
      <c r="S9" s="42" t="s">
        <v>78</v>
      </c>
      <c r="T9" s="43" t="s">
        <v>78</v>
      </c>
    </row>
    <row r="10" spans="1:20" ht="15" x14ac:dyDescent="0.25">
      <c r="A10" s="41" t="s">
        <v>4</v>
      </c>
      <c r="B10" s="41" t="s">
        <v>93</v>
      </c>
      <c r="C10" s="42">
        <v>1000</v>
      </c>
      <c r="D10" s="42">
        <v>900</v>
      </c>
      <c r="E10" s="43" t="s">
        <v>78</v>
      </c>
      <c r="F10" s="41">
        <v>600</v>
      </c>
      <c r="G10" s="41">
        <v>600</v>
      </c>
      <c r="H10" s="43" t="s">
        <v>78</v>
      </c>
      <c r="I10" s="42">
        <v>800</v>
      </c>
      <c r="J10" s="42">
        <v>800</v>
      </c>
      <c r="K10" s="43" t="s">
        <v>78</v>
      </c>
      <c r="L10" s="42">
        <v>1200</v>
      </c>
      <c r="M10" s="42" t="s">
        <v>78</v>
      </c>
      <c r="N10" s="43" t="s">
        <v>78</v>
      </c>
      <c r="O10" s="42">
        <v>600</v>
      </c>
      <c r="P10" s="42">
        <v>600</v>
      </c>
      <c r="Q10" s="43" t="s">
        <v>78</v>
      </c>
      <c r="R10" s="42">
        <v>800</v>
      </c>
      <c r="S10" s="42">
        <v>800</v>
      </c>
      <c r="T10" s="43" t="s">
        <v>78</v>
      </c>
    </row>
    <row r="11" spans="1:20" ht="15" x14ac:dyDescent="0.25">
      <c r="A11" s="41" t="s">
        <v>4</v>
      </c>
      <c r="B11" s="41" t="s">
        <v>96</v>
      </c>
      <c r="C11" s="42">
        <v>1000</v>
      </c>
      <c r="D11" s="42">
        <v>1000</v>
      </c>
      <c r="E11" s="43" t="s">
        <v>78</v>
      </c>
      <c r="F11" s="41" t="s">
        <v>78</v>
      </c>
      <c r="G11" s="41" t="s">
        <v>78</v>
      </c>
      <c r="H11" s="43" t="s">
        <v>78</v>
      </c>
      <c r="I11" s="42">
        <v>900</v>
      </c>
      <c r="J11" s="42">
        <v>900</v>
      </c>
      <c r="K11" s="43" t="s">
        <v>78</v>
      </c>
      <c r="L11" s="42" t="s">
        <v>78</v>
      </c>
      <c r="M11" s="42" t="s">
        <v>78</v>
      </c>
      <c r="N11" s="43" t="s">
        <v>78</v>
      </c>
      <c r="O11" s="42">
        <v>800</v>
      </c>
      <c r="P11" s="42">
        <v>800</v>
      </c>
      <c r="Q11" s="43" t="s">
        <v>78</v>
      </c>
      <c r="R11" s="42">
        <v>900</v>
      </c>
      <c r="S11" s="42">
        <v>900</v>
      </c>
      <c r="T11" s="43" t="s">
        <v>78</v>
      </c>
    </row>
    <row r="12" spans="1:20" ht="15" x14ac:dyDescent="0.25">
      <c r="A12" s="41" t="s">
        <v>5</v>
      </c>
      <c r="B12" s="41" t="s">
        <v>28</v>
      </c>
      <c r="C12" s="42" t="s">
        <v>78</v>
      </c>
      <c r="D12" s="42">
        <v>900</v>
      </c>
      <c r="E12" s="43" t="s">
        <v>78</v>
      </c>
      <c r="F12" s="41" t="s">
        <v>78</v>
      </c>
      <c r="G12" s="41" t="s">
        <v>78</v>
      </c>
      <c r="H12" s="43" t="s">
        <v>78</v>
      </c>
      <c r="I12" s="42" t="s">
        <v>78</v>
      </c>
      <c r="J12" s="42" t="s">
        <v>78</v>
      </c>
      <c r="K12" s="43" t="s">
        <v>78</v>
      </c>
      <c r="L12" s="42" t="s">
        <v>78</v>
      </c>
      <c r="M12" s="42">
        <v>1350</v>
      </c>
      <c r="N12" s="43" t="s">
        <v>78</v>
      </c>
      <c r="O12" s="42" t="s">
        <v>78</v>
      </c>
      <c r="P12" s="42" t="s">
        <v>78</v>
      </c>
      <c r="Q12" s="43" t="s">
        <v>78</v>
      </c>
      <c r="R12" s="42" t="s">
        <v>78</v>
      </c>
      <c r="S12" s="42">
        <v>900</v>
      </c>
      <c r="T12" s="43" t="s">
        <v>78</v>
      </c>
    </row>
    <row r="13" spans="1:20" ht="15" x14ac:dyDescent="0.25">
      <c r="A13" s="41" t="s">
        <v>2</v>
      </c>
      <c r="B13" s="41" t="s">
        <v>360</v>
      </c>
      <c r="C13" s="42">
        <v>1000</v>
      </c>
      <c r="D13" s="42">
        <v>1000</v>
      </c>
      <c r="E13" s="43">
        <v>0</v>
      </c>
      <c r="F13" s="41">
        <v>700</v>
      </c>
      <c r="G13" s="41">
        <v>600</v>
      </c>
      <c r="H13" s="43">
        <v>16.666666666666664</v>
      </c>
      <c r="I13" s="42">
        <v>900</v>
      </c>
      <c r="J13" s="42">
        <v>900</v>
      </c>
      <c r="K13" s="43">
        <v>0</v>
      </c>
      <c r="L13" s="42">
        <v>1000</v>
      </c>
      <c r="M13" s="42">
        <v>1000</v>
      </c>
      <c r="N13" s="43">
        <v>0</v>
      </c>
      <c r="O13" s="42">
        <v>600</v>
      </c>
      <c r="P13" s="42">
        <v>600</v>
      </c>
      <c r="Q13" s="43">
        <v>0</v>
      </c>
      <c r="R13" s="42">
        <v>800</v>
      </c>
      <c r="S13" s="42">
        <v>800</v>
      </c>
      <c r="T13" s="43">
        <v>0</v>
      </c>
    </row>
    <row r="14" spans="1:20" ht="15" x14ac:dyDescent="0.25">
      <c r="A14" s="41" t="s">
        <v>2</v>
      </c>
      <c r="B14" s="41" t="s">
        <v>3</v>
      </c>
      <c r="C14" s="42">
        <v>1100</v>
      </c>
      <c r="D14" s="42">
        <v>1100</v>
      </c>
      <c r="E14" s="43">
        <v>0</v>
      </c>
      <c r="F14" s="41" t="s">
        <v>78</v>
      </c>
      <c r="G14" s="41" t="s">
        <v>78</v>
      </c>
      <c r="H14" s="43" t="s">
        <v>78</v>
      </c>
      <c r="I14" s="42">
        <v>900</v>
      </c>
      <c r="J14" s="42">
        <v>900</v>
      </c>
      <c r="K14" s="43">
        <v>0</v>
      </c>
      <c r="L14" s="42">
        <v>1200</v>
      </c>
      <c r="M14" s="42">
        <v>1200</v>
      </c>
      <c r="N14" s="43">
        <v>0</v>
      </c>
      <c r="O14" s="42">
        <v>800</v>
      </c>
      <c r="P14" s="42">
        <v>800</v>
      </c>
      <c r="Q14" s="43">
        <v>0</v>
      </c>
      <c r="R14" s="42">
        <v>900</v>
      </c>
      <c r="S14" s="42">
        <v>900</v>
      </c>
      <c r="T14" s="43">
        <v>0</v>
      </c>
    </row>
    <row r="15" spans="1:20" ht="15" x14ac:dyDescent="0.25">
      <c r="A15" s="41" t="s">
        <v>2</v>
      </c>
      <c r="B15" s="41" t="s">
        <v>353</v>
      </c>
      <c r="C15" s="42">
        <v>950</v>
      </c>
      <c r="D15" s="42" t="s">
        <v>78</v>
      </c>
      <c r="E15" s="43" t="s">
        <v>78</v>
      </c>
      <c r="F15" s="41">
        <v>750</v>
      </c>
      <c r="G15" s="41" t="s">
        <v>78</v>
      </c>
      <c r="H15" s="43" t="s">
        <v>78</v>
      </c>
      <c r="I15" s="42">
        <v>900</v>
      </c>
      <c r="J15" s="42" t="s">
        <v>78</v>
      </c>
      <c r="K15" s="43" t="s">
        <v>78</v>
      </c>
      <c r="L15" s="42" t="s">
        <v>78</v>
      </c>
      <c r="M15" s="42" t="s">
        <v>78</v>
      </c>
      <c r="N15" s="43" t="s">
        <v>78</v>
      </c>
      <c r="O15" s="42">
        <v>750</v>
      </c>
      <c r="P15" s="42" t="s">
        <v>78</v>
      </c>
      <c r="Q15" s="43" t="s">
        <v>78</v>
      </c>
      <c r="R15" s="42">
        <v>900</v>
      </c>
      <c r="S15" s="42" t="s">
        <v>78</v>
      </c>
      <c r="T15" s="43" t="s">
        <v>78</v>
      </c>
    </row>
    <row r="16" spans="1:20" ht="15" x14ac:dyDescent="0.25">
      <c r="A16" s="41" t="s">
        <v>2</v>
      </c>
      <c r="B16" s="41" t="s">
        <v>27</v>
      </c>
      <c r="C16" s="42">
        <v>1000</v>
      </c>
      <c r="D16" s="42">
        <v>950</v>
      </c>
      <c r="E16" s="43">
        <v>5.2631578947368416</v>
      </c>
      <c r="F16" s="41" t="s">
        <v>78</v>
      </c>
      <c r="G16" s="41" t="s">
        <v>78</v>
      </c>
      <c r="H16" s="43" t="s">
        <v>78</v>
      </c>
      <c r="I16" s="42">
        <v>950</v>
      </c>
      <c r="J16" s="42">
        <v>950</v>
      </c>
      <c r="K16" s="43">
        <v>0</v>
      </c>
      <c r="L16" s="42">
        <v>1000</v>
      </c>
      <c r="M16" s="42">
        <v>1000</v>
      </c>
      <c r="N16" s="43">
        <v>0</v>
      </c>
      <c r="O16" s="42" t="s">
        <v>78</v>
      </c>
      <c r="P16" s="42" t="s">
        <v>78</v>
      </c>
      <c r="Q16" s="43" t="s">
        <v>78</v>
      </c>
      <c r="R16" s="42">
        <v>900</v>
      </c>
      <c r="S16" s="42">
        <v>900</v>
      </c>
      <c r="T16" s="43">
        <v>0</v>
      </c>
    </row>
    <row r="17" spans="1:20" ht="15" x14ac:dyDescent="0.25">
      <c r="A17" s="41" t="s">
        <v>2</v>
      </c>
      <c r="B17" s="41" t="s">
        <v>88</v>
      </c>
      <c r="C17" s="42">
        <v>1000</v>
      </c>
      <c r="D17" s="42">
        <v>1000</v>
      </c>
      <c r="E17" s="43">
        <v>0</v>
      </c>
      <c r="F17" s="41">
        <v>650</v>
      </c>
      <c r="G17" s="41">
        <v>650</v>
      </c>
      <c r="H17" s="43">
        <v>0</v>
      </c>
      <c r="I17" s="42">
        <v>820</v>
      </c>
      <c r="J17" s="42">
        <v>820</v>
      </c>
      <c r="K17" s="43">
        <v>0</v>
      </c>
      <c r="L17" s="42" t="s">
        <v>78</v>
      </c>
      <c r="M17" s="42" t="s">
        <v>78</v>
      </c>
      <c r="N17" s="43" t="s">
        <v>78</v>
      </c>
      <c r="O17" s="42">
        <v>720</v>
      </c>
      <c r="P17" s="42">
        <v>720</v>
      </c>
      <c r="Q17" s="43">
        <v>0</v>
      </c>
      <c r="R17" s="42">
        <v>780</v>
      </c>
      <c r="S17" s="42">
        <v>780</v>
      </c>
      <c r="T17" s="43">
        <v>0</v>
      </c>
    </row>
    <row r="18" spans="1:20" ht="15" x14ac:dyDescent="0.25">
      <c r="A18" s="41" t="s">
        <v>6</v>
      </c>
      <c r="B18" s="41" t="s">
        <v>85</v>
      </c>
      <c r="C18" s="42">
        <v>980</v>
      </c>
      <c r="D18" s="42">
        <v>980</v>
      </c>
      <c r="E18" s="43">
        <v>0</v>
      </c>
      <c r="F18" s="41" t="s">
        <v>78</v>
      </c>
      <c r="G18" s="41" t="s">
        <v>78</v>
      </c>
      <c r="H18" s="43" t="s">
        <v>78</v>
      </c>
      <c r="I18" s="42">
        <v>880</v>
      </c>
      <c r="J18" s="42">
        <v>880</v>
      </c>
      <c r="K18" s="43">
        <v>0</v>
      </c>
      <c r="L18" s="42" t="s">
        <v>78</v>
      </c>
      <c r="M18" s="42" t="s">
        <v>78</v>
      </c>
      <c r="N18" s="43" t="s">
        <v>78</v>
      </c>
      <c r="O18" s="42" t="s">
        <v>78</v>
      </c>
      <c r="P18" s="42" t="s">
        <v>78</v>
      </c>
      <c r="Q18" s="43" t="s">
        <v>78</v>
      </c>
      <c r="R18" s="42" t="s">
        <v>78</v>
      </c>
      <c r="S18" s="42" t="s">
        <v>78</v>
      </c>
      <c r="T18" s="43" t="s">
        <v>78</v>
      </c>
    </row>
    <row r="19" spans="1:20" ht="15" x14ac:dyDescent="0.25">
      <c r="A19" s="41" t="s">
        <v>6</v>
      </c>
      <c r="B19" s="41" t="s">
        <v>46</v>
      </c>
      <c r="C19" s="42">
        <v>950</v>
      </c>
      <c r="D19" s="42">
        <v>950</v>
      </c>
      <c r="E19" s="43">
        <v>0</v>
      </c>
      <c r="F19" s="41" t="s">
        <v>78</v>
      </c>
      <c r="G19" s="41" t="s">
        <v>78</v>
      </c>
      <c r="H19" s="43" t="s">
        <v>78</v>
      </c>
      <c r="I19" s="42">
        <v>900</v>
      </c>
      <c r="J19" s="42">
        <v>900</v>
      </c>
      <c r="K19" s="43">
        <v>0</v>
      </c>
      <c r="L19" s="42">
        <v>1250</v>
      </c>
      <c r="M19" s="42">
        <v>1300</v>
      </c>
      <c r="N19" s="43">
        <v>-3.8461538461538463</v>
      </c>
      <c r="O19" s="42">
        <v>750</v>
      </c>
      <c r="P19" s="42">
        <v>750</v>
      </c>
      <c r="Q19" s="43">
        <v>0</v>
      </c>
      <c r="R19" s="42">
        <v>850</v>
      </c>
      <c r="S19" s="42">
        <v>850</v>
      </c>
      <c r="T19" s="43">
        <v>0</v>
      </c>
    </row>
    <row r="20" spans="1:20" ht="15" x14ac:dyDescent="0.25">
      <c r="A20" s="41" t="s">
        <v>6</v>
      </c>
      <c r="B20" s="41" t="s">
        <v>94</v>
      </c>
      <c r="C20" s="42">
        <v>900</v>
      </c>
      <c r="D20" s="42">
        <v>1000</v>
      </c>
      <c r="E20" s="43">
        <v>-10</v>
      </c>
      <c r="F20" s="41" t="s">
        <v>78</v>
      </c>
      <c r="G20" s="41" t="s">
        <v>78</v>
      </c>
      <c r="H20" s="43" t="s">
        <v>78</v>
      </c>
      <c r="I20" s="42">
        <v>900</v>
      </c>
      <c r="J20" s="42">
        <v>900</v>
      </c>
      <c r="K20" s="43">
        <v>0</v>
      </c>
      <c r="L20" s="42">
        <v>1200</v>
      </c>
      <c r="M20" s="42">
        <v>1200</v>
      </c>
      <c r="N20" s="43">
        <v>0</v>
      </c>
      <c r="O20" s="42">
        <v>650</v>
      </c>
      <c r="P20" s="42">
        <v>650</v>
      </c>
      <c r="Q20" s="43">
        <v>0</v>
      </c>
      <c r="R20" s="42" t="s">
        <v>78</v>
      </c>
      <c r="S20" s="42" t="s">
        <v>78</v>
      </c>
      <c r="T20" s="43" t="s">
        <v>78</v>
      </c>
    </row>
    <row r="21" spans="1:20" ht="15" x14ac:dyDescent="0.25">
      <c r="A21" s="41" t="s">
        <v>6</v>
      </c>
      <c r="B21" s="41" t="s">
        <v>364</v>
      </c>
      <c r="C21" s="42">
        <v>1050</v>
      </c>
      <c r="D21" s="42">
        <v>1000</v>
      </c>
      <c r="E21" s="43" t="s">
        <v>78</v>
      </c>
      <c r="F21" s="41" t="s">
        <v>78</v>
      </c>
      <c r="G21" s="41" t="s">
        <v>78</v>
      </c>
      <c r="H21" s="43" t="s">
        <v>78</v>
      </c>
      <c r="I21" s="42">
        <v>950</v>
      </c>
      <c r="J21" s="42">
        <v>950</v>
      </c>
      <c r="K21" s="43" t="s">
        <v>78</v>
      </c>
      <c r="L21" s="42">
        <v>1350</v>
      </c>
      <c r="M21" s="42" t="s">
        <v>78</v>
      </c>
      <c r="N21" s="43" t="s">
        <v>78</v>
      </c>
      <c r="O21" s="42">
        <v>850</v>
      </c>
      <c r="P21" s="42">
        <v>900</v>
      </c>
      <c r="Q21" s="43" t="s">
        <v>78</v>
      </c>
      <c r="R21" s="42">
        <v>900</v>
      </c>
      <c r="S21" s="42" t="s">
        <v>78</v>
      </c>
      <c r="T21" s="43" t="s">
        <v>78</v>
      </c>
    </row>
    <row r="22" spans="1:20" ht="15" x14ac:dyDescent="0.25">
      <c r="A22" s="41" t="s">
        <v>7</v>
      </c>
      <c r="B22" s="41" t="s">
        <v>47</v>
      </c>
      <c r="C22" s="42">
        <v>1200</v>
      </c>
      <c r="D22" s="42">
        <v>1200</v>
      </c>
      <c r="E22" s="43">
        <v>0</v>
      </c>
      <c r="F22" s="41">
        <v>800</v>
      </c>
      <c r="G22" s="41">
        <v>800</v>
      </c>
      <c r="H22" s="43">
        <v>0</v>
      </c>
      <c r="I22" s="42">
        <v>1100</v>
      </c>
      <c r="J22" s="42">
        <v>1100</v>
      </c>
      <c r="K22" s="43">
        <v>0</v>
      </c>
      <c r="L22" s="42">
        <v>1200</v>
      </c>
      <c r="M22" s="42">
        <v>1200</v>
      </c>
      <c r="N22" s="43">
        <v>0</v>
      </c>
      <c r="O22" s="42">
        <v>750</v>
      </c>
      <c r="P22" s="42">
        <v>750</v>
      </c>
      <c r="Q22" s="43">
        <v>0</v>
      </c>
      <c r="R22" s="42">
        <v>900</v>
      </c>
      <c r="S22" s="42">
        <v>900</v>
      </c>
      <c r="T22" s="43">
        <v>0</v>
      </c>
    </row>
    <row r="23" spans="1:20" ht="15" x14ac:dyDescent="0.25">
      <c r="A23" s="41" t="s">
        <v>7</v>
      </c>
      <c r="B23" s="41" t="s">
        <v>34</v>
      </c>
      <c r="C23" s="42">
        <v>1050</v>
      </c>
      <c r="D23" s="42">
        <v>950</v>
      </c>
      <c r="E23" s="43">
        <v>10.526315789473683</v>
      </c>
      <c r="F23" s="41">
        <v>750</v>
      </c>
      <c r="G23" s="41">
        <v>650</v>
      </c>
      <c r="H23" s="43">
        <v>15.384615384615385</v>
      </c>
      <c r="I23" s="42">
        <v>850</v>
      </c>
      <c r="J23" s="42">
        <v>750</v>
      </c>
      <c r="K23" s="43">
        <v>13.333333333333334</v>
      </c>
      <c r="L23" s="42">
        <v>1150</v>
      </c>
      <c r="M23" s="42">
        <v>1050</v>
      </c>
      <c r="N23" s="43">
        <v>9.5238095238095237</v>
      </c>
      <c r="O23" s="42">
        <v>650</v>
      </c>
      <c r="P23" s="42">
        <v>550</v>
      </c>
      <c r="Q23" s="43">
        <v>18.181818181818183</v>
      </c>
      <c r="R23" s="42">
        <v>750</v>
      </c>
      <c r="S23" s="42">
        <v>750</v>
      </c>
      <c r="T23" s="43">
        <v>0</v>
      </c>
    </row>
    <row r="24" spans="1:20" ht="15" x14ac:dyDescent="0.25">
      <c r="A24" s="41" t="s">
        <v>7</v>
      </c>
      <c r="B24" s="41" t="s">
        <v>365</v>
      </c>
      <c r="C24" s="42">
        <v>1000</v>
      </c>
      <c r="D24" s="42">
        <v>950</v>
      </c>
      <c r="E24" s="43">
        <v>5.2631578947368416</v>
      </c>
      <c r="F24" s="41">
        <v>650</v>
      </c>
      <c r="G24" s="41">
        <v>650</v>
      </c>
      <c r="H24" s="43">
        <v>0</v>
      </c>
      <c r="I24" s="42">
        <v>800</v>
      </c>
      <c r="J24" s="42">
        <v>800</v>
      </c>
      <c r="K24" s="43">
        <v>0</v>
      </c>
      <c r="L24" s="42" t="s">
        <v>78</v>
      </c>
      <c r="M24" s="42" t="s">
        <v>78</v>
      </c>
      <c r="N24" s="43" t="s">
        <v>78</v>
      </c>
      <c r="O24" s="42">
        <v>650</v>
      </c>
      <c r="P24" s="42">
        <v>650</v>
      </c>
      <c r="Q24" s="43">
        <v>0</v>
      </c>
      <c r="R24" s="42">
        <v>750</v>
      </c>
      <c r="S24" s="42">
        <v>700</v>
      </c>
      <c r="T24" s="43">
        <v>7.1428571428571423</v>
      </c>
    </row>
    <row r="25" spans="1:20" ht="15" x14ac:dyDescent="0.25">
      <c r="A25" s="41" t="s">
        <v>7</v>
      </c>
      <c r="B25" s="41" t="s">
        <v>100</v>
      </c>
      <c r="C25" s="42">
        <v>925</v>
      </c>
      <c r="D25" s="42">
        <v>925</v>
      </c>
      <c r="E25" s="43">
        <v>0</v>
      </c>
      <c r="F25" s="41">
        <v>750</v>
      </c>
      <c r="G25" s="41">
        <v>750</v>
      </c>
      <c r="H25" s="43">
        <v>0</v>
      </c>
      <c r="I25" s="42">
        <v>825</v>
      </c>
      <c r="J25" s="42">
        <v>825</v>
      </c>
      <c r="K25" s="43">
        <v>0</v>
      </c>
      <c r="L25" s="42" t="s">
        <v>326</v>
      </c>
      <c r="M25" s="42">
        <v>925</v>
      </c>
      <c r="N25" s="43" t="s">
        <v>78</v>
      </c>
      <c r="O25" s="42" t="s">
        <v>326</v>
      </c>
      <c r="P25" s="42" t="s">
        <v>326</v>
      </c>
      <c r="Q25" s="43" t="s">
        <v>78</v>
      </c>
      <c r="R25" s="42">
        <v>825</v>
      </c>
      <c r="S25" s="42">
        <v>825</v>
      </c>
      <c r="T25" s="43">
        <v>0</v>
      </c>
    </row>
    <row r="26" spans="1:20" ht="15" x14ac:dyDescent="0.25">
      <c r="A26" s="41" t="s">
        <v>7</v>
      </c>
      <c r="B26" s="41" t="s">
        <v>31</v>
      </c>
      <c r="C26" s="42">
        <v>1200</v>
      </c>
      <c r="D26" s="42">
        <v>1200</v>
      </c>
      <c r="E26" s="43">
        <v>0</v>
      </c>
      <c r="F26" s="41">
        <v>850</v>
      </c>
      <c r="G26" s="41">
        <v>850</v>
      </c>
      <c r="H26" s="43">
        <v>0</v>
      </c>
      <c r="I26" s="42">
        <v>1000</v>
      </c>
      <c r="J26" s="42">
        <v>1000</v>
      </c>
      <c r="K26" s="43">
        <v>0</v>
      </c>
      <c r="L26" s="42">
        <v>1200</v>
      </c>
      <c r="M26" s="42">
        <v>1200</v>
      </c>
      <c r="N26" s="43">
        <v>0</v>
      </c>
      <c r="O26" s="42">
        <v>800</v>
      </c>
      <c r="P26" s="42">
        <v>800</v>
      </c>
      <c r="Q26" s="43">
        <v>0</v>
      </c>
      <c r="R26" s="42">
        <v>1000</v>
      </c>
      <c r="S26" s="42">
        <v>1000</v>
      </c>
      <c r="T26" s="43">
        <v>0</v>
      </c>
    </row>
    <row r="27" spans="1:20" ht="15" x14ac:dyDescent="0.25">
      <c r="A27" s="41" t="s">
        <v>7</v>
      </c>
      <c r="B27" s="41" t="s">
        <v>32</v>
      </c>
      <c r="C27" s="42">
        <v>1100</v>
      </c>
      <c r="D27" s="42">
        <v>1100</v>
      </c>
      <c r="E27" s="43">
        <v>0</v>
      </c>
      <c r="F27" s="41">
        <v>650</v>
      </c>
      <c r="G27" s="41">
        <v>650</v>
      </c>
      <c r="H27" s="43">
        <v>0</v>
      </c>
      <c r="I27" s="42">
        <v>900</v>
      </c>
      <c r="J27" s="42">
        <v>900</v>
      </c>
      <c r="K27" s="43">
        <v>0</v>
      </c>
      <c r="L27" s="42" t="s">
        <v>78</v>
      </c>
      <c r="M27" s="42" t="s">
        <v>78</v>
      </c>
      <c r="N27" s="43" t="s">
        <v>78</v>
      </c>
      <c r="O27" s="42">
        <v>700</v>
      </c>
      <c r="P27" s="42">
        <v>700</v>
      </c>
      <c r="Q27" s="43">
        <v>0</v>
      </c>
      <c r="R27" s="42">
        <v>850</v>
      </c>
      <c r="S27" s="42">
        <v>850</v>
      </c>
      <c r="T27" s="43">
        <v>0</v>
      </c>
    </row>
    <row r="28" spans="1:20" ht="15" x14ac:dyDescent="0.25">
      <c r="A28" s="41" t="s">
        <v>7</v>
      </c>
      <c r="B28" s="41" t="s">
        <v>48</v>
      </c>
      <c r="C28" s="42" t="s">
        <v>78</v>
      </c>
      <c r="D28" s="42">
        <v>1050</v>
      </c>
      <c r="E28" s="43" t="s">
        <v>78</v>
      </c>
      <c r="F28" s="41" t="s">
        <v>78</v>
      </c>
      <c r="G28" s="41">
        <v>800</v>
      </c>
      <c r="H28" s="43" t="s">
        <v>78</v>
      </c>
      <c r="I28" s="42" t="s">
        <v>78</v>
      </c>
      <c r="J28" s="42">
        <v>950</v>
      </c>
      <c r="K28" s="43" t="s">
        <v>78</v>
      </c>
      <c r="L28" s="42" t="s">
        <v>78</v>
      </c>
      <c r="M28" s="42">
        <v>1100</v>
      </c>
      <c r="N28" s="43" t="s">
        <v>78</v>
      </c>
      <c r="O28" s="42" t="s">
        <v>78</v>
      </c>
      <c r="P28" s="42">
        <v>800</v>
      </c>
      <c r="Q28" s="43" t="s">
        <v>78</v>
      </c>
      <c r="R28" s="42" t="s">
        <v>78</v>
      </c>
      <c r="S28" s="42">
        <v>900</v>
      </c>
      <c r="T28" s="43" t="s">
        <v>78</v>
      </c>
    </row>
    <row r="29" spans="1:20" ht="15" x14ac:dyDescent="0.25">
      <c r="A29" s="41" t="s">
        <v>7</v>
      </c>
      <c r="B29" s="41" t="s">
        <v>89</v>
      </c>
      <c r="C29" s="42">
        <v>1000</v>
      </c>
      <c r="D29" s="42">
        <v>1000</v>
      </c>
      <c r="E29" s="43">
        <v>0</v>
      </c>
      <c r="F29" s="41">
        <v>600</v>
      </c>
      <c r="G29" s="41">
        <v>600</v>
      </c>
      <c r="H29" s="43">
        <v>0</v>
      </c>
      <c r="I29" s="42">
        <v>800</v>
      </c>
      <c r="J29" s="42">
        <v>800</v>
      </c>
      <c r="K29" s="43">
        <v>0</v>
      </c>
      <c r="L29" s="42" t="s">
        <v>78</v>
      </c>
      <c r="M29" s="42" t="s">
        <v>78</v>
      </c>
      <c r="N29" s="43" t="s">
        <v>78</v>
      </c>
      <c r="O29" s="42">
        <v>600</v>
      </c>
      <c r="P29" s="42">
        <v>600</v>
      </c>
      <c r="Q29" s="43">
        <v>0</v>
      </c>
      <c r="R29" s="42">
        <v>800</v>
      </c>
      <c r="S29" s="42">
        <v>800</v>
      </c>
      <c r="T29" s="43">
        <v>0</v>
      </c>
    </row>
    <row r="30" spans="1:20" ht="15" x14ac:dyDescent="0.25">
      <c r="A30" s="41" t="s">
        <v>7</v>
      </c>
      <c r="B30" s="41" t="s">
        <v>86</v>
      </c>
      <c r="C30" s="42">
        <v>1000</v>
      </c>
      <c r="D30" s="42">
        <v>1000</v>
      </c>
      <c r="E30" s="43">
        <v>0</v>
      </c>
      <c r="F30" s="41">
        <v>667</v>
      </c>
      <c r="G30" s="41">
        <v>666.67</v>
      </c>
      <c r="H30" s="43">
        <v>4.9499752501243638E-2</v>
      </c>
      <c r="I30" s="42">
        <v>900</v>
      </c>
      <c r="J30" s="42">
        <v>900</v>
      </c>
      <c r="K30" s="43">
        <v>0</v>
      </c>
      <c r="L30" s="42">
        <v>1033</v>
      </c>
      <c r="M30" s="42">
        <v>1033.33</v>
      </c>
      <c r="N30" s="43">
        <v>-3.1935586888982924E-2</v>
      </c>
      <c r="O30" s="42">
        <v>600</v>
      </c>
      <c r="P30" s="42">
        <v>600</v>
      </c>
      <c r="Q30" s="43">
        <v>0</v>
      </c>
      <c r="R30" s="42">
        <v>800</v>
      </c>
      <c r="S30" s="42">
        <v>800</v>
      </c>
      <c r="T30" s="43">
        <v>0</v>
      </c>
    </row>
    <row r="31" spans="1:20" ht="15" x14ac:dyDescent="0.25">
      <c r="A31" s="41" t="s">
        <v>7</v>
      </c>
      <c r="B31" s="41" t="s">
        <v>49</v>
      </c>
      <c r="C31" s="42">
        <v>1000</v>
      </c>
      <c r="D31" s="42">
        <v>1000</v>
      </c>
      <c r="E31" s="43">
        <v>0</v>
      </c>
      <c r="F31" s="41">
        <v>775</v>
      </c>
      <c r="G31" s="41">
        <v>775</v>
      </c>
      <c r="H31" s="43">
        <v>0</v>
      </c>
      <c r="I31" s="42">
        <v>975</v>
      </c>
      <c r="J31" s="42">
        <v>950</v>
      </c>
      <c r="K31" s="43">
        <v>2.6315789473684208</v>
      </c>
      <c r="L31" s="42">
        <v>1000</v>
      </c>
      <c r="M31" s="42">
        <v>1000</v>
      </c>
      <c r="N31" s="43">
        <v>0</v>
      </c>
      <c r="O31" s="42">
        <v>675</v>
      </c>
      <c r="P31" s="42">
        <v>600</v>
      </c>
      <c r="Q31" s="43">
        <v>12.5</v>
      </c>
      <c r="R31" s="42">
        <v>775</v>
      </c>
      <c r="S31" s="42">
        <v>775</v>
      </c>
      <c r="T31" s="43">
        <v>0</v>
      </c>
    </row>
    <row r="32" spans="1:20" ht="15" x14ac:dyDescent="0.25">
      <c r="A32" s="41" t="s">
        <v>7</v>
      </c>
      <c r="B32" s="41" t="s">
        <v>33</v>
      </c>
      <c r="C32" s="42">
        <v>1000</v>
      </c>
      <c r="D32" s="42">
        <v>975</v>
      </c>
      <c r="E32" s="43">
        <v>2.5641025641025639</v>
      </c>
      <c r="F32" s="41">
        <v>650</v>
      </c>
      <c r="G32" s="41">
        <v>675</v>
      </c>
      <c r="H32" s="43">
        <v>-3.7037037037037033</v>
      </c>
      <c r="I32" s="42">
        <v>900</v>
      </c>
      <c r="J32" s="42">
        <v>900</v>
      </c>
      <c r="K32" s="43">
        <v>0</v>
      </c>
      <c r="L32" s="42" t="s">
        <v>78</v>
      </c>
      <c r="M32" s="42" t="s">
        <v>78</v>
      </c>
      <c r="N32" s="43" t="s">
        <v>78</v>
      </c>
      <c r="O32" s="42" t="s">
        <v>78</v>
      </c>
      <c r="P32" s="42">
        <v>700</v>
      </c>
      <c r="Q32" s="43" t="s">
        <v>78</v>
      </c>
      <c r="R32" s="42">
        <v>825</v>
      </c>
      <c r="S32" s="42">
        <v>800</v>
      </c>
      <c r="T32" s="43">
        <v>3.125</v>
      </c>
    </row>
    <row r="33" spans="1:20" ht="15" x14ac:dyDescent="0.25">
      <c r="A33" s="41" t="s">
        <v>8</v>
      </c>
      <c r="B33" s="41" t="s">
        <v>97</v>
      </c>
      <c r="C33" s="42">
        <v>1200</v>
      </c>
      <c r="D33" s="42">
        <v>1200</v>
      </c>
      <c r="E33" s="43">
        <v>0</v>
      </c>
      <c r="F33" s="41" t="s">
        <v>78</v>
      </c>
      <c r="G33" s="41" t="s">
        <v>78</v>
      </c>
      <c r="H33" s="43" t="s">
        <v>78</v>
      </c>
      <c r="I33" s="42">
        <v>875</v>
      </c>
      <c r="J33" s="42">
        <v>875</v>
      </c>
      <c r="K33" s="43">
        <v>0</v>
      </c>
      <c r="L33" s="42" t="s">
        <v>78</v>
      </c>
      <c r="M33" s="42" t="s">
        <v>78</v>
      </c>
      <c r="N33" s="43" t="s">
        <v>78</v>
      </c>
      <c r="O33" s="42">
        <v>775</v>
      </c>
      <c r="P33" s="42">
        <v>775</v>
      </c>
      <c r="Q33" s="43">
        <v>0</v>
      </c>
      <c r="R33" s="42" t="s">
        <v>78</v>
      </c>
      <c r="S33" s="42" t="s">
        <v>78</v>
      </c>
      <c r="T33" s="43" t="s">
        <v>78</v>
      </c>
    </row>
    <row r="34" spans="1:20" ht="15" x14ac:dyDescent="0.25">
      <c r="A34" s="41" t="s">
        <v>8</v>
      </c>
      <c r="B34" s="41" t="s">
        <v>80</v>
      </c>
      <c r="C34" s="42">
        <v>1050</v>
      </c>
      <c r="D34" s="42">
        <v>975</v>
      </c>
      <c r="E34" s="43">
        <v>7.6923076923076925</v>
      </c>
      <c r="F34" s="41" t="s">
        <v>78</v>
      </c>
      <c r="G34" s="41" t="s">
        <v>78</v>
      </c>
      <c r="H34" s="43" t="s">
        <v>78</v>
      </c>
      <c r="I34" s="42">
        <v>975</v>
      </c>
      <c r="J34" s="42">
        <v>875</v>
      </c>
      <c r="K34" s="43">
        <v>11.428571428571429</v>
      </c>
      <c r="L34" s="42">
        <v>925</v>
      </c>
      <c r="M34" s="42">
        <v>875</v>
      </c>
      <c r="N34" s="43">
        <v>5.7142857142857144</v>
      </c>
      <c r="O34" s="42">
        <v>725</v>
      </c>
      <c r="P34" s="42">
        <v>675</v>
      </c>
      <c r="Q34" s="43">
        <v>7.4074074074074066</v>
      </c>
      <c r="R34" s="42" t="s">
        <v>78</v>
      </c>
      <c r="S34" s="42" t="s">
        <v>78</v>
      </c>
      <c r="T34" s="43" t="s">
        <v>78</v>
      </c>
    </row>
    <row r="35" spans="1:20" ht="15" x14ac:dyDescent="0.25">
      <c r="A35" s="41" t="s">
        <v>8</v>
      </c>
      <c r="B35" s="41" t="s">
        <v>90</v>
      </c>
      <c r="C35" s="42">
        <v>1200</v>
      </c>
      <c r="D35" s="42">
        <v>1200</v>
      </c>
      <c r="E35" s="43">
        <v>0</v>
      </c>
      <c r="F35" s="41">
        <v>1000</v>
      </c>
      <c r="G35" s="41">
        <v>1000</v>
      </c>
      <c r="H35" s="43">
        <v>0</v>
      </c>
      <c r="I35" s="42">
        <v>1000</v>
      </c>
      <c r="J35" s="42">
        <v>1000</v>
      </c>
      <c r="K35" s="43">
        <v>0</v>
      </c>
      <c r="L35" s="42">
        <v>1200</v>
      </c>
      <c r="M35" s="42">
        <v>1100</v>
      </c>
      <c r="N35" s="43">
        <v>9.0909090909090917</v>
      </c>
      <c r="O35" s="42">
        <v>800</v>
      </c>
      <c r="P35" s="42">
        <v>1000</v>
      </c>
      <c r="Q35" s="43">
        <v>-20</v>
      </c>
      <c r="R35" s="42">
        <v>1000</v>
      </c>
      <c r="S35" s="42">
        <v>1100</v>
      </c>
      <c r="T35" s="43">
        <v>-9.0909090909090917</v>
      </c>
    </row>
    <row r="36" spans="1:20" ht="15" x14ac:dyDescent="0.25">
      <c r="A36" s="41" t="s">
        <v>8</v>
      </c>
      <c r="B36" s="41" t="s">
        <v>81</v>
      </c>
      <c r="C36" s="42">
        <v>1000</v>
      </c>
      <c r="D36" s="42">
        <v>1000</v>
      </c>
      <c r="E36" s="43">
        <v>0</v>
      </c>
      <c r="F36" s="41" t="s">
        <v>78</v>
      </c>
      <c r="G36" s="41" t="s">
        <v>78</v>
      </c>
      <c r="H36" s="43" t="s">
        <v>78</v>
      </c>
      <c r="I36" s="42" t="s">
        <v>78</v>
      </c>
      <c r="J36" s="42" t="s">
        <v>78</v>
      </c>
      <c r="K36" s="43" t="s">
        <v>78</v>
      </c>
      <c r="L36" s="42">
        <v>1000</v>
      </c>
      <c r="M36" s="42">
        <v>1000</v>
      </c>
      <c r="N36" s="43">
        <v>0</v>
      </c>
      <c r="O36" s="42">
        <v>900</v>
      </c>
      <c r="P36" s="42">
        <v>900</v>
      </c>
      <c r="Q36" s="43">
        <v>0</v>
      </c>
      <c r="R36" s="42" t="s">
        <v>78</v>
      </c>
      <c r="S36" s="42" t="s">
        <v>78</v>
      </c>
      <c r="T36" s="43" t="s">
        <v>78</v>
      </c>
    </row>
    <row r="37" spans="1:20" ht="15" x14ac:dyDescent="0.25">
      <c r="A37" s="41" t="s">
        <v>9</v>
      </c>
      <c r="B37" s="41" t="s">
        <v>352</v>
      </c>
      <c r="C37" s="42">
        <v>875</v>
      </c>
      <c r="D37" s="42">
        <v>875</v>
      </c>
      <c r="E37" s="43">
        <v>0</v>
      </c>
      <c r="F37" s="41">
        <v>675</v>
      </c>
      <c r="G37" s="41">
        <v>675</v>
      </c>
      <c r="H37" s="43">
        <v>0</v>
      </c>
      <c r="I37" s="42">
        <v>725</v>
      </c>
      <c r="J37" s="42">
        <v>725</v>
      </c>
      <c r="K37" s="43">
        <v>0</v>
      </c>
      <c r="L37" s="42" t="s">
        <v>78</v>
      </c>
      <c r="M37" s="42" t="s">
        <v>78</v>
      </c>
      <c r="N37" s="43" t="s">
        <v>78</v>
      </c>
      <c r="O37" s="42">
        <v>625</v>
      </c>
      <c r="P37" s="42">
        <v>625</v>
      </c>
      <c r="Q37" s="43">
        <v>0</v>
      </c>
      <c r="R37" s="42">
        <v>750</v>
      </c>
      <c r="S37" s="42">
        <v>750</v>
      </c>
      <c r="T37" s="43">
        <v>0</v>
      </c>
    </row>
    <row r="38" spans="1:20" ht="15" x14ac:dyDescent="0.25">
      <c r="A38" s="41" t="s">
        <v>9</v>
      </c>
      <c r="B38" s="41" t="s">
        <v>106</v>
      </c>
      <c r="C38" s="42">
        <v>1000</v>
      </c>
      <c r="D38" s="42">
        <v>1050</v>
      </c>
      <c r="E38" s="43">
        <v>-4.7619047619047619</v>
      </c>
      <c r="F38" s="41">
        <v>700</v>
      </c>
      <c r="G38" s="41">
        <v>675</v>
      </c>
      <c r="H38" s="43">
        <v>3.7037037037037033</v>
      </c>
      <c r="I38" s="42">
        <v>1000</v>
      </c>
      <c r="J38" s="42">
        <v>1000</v>
      </c>
      <c r="K38" s="43">
        <v>0</v>
      </c>
      <c r="L38" s="42" t="s">
        <v>78</v>
      </c>
      <c r="M38" s="42" t="s">
        <v>78</v>
      </c>
      <c r="N38" s="43" t="s">
        <v>78</v>
      </c>
      <c r="O38" s="42" t="s">
        <v>78</v>
      </c>
      <c r="P38" s="42" t="s">
        <v>78</v>
      </c>
      <c r="Q38" s="43" t="s">
        <v>78</v>
      </c>
      <c r="R38" s="42">
        <v>825</v>
      </c>
      <c r="S38" s="42">
        <v>850</v>
      </c>
      <c r="T38" s="43">
        <v>-2.9411764705882351</v>
      </c>
    </row>
    <row r="39" spans="1:20" ht="15" x14ac:dyDescent="0.25">
      <c r="A39" s="41" t="s">
        <v>9</v>
      </c>
      <c r="B39" s="41" t="s">
        <v>29</v>
      </c>
      <c r="C39" s="42">
        <v>1150</v>
      </c>
      <c r="D39" s="42">
        <v>1100</v>
      </c>
      <c r="E39" s="43">
        <v>4.5454545454545459</v>
      </c>
      <c r="F39" s="41">
        <v>950</v>
      </c>
      <c r="G39" s="41">
        <v>700</v>
      </c>
      <c r="H39" s="43">
        <v>35.714285714285715</v>
      </c>
      <c r="I39" s="42">
        <v>1000</v>
      </c>
      <c r="J39" s="42">
        <v>1000</v>
      </c>
      <c r="K39" s="43">
        <v>0</v>
      </c>
      <c r="L39" s="42" t="s">
        <v>78</v>
      </c>
      <c r="M39" s="42" t="s">
        <v>78</v>
      </c>
      <c r="N39" s="43" t="s">
        <v>78</v>
      </c>
      <c r="O39" s="42">
        <v>725</v>
      </c>
      <c r="P39" s="42">
        <v>700</v>
      </c>
      <c r="Q39" s="43">
        <v>3.5714285714285712</v>
      </c>
      <c r="R39" s="42">
        <v>1050</v>
      </c>
      <c r="S39" s="42">
        <v>1000</v>
      </c>
      <c r="T39" s="43">
        <v>5</v>
      </c>
    </row>
    <row r="40" spans="1:20" ht="15" x14ac:dyDescent="0.25">
      <c r="A40" s="41" t="s">
        <v>9</v>
      </c>
      <c r="B40" s="41" t="s">
        <v>323</v>
      </c>
      <c r="C40" s="42">
        <v>1000</v>
      </c>
      <c r="D40" s="42">
        <v>1000</v>
      </c>
      <c r="E40" s="43">
        <v>0</v>
      </c>
      <c r="F40" s="41" t="s">
        <v>78</v>
      </c>
      <c r="G40" s="41" t="s">
        <v>78</v>
      </c>
      <c r="H40" s="43" t="s">
        <v>78</v>
      </c>
      <c r="I40" s="42">
        <v>850</v>
      </c>
      <c r="J40" s="42">
        <v>850</v>
      </c>
      <c r="K40" s="43">
        <v>0</v>
      </c>
      <c r="L40" s="42" t="s">
        <v>78</v>
      </c>
      <c r="M40" s="42" t="s">
        <v>78</v>
      </c>
      <c r="N40" s="43" t="s">
        <v>78</v>
      </c>
      <c r="O40" s="42" t="s">
        <v>78</v>
      </c>
      <c r="P40" s="42" t="s">
        <v>78</v>
      </c>
      <c r="Q40" s="43" t="s">
        <v>78</v>
      </c>
      <c r="R40" s="42" t="s">
        <v>78</v>
      </c>
      <c r="S40" s="42" t="s">
        <v>78</v>
      </c>
      <c r="T40" s="43" t="s">
        <v>78</v>
      </c>
    </row>
    <row r="41" spans="1:20" ht="15" x14ac:dyDescent="0.25">
      <c r="A41" s="41" t="s">
        <v>9</v>
      </c>
      <c r="B41" s="41" t="s">
        <v>10</v>
      </c>
      <c r="C41" s="42">
        <v>1050</v>
      </c>
      <c r="D41" s="42">
        <v>1050</v>
      </c>
      <c r="E41" s="43">
        <v>0</v>
      </c>
      <c r="F41" s="41">
        <v>625</v>
      </c>
      <c r="G41" s="41">
        <v>625</v>
      </c>
      <c r="H41" s="43">
        <v>0</v>
      </c>
      <c r="I41" s="42">
        <v>950</v>
      </c>
      <c r="J41" s="42">
        <v>950</v>
      </c>
      <c r="K41" s="43">
        <v>0</v>
      </c>
      <c r="L41" s="42" t="s">
        <v>78</v>
      </c>
      <c r="M41" s="42" t="s">
        <v>78</v>
      </c>
      <c r="N41" s="43" t="s">
        <v>78</v>
      </c>
      <c r="O41" s="42">
        <v>650</v>
      </c>
      <c r="P41" s="42">
        <v>650</v>
      </c>
      <c r="Q41" s="43">
        <v>0</v>
      </c>
      <c r="R41" s="42">
        <v>875</v>
      </c>
      <c r="S41" s="42">
        <v>875</v>
      </c>
      <c r="T41" s="43">
        <v>0</v>
      </c>
    </row>
    <row r="42" spans="1:20" ht="15" x14ac:dyDescent="0.25">
      <c r="A42" s="41" t="s">
        <v>9</v>
      </c>
      <c r="B42" s="41" t="s">
        <v>91</v>
      </c>
      <c r="C42" s="42">
        <v>950</v>
      </c>
      <c r="D42" s="42">
        <v>950</v>
      </c>
      <c r="E42" s="43">
        <v>0</v>
      </c>
      <c r="F42" s="41" t="s">
        <v>78</v>
      </c>
      <c r="G42" s="41" t="s">
        <v>78</v>
      </c>
      <c r="H42" s="43" t="s">
        <v>78</v>
      </c>
      <c r="I42" s="42">
        <v>850</v>
      </c>
      <c r="J42" s="42">
        <v>850</v>
      </c>
      <c r="K42" s="43">
        <v>0</v>
      </c>
      <c r="L42" s="42" t="s">
        <v>78</v>
      </c>
      <c r="M42" s="42" t="s">
        <v>78</v>
      </c>
      <c r="N42" s="43" t="s">
        <v>78</v>
      </c>
      <c r="O42" s="42">
        <v>575</v>
      </c>
      <c r="P42" s="42">
        <v>575</v>
      </c>
      <c r="Q42" s="43">
        <v>0</v>
      </c>
      <c r="R42" s="42">
        <v>650</v>
      </c>
      <c r="S42" s="42">
        <v>650</v>
      </c>
      <c r="T42" s="43">
        <v>0</v>
      </c>
    </row>
    <row r="43" spans="1:20" ht="15" x14ac:dyDescent="0.25">
      <c r="A43" s="41" t="s">
        <v>9</v>
      </c>
      <c r="B43" s="41" t="s">
        <v>373</v>
      </c>
      <c r="C43" s="42">
        <v>900</v>
      </c>
      <c r="D43" s="42" t="s">
        <v>78</v>
      </c>
      <c r="E43" s="43" t="s">
        <v>78</v>
      </c>
      <c r="F43" s="41">
        <v>650</v>
      </c>
      <c r="G43" s="41" t="s">
        <v>78</v>
      </c>
      <c r="H43" s="43" t="s">
        <v>78</v>
      </c>
      <c r="I43" s="42">
        <v>800</v>
      </c>
      <c r="J43" s="42" t="s">
        <v>78</v>
      </c>
      <c r="K43" s="43" t="s">
        <v>78</v>
      </c>
      <c r="L43" s="42" t="s">
        <v>78</v>
      </c>
      <c r="M43" s="42" t="s">
        <v>78</v>
      </c>
      <c r="N43" s="43" t="s">
        <v>78</v>
      </c>
      <c r="O43" s="42">
        <v>600</v>
      </c>
      <c r="P43" s="42" t="s">
        <v>78</v>
      </c>
      <c r="Q43" s="43" t="s">
        <v>78</v>
      </c>
      <c r="R43" s="42">
        <v>775</v>
      </c>
      <c r="S43" s="42" t="s">
        <v>78</v>
      </c>
      <c r="T43" s="43" t="s">
        <v>78</v>
      </c>
    </row>
    <row r="44" spans="1:20" ht="15" x14ac:dyDescent="0.25">
      <c r="A44" s="41" t="s">
        <v>11</v>
      </c>
      <c r="B44" s="41" t="s">
        <v>50</v>
      </c>
      <c r="C44" s="42">
        <v>960</v>
      </c>
      <c r="D44" s="42">
        <v>960</v>
      </c>
      <c r="E44" s="43">
        <v>0</v>
      </c>
      <c r="F44" s="41">
        <v>700</v>
      </c>
      <c r="G44" s="41">
        <v>700</v>
      </c>
      <c r="H44" s="43">
        <v>0</v>
      </c>
      <c r="I44" s="42">
        <v>790</v>
      </c>
      <c r="J44" s="42">
        <v>790</v>
      </c>
      <c r="K44" s="43">
        <v>0</v>
      </c>
      <c r="L44" s="42">
        <v>1033</v>
      </c>
      <c r="M44" s="42">
        <v>1033</v>
      </c>
      <c r="N44" s="43">
        <v>0</v>
      </c>
      <c r="O44" s="42">
        <v>690</v>
      </c>
      <c r="P44" s="42">
        <v>690</v>
      </c>
      <c r="Q44" s="43">
        <v>0</v>
      </c>
      <c r="R44" s="42">
        <v>800</v>
      </c>
      <c r="S44" s="42">
        <v>800</v>
      </c>
      <c r="T44" s="43">
        <v>0</v>
      </c>
    </row>
    <row r="45" spans="1:20" ht="15" x14ac:dyDescent="0.25">
      <c r="A45" s="41" t="s">
        <v>11</v>
      </c>
      <c r="B45" s="41" t="s">
        <v>51</v>
      </c>
      <c r="C45" s="42">
        <v>1000</v>
      </c>
      <c r="D45" s="42">
        <v>975</v>
      </c>
      <c r="E45" s="43">
        <v>2.5641025641025639</v>
      </c>
      <c r="F45" s="41" t="s">
        <v>326</v>
      </c>
      <c r="G45" s="41" t="s">
        <v>326</v>
      </c>
      <c r="H45" s="43" t="s">
        <v>78</v>
      </c>
      <c r="I45" s="42">
        <v>900</v>
      </c>
      <c r="J45" s="42">
        <v>900</v>
      </c>
      <c r="K45" s="43">
        <v>0</v>
      </c>
      <c r="L45" s="42">
        <v>1100</v>
      </c>
      <c r="M45" s="42">
        <v>1100</v>
      </c>
      <c r="N45" s="43">
        <v>0</v>
      </c>
      <c r="O45" s="42">
        <v>650</v>
      </c>
      <c r="P45" s="42">
        <v>650</v>
      </c>
      <c r="Q45" s="43">
        <v>0</v>
      </c>
      <c r="R45" s="42">
        <v>900</v>
      </c>
      <c r="S45" s="42">
        <v>900</v>
      </c>
      <c r="T45" s="43">
        <v>0</v>
      </c>
    </row>
    <row r="46" spans="1:20" ht="15" x14ac:dyDescent="0.25">
      <c r="A46" s="41" t="s">
        <v>11</v>
      </c>
      <c r="B46" s="41" t="s">
        <v>12</v>
      </c>
      <c r="C46" s="42">
        <v>1200</v>
      </c>
      <c r="D46" s="42">
        <v>1200</v>
      </c>
      <c r="E46" s="43">
        <v>0</v>
      </c>
      <c r="F46" s="41" t="s">
        <v>78</v>
      </c>
      <c r="G46" s="41" t="s">
        <v>78</v>
      </c>
      <c r="H46" s="43" t="s">
        <v>78</v>
      </c>
      <c r="I46" s="42">
        <v>1000</v>
      </c>
      <c r="J46" s="42">
        <v>1000</v>
      </c>
      <c r="K46" s="43">
        <v>0</v>
      </c>
      <c r="L46" s="42">
        <v>1200</v>
      </c>
      <c r="M46" s="42">
        <v>1200</v>
      </c>
      <c r="N46" s="43">
        <v>0</v>
      </c>
      <c r="O46" s="42">
        <v>1000</v>
      </c>
      <c r="P46" s="42" t="s">
        <v>78</v>
      </c>
      <c r="Q46" s="43" t="s">
        <v>78</v>
      </c>
      <c r="R46" s="42" t="s">
        <v>78</v>
      </c>
      <c r="S46" s="42" t="s">
        <v>78</v>
      </c>
      <c r="T46" s="43" t="s">
        <v>78</v>
      </c>
    </row>
    <row r="47" spans="1:20" ht="15" x14ac:dyDescent="0.25">
      <c r="A47" s="41" t="s">
        <v>11</v>
      </c>
      <c r="B47" s="41" t="s">
        <v>13</v>
      </c>
      <c r="C47" s="42">
        <v>1033</v>
      </c>
      <c r="D47" s="42">
        <v>1033</v>
      </c>
      <c r="E47" s="43">
        <v>0</v>
      </c>
      <c r="F47" s="41" t="s">
        <v>78</v>
      </c>
      <c r="G47" s="41" t="s">
        <v>78</v>
      </c>
      <c r="H47" s="43" t="s">
        <v>78</v>
      </c>
      <c r="I47" s="42">
        <v>867</v>
      </c>
      <c r="J47" s="42">
        <v>867</v>
      </c>
      <c r="K47" s="43">
        <v>0</v>
      </c>
      <c r="L47" s="42">
        <v>1067</v>
      </c>
      <c r="M47" s="42">
        <v>1067</v>
      </c>
      <c r="N47" s="43">
        <v>0</v>
      </c>
      <c r="O47" s="42">
        <v>767</v>
      </c>
      <c r="P47" s="42">
        <v>767</v>
      </c>
      <c r="Q47" s="43">
        <v>0</v>
      </c>
      <c r="R47" s="42">
        <v>833</v>
      </c>
      <c r="S47" s="42">
        <v>833</v>
      </c>
      <c r="T47" s="43">
        <v>0</v>
      </c>
    </row>
    <row r="48" spans="1:20" ht="15" x14ac:dyDescent="0.25">
      <c r="A48" s="41" t="s">
        <v>11</v>
      </c>
      <c r="B48" s="41" t="s">
        <v>52</v>
      </c>
      <c r="C48" s="42">
        <v>1080</v>
      </c>
      <c r="D48" s="42">
        <v>1100</v>
      </c>
      <c r="E48" s="43">
        <v>-1.8181818181818181</v>
      </c>
      <c r="F48" s="41" t="s">
        <v>78</v>
      </c>
      <c r="G48" s="41" t="s">
        <v>78</v>
      </c>
      <c r="H48" s="43" t="s">
        <v>78</v>
      </c>
      <c r="I48" s="42">
        <v>1000</v>
      </c>
      <c r="J48" s="42">
        <v>1000</v>
      </c>
      <c r="K48" s="43">
        <v>0</v>
      </c>
      <c r="L48" s="42" t="s">
        <v>78</v>
      </c>
      <c r="M48" s="42">
        <v>1150</v>
      </c>
      <c r="N48" s="43" t="s">
        <v>78</v>
      </c>
      <c r="O48" s="42" t="s">
        <v>78</v>
      </c>
      <c r="P48" s="42">
        <v>1000</v>
      </c>
      <c r="Q48" s="43" t="s">
        <v>78</v>
      </c>
      <c r="R48" s="42" t="s">
        <v>78</v>
      </c>
      <c r="S48" s="42" t="s">
        <v>78</v>
      </c>
      <c r="T48" s="43" t="s">
        <v>78</v>
      </c>
    </row>
    <row r="49" spans="1:20" ht="15" x14ac:dyDescent="0.25">
      <c r="A49" s="41" t="s">
        <v>14</v>
      </c>
      <c r="B49" s="41" t="s">
        <v>374</v>
      </c>
      <c r="C49" s="42">
        <v>1100</v>
      </c>
      <c r="D49" s="42" t="s">
        <v>78</v>
      </c>
      <c r="E49" s="43" t="s">
        <v>78</v>
      </c>
      <c r="F49" s="41">
        <v>716.67</v>
      </c>
      <c r="G49" s="41" t="s">
        <v>78</v>
      </c>
      <c r="H49" s="43" t="s">
        <v>78</v>
      </c>
      <c r="I49" s="42">
        <v>933.33</v>
      </c>
      <c r="J49" s="42" t="s">
        <v>78</v>
      </c>
      <c r="K49" s="43" t="s">
        <v>78</v>
      </c>
      <c r="L49" s="42">
        <v>1340</v>
      </c>
      <c r="M49" s="42" t="s">
        <v>78</v>
      </c>
      <c r="N49" s="43" t="s">
        <v>78</v>
      </c>
      <c r="O49" s="42">
        <v>733.33</v>
      </c>
      <c r="P49" s="42" t="s">
        <v>78</v>
      </c>
      <c r="Q49" s="43" t="s">
        <v>78</v>
      </c>
      <c r="R49" s="42">
        <v>937.5</v>
      </c>
      <c r="S49" s="42" t="s">
        <v>78</v>
      </c>
      <c r="T49" s="43" t="s">
        <v>78</v>
      </c>
    </row>
    <row r="50" spans="1:20" ht="15" x14ac:dyDescent="0.25">
      <c r="A50" s="41" t="s">
        <v>14</v>
      </c>
      <c r="B50" s="41" t="s">
        <v>102</v>
      </c>
      <c r="C50" s="42">
        <v>920</v>
      </c>
      <c r="D50" s="42">
        <v>950</v>
      </c>
      <c r="E50" s="43">
        <v>-3.1578947368421053</v>
      </c>
      <c r="F50" s="41" t="s">
        <v>78</v>
      </c>
      <c r="G50" s="41" t="s">
        <v>78</v>
      </c>
      <c r="H50" s="43" t="s">
        <v>78</v>
      </c>
      <c r="I50" s="42">
        <v>750</v>
      </c>
      <c r="J50" s="42">
        <v>750</v>
      </c>
      <c r="K50" s="43">
        <v>0</v>
      </c>
      <c r="L50" s="42">
        <v>800</v>
      </c>
      <c r="M50" s="42">
        <v>800</v>
      </c>
      <c r="N50" s="43">
        <v>0</v>
      </c>
      <c r="O50" s="42">
        <v>600</v>
      </c>
      <c r="P50" s="42">
        <v>600</v>
      </c>
      <c r="Q50" s="43">
        <v>0</v>
      </c>
      <c r="R50" s="42">
        <v>700</v>
      </c>
      <c r="S50" s="42">
        <v>700</v>
      </c>
      <c r="T50" s="43">
        <v>0</v>
      </c>
    </row>
    <row r="51" spans="1:20" ht="15" x14ac:dyDescent="0.25">
      <c r="A51" s="41" t="s">
        <v>15</v>
      </c>
      <c r="B51" s="41" t="s">
        <v>375</v>
      </c>
      <c r="C51" s="42">
        <v>900</v>
      </c>
      <c r="D51" s="42" t="s">
        <v>78</v>
      </c>
      <c r="E51" s="43" t="s">
        <v>78</v>
      </c>
      <c r="F51" s="41" t="s">
        <v>78</v>
      </c>
      <c r="G51" s="41" t="s">
        <v>78</v>
      </c>
      <c r="H51" s="43" t="s">
        <v>78</v>
      </c>
      <c r="I51" s="42" t="s">
        <v>78</v>
      </c>
      <c r="J51" s="42" t="s">
        <v>78</v>
      </c>
      <c r="K51" s="43" t="s">
        <v>78</v>
      </c>
      <c r="L51" s="42" t="s">
        <v>78</v>
      </c>
      <c r="M51" s="42" t="s">
        <v>78</v>
      </c>
      <c r="N51" s="43" t="s">
        <v>78</v>
      </c>
      <c r="O51" s="42" t="s">
        <v>78</v>
      </c>
      <c r="P51" s="42" t="s">
        <v>78</v>
      </c>
      <c r="Q51" s="43" t="s">
        <v>78</v>
      </c>
      <c r="R51" s="42" t="s">
        <v>78</v>
      </c>
      <c r="S51" s="42" t="s">
        <v>78</v>
      </c>
      <c r="T51" s="43" t="s">
        <v>78</v>
      </c>
    </row>
    <row r="52" spans="1:20" ht="15" x14ac:dyDescent="0.25">
      <c r="A52" s="41" t="s">
        <v>15</v>
      </c>
      <c r="B52" s="41" t="s">
        <v>95</v>
      </c>
      <c r="C52" s="42">
        <v>1000</v>
      </c>
      <c r="D52" s="42">
        <v>1000</v>
      </c>
      <c r="E52" s="43">
        <v>0</v>
      </c>
      <c r="F52" s="41" t="s">
        <v>78</v>
      </c>
      <c r="G52" s="41" t="s">
        <v>78</v>
      </c>
      <c r="H52" s="43" t="s">
        <v>78</v>
      </c>
      <c r="I52" s="42" t="s">
        <v>78</v>
      </c>
      <c r="J52" s="42">
        <v>800</v>
      </c>
      <c r="K52" s="43" t="s">
        <v>78</v>
      </c>
      <c r="L52" s="42" t="s">
        <v>78</v>
      </c>
      <c r="M52" s="42" t="s">
        <v>78</v>
      </c>
      <c r="N52" s="43" t="s">
        <v>78</v>
      </c>
      <c r="O52" s="42">
        <v>650</v>
      </c>
      <c r="P52" s="42">
        <v>650</v>
      </c>
      <c r="Q52" s="43">
        <v>0</v>
      </c>
      <c r="R52" s="42" t="s">
        <v>78</v>
      </c>
      <c r="S52" s="42">
        <v>750</v>
      </c>
      <c r="T52" s="43" t="s">
        <v>78</v>
      </c>
    </row>
    <row r="53" spans="1:20" ht="15" x14ac:dyDescent="0.25">
      <c r="A53" s="41" t="s">
        <v>16</v>
      </c>
      <c r="B53" s="41" t="s">
        <v>53</v>
      </c>
      <c r="C53" s="42">
        <v>1100</v>
      </c>
      <c r="D53" s="42">
        <v>1100</v>
      </c>
      <c r="E53" s="43">
        <v>0</v>
      </c>
      <c r="F53" s="41">
        <v>650</v>
      </c>
      <c r="G53" s="41">
        <v>650</v>
      </c>
      <c r="H53" s="43">
        <v>0</v>
      </c>
      <c r="I53" s="42">
        <v>950</v>
      </c>
      <c r="J53" s="42">
        <v>1000</v>
      </c>
      <c r="K53" s="43">
        <v>-5</v>
      </c>
      <c r="L53" s="42">
        <v>1100</v>
      </c>
      <c r="M53" s="42">
        <v>1100</v>
      </c>
      <c r="N53" s="43">
        <v>0</v>
      </c>
      <c r="O53" s="42">
        <v>900</v>
      </c>
      <c r="P53" s="42">
        <v>850</v>
      </c>
      <c r="Q53" s="43">
        <v>5.8823529411764701</v>
      </c>
      <c r="R53" s="42">
        <v>1000</v>
      </c>
      <c r="S53" s="42">
        <v>950</v>
      </c>
      <c r="T53" s="43">
        <v>5.2631578947368416</v>
      </c>
    </row>
    <row r="54" spans="1:20" ht="15" x14ac:dyDescent="0.25">
      <c r="A54" s="41" t="s">
        <v>16</v>
      </c>
      <c r="B54" s="41" t="s">
        <v>30</v>
      </c>
      <c r="C54" s="42">
        <v>1000</v>
      </c>
      <c r="D54" s="42">
        <v>1000</v>
      </c>
      <c r="E54" s="43">
        <v>0</v>
      </c>
      <c r="F54" s="41">
        <v>1000</v>
      </c>
      <c r="G54" s="41">
        <v>1000</v>
      </c>
      <c r="H54" s="43">
        <v>0</v>
      </c>
      <c r="I54" s="42">
        <v>1000</v>
      </c>
      <c r="J54" s="42">
        <v>1000</v>
      </c>
      <c r="K54" s="43">
        <v>0</v>
      </c>
      <c r="L54" s="42">
        <v>1000</v>
      </c>
      <c r="M54" s="42">
        <v>1000</v>
      </c>
      <c r="N54" s="43">
        <v>0</v>
      </c>
      <c r="O54" s="42">
        <v>1000</v>
      </c>
      <c r="P54" s="42">
        <v>1000</v>
      </c>
      <c r="Q54" s="43">
        <v>0</v>
      </c>
      <c r="R54" s="42">
        <v>900</v>
      </c>
      <c r="S54" s="42">
        <v>900</v>
      </c>
      <c r="T54" s="43">
        <v>0</v>
      </c>
    </row>
    <row r="55" spans="1:20" ht="15" x14ac:dyDescent="0.25">
      <c r="A55" s="41" t="s">
        <v>16</v>
      </c>
      <c r="B55" s="41" t="s">
        <v>101</v>
      </c>
      <c r="C55" s="42">
        <v>1000</v>
      </c>
      <c r="D55" s="42">
        <v>1000</v>
      </c>
      <c r="E55" s="43">
        <v>0</v>
      </c>
      <c r="F55" s="41">
        <v>900</v>
      </c>
      <c r="G55" s="41">
        <v>900</v>
      </c>
      <c r="H55" s="43">
        <v>0</v>
      </c>
      <c r="I55" s="42">
        <v>1000</v>
      </c>
      <c r="J55" s="42">
        <v>1000</v>
      </c>
      <c r="K55" s="43">
        <v>0</v>
      </c>
      <c r="L55" s="42" t="s">
        <v>78</v>
      </c>
      <c r="M55" s="42" t="s">
        <v>78</v>
      </c>
      <c r="N55" s="43" t="s">
        <v>78</v>
      </c>
      <c r="O55" s="42" t="s">
        <v>78</v>
      </c>
      <c r="P55" s="42" t="s">
        <v>78</v>
      </c>
      <c r="Q55" s="43" t="s">
        <v>78</v>
      </c>
      <c r="R55" s="42">
        <v>1000</v>
      </c>
      <c r="S55" s="42">
        <v>1000</v>
      </c>
      <c r="T55" s="43">
        <v>0</v>
      </c>
    </row>
    <row r="56" spans="1:20" ht="15" x14ac:dyDescent="0.25">
      <c r="A56" s="41" t="s">
        <v>16</v>
      </c>
      <c r="B56" s="41" t="s">
        <v>98</v>
      </c>
      <c r="C56" s="42">
        <v>1200</v>
      </c>
      <c r="D56" s="42">
        <v>1200</v>
      </c>
      <c r="E56" s="43">
        <v>0</v>
      </c>
      <c r="F56" s="41">
        <v>600</v>
      </c>
      <c r="G56" s="41">
        <v>600</v>
      </c>
      <c r="H56" s="43">
        <v>0</v>
      </c>
      <c r="I56" s="42">
        <v>850</v>
      </c>
      <c r="J56" s="42">
        <v>850</v>
      </c>
      <c r="K56" s="43">
        <v>0</v>
      </c>
      <c r="L56" s="42" t="s">
        <v>78</v>
      </c>
      <c r="M56" s="42" t="s">
        <v>78</v>
      </c>
      <c r="N56" s="43" t="s">
        <v>78</v>
      </c>
      <c r="O56" s="42" t="s">
        <v>78</v>
      </c>
      <c r="P56" s="42" t="s">
        <v>78</v>
      </c>
      <c r="Q56" s="43" t="s">
        <v>78</v>
      </c>
      <c r="R56" s="42">
        <v>900</v>
      </c>
      <c r="S56" s="42">
        <v>900</v>
      </c>
      <c r="T56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2021-09-16T12:17:23Z</dcterms:modified>
</cp:coreProperties>
</file>