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:\Grupy\DT\FEnIKS 2021-2027 SPRAWOZDAWCZOŚĆ\KONKURSY\II KONKURS\Sekretariat KOP\decyzje do zatwierdzenia przez Zarząd\po II etapie\część III\"/>
    </mc:Choice>
  </mc:AlternateContent>
  <xr:revisionPtr revIDLastSave="0" documentId="13_ncr:1_{217C593A-DC09-4181-AE0F-597F8469AB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</calcChain>
</file>

<file path=xl/sharedStrings.xml><?xml version="1.0" encoding="utf-8"?>
<sst xmlns="http://schemas.openxmlformats.org/spreadsheetml/2006/main" count="62" uniqueCount="49">
  <si>
    <t>L.p.</t>
  </si>
  <si>
    <t>Nazwa wnioskodawcy</t>
  </si>
  <si>
    <t>Tytuł projektu</t>
  </si>
  <si>
    <t>Liczba punktów</t>
  </si>
  <si>
    <t>Województwo</t>
  </si>
  <si>
    <t>Nr wniosku w WOD2021</t>
  </si>
  <si>
    <t>Status</t>
  </si>
  <si>
    <t>Lista projektów zakwalifikowanych do II etapu oceny</t>
  </si>
  <si>
    <t>suma</t>
  </si>
  <si>
    <t>Koszt całkowity (zł)</t>
  </si>
  <si>
    <t>Wnioskowane dofinansowanie (zł)</t>
  </si>
  <si>
    <t>Wybrany do dofinansowania</t>
  </si>
  <si>
    <t>Małopolskie</t>
  </si>
  <si>
    <t>Wielkopolskie</t>
  </si>
  <si>
    <t>Lista ocenionych projektów wybranych do dofinansowania - Część III
Nabór nr FENX.01.03-IW.01-001/25
Priorytet FENX.01 Wsparcie sektorów energetyka i środowisko z Funduszu Spójności Działanie FENX.01.03 Gospodarka wodno‐ściekowa programu Fundusze Europejskie na Infrastrukturę, Klimat, Środowisko 2021-2027</t>
  </si>
  <si>
    <t>FENX.01.03-IW.01-0031/25</t>
  </si>
  <si>
    <t>Gmina Raszyn</t>
  </si>
  <si>
    <t>Mazowieckie</t>
  </si>
  <si>
    <t>FENX.01.03-IW.01-0037/25</t>
  </si>
  <si>
    <t>Wodociągi Miasta Krakowa S.A.</t>
  </si>
  <si>
    <t>Gospodarka wodno - ściekowa w Krakowie - Etap VIII</t>
  </si>
  <si>
    <t>FENX.01.03-IW.01-0005/25</t>
  </si>
  <si>
    <t>Ozorkowskie Przedsiębiorstwo Komunalne Sp. z o.o.</t>
  </si>
  <si>
    <t>Łódzkie</t>
  </si>
  <si>
    <t>Realizacja zobowiązań wynikających z Dyrektywy 91/271/EWG na terenie Aglomeracji Ozorków</t>
  </si>
  <si>
    <t>FENX.01.03-IW.01-0058/25</t>
  </si>
  <si>
    <t>Zakład Wodociągów i Kanalizacji w Łomiankach Sp. z o.o.</t>
  </si>
  <si>
    <t>Uporządkowanie gospodarki wodno-ściekowej na terenie gminy Łomianki etap III i IV</t>
  </si>
  <si>
    <t>FENX.01.03-IW.01-0061/25</t>
  </si>
  <si>
    <t>Gmina Polanka Wielka</t>
  </si>
  <si>
    <t>FENX.01.03-IW.01-0021/25</t>
  </si>
  <si>
    <t>Dolnośląskie</t>
  </si>
  <si>
    <t>Zakład Usług Komunalnych Sp. z o.o. z Kiełczowa</t>
  </si>
  <si>
    <t>Uporządkowanie gospodarki ściekowej w Aglomeracji Długołęka</t>
  </si>
  <si>
    <t>FENX.01.03-IW.01-0042/25</t>
  </si>
  <si>
    <t>Aquanet S.A. z Poznania</t>
  </si>
  <si>
    <t>Uporządkowanie gospodarki wodno-ściekowej dla ochrony zasobów wodnych w Poznaniu i okolicach – etap VIII</t>
  </si>
  <si>
    <t>FENX.01.03-IW.01-0048/25</t>
  </si>
  <si>
    <t>Zakład Gospodarki Komunalnej Sp. z o.o. Siechnice</t>
  </si>
  <si>
    <t>Budowa kanalizacji sanitarnej w aglomeracji wrocławskiej, Gmina Siechnice – etap II</t>
  </si>
  <si>
    <t>FENX.01.03-IW.01-0045/25</t>
  </si>
  <si>
    <t>Gmina Jabłonna</t>
  </si>
  <si>
    <t>Rozbudowa systemu sieci kanalizacyjnej w Gminie Jabłonna</t>
  </si>
  <si>
    <t>FENX.01.03-IW.01-0007/25</t>
  </si>
  <si>
    <t xml:space="preserve">Miejskie Przedsiębiorstwo Wodociągów i Kanalizacji w Lublinie Sp. z o.o. </t>
  </si>
  <si>
    <t>Lubelskie</t>
  </si>
  <si>
    <t>Rozbudowa i modernizacja systemu odprowadzania ścieków w Lublinie – Etap IV</t>
  </si>
  <si>
    <t>Modernizacja oczyszczalni ścieków „Falenty” oraz rozbudowa gospodarki wodno – ściekowej w Gminie Raszyn</t>
  </si>
  <si>
    <t>Budowa pozostałych kilometrów sieci kanalizacyjnej w Polance Wielkiej w Aglomeracji Oświęcim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</si>
</sst>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="80" zoomScaleNormal="90" zoomScalePageLayoutView="80" workbookViewId="0">
      <selection activeCell="G1" sqref="G1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0.140625" customWidth="1"/>
    <col min="9" max="9" width="18.28515625" customWidth="1"/>
  </cols>
  <sheetData>
    <row r="1" spans="1:9" ht="64.5" customHeight="1" x14ac:dyDescent="0.25"/>
    <row r="3" spans="1:9" x14ac:dyDescent="0.25">
      <c r="A3" s="10" t="s">
        <v>14</v>
      </c>
      <c r="B3" s="10"/>
      <c r="C3" s="10"/>
      <c r="D3" s="10"/>
      <c r="E3" s="10"/>
      <c r="F3" s="10"/>
      <c r="G3" s="10"/>
      <c r="H3" s="10"/>
      <c r="I3" s="10"/>
    </row>
    <row r="4" spans="1:9" ht="66.75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ht="17.25" thickBo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s="3" customFormat="1" ht="15.75" thickBot="1" x14ac:dyDescent="0.25">
      <c r="A6" s="11" t="s">
        <v>7</v>
      </c>
      <c r="B6" s="12"/>
      <c r="C6" s="12"/>
      <c r="D6" s="12"/>
      <c r="E6" s="12"/>
      <c r="F6" s="12"/>
      <c r="G6" s="12"/>
      <c r="H6" s="12"/>
      <c r="I6" s="13"/>
    </row>
    <row r="7" spans="1:9" s="3" customFormat="1" ht="40.5" customHeight="1" x14ac:dyDescent="0.2">
      <c r="A7" s="2" t="s">
        <v>0</v>
      </c>
      <c r="B7" s="2" t="s">
        <v>5</v>
      </c>
      <c r="C7" s="2" t="s">
        <v>1</v>
      </c>
      <c r="D7" s="2" t="s">
        <v>4</v>
      </c>
      <c r="E7" s="2" t="s">
        <v>2</v>
      </c>
      <c r="F7" s="2" t="s">
        <v>9</v>
      </c>
      <c r="G7" s="2" t="s">
        <v>10</v>
      </c>
      <c r="H7" s="2" t="s">
        <v>3</v>
      </c>
      <c r="I7" s="2" t="s">
        <v>6</v>
      </c>
    </row>
    <row r="8" spans="1:9" s="3" customFormat="1" ht="52.5" customHeight="1" x14ac:dyDescent="0.2">
      <c r="A8" s="4">
        <v>1</v>
      </c>
      <c r="B8" s="4" t="s">
        <v>15</v>
      </c>
      <c r="C8" s="4" t="s">
        <v>16</v>
      </c>
      <c r="D8" s="4" t="s">
        <v>17</v>
      </c>
      <c r="E8" s="4" t="s">
        <v>47</v>
      </c>
      <c r="F8" s="7">
        <v>163900679.31</v>
      </c>
      <c r="G8" s="7">
        <v>90333746.989999995</v>
      </c>
      <c r="H8" s="8">
        <v>270</v>
      </c>
      <c r="I8" s="4" t="s">
        <v>11</v>
      </c>
    </row>
    <row r="9" spans="1:9" s="3" customFormat="1" ht="36" customHeight="1" x14ac:dyDescent="0.2">
      <c r="A9" s="4">
        <v>2</v>
      </c>
      <c r="B9" s="4" t="s">
        <v>18</v>
      </c>
      <c r="C9" s="4" t="s">
        <v>19</v>
      </c>
      <c r="D9" s="4" t="s">
        <v>12</v>
      </c>
      <c r="E9" s="4" t="s">
        <v>20</v>
      </c>
      <c r="F9" s="7">
        <v>60763002.289999999</v>
      </c>
      <c r="G9" s="7">
        <v>33257691.02</v>
      </c>
      <c r="H9" s="8">
        <v>199</v>
      </c>
      <c r="I9" s="4" t="s">
        <v>11</v>
      </c>
    </row>
    <row r="10" spans="1:9" s="3" customFormat="1" ht="53.25" customHeight="1" x14ac:dyDescent="0.2">
      <c r="A10" s="4">
        <v>3</v>
      </c>
      <c r="B10" s="4" t="s">
        <v>21</v>
      </c>
      <c r="C10" s="4" t="s">
        <v>22</v>
      </c>
      <c r="D10" s="4" t="s">
        <v>23</v>
      </c>
      <c r="E10" s="4" t="s">
        <v>24</v>
      </c>
      <c r="F10" s="7">
        <v>88615032.879999995</v>
      </c>
      <c r="G10" s="7">
        <v>50349265.729999997</v>
      </c>
      <c r="H10" s="8">
        <v>198</v>
      </c>
      <c r="I10" s="4" t="s">
        <v>11</v>
      </c>
    </row>
    <row r="11" spans="1:9" s="3" customFormat="1" ht="53.25" customHeight="1" x14ac:dyDescent="0.2">
      <c r="A11" s="4">
        <v>4</v>
      </c>
      <c r="B11" s="4" t="s">
        <v>25</v>
      </c>
      <c r="C11" s="4" t="s">
        <v>26</v>
      </c>
      <c r="D11" s="4" t="s">
        <v>17</v>
      </c>
      <c r="E11" s="4" t="s">
        <v>27</v>
      </c>
      <c r="F11" s="7">
        <v>39396995.920000002</v>
      </c>
      <c r="G11" s="7">
        <v>22318688.420000002</v>
      </c>
      <c r="H11" s="8">
        <v>188</v>
      </c>
      <c r="I11" s="4" t="s">
        <v>11</v>
      </c>
    </row>
    <row r="12" spans="1:9" s="3" customFormat="1" ht="53.25" customHeight="1" x14ac:dyDescent="0.2">
      <c r="A12" s="4">
        <v>5</v>
      </c>
      <c r="B12" s="4" t="s">
        <v>28</v>
      </c>
      <c r="C12" s="4" t="s">
        <v>29</v>
      </c>
      <c r="D12" s="4" t="s">
        <v>12</v>
      </c>
      <c r="E12" s="4" t="s">
        <v>48</v>
      </c>
      <c r="F12" s="7">
        <v>21615255.329999998</v>
      </c>
      <c r="G12" s="7">
        <v>12390477.07</v>
      </c>
      <c r="H12" s="8">
        <v>176</v>
      </c>
      <c r="I12" s="4" t="s">
        <v>11</v>
      </c>
    </row>
    <row r="13" spans="1:9" s="3" customFormat="1" ht="53.25" customHeight="1" x14ac:dyDescent="0.2">
      <c r="A13" s="4">
        <v>6</v>
      </c>
      <c r="B13" s="4" t="s">
        <v>30</v>
      </c>
      <c r="C13" s="4" t="s">
        <v>32</v>
      </c>
      <c r="D13" s="4" t="s">
        <v>31</v>
      </c>
      <c r="E13" s="4" t="s">
        <v>33</v>
      </c>
      <c r="F13" s="7">
        <v>3001386.96</v>
      </c>
      <c r="G13" s="7">
        <v>1708106.4</v>
      </c>
      <c r="H13" s="8">
        <v>163</v>
      </c>
      <c r="I13" s="4" t="s">
        <v>11</v>
      </c>
    </row>
    <row r="14" spans="1:9" s="3" customFormat="1" ht="53.25" customHeight="1" x14ac:dyDescent="0.2">
      <c r="A14" s="4">
        <v>7</v>
      </c>
      <c r="B14" s="4" t="s">
        <v>34</v>
      </c>
      <c r="C14" s="4" t="s">
        <v>35</v>
      </c>
      <c r="D14" s="4" t="s">
        <v>13</v>
      </c>
      <c r="E14" s="4" t="s">
        <v>36</v>
      </c>
      <c r="F14" s="7">
        <v>59932602.619999997</v>
      </c>
      <c r="G14" s="7">
        <v>34562670.390000001</v>
      </c>
      <c r="H14" s="8">
        <v>157</v>
      </c>
      <c r="I14" s="4" t="s">
        <v>11</v>
      </c>
    </row>
    <row r="15" spans="1:9" s="3" customFormat="1" ht="53.25" customHeight="1" x14ac:dyDescent="0.2">
      <c r="A15" s="4">
        <v>8</v>
      </c>
      <c r="B15" s="4" t="s">
        <v>37</v>
      </c>
      <c r="C15" s="4" t="s">
        <v>38</v>
      </c>
      <c r="D15" s="4" t="s">
        <v>31</v>
      </c>
      <c r="E15" s="4" t="s">
        <v>39</v>
      </c>
      <c r="F15" s="7">
        <v>5249261.51</v>
      </c>
      <c r="G15" s="7">
        <v>3009025.49</v>
      </c>
      <c r="H15" s="8">
        <v>150</v>
      </c>
      <c r="I15" s="4" t="s">
        <v>11</v>
      </c>
    </row>
    <row r="16" spans="1:9" s="3" customFormat="1" ht="53.25" customHeight="1" x14ac:dyDescent="0.2">
      <c r="A16" s="4">
        <v>9</v>
      </c>
      <c r="B16" s="4" t="s">
        <v>40</v>
      </c>
      <c r="C16" s="4" t="s">
        <v>41</v>
      </c>
      <c r="D16" s="4" t="s">
        <v>17</v>
      </c>
      <c r="E16" s="4" t="s">
        <v>42</v>
      </c>
      <c r="F16" s="7">
        <v>13549517.35</v>
      </c>
      <c r="G16" s="7">
        <v>7766967.4000000004</v>
      </c>
      <c r="H16" s="8">
        <v>137</v>
      </c>
      <c r="I16" s="4" t="s">
        <v>11</v>
      </c>
    </row>
    <row r="17" spans="1:9" s="3" customFormat="1" ht="53.25" customHeight="1" x14ac:dyDescent="0.2">
      <c r="A17" s="4">
        <v>10</v>
      </c>
      <c r="B17" s="4" t="s">
        <v>43</v>
      </c>
      <c r="C17" s="4" t="s">
        <v>44</v>
      </c>
      <c r="D17" s="4" t="s">
        <v>45</v>
      </c>
      <c r="E17" s="4" t="s">
        <v>46</v>
      </c>
      <c r="F17" s="7">
        <v>7876200</v>
      </c>
      <c r="G17" s="7">
        <v>4456296</v>
      </c>
      <c r="H17" s="8">
        <v>136</v>
      </c>
      <c r="I17" s="4" t="s">
        <v>11</v>
      </c>
    </row>
    <row r="18" spans="1:9" s="3" customFormat="1" ht="21.75" customHeight="1" x14ac:dyDescent="0.2">
      <c r="A18" s="5"/>
      <c r="B18" s="5"/>
      <c r="C18" s="5"/>
      <c r="D18" s="5"/>
      <c r="E18" s="6" t="s">
        <v>8</v>
      </c>
      <c r="F18" s="9">
        <f>SUM(F8:F17)</f>
        <v>463899934.17000002</v>
      </c>
      <c r="G18" s="9">
        <f>SUM(G8:G17)</f>
        <v>260152934.91</v>
      </c>
      <c r="H18" s="5"/>
      <c r="I18" s="5"/>
    </row>
    <row r="19" spans="1:9" s="3" customFormat="1" ht="12.75" x14ac:dyDescent="0.2">
      <c r="A19" s="5"/>
      <c r="B19" s="5"/>
      <c r="C19" s="5"/>
      <c r="D19" s="5"/>
      <c r="E19" s="5"/>
      <c r="F19" s="5"/>
      <c r="G19" s="5"/>
      <c r="H19" s="5"/>
      <c r="I19" s="5"/>
    </row>
  </sheetData>
  <mergeCells count="2">
    <mergeCell ref="A3:I4"/>
    <mergeCell ref="A6:I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FENX.01.03-IW.01-001/25 Lista ocenionych projektów wybranych do dofinansowania - Część III</dc:title>
  <dc:creator>NFOŚiGW</dc:creator>
  <cp:lastModifiedBy>Farat Magdalena</cp:lastModifiedBy>
  <cp:lastPrinted>2025-11-28T08:01:58Z</cp:lastPrinted>
  <dcterms:created xsi:type="dcterms:W3CDTF">2015-10-21T07:58:59Z</dcterms:created>
  <dcterms:modified xsi:type="dcterms:W3CDTF">2026-01-16T14:44:16Z</dcterms:modified>
</cp:coreProperties>
</file>