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stytucje współprowadzone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<sst xmlns="http://schemas.openxmlformats.org/spreadsheetml/2006/main" count="83" uniqueCount="78">
  <si>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</si>
  <si>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</si>
  <si>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</si>
  <si>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</si>
  <si>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</si>
  <si>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</si>
  <si>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</si>
  <si>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</si>
  <si>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</si>
  <si>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</si>
  <si>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</si>
  <si>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</si>
  <si>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</si>
  <si>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</si>
  <si>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</si>
  <si>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</si>
  <si>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</si>
  <si>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Samorządowe instytucje kultury współprowadzone przez MKiDN</t>
  </si>
  <si>
    <t>w złotych</t>
  </si>
  <si>
    <t xml:space="preserve"> Teatr Polski we Wrocławiu</t>
  </si>
  <si>
    <t xml:space="preserve"> Teatr Wybrzeże w Gdańsku</t>
  </si>
  <si>
    <t xml:space="preserve"> Teatr Żydowski im. Estery Rachel i Idy Kamińskich w Warszawie</t>
  </si>
  <si>
    <t xml:space="preserve"> Opera Nova w Bydgoszczy</t>
  </si>
  <si>
    <t xml:space="preserve"> Opera Wrocławska</t>
  </si>
  <si>
    <t xml:space="preserve"> Teatr Wierszalin w Supraślu</t>
  </si>
  <si>
    <t>Centrum Sztuki Współczesnej "Znaki Czasu" w Toruniu</t>
  </si>
  <si>
    <t>Ośrodek "Pogranicze - sztuk, kultur, narodów" w Sejnach</t>
  </si>
  <si>
    <t>Ośrodek Praktyk Teatralnych "Gardzienice" w Lublinie</t>
  </si>
  <si>
    <t>Muzeum Narodowe w Gdańsku</t>
  </si>
  <si>
    <t>Muzeum Narodowe w Kielcach</t>
  </si>
  <si>
    <t>Muzeum Narodowe w Szczecinie</t>
  </si>
  <si>
    <t>Muzeum - Zamek w Łańcucie</t>
  </si>
  <si>
    <t>Muzeum Piastów Śląskich w Brzegu</t>
  </si>
  <si>
    <t>Muzeum Śląskie w Katowicach</t>
  </si>
  <si>
    <t>Muzeum Sztuki w Łodzi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</si>
  <si>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</si>
  <si>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</si>
  <si>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</si>
  <si>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- Dom Rodzinny Pileckich w Ostrowi Mazowieckiej 
(w organizacji)</t>
  </si>
  <si>
    <t xml:space="preserve">Muzeum Polaków Ratujących Żydów podczas II wojny światowej im. Rodziny Ulmów w Markowej </t>
  </si>
  <si>
    <t>EC1 Łódź - Miasto Kultury</t>
  </si>
  <si>
    <t>Europejskie Centrum Solidarności w Gdańsku</t>
  </si>
  <si>
    <t xml:space="preserve"> Teatr Muzyczny w Łodzi</t>
  </si>
  <si>
    <t xml:space="preserve"> AUKSO - Orkiestra Kameralna Miasta Tychy</t>
  </si>
  <si>
    <t>Muzeum im. Kazimierza Pułaskiego w Warce</t>
  </si>
  <si>
    <t>Muzeum Narodowe Ziemi Przemyskiej w Przemyślu</t>
  </si>
  <si>
    <t>Muzeum Pamięci Mieszkańców Ziemi Oświęcimskiej (w organizacji)</t>
  </si>
  <si>
    <t xml:space="preserve">Muzeum Treblinka </t>
  </si>
  <si>
    <t>Muzeum Ziemi Międzyrzeckiej im. Alfa Kowalskiego</t>
  </si>
  <si>
    <t xml:space="preserve"> Teatr im. Stefana Jaracza w Olsztynie</t>
  </si>
  <si>
    <t xml:space="preserve"> Opera i Filharmonia Podlaska
  - Europejskie Centrum Sztuki im. Stanisława Moniuszki w Białymstoku</t>
  </si>
  <si>
    <t xml:space="preserve"> Teatr Wielki im. Stanisława Moniuszki w Poznaniu</t>
  </si>
  <si>
    <t xml:space="preserve"> Teatr Dzieci Zagłębia im. Jana Dormana w Będzinie</t>
  </si>
  <si>
    <t xml:space="preserve"> Filharmonia Zielonogórska im. Tadeusza Bairda</t>
  </si>
  <si>
    <t xml:space="preserve"> Filharmonia Pomorska im. Ignacego Jana Paderewskiego w Bydgoszczy</t>
  </si>
  <si>
    <t xml:space="preserve"> Filharmonia Kameralna  im. Witolda Lutosławskiego w Łomży</t>
  </si>
  <si>
    <t>Muzeum Historii Żydów Polskich POLIN w Warszawie</t>
  </si>
  <si>
    <t>Muzeum Literatury im. Adama Mickiewicza w Warszawie</t>
  </si>
  <si>
    <t>Muzeum Gross-Rosen w Rogoźnicy</t>
  </si>
  <si>
    <t>Muzeum Okręgowe w Sandomierzu</t>
  </si>
  <si>
    <t>Muzeum Podlaskie w Białymstoku</t>
  </si>
  <si>
    <t xml:space="preserve"> Teatr im. Stefana Żeromskiego w Kielcach</t>
  </si>
  <si>
    <t xml:space="preserve"> Teatr Polski im. Arnolda Szyfmana w Warszawie </t>
  </si>
  <si>
    <t xml:space="preserve"> Teatr Wielki w Łodzi</t>
  </si>
  <si>
    <t xml:space="preserve"> Orkiestra Kameralna Polskiego Radia Amadeus w Poznaniu</t>
  </si>
  <si>
    <t xml:space="preserve"> Filharmonia Podkarpacka im. Artura Malawskiego w Rzeszowie</t>
  </si>
  <si>
    <t xml:space="preserve"> Filharmonia im. Mieczysława Karłowicza w Szczecinie</t>
  </si>
  <si>
    <t>Centrum Paderewskiego w Kąśnej Dolnej</t>
  </si>
  <si>
    <t>Państwowy Zespół Ludowy Pieśni i Tańca "Mazowsze" im. Tadeusza Sygietyńskiego w Karolinie</t>
  </si>
  <si>
    <t>Zespół Pieśni i Tańca "Śląsk" im. Stanisława Hadyny w Koszęcinie</t>
  </si>
  <si>
    <t>dotacja na funkcjonowanie instytucji kultury planowanych do wspólnego prowadzenia z j.s.t. od 1 stycznia 2021r. oraz na sfinansowanie skutków zmian organizacyjnych instytucji kultury wprowadzonych w II półroczu 2020r.</t>
  </si>
  <si>
    <t>Muzeum Badań Polarnych w Puławach (w organizacji)</t>
  </si>
  <si>
    <t>Centralne Muzeum Jeńców Wojennych w Opolu</t>
  </si>
  <si>
    <t>Muzeum - Miejsce Pamięci KL Plaszow w Krakowie (w organizacji)</t>
  </si>
  <si>
    <t>Muzeum Narodowe we Wrocławiu do 31.01.2022 r.</t>
  </si>
  <si>
    <t>Muzeum Tatrzańskie im. Dra Tytusa Chałubińskiego w Zakopanem</t>
  </si>
  <si>
    <t xml:space="preserve"> na 2022 rok</t>
  </si>
  <si>
    <r>
      <rPr>
        <b/>
        <sz val="11"/>
        <rFont val="Calibri"/>
        <family val="2"/>
      </rPr>
      <t xml:space="preserve">Załącznik nr 3 </t>
    </r>
    <r>
      <rPr>
        <sz val="11"/>
        <rFont val="Calibri"/>
        <family val="2"/>
      </rPr>
      <t xml:space="preserve">- Samorządowe instytucje kultury współprowadzone z MKiDN - dotacja podmiotowa na 2022 r.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</si>
</sst>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20" fillId="0" borderId="1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12" xfId="0" applyFont="1" applyBorder="1" applyAlignment="1">
      <alignment/>
    </xf>
    <xf numFmtId="0" fontId="22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3" fontId="21" fillId="0" borderId="2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3" fontId="22" fillId="0" borderId="0" xfId="0" applyNumberFormat="1" applyFont="1" applyBorder="1" applyAlignment="1">
      <alignment horizontal="right"/>
    </xf>
    <xf numFmtId="0" fontId="22" fillId="0" borderId="22" xfId="0" applyFont="1" applyBorder="1" applyAlignment="1">
      <alignment wrapText="1"/>
    </xf>
    <xf numFmtId="3" fontId="22" fillId="0" borderId="22" xfId="0" applyNumberFormat="1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3" fontId="22" fillId="0" borderId="28" xfId="0" applyNumberFormat="1" applyFont="1" applyBorder="1" applyAlignment="1">
      <alignment/>
    </xf>
    <xf numFmtId="0" fontId="22" fillId="0" borderId="29" xfId="0" applyFont="1" applyBorder="1" applyAlignment="1">
      <alignment wrapText="1"/>
    </xf>
    <xf numFmtId="3" fontId="22" fillId="0" borderId="30" xfId="0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wrapText="1"/>
    </xf>
    <xf numFmtId="3" fontId="22" fillId="0" borderId="33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3" fontId="22" fillId="0" borderId="36" xfId="0" applyNumberFormat="1" applyFont="1" applyBorder="1" applyAlignment="1">
      <alignment/>
    </xf>
    <xf numFmtId="0" fontId="22" fillId="0" borderId="37" xfId="0" applyFont="1" applyBorder="1" applyAlignment="1">
      <alignment wrapText="1"/>
    </xf>
    <xf numFmtId="3" fontId="22" fillId="0" borderId="38" xfId="0" applyNumberFormat="1" applyFont="1" applyBorder="1" applyAlignment="1">
      <alignment/>
    </xf>
    <xf numFmtId="0" fontId="22" fillId="0" borderId="39" xfId="0" applyFont="1" applyBorder="1" applyAlignment="1">
      <alignment wrapText="1"/>
    </xf>
    <xf numFmtId="3" fontId="22" fillId="0" borderId="4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41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3" fontId="22" fillId="0" borderId="45" xfId="0" applyNumberFormat="1" applyFont="1" applyBorder="1" applyAlignment="1">
      <alignment/>
    </xf>
    <xf numFmtId="0" fontId="22" fillId="0" borderId="46" xfId="0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8" customWidth="1"/>
    <col min="2" max="2" width="74.875" style="8" customWidth="1"/>
    <col min="3" max="3" width="21.875" style="8" customWidth="1"/>
    <col min="4" max="4" width="11.625" style="8" bestFit="1" customWidth="1"/>
    <col min="5" max="5" width="14.25390625" style="8" bestFit="1" customWidth="1"/>
    <col min="6" max="6" width="9.125" style="8" customWidth="1"/>
    <col min="7" max="7" width="9.375" style="8" bestFit="1" customWidth="1"/>
    <col min="8" max="9" width="9.125" style="8" customWidth="1"/>
    <col min="10" max="10" width="9.375" style="8" bestFit="1" customWidth="1"/>
    <col min="11" max="11" width="11.625" style="8" bestFit="1" customWidth="1"/>
    <col min="12" max="12" width="12.875" style="8" bestFit="1" customWidth="1"/>
    <col min="13" max="16" width="9.375" style="8" bestFit="1" customWidth="1"/>
    <col min="17" max="18" width="9.625" style="8" bestFit="1" customWidth="1"/>
    <col min="19" max="19" width="12.875" style="8" bestFit="1" customWidth="1"/>
    <col min="20" max="16384" width="9.125" style="8" customWidth="1"/>
  </cols>
  <sheetData>
    <row r="1" ht="15">
      <c r="A1" s="8" t="s">
        <v>77</v>
      </c>
    </row>
    <row r="3" ht="15">
      <c r="A3" s="13" t="s">
        <v>13</v>
      </c>
    </row>
    <row r="4" ht="15">
      <c r="A4" s="13" t="s">
        <v>0</v>
      </c>
    </row>
    <row r="5" ht="15">
      <c r="A5" s="14"/>
    </row>
    <row r="6" ht="15">
      <c r="A6" s="71" t="s">
        <v>17</v>
      </c>
    </row>
    <row r="7" ht="15.75" thickBot="1">
      <c r="C7" s="15"/>
    </row>
    <row r="8" spans="1:3" ht="15">
      <c r="A8" s="16"/>
      <c r="B8" s="17"/>
      <c r="C8" s="18" t="s">
        <v>1</v>
      </c>
    </row>
    <row r="9" spans="1:3" ht="15">
      <c r="A9" s="19" t="s">
        <v>2</v>
      </c>
      <c r="B9" s="20" t="s">
        <v>3</v>
      </c>
      <c r="C9" s="21" t="s">
        <v>4</v>
      </c>
    </row>
    <row r="10" spans="1:3" ht="15">
      <c r="A10" s="19"/>
      <c r="B10" s="20"/>
      <c r="C10" s="21" t="s">
        <v>76</v>
      </c>
    </row>
    <row r="11" spans="1:3" ht="15.75" thickBot="1">
      <c r="A11" s="22"/>
      <c r="B11" s="23"/>
      <c r="C11" s="24" t="s">
        <v>18</v>
      </c>
    </row>
    <row r="12" spans="1:3" s="28" customFormat="1" ht="15.75" thickBot="1">
      <c r="A12" s="25" t="s">
        <v>5</v>
      </c>
      <c r="B12" s="26" t="s">
        <v>6</v>
      </c>
      <c r="C12" s="27">
        <v>3</v>
      </c>
    </row>
    <row r="13" spans="1:3" s="28" customFormat="1" ht="15.75" thickBot="1">
      <c r="A13" s="29" t="s">
        <v>7</v>
      </c>
      <c r="B13" s="30" t="s">
        <v>8</v>
      </c>
      <c r="C13" s="31">
        <f>C15+C33+C45+C50+C56+C65</f>
        <v>167101000</v>
      </c>
    </row>
    <row r="14" spans="1:19" s="3" customFormat="1" ht="15">
      <c r="A14" s="32"/>
      <c r="B14" s="7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0" ht="15">
      <c r="A15" s="32">
        <v>92106</v>
      </c>
      <c r="B15" s="33" t="s">
        <v>16</v>
      </c>
      <c r="C15" s="34">
        <f>SUM(C17:C30)</f>
        <v>44708000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7"/>
    </row>
    <row r="16" spans="1:20" ht="15">
      <c r="A16" s="4"/>
      <c r="B16" s="3" t="s">
        <v>9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15">
      <c r="A17" s="21"/>
      <c r="B17" s="36" t="s">
        <v>19</v>
      </c>
      <c r="C17" s="5">
        <v>5754000</v>
      </c>
      <c r="D17" s="6"/>
      <c r="E17" s="6"/>
      <c r="F17" s="6"/>
      <c r="G17" s="6"/>
      <c r="H17" s="6"/>
      <c r="I17" s="6"/>
      <c r="J17" s="6"/>
      <c r="K17" s="37"/>
      <c r="L17" s="6"/>
      <c r="M17" s="6"/>
      <c r="N17" s="6"/>
      <c r="O17" s="6"/>
      <c r="P17" s="6"/>
      <c r="Q17" s="6"/>
      <c r="R17" s="6"/>
      <c r="S17" s="6"/>
      <c r="T17" s="7"/>
    </row>
    <row r="18" spans="1:20" ht="15">
      <c r="A18" s="21"/>
      <c r="B18" s="38" t="s">
        <v>20</v>
      </c>
      <c r="C18" s="39">
        <v>2168000</v>
      </c>
      <c r="D18" s="6"/>
      <c r="E18" s="6"/>
      <c r="F18" s="6"/>
      <c r="G18" s="6"/>
      <c r="H18" s="6"/>
      <c r="I18" s="6"/>
      <c r="J18" s="6"/>
      <c r="K18" s="37"/>
      <c r="L18" s="6"/>
      <c r="M18" s="6"/>
      <c r="N18" s="6"/>
      <c r="O18" s="6"/>
      <c r="P18" s="6"/>
      <c r="Q18" s="6"/>
      <c r="R18" s="6"/>
      <c r="S18" s="6"/>
      <c r="T18" s="7"/>
    </row>
    <row r="19" spans="1:20" ht="15">
      <c r="A19" s="21"/>
      <c r="B19" s="40" t="s">
        <v>49</v>
      </c>
      <c r="C19" s="39">
        <v>3124000</v>
      </c>
      <c r="D19" s="6"/>
      <c r="E19" s="6"/>
      <c r="F19" s="6"/>
      <c r="G19" s="6"/>
      <c r="H19" s="6"/>
      <c r="I19" s="6"/>
      <c r="J19" s="6"/>
      <c r="K19" s="37"/>
      <c r="L19" s="6"/>
      <c r="M19" s="6"/>
      <c r="N19" s="6"/>
      <c r="O19" s="6"/>
      <c r="P19" s="6"/>
      <c r="Q19" s="6"/>
      <c r="R19" s="6"/>
      <c r="S19" s="6"/>
      <c r="T19" s="7"/>
    </row>
    <row r="20" spans="1:20" ht="15">
      <c r="A20" s="21"/>
      <c r="B20" s="38" t="s">
        <v>21</v>
      </c>
      <c r="C20" s="39">
        <v>2098000</v>
      </c>
      <c r="D20" s="6"/>
      <c r="E20" s="6"/>
      <c r="F20" s="6"/>
      <c r="G20" s="6"/>
      <c r="H20" s="6"/>
      <c r="I20" s="6"/>
      <c r="J20" s="6"/>
      <c r="K20" s="37"/>
      <c r="L20" s="6"/>
      <c r="M20" s="6"/>
      <c r="N20" s="6"/>
      <c r="O20" s="6"/>
      <c r="P20" s="6"/>
      <c r="Q20" s="6"/>
      <c r="R20" s="6"/>
      <c r="S20" s="6"/>
      <c r="T20" s="7"/>
    </row>
    <row r="21" spans="1:20" ht="15">
      <c r="A21" s="21"/>
      <c r="B21" s="38" t="s">
        <v>22</v>
      </c>
      <c r="C21" s="39">
        <v>3019000</v>
      </c>
      <c r="D21" s="6"/>
      <c r="E21" s="6"/>
      <c r="F21" s="6"/>
      <c r="G21" s="6"/>
      <c r="H21" s="6"/>
      <c r="I21" s="6"/>
      <c r="J21" s="6"/>
      <c r="K21" s="37"/>
      <c r="L21" s="6"/>
      <c r="M21" s="6"/>
      <c r="N21" s="6"/>
      <c r="O21" s="6"/>
      <c r="P21" s="6"/>
      <c r="Q21" s="6"/>
      <c r="R21" s="6"/>
      <c r="S21" s="6"/>
      <c r="T21" s="7"/>
    </row>
    <row r="22" spans="1:20" ht="30">
      <c r="A22" s="21"/>
      <c r="B22" s="41" t="s">
        <v>50</v>
      </c>
      <c r="C22" s="39">
        <v>7711000</v>
      </c>
      <c r="D22" s="6"/>
      <c r="E22" s="6"/>
      <c r="F22" s="6"/>
      <c r="G22" s="6"/>
      <c r="H22" s="6"/>
      <c r="I22" s="6"/>
      <c r="J22" s="6"/>
      <c r="K22" s="37"/>
      <c r="L22" s="6"/>
      <c r="M22" s="6"/>
      <c r="N22" s="6"/>
      <c r="O22" s="6"/>
      <c r="P22" s="6"/>
      <c r="Q22" s="6"/>
      <c r="R22" s="6"/>
      <c r="S22" s="6"/>
      <c r="T22" s="7"/>
    </row>
    <row r="23" spans="1:20" ht="15">
      <c r="A23" s="21"/>
      <c r="B23" s="42" t="s">
        <v>51</v>
      </c>
      <c r="C23" s="39">
        <v>2796000</v>
      </c>
      <c r="D23" s="6"/>
      <c r="E23" s="6"/>
      <c r="F23" s="6"/>
      <c r="G23" s="6"/>
      <c r="H23" s="6"/>
      <c r="I23" s="6"/>
      <c r="J23" s="6"/>
      <c r="K23" s="37"/>
      <c r="L23" s="6"/>
      <c r="M23" s="6"/>
      <c r="N23" s="6"/>
      <c r="O23" s="6"/>
      <c r="P23" s="6"/>
      <c r="Q23" s="6"/>
      <c r="R23" s="6"/>
      <c r="S23" s="6"/>
      <c r="T23" s="7"/>
    </row>
    <row r="24" spans="1:20" ht="15">
      <c r="A24" s="21"/>
      <c r="B24" s="38" t="s">
        <v>23</v>
      </c>
      <c r="C24" s="39">
        <v>7978000</v>
      </c>
      <c r="D24" s="6"/>
      <c r="E24" s="6"/>
      <c r="F24" s="6"/>
      <c r="G24" s="6"/>
      <c r="H24" s="6"/>
      <c r="I24" s="6"/>
      <c r="J24" s="6"/>
      <c r="K24" s="37"/>
      <c r="L24" s="6"/>
      <c r="M24" s="6"/>
      <c r="N24" s="6"/>
      <c r="O24" s="6"/>
      <c r="P24" s="6"/>
      <c r="Q24" s="6"/>
      <c r="R24" s="6"/>
      <c r="S24" s="6"/>
      <c r="T24" s="7"/>
    </row>
    <row r="25" spans="1:20" ht="15">
      <c r="A25" s="43"/>
      <c r="B25" s="44" t="s">
        <v>24</v>
      </c>
      <c r="C25" s="39">
        <v>360000</v>
      </c>
      <c r="D25" s="6"/>
      <c r="E25" s="6"/>
      <c r="F25" s="6"/>
      <c r="G25" s="6"/>
      <c r="H25" s="6"/>
      <c r="I25" s="6"/>
      <c r="J25" s="6"/>
      <c r="K25" s="37"/>
      <c r="L25" s="6"/>
      <c r="M25" s="6"/>
      <c r="N25" s="6"/>
      <c r="O25" s="6"/>
      <c r="P25" s="6"/>
      <c r="Q25" s="6"/>
      <c r="R25" s="6"/>
      <c r="S25" s="6"/>
      <c r="T25" s="7"/>
    </row>
    <row r="26" spans="1:20" ht="15">
      <c r="A26" s="43"/>
      <c r="B26" s="45" t="s">
        <v>52</v>
      </c>
      <c r="C26" s="46">
        <v>520000</v>
      </c>
      <c r="D26" s="6"/>
      <c r="E26" s="6"/>
      <c r="F26" s="6"/>
      <c r="G26" s="6"/>
      <c r="H26" s="6"/>
      <c r="I26" s="6"/>
      <c r="J26" s="6"/>
      <c r="K26" s="37"/>
      <c r="L26" s="6"/>
      <c r="M26" s="6"/>
      <c r="N26" s="6"/>
      <c r="O26" s="6"/>
      <c r="P26" s="6"/>
      <c r="Q26" s="6"/>
      <c r="R26" s="6"/>
      <c r="S26" s="6"/>
      <c r="T26" s="7"/>
    </row>
    <row r="27" spans="1:20" ht="15">
      <c r="A27" s="43"/>
      <c r="B27" s="47" t="s">
        <v>42</v>
      </c>
      <c r="C27" s="48">
        <v>1580000</v>
      </c>
      <c r="D27" s="6"/>
      <c r="E27" s="6"/>
      <c r="F27" s="6"/>
      <c r="G27" s="6"/>
      <c r="H27" s="6"/>
      <c r="I27" s="6"/>
      <c r="J27" s="6"/>
      <c r="K27" s="37"/>
      <c r="L27" s="6"/>
      <c r="M27" s="6"/>
      <c r="N27" s="6"/>
      <c r="O27" s="6"/>
      <c r="P27" s="6"/>
      <c r="Q27" s="6"/>
      <c r="R27" s="6"/>
      <c r="S27" s="6"/>
      <c r="T27" s="7"/>
    </row>
    <row r="28" spans="1:20" ht="15">
      <c r="A28" s="43"/>
      <c r="B28" s="47" t="s">
        <v>62</v>
      </c>
      <c r="C28" s="48">
        <v>3500000</v>
      </c>
      <c r="D28" s="6"/>
      <c r="E28" s="6"/>
      <c r="F28" s="6"/>
      <c r="G28" s="6"/>
      <c r="H28" s="6"/>
      <c r="I28" s="6"/>
      <c r="J28" s="6"/>
      <c r="K28" s="37"/>
      <c r="L28" s="6"/>
      <c r="M28" s="6"/>
      <c r="N28" s="6"/>
      <c r="O28" s="6"/>
      <c r="P28" s="6"/>
      <c r="Q28" s="6"/>
      <c r="R28" s="6"/>
      <c r="S28" s="6"/>
      <c r="T28" s="7"/>
    </row>
    <row r="29" spans="1:20" ht="15">
      <c r="A29" s="43"/>
      <c r="B29" s="47" t="s">
        <v>63</v>
      </c>
      <c r="C29" s="48">
        <v>3100000</v>
      </c>
      <c r="D29" s="6"/>
      <c r="E29" s="6"/>
      <c r="F29" s="6"/>
      <c r="G29" s="6"/>
      <c r="H29" s="6"/>
      <c r="I29" s="6"/>
      <c r="J29" s="6"/>
      <c r="K29" s="37"/>
      <c r="L29" s="6"/>
      <c r="M29" s="6"/>
      <c r="N29" s="6"/>
      <c r="O29" s="6"/>
      <c r="P29" s="6"/>
      <c r="Q29" s="6"/>
      <c r="R29" s="6"/>
      <c r="S29" s="6"/>
      <c r="T29" s="7"/>
    </row>
    <row r="30" spans="1:20" ht="15">
      <c r="A30" s="43"/>
      <c r="B30" s="47" t="s">
        <v>61</v>
      </c>
      <c r="C30" s="48">
        <v>1000000</v>
      </c>
      <c r="D30" s="6"/>
      <c r="E30" s="6"/>
      <c r="F30" s="6"/>
      <c r="G30" s="6"/>
      <c r="H30" s="6"/>
      <c r="I30" s="6"/>
      <c r="J30" s="6"/>
      <c r="K30" s="37"/>
      <c r="L30" s="6"/>
      <c r="M30" s="6"/>
      <c r="N30" s="6"/>
      <c r="O30" s="6"/>
      <c r="P30" s="6"/>
      <c r="Q30" s="6"/>
      <c r="R30" s="6"/>
      <c r="S30" s="6"/>
      <c r="T30" s="7"/>
    </row>
    <row r="31" spans="1:37" ht="15.75" thickBot="1">
      <c r="A31" s="49"/>
      <c r="B31" s="50"/>
      <c r="C31" s="51"/>
      <c r="D31" s="6"/>
      <c r="E31" s="6"/>
      <c r="F31" s="6"/>
      <c r="G31" s="6"/>
      <c r="H31" s="6"/>
      <c r="I31" s="6"/>
      <c r="J31" s="6"/>
      <c r="K31" s="37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19" s="3" customFormat="1" ht="15">
      <c r="A32" s="9"/>
      <c r="B32" s="10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3" s="13" customFormat="1" ht="15">
      <c r="A33" s="52">
        <v>92108</v>
      </c>
      <c r="B33" s="53" t="s">
        <v>10</v>
      </c>
      <c r="C33" s="34">
        <f>SUM(C35:C42)</f>
        <v>23802000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7"/>
      <c r="U33" s="8"/>
      <c r="V33" s="8"/>
      <c r="W33" s="8"/>
    </row>
    <row r="34" spans="1:19" s="3" customFormat="1" ht="15">
      <c r="A34" s="9"/>
      <c r="B34" s="10" t="s">
        <v>9</v>
      </c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3" customFormat="1" ht="15">
      <c r="A35" s="9"/>
      <c r="B35" s="54" t="s">
        <v>53</v>
      </c>
      <c r="C35" s="5">
        <v>1797000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3" customFormat="1" ht="15">
      <c r="A36" s="9"/>
      <c r="B36" s="55" t="s">
        <v>54</v>
      </c>
      <c r="C36" s="56">
        <v>1827000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3" customFormat="1" ht="15">
      <c r="A37" s="9"/>
      <c r="B37" s="55" t="s">
        <v>36</v>
      </c>
      <c r="C37" s="56">
        <v>13438000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3" customFormat="1" ht="15">
      <c r="A38" s="9"/>
      <c r="B38" s="57" t="s">
        <v>43</v>
      </c>
      <c r="C38" s="58">
        <v>685000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3" customFormat="1" ht="15">
      <c r="A39" s="9"/>
      <c r="B39" s="57" t="s">
        <v>55</v>
      </c>
      <c r="C39" s="58">
        <v>555000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3" customFormat="1" ht="15">
      <c r="A40" s="9"/>
      <c r="B40" s="55" t="s">
        <v>64</v>
      </c>
      <c r="C40" s="56">
        <v>500000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3" customFormat="1" ht="15">
      <c r="A41" s="9"/>
      <c r="B41" s="59" t="s">
        <v>66</v>
      </c>
      <c r="C41" s="60">
        <v>3000000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3" customFormat="1" ht="15">
      <c r="A42" s="9"/>
      <c r="B42" s="59" t="s">
        <v>65</v>
      </c>
      <c r="C42" s="60">
        <v>2000000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 ht="15.75" thickBot="1">
      <c r="A43" s="49"/>
      <c r="B43" s="50"/>
      <c r="C43" s="5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</row>
    <row r="44" spans="1:20" ht="15">
      <c r="A44" s="11"/>
      <c r="B44" s="12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</row>
    <row r="45" spans="1:20" s="13" customFormat="1" ht="15">
      <c r="A45" s="52">
        <v>92109</v>
      </c>
      <c r="B45" s="53" t="s">
        <v>14</v>
      </c>
      <c r="C45" s="34">
        <f>SUM(C47:C48)</f>
        <v>1782000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3"/>
    </row>
    <row r="46" spans="1:20" ht="15">
      <c r="A46" s="61"/>
      <c r="B46" s="10" t="s">
        <v>9</v>
      </c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</row>
    <row r="47" spans="1:20" ht="15">
      <c r="A47" s="11"/>
      <c r="B47" s="62" t="s">
        <v>26</v>
      </c>
      <c r="C47" s="60">
        <v>666000</v>
      </c>
      <c r="D47" s="6"/>
      <c r="E47" s="6"/>
      <c r="F47" s="6"/>
      <c r="G47" s="6"/>
      <c r="H47" s="6"/>
      <c r="I47" s="6"/>
      <c r="J47" s="6"/>
      <c r="K47" s="37"/>
      <c r="L47" s="6"/>
      <c r="M47" s="6"/>
      <c r="N47" s="6"/>
      <c r="O47" s="6"/>
      <c r="P47" s="6"/>
      <c r="Q47" s="6"/>
      <c r="R47" s="6"/>
      <c r="S47" s="6"/>
      <c r="T47" s="7"/>
    </row>
    <row r="48" spans="1:20" ht="15.75" thickBot="1">
      <c r="A48" s="49"/>
      <c r="B48" s="63" t="s">
        <v>27</v>
      </c>
      <c r="C48" s="51">
        <v>1116000</v>
      </c>
      <c r="D48" s="6"/>
      <c r="E48" s="6"/>
      <c r="F48" s="6"/>
      <c r="G48" s="6"/>
      <c r="H48" s="6"/>
      <c r="I48" s="6"/>
      <c r="J48" s="6"/>
      <c r="K48" s="37"/>
      <c r="L48" s="6"/>
      <c r="M48" s="6"/>
      <c r="N48" s="6"/>
      <c r="O48" s="6"/>
      <c r="P48" s="6"/>
      <c r="Q48" s="6"/>
      <c r="R48" s="6"/>
      <c r="S48" s="6"/>
      <c r="T48" s="7"/>
    </row>
    <row r="49" spans="1:20" ht="15">
      <c r="A49" s="11"/>
      <c r="B49" s="12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</row>
    <row r="50" spans="1:20" s="13" customFormat="1" ht="15">
      <c r="A50" s="52">
        <v>92113</v>
      </c>
      <c r="B50" s="53" t="s">
        <v>11</v>
      </c>
      <c r="C50" s="34">
        <f>SUM(C52:C53)</f>
        <v>3158000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3"/>
    </row>
    <row r="51" spans="1:20" ht="15">
      <c r="A51" s="61"/>
      <c r="B51" s="10" t="s">
        <v>9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</row>
    <row r="52" spans="1:20" ht="15">
      <c r="A52" s="61"/>
      <c r="B52" s="62" t="s">
        <v>25</v>
      </c>
      <c r="C52" s="60">
        <v>2658000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</row>
    <row r="53" spans="1:20" ht="15">
      <c r="A53" s="61"/>
      <c r="B53" s="62" t="s">
        <v>67</v>
      </c>
      <c r="C53" s="60">
        <v>500000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</row>
    <row r="54" spans="1:20" ht="15.75" thickBot="1">
      <c r="A54" s="49"/>
      <c r="B54" s="50"/>
      <c r="C54" s="51"/>
      <c r="D54" s="6"/>
      <c r="E54" s="6"/>
      <c r="F54" s="6"/>
      <c r="G54" s="6"/>
      <c r="H54" s="6"/>
      <c r="I54" s="6"/>
      <c r="J54" s="6"/>
      <c r="K54" s="37"/>
      <c r="L54" s="6"/>
      <c r="M54" s="6"/>
      <c r="N54" s="6"/>
      <c r="O54" s="6"/>
      <c r="P54" s="6"/>
      <c r="Q54" s="6"/>
      <c r="R54" s="6"/>
      <c r="S54" s="6"/>
      <c r="T54" s="7"/>
    </row>
    <row r="55" spans="1:19" s="3" customFormat="1" ht="15">
      <c r="A55" s="9"/>
      <c r="B55" s="10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63" s="13" customFormat="1" ht="15">
      <c r="A56" s="52">
        <v>92114</v>
      </c>
      <c r="B56" s="53" t="s">
        <v>15</v>
      </c>
      <c r="C56" s="34">
        <f>SUM(C58:C62)</f>
        <v>18550000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</row>
    <row r="57" spans="1:19" s="3" customFormat="1" ht="15">
      <c r="A57" s="9"/>
      <c r="B57" s="10" t="s">
        <v>9</v>
      </c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3" customFormat="1" ht="15">
      <c r="A58" s="9"/>
      <c r="B58" s="64" t="s">
        <v>41</v>
      </c>
      <c r="C58" s="5">
        <v>4000000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3" customFormat="1" ht="15">
      <c r="A59" s="9"/>
      <c r="B59" s="65" t="s">
        <v>40</v>
      </c>
      <c r="C59" s="66">
        <v>2000000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3" customFormat="1" ht="15">
      <c r="A60" s="9"/>
      <c r="B60" s="65" t="s">
        <v>37</v>
      </c>
      <c r="C60" s="66">
        <v>4350000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3" customFormat="1" ht="30">
      <c r="A61" s="9"/>
      <c r="B61" s="65" t="s">
        <v>68</v>
      </c>
      <c r="C61" s="66">
        <v>3200000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3" customFormat="1" ht="15">
      <c r="A62" s="9"/>
      <c r="B62" s="65" t="s">
        <v>69</v>
      </c>
      <c r="C62" s="66">
        <v>5000000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20" ht="15.75" thickBot="1">
      <c r="A63" s="49"/>
      <c r="B63" s="50"/>
      <c r="C63" s="5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</row>
    <row r="64" spans="1:3" s="3" customFormat="1" ht="15">
      <c r="A64" s="9"/>
      <c r="B64" s="10"/>
      <c r="C64" s="1"/>
    </row>
    <row r="65" spans="1:20" s="13" customFormat="1" ht="15">
      <c r="A65" s="52">
        <v>92118</v>
      </c>
      <c r="B65" s="53" t="s">
        <v>12</v>
      </c>
      <c r="C65" s="34">
        <f>SUM(C67:C92)</f>
        <v>75101000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19" s="3" customFormat="1" ht="15">
      <c r="A66" s="9"/>
      <c r="B66" s="10" t="s">
        <v>9</v>
      </c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5">
      <c r="A67" s="9"/>
      <c r="B67" s="64" t="s">
        <v>74</v>
      </c>
      <c r="C67" s="5">
        <v>850000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">
      <c r="A68" s="9"/>
      <c r="B68" s="67" t="s">
        <v>28</v>
      </c>
      <c r="C68" s="56">
        <v>4239000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5">
      <c r="A69" s="9"/>
      <c r="B69" s="67" t="s">
        <v>29</v>
      </c>
      <c r="C69" s="56">
        <v>5074000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">
      <c r="A70" s="9"/>
      <c r="B70" s="67" t="s">
        <v>30</v>
      </c>
      <c r="C70" s="56">
        <v>3047000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5">
      <c r="A71" s="11"/>
      <c r="B71" s="67" t="s">
        <v>31</v>
      </c>
      <c r="C71" s="56">
        <v>6279000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">
      <c r="A72" s="11"/>
      <c r="B72" s="67" t="s">
        <v>57</v>
      </c>
      <c r="C72" s="56">
        <v>4387000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5">
      <c r="A73" s="11"/>
      <c r="B73" s="67" t="s">
        <v>32</v>
      </c>
      <c r="C73" s="56">
        <v>2259000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5">
      <c r="A74" s="11"/>
      <c r="B74" s="67" t="s">
        <v>33</v>
      </c>
      <c r="C74" s="56">
        <v>11503000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">
      <c r="A75" s="11"/>
      <c r="B75" s="67" t="s">
        <v>34</v>
      </c>
      <c r="C75" s="56">
        <v>7213000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5">
      <c r="A76" s="11"/>
      <c r="B76" s="67" t="s">
        <v>56</v>
      </c>
      <c r="C76" s="56">
        <v>9899000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5">
      <c r="A77" s="11"/>
      <c r="B77" s="67" t="s">
        <v>35</v>
      </c>
      <c r="C77" s="56">
        <v>637000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30">
      <c r="A78" s="11"/>
      <c r="B78" s="67" t="s">
        <v>38</v>
      </c>
      <c r="C78" s="56">
        <v>2100000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30">
      <c r="A79" s="11"/>
      <c r="B79" s="67" t="s">
        <v>39</v>
      </c>
      <c r="C79" s="56">
        <v>1520000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5">
      <c r="A80" s="11"/>
      <c r="B80" s="67" t="s">
        <v>44</v>
      </c>
      <c r="C80" s="56">
        <v>1220000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5">
      <c r="A81" s="11"/>
      <c r="B81" s="67" t="s">
        <v>45</v>
      </c>
      <c r="C81" s="56">
        <v>1320000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5">
      <c r="A82" s="11"/>
      <c r="B82" s="67" t="s">
        <v>46</v>
      </c>
      <c r="C82" s="56">
        <v>2020000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5">
      <c r="A83" s="11"/>
      <c r="B83" s="67" t="s">
        <v>47</v>
      </c>
      <c r="C83" s="56">
        <v>1523000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5">
      <c r="A84" s="11"/>
      <c r="B84" s="67" t="s">
        <v>48</v>
      </c>
      <c r="C84" s="56">
        <v>1038000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">
      <c r="A85" s="11"/>
      <c r="B85" s="67" t="s">
        <v>58</v>
      </c>
      <c r="C85" s="56">
        <v>2015000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">
      <c r="A86" s="11"/>
      <c r="B86" s="67" t="s">
        <v>59</v>
      </c>
      <c r="C86" s="56">
        <v>600000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5">
      <c r="A87" s="11"/>
      <c r="B87" s="67" t="s">
        <v>60</v>
      </c>
      <c r="C87" s="56">
        <v>1000000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5">
      <c r="A88" s="11"/>
      <c r="B88" s="67" t="s">
        <v>71</v>
      </c>
      <c r="C88" s="56">
        <v>1000000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5">
      <c r="A89" s="11"/>
      <c r="B89" s="67" t="s">
        <v>72</v>
      </c>
      <c r="C89" s="56">
        <v>1858000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5">
      <c r="A90" s="11"/>
      <c r="B90" s="67" t="s">
        <v>73</v>
      </c>
      <c r="C90" s="56">
        <v>1000000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">
      <c r="A91" s="11"/>
      <c r="B91" s="67" t="s">
        <v>75</v>
      </c>
      <c r="C91" s="56">
        <v>1500000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45">
      <c r="A92" s="11"/>
      <c r="B92" s="67" t="s">
        <v>70</v>
      </c>
      <c r="C92" s="5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5.75" thickBot="1">
      <c r="A93" s="68"/>
      <c r="B93" s="50"/>
      <c r="C93" s="5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5">
      <c r="A94" s="69"/>
      <c r="B94" s="12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69"/>
      <c r="B95" s="7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ht="15">
      <c r="A96" s="7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Samorządowe instytucje kultury współprowadzone z MKiDN - dotacja podmiotowa na 2022 r. </dc:title>
  <dc:subject/>
  <dc:creator>Microsoft Corporation</dc:creator>
  <cp:keywords/>
  <dc:description/>
  <cp:lastModifiedBy>Paulina Czubak</cp:lastModifiedBy>
  <cp:lastPrinted>2017-02-17T12:52:14Z</cp:lastPrinted>
  <dcterms:created xsi:type="dcterms:W3CDTF">1997-02-26T13:46:56Z</dcterms:created>
  <dcterms:modified xsi:type="dcterms:W3CDTF">2022-05-11T06:31:58Z</dcterms:modified>
  <cp:category/>
  <cp:version/>
  <cp:contentType/>
  <cp:contentStatus/>
</cp:coreProperties>
</file>