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olosowska\AppData\Local\Microsoft\Windows\INetCache\Content.Outlook\MZ6Z9O7S\"/>
    </mc:Choice>
  </mc:AlternateContent>
  <bookViews>
    <workbookView xWindow="0" yWindow="0" windowWidth="28770" windowHeight="1227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G30" i="1" l="1"/>
  <c r="G31" i="1" s="1"/>
  <c r="G32" i="1" l="1"/>
  <c r="G33" i="1" s="1"/>
  <c r="G19" i="1"/>
  <c r="G18" i="1" l="1"/>
  <c r="G12" i="1"/>
  <c r="G11" i="1"/>
  <c r="G10" i="1"/>
  <c r="G20" i="1" l="1"/>
  <c r="G21" i="1" s="1"/>
  <c r="G22" i="1" s="1"/>
  <c r="G13" i="1"/>
  <c r="G14" i="1" l="1"/>
  <c r="G15" i="1" s="1"/>
  <c r="G23" i="1"/>
  <c r="G24" i="1" s="1"/>
  <c r="G25" i="1" s="1"/>
</calcChain>
</file>

<file path=xl/sharedStrings.xml><?xml version="1.0" encoding="utf-8"?>
<sst xmlns="http://schemas.openxmlformats.org/spreadsheetml/2006/main" count="41" uniqueCount="26">
  <si>
    <t>Lp.</t>
  </si>
  <si>
    <t>Ilość</t>
  </si>
  <si>
    <t>Cena jedn. netto</t>
  </si>
  <si>
    <t>szt.</t>
  </si>
  <si>
    <t>Jm.</t>
  </si>
  <si>
    <t>Wartość netto w PLN</t>
  </si>
  <si>
    <t>wartość netto</t>
  </si>
  <si>
    <t>podatek VAT 23%</t>
  </si>
  <si>
    <t>wartość brutto</t>
  </si>
  <si>
    <t>6=4*5</t>
  </si>
  <si>
    <t>Rodzaj sprzętu gaśniczego</t>
  </si>
  <si>
    <t>Gaśnica proszkowa GP1</t>
  </si>
  <si>
    <t>Gaśnica proszkowa GP4</t>
  </si>
  <si>
    <t>Gaśnica proszkowa GP6</t>
  </si>
  <si>
    <t>Gaśnica śniegowa GŚ5x</t>
  </si>
  <si>
    <t>Przywrócenie funkcji użytkowej dla podręcznego sprzętu gaśniczego, wymiana uszkodzonych elementów na nowe zgodnie z instrukcją producentów i PN</t>
  </si>
  <si>
    <t xml:space="preserve">pieczęć                                                                                               </t>
  </si>
  <si>
    <t>Wymiana na nowe Rejon Wałcz</t>
  </si>
  <si>
    <t>Remont gaśnic - Rejon Wałcz</t>
  </si>
  <si>
    <t>Wymiana na nowe Rejon Szczecinek</t>
  </si>
  <si>
    <t xml:space="preserve">Dostawa gaśnic zgodnie z instrukcją producenta i PN </t>
  </si>
  <si>
    <t>Gaśnica śniegowa GS5</t>
  </si>
  <si>
    <t>ZADANIE 1 REJON WAŁCZ</t>
  </si>
  <si>
    <t>ZADANIE 2 REJON SZCZECINEK</t>
  </si>
  <si>
    <t xml:space="preserve">Zgodnie z instrukcją producenta i PN </t>
  </si>
  <si>
    <r>
      <rPr>
        <b/>
        <sz val="9"/>
        <color indexed="8"/>
        <rFont val="Verdana"/>
        <family val="2"/>
        <charset val="238"/>
      </rPr>
      <t>FORMULARZ CENOWY</t>
    </r>
    <r>
      <rPr>
        <b/>
        <sz val="10"/>
        <color indexed="8"/>
        <rFont val="Verdana"/>
        <family val="2"/>
        <charset val="238"/>
      </rPr>
      <t xml:space="preserve">                                                                                                        
</t>
    </r>
    <r>
      <rPr>
        <b/>
        <sz val="9"/>
        <color indexed="8"/>
        <rFont val="Verdana"/>
        <family val="2"/>
        <charset val="238"/>
      </rPr>
      <t xml:space="preserve">Zakup i  konserwacja podręcznego sprzętu gaśniczego będącego na wyposażeniu GDDKiA 
z podziałem na zadania:
Zadanie 1- GDDKiA Rejon Wałcz ul. Kołobrzeska 33, 78-600 Wałcz
Zadanie 2- GDDKiA Rejon Szczecinek ul. Pilska 30, 78-400 Szczecinek
</t>
    </r>
    <r>
      <rPr>
        <b/>
        <sz val="8"/>
        <color indexed="8"/>
        <rFont val="Verdana"/>
        <family val="2"/>
        <charset val="238"/>
      </rPr>
      <t xml:space="preserve">                </t>
    </r>
    <r>
      <rPr>
        <b/>
        <sz val="10"/>
        <color indexed="8"/>
        <rFont val="Verdana"/>
        <family val="2"/>
        <charset val="238"/>
      </rPr>
      <t xml:space="preserve">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</si>
</sst>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Verdana"/>
      <family val="2"/>
      <charset val="238"/>
    </font>
    <font>
      <i/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9"/>
      <color indexed="8"/>
      <name val="Verdana"/>
      <family val="2"/>
      <charset val="238"/>
    </font>
    <font>
      <b/>
      <sz val="8"/>
      <color indexed="8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3F3F7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auto="1"/>
      </top>
      <bottom style="thin">
        <color auto="1"/>
      </bottom>
      <diagonal/>
    </border>
    <border>
      <left/>
      <right style="thin">
        <color rgb="FF7F7F7F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rgb="FF7F7F7F"/>
      </top>
      <bottom style="thin">
        <color auto="1"/>
      </bottom>
      <diagonal/>
    </border>
    <border>
      <left/>
      <right/>
      <top style="thin">
        <color rgb="FF7F7F7F"/>
      </top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n">
        <color auto="1"/>
      </bottom>
      <diagonal/>
    </border>
  </borders>
  <cellStyleXfs count="3">
    <xf numFmtId="0" fontId="0" fillId="0" borderId="0"/>
    <xf numFmtId="0" fontId="8" fillId="3" borderId="0" applyNumberFormat="0" applyBorder="0" applyAlignment="0" applyProtection="0"/>
    <xf numFmtId="0" fontId="10" fillId="4" borderId="5" applyNumberFormat="0" applyAlignment="0" applyProtection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164" fontId="8" fillId="3" borderId="1" xfId="1" applyNumberFormat="1" applyBorder="1" applyAlignment="1">
      <alignment horizontal="right" vertical="center"/>
    </xf>
    <xf numFmtId="0" fontId="9" fillId="0" borderId="0" xfId="0" applyFont="1"/>
    <xf numFmtId="0" fontId="10" fillId="4" borderId="5" xfId="2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11" fillId="4" borderId="6" xfId="2" applyFont="1" applyBorder="1" applyAlignment="1">
      <alignment horizontal="center" vertical="center"/>
    </xf>
    <xf numFmtId="0" fontId="10" fillId="4" borderId="3" xfId="2" applyBorder="1" applyAlignment="1">
      <alignment horizontal="center" vertical="center"/>
    </xf>
    <xf numFmtId="0" fontId="10" fillId="4" borderId="7" xfId="2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3" borderId="1" xfId="1" applyBorder="1" applyAlignment="1">
      <alignment horizontal="right" vertical="center"/>
    </xf>
    <xf numFmtId="0" fontId="11" fillId="4" borderId="8" xfId="2" applyFont="1" applyBorder="1" applyAlignment="1">
      <alignment horizontal="center"/>
    </xf>
    <xf numFmtId="0" fontId="10" fillId="4" borderId="9" xfId="2" applyBorder="1" applyAlignment="1">
      <alignment horizontal="center"/>
    </xf>
    <xf numFmtId="0" fontId="10" fillId="4" borderId="10" xfId="2" applyBorder="1" applyAlignment="1">
      <alignment horizontal="center"/>
    </xf>
  </cellXfs>
  <cellStyles count="3">
    <cellStyle name="Dane wejściowe" xfId="2" builtinId="20"/>
    <cellStyle name="Dobry" xfId="1" builtinId="26"/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zoomScaleNormal="100" workbookViewId="0">
      <selection activeCell="A3" sqref="A3:G4"/>
    </sheetView>
  </sheetViews>
  <sheetFormatPr defaultRowHeight="12.75" x14ac:dyDescent="0.2"/>
  <cols>
    <col min="1" max="1" width="4.42578125" style="1" customWidth="1"/>
    <col min="2" max="2" width="22" style="2" customWidth="1"/>
    <col min="3" max="3" width="15.85546875" style="2" customWidth="1"/>
    <col min="4" max="4" width="9.5703125" style="1" customWidth="1"/>
    <col min="5" max="5" width="6.42578125" style="1" customWidth="1"/>
    <col min="6" max="6" width="12.28515625" style="3" customWidth="1"/>
    <col min="7" max="7" width="16.140625" style="1" customWidth="1"/>
    <col min="8" max="8" width="22" style="1" customWidth="1"/>
    <col min="9" max="16384" width="9.140625" style="1"/>
  </cols>
  <sheetData>
    <row r="1" spans="1:7" ht="15" customHeight="1" x14ac:dyDescent="0.2">
      <c r="A1" s="25" t="s">
        <v>16</v>
      </c>
      <c r="B1" s="25"/>
      <c r="C1" s="25"/>
      <c r="D1" s="23"/>
      <c r="E1" s="24"/>
      <c r="F1" s="24"/>
      <c r="G1" s="24"/>
    </row>
    <row r="2" spans="1:7" ht="69" customHeight="1" x14ac:dyDescent="0.2">
      <c r="A2" s="25"/>
      <c r="B2" s="25"/>
      <c r="C2" s="25"/>
      <c r="D2" s="24"/>
      <c r="E2" s="24"/>
      <c r="F2" s="24"/>
      <c r="G2" s="24"/>
    </row>
    <row r="3" spans="1:7" ht="15" customHeight="1" x14ac:dyDescent="0.2">
      <c r="A3" s="26" t="s">
        <v>25</v>
      </c>
      <c r="B3" s="26"/>
      <c r="C3" s="26"/>
      <c r="D3" s="26"/>
      <c r="E3" s="26"/>
      <c r="F3" s="26"/>
      <c r="G3" s="26"/>
    </row>
    <row r="4" spans="1:7" ht="56.25" customHeight="1" x14ac:dyDescent="0.2">
      <c r="A4" s="26"/>
      <c r="B4" s="26"/>
      <c r="C4" s="26"/>
      <c r="D4" s="26"/>
      <c r="E4" s="26"/>
      <c r="F4" s="26"/>
      <c r="G4" s="26"/>
    </row>
    <row r="5" spans="1:7" ht="21" x14ac:dyDescent="0.2">
      <c r="A5" s="4" t="s">
        <v>0</v>
      </c>
      <c r="B5" s="27" t="s">
        <v>10</v>
      </c>
      <c r="C5" s="29"/>
      <c r="D5" s="4" t="s">
        <v>4</v>
      </c>
      <c r="E5" s="4" t="s">
        <v>1</v>
      </c>
      <c r="F5" s="5" t="s">
        <v>2</v>
      </c>
      <c r="G5" s="5" t="s">
        <v>5</v>
      </c>
    </row>
    <row r="6" spans="1:7" ht="20.100000000000001" customHeight="1" x14ac:dyDescent="0.2">
      <c r="A6" s="4">
        <v>1</v>
      </c>
      <c r="B6" s="27">
        <v>2</v>
      </c>
      <c r="C6" s="29"/>
      <c r="D6" s="4">
        <v>3</v>
      </c>
      <c r="E6" s="4">
        <v>4</v>
      </c>
      <c r="F6" s="4">
        <v>5</v>
      </c>
      <c r="G6" s="4" t="s">
        <v>9</v>
      </c>
    </row>
    <row r="7" spans="1:7" ht="20.100000000000001" customHeight="1" x14ac:dyDescent="0.2">
      <c r="A7" s="13"/>
      <c r="B7" s="20" t="s">
        <v>22</v>
      </c>
      <c r="C7" s="21"/>
      <c r="D7" s="21"/>
      <c r="E7" s="21"/>
      <c r="F7" s="21"/>
      <c r="G7" s="22"/>
    </row>
    <row r="8" spans="1:7" ht="20.100000000000001" customHeight="1" x14ac:dyDescent="0.2">
      <c r="A8" s="27" t="s">
        <v>17</v>
      </c>
      <c r="B8" s="28"/>
      <c r="C8" s="28"/>
      <c r="D8" s="28"/>
      <c r="E8" s="28"/>
      <c r="F8" s="28"/>
      <c r="G8" s="29"/>
    </row>
    <row r="9" spans="1:7" ht="30" customHeight="1" x14ac:dyDescent="0.2">
      <c r="A9" s="14" t="s">
        <v>24</v>
      </c>
      <c r="B9" s="15"/>
      <c r="C9" s="15"/>
      <c r="D9" s="15"/>
      <c r="E9" s="15"/>
      <c r="F9" s="15"/>
      <c r="G9" s="16"/>
    </row>
    <row r="10" spans="1:7" ht="20.100000000000001" customHeight="1" x14ac:dyDescent="0.2">
      <c r="A10" s="6">
        <v>1</v>
      </c>
      <c r="B10" s="17" t="s">
        <v>12</v>
      </c>
      <c r="C10" s="18"/>
      <c r="D10" s="7" t="s">
        <v>3</v>
      </c>
      <c r="E10" s="7">
        <v>7</v>
      </c>
      <c r="F10" s="8"/>
      <c r="G10" s="9">
        <f t="shared" ref="G10:G11" si="0">E10*F10</f>
        <v>0</v>
      </c>
    </row>
    <row r="11" spans="1:7" ht="20.100000000000001" customHeight="1" x14ac:dyDescent="0.2">
      <c r="A11" s="6">
        <v>2</v>
      </c>
      <c r="B11" s="17" t="s">
        <v>13</v>
      </c>
      <c r="C11" s="18"/>
      <c r="D11" s="7" t="s">
        <v>3</v>
      </c>
      <c r="E11" s="7">
        <v>2</v>
      </c>
      <c r="F11" s="8"/>
      <c r="G11" s="9">
        <f t="shared" si="0"/>
        <v>0</v>
      </c>
    </row>
    <row r="12" spans="1:7" ht="20.100000000000001" customHeight="1" x14ac:dyDescent="0.2">
      <c r="A12" s="6">
        <v>3</v>
      </c>
      <c r="B12" s="17" t="s">
        <v>14</v>
      </c>
      <c r="C12" s="18"/>
      <c r="D12" s="7" t="s">
        <v>3</v>
      </c>
      <c r="E12" s="7">
        <v>1</v>
      </c>
      <c r="F12" s="8"/>
      <c r="G12" s="9">
        <f>E12*F12</f>
        <v>0</v>
      </c>
    </row>
    <row r="13" spans="1:7" ht="20.100000000000001" customHeight="1" x14ac:dyDescent="0.2">
      <c r="A13" s="19" t="s">
        <v>6</v>
      </c>
      <c r="B13" s="19"/>
      <c r="C13" s="19"/>
      <c r="D13" s="19"/>
      <c r="E13" s="19"/>
      <c r="F13" s="19"/>
      <c r="G13" s="10">
        <f>SUM(G10:G12)</f>
        <v>0</v>
      </c>
    </row>
    <row r="14" spans="1:7" ht="20.100000000000001" customHeight="1" x14ac:dyDescent="0.2">
      <c r="A14" s="19" t="s">
        <v>7</v>
      </c>
      <c r="B14" s="19"/>
      <c r="C14" s="19"/>
      <c r="D14" s="19"/>
      <c r="E14" s="19"/>
      <c r="F14" s="19"/>
      <c r="G14" s="10">
        <f>G13*23%</f>
        <v>0</v>
      </c>
    </row>
    <row r="15" spans="1:7" ht="24.95" customHeight="1" x14ac:dyDescent="0.2">
      <c r="A15" s="19" t="s">
        <v>8</v>
      </c>
      <c r="B15" s="19"/>
      <c r="C15" s="19"/>
      <c r="D15" s="19"/>
      <c r="E15" s="19"/>
      <c r="F15" s="19"/>
      <c r="G15" s="10">
        <f>G13+G14</f>
        <v>0</v>
      </c>
    </row>
    <row r="16" spans="1:7" ht="24.95" customHeight="1" x14ac:dyDescent="0.2">
      <c r="A16" s="27" t="s">
        <v>18</v>
      </c>
      <c r="B16" s="28"/>
      <c r="C16" s="28"/>
      <c r="D16" s="28"/>
      <c r="E16" s="28"/>
      <c r="F16" s="28"/>
      <c r="G16" s="29"/>
    </row>
    <row r="17" spans="1:8" ht="24.95" customHeight="1" x14ac:dyDescent="0.2">
      <c r="A17" s="14" t="s">
        <v>15</v>
      </c>
      <c r="B17" s="15"/>
      <c r="C17" s="15"/>
      <c r="D17" s="15"/>
      <c r="E17" s="15"/>
      <c r="F17" s="15"/>
      <c r="G17" s="16"/>
    </row>
    <row r="18" spans="1:8" ht="19.5" customHeight="1" x14ac:dyDescent="0.2">
      <c r="A18" s="6">
        <v>1</v>
      </c>
      <c r="B18" s="17" t="s">
        <v>11</v>
      </c>
      <c r="C18" s="18"/>
      <c r="D18" s="7" t="s">
        <v>3</v>
      </c>
      <c r="E18" s="7">
        <v>6</v>
      </c>
      <c r="F18" s="8"/>
      <c r="G18" s="9">
        <f t="shared" ref="G18:G19" si="1">E18*F18</f>
        <v>0</v>
      </c>
    </row>
    <row r="19" spans="1:8" ht="19.5" customHeight="1" x14ac:dyDescent="0.2">
      <c r="A19" s="6">
        <v>2</v>
      </c>
      <c r="B19" s="17" t="s">
        <v>12</v>
      </c>
      <c r="C19" s="18"/>
      <c r="D19" s="7" t="s">
        <v>3</v>
      </c>
      <c r="E19" s="7">
        <v>20</v>
      </c>
      <c r="F19" s="8"/>
      <c r="G19" s="9">
        <f t="shared" si="1"/>
        <v>0</v>
      </c>
    </row>
    <row r="20" spans="1:8" ht="18" customHeight="1" x14ac:dyDescent="0.2">
      <c r="A20" s="19" t="s">
        <v>6</v>
      </c>
      <c r="B20" s="19"/>
      <c r="C20" s="19"/>
      <c r="D20" s="19"/>
      <c r="E20" s="19"/>
      <c r="F20" s="19"/>
      <c r="G20" s="10">
        <f>SUM(G18:G19)</f>
        <v>0</v>
      </c>
    </row>
    <row r="21" spans="1:8" ht="19.5" customHeight="1" x14ac:dyDescent="0.2">
      <c r="A21" s="19" t="s">
        <v>7</v>
      </c>
      <c r="B21" s="19"/>
      <c r="C21" s="19"/>
      <c r="D21" s="19"/>
      <c r="E21" s="19"/>
      <c r="F21" s="19"/>
      <c r="G21" s="10">
        <f>G20*23%</f>
        <v>0</v>
      </c>
    </row>
    <row r="22" spans="1:8" ht="20.25" customHeight="1" x14ac:dyDescent="0.2">
      <c r="A22" s="19" t="s">
        <v>8</v>
      </c>
      <c r="B22" s="19"/>
      <c r="C22" s="19"/>
      <c r="D22" s="19"/>
      <c r="E22" s="19"/>
      <c r="F22" s="19"/>
      <c r="G22" s="10">
        <f>G20+G21</f>
        <v>0</v>
      </c>
    </row>
    <row r="23" spans="1:8" ht="15" x14ac:dyDescent="0.2">
      <c r="A23" s="30" t="s">
        <v>6</v>
      </c>
      <c r="B23" s="30"/>
      <c r="C23" s="30"/>
      <c r="D23" s="30"/>
      <c r="E23" s="30"/>
      <c r="F23" s="30"/>
      <c r="G23" s="11">
        <f>SUM(G13+G20)</f>
        <v>0</v>
      </c>
      <c r="H23" s="12"/>
    </row>
    <row r="24" spans="1:8" ht="15" x14ac:dyDescent="0.2">
      <c r="A24" s="30" t="s">
        <v>7</v>
      </c>
      <c r="B24" s="30"/>
      <c r="C24" s="30"/>
      <c r="D24" s="30"/>
      <c r="E24" s="30"/>
      <c r="F24" s="30"/>
      <c r="G24" s="11">
        <f>G23*23%</f>
        <v>0</v>
      </c>
    </row>
    <row r="25" spans="1:8" ht="15" x14ac:dyDescent="0.2">
      <c r="A25" s="30" t="s">
        <v>8</v>
      </c>
      <c r="B25" s="30"/>
      <c r="C25" s="30"/>
      <c r="D25" s="30"/>
      <c r="E25" s="30"/>
      <c r="F25" s="30"/>
      <c r="G25" s="11">
        <f>G23+G24</f>
        <v>0</v>
      </c>
    </row>
    <row r="27" spans="1:8" ht="15" x14ac:dyDescent="0.25">
      <c r="A27" s="31" t="s">
        <v>23</v>
      </c>
      <c r="B27" s="32"/>
      <c r="C27" s="32"/>
      <c r="D27" s="32"/>
      <c r="E27" s="32"/>
      <c r="F27" s="32"/>
      <c r="G27" s="33"/>
    </row>
    <row r="28" spans="1:8" x14ac:dyDescent="0.2">
      <c r="A28" s="27" t="s">
        <v>19</v>
      </c>
      <c r="B28" s="28"/>
      <c r="C28" s="28"/>
      <c r="D28" s="28"/>
      <c r="E28" s="28"/>
      <c r="F28" s="28"/>
      <c r="G28" s="29"/>
    </row>
    <row r="29" spans="1:8" ht="22.5" customHeight="1" x14ac:dyDescent="0.2">
      <c r="A29" s="14" t="s">
        <v>20</v>
      </c>
      <c r="B29" s="15"/>
      <c r="C29" s="15"/>
      <c r="D29" s="15"/>
      <c r="E29" s="15"/>
      <c r="F29" s="15"/>
      <c r="G29" s="16"/>
    </row>
    <row r="30" spans="1:8" ht="20.100000000000001" customHeight="1" x14ac:dyDescent="0.2">
      <c r="A30" s="6">
        <v>1</v>
      </c>
      <c r="B30" s="17" t="s">
        <v>21</v>
      </c>
      <c r="C30" s="18"/>
      <c r="D30" s="7" t="s">
        <v>3</v>
      </c>
      <c r="E30" s="7">
        <v>5</v>
      </c>
      <c r="F30" s="8"/>
      <c r="G30" s="9">
        <f>E30*F30</f>
        <v>0</v>
      </c>
    </row>
    <row r="31" spans="1:8" ht="20.100000000000001" customHeight="1" x14ac:dyDescent="0.2">
      <c r="A31" s="19" t="s">
        <v>6</v>
      </c>
      <c r="B31" s="19"/>
      <c r="C31" s="19"/>
      <c r="D31" s="19"/>
      <c r="E31" s="19"/>
      <c r="F31" s="19"/>
      <c r="G31" s="10">
        <f>SUM(G30:G30)</f>
        <v>0</v>
      </c>
    </row>
    <row r="32" spans="1:8" ht="20.100000000000001" customHeight="1" x14ac:dyDescent="0.2">
      <c r="A32" s="19" t="s">
        <v>7</v>
      </c>
      <c r="B32" s="19"/>
      <c r="C32" s="19"/>
      <c r="D32" s="19"/>
      <c r="E32" s="19"/>
      <c r="F32" s="19"/>
      <c r="G32" s="10">
        <f>G31*23%</f>
        <v>0</v>
      </c>
    </row>
    <row r="33" spans="1:8" ht="20.100000000000001" customHeight="1" x14ac:dyDescent="0.2">
      <c r="A33" s="19" t="s">
        <v>8</v>
      </c>
      <c r="B33" s="19"/>
      <c r="C33" s="19"/>
      <c r="D33" s="19"/>
      <c r="E33" s="19"/>
      <c r="F33" s="19"/>
      <c r="G33" s="10">
        <f>G31+G32</f>
        <v>0</v>
      </c>
      <c r="H33" s="12"/>
    </row>
  </sheetData>
  <mergeCells count="31">
    <mergeCell ref="A31:F31"/>
    <mergeCell ref="A32:F32"/>
    <mergeCell ref="A33:F33"/>
    <mergeCell ref="A28:G28"/>
    <mergeCell ref="A29:G29"/>
    <mergeCell ref="B30:C30"/>
    <mergeCell ref="A23:F23"/>
    <mergeCell ref="A24:F24"/>
    <mergeCell ref="A25:F25"/>
    <mergeCell ref="A27:G27"/>
    <mergeCell ref="A20:F20"/>
    <mergeCell ref="A21:F21"/>
    <mergeCell ref="A22:F22"/>
    <mergeCell ref="D1:G2"/>
    <mergeCell ref="A1:C2"/>
    <mergeCell ref="A3:G4"/>
    <mergeCell ref="A13:F13"/>
    <mergeCell ref="A14:F14"/>
    <mergeCell ref="A8:G8"/>
    <mergeCell ref="B5:C5"/>
    <mergeCell ref="B6:C6"/>
    <mergeCell ref="B10:C10"/>
    <mergeCell ref="B11:C11"/>
    <mergeCell ref="B12:C12"/>
    <mergeCell ref="A9:G9"/>
    <mergeCell ref="A16:G16"/>
    <mergeCell ref="A17:G17"/>
    <mergeCell ref="B18:C18"/>
    <mergeCell ref="B19:C19"/>
    <mergeCell ref="A15:F15"/>
    <mergeCell ref="B7:G7"/>
  </mergeCells>
  <conditionalFormatting sqref="A18:G18 A19 D19:G19">
    <cfRule type="cellIs" dxfId="1" priority="2" operator="equal">
      <formula>140.5</formula>
    </cfRule>
  </conditionalFormatting>
  <conditionalFormatting sqref="B19:C19">
    <cfRule type="cellIs" dxfId="0" priority="1" operator="equal">
      <formula>140.5</formula>
    </cfRule>
  </conditionalFormatting>
  <pageMargins left="0.25" right="0.25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O.D. Piecnik</dc:creator>
  <cp:lastModifiedBy>Kołosowska Ewa</cp:lastModifiedBy>
  <cp:lastPrinted>2022-11-23T13:39:02Z</cp:lastPrinted>
  <dcterms:created xsi:type="dcterms:W3CDTF">2014-03-04T10:28:25Z</dcterms:created>
  <dcterms:modified xsi:type="dcterms:W3CDTF">2022-11-30T09:55:47Z</dcterms:modified>
</cp:coreProperties>
</file>