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-105" yWindow="-105" windowWidth="23250" windowHeight="12570"/>
  </bookViews>
  <sheets>
    <sheet name="Arkusz1" sheetId="1" r:id="rId1"/>
    <sheet name="Arkusz2" sheetId="2" r:id="rId2"/>
    <sheet name="Arkusz3" sheetId="3" r:id="rId3"/>
  </sheets>
  <definedNames>
    <definedName name="_xlnm.Print_Area" localSheetId="0">Arkusz1!$A$1:$P$13</definedName>
  </definedNames>
  <calcPr calcId="152511"/>
</workbook>
</file>

<file path=xl/calcChain.xml><?xml version="1.0" encoding="utf-8"?>
<calcChain xmlns="http://schemas.openxmlformats.org/spreadsheetml/2006/main">
  <c r="XEU13" i="1" l="1"/>
  <c r="XEU11" i="1"/>
  <c r="XEU9" i="1"/>
  <c r="XEU7" i="1"/>
  <c r="XEU5" i="1" l="1"/>
  <c r="XEU6" i="1"/>
  <c r="XEU8" i="1"/>
  <c r="XEU10" i="1"/>
  <c r="XEU12" i="1"/>
</calcChain>
</file>

<file path=xl/sharedStrings.xml><?xml version="1.0" encoding="utf-8"?>
<sst xmlns="http://schemas.openxmlformats.org/spreadsheetml/2006/main" count="100" uniqueCount="76">
  <si>
    <t>LP</t>
  </si>
  <si>
    <t>JEDNOSTKA</t>
  </si>
  <si>
    <t>NR REJ.</t>
  </si>
  <si>
    <t>MARKA / TYP / MODEL</t>
  </si>
  <si>
    <t>MOC KM/KV</t>
  </si>
  <si>
    <t>LICZBA DRZWI</t>
  </si>
  <si>
    <t>RODZAJ</t>
  </si>
  <si>
    <t>NR NADWOZIA</t>
  </si>
  <si>
    <t>POJ. SILNIKA</t>
  </si>
  <si>
    <t>ROK PROD.</t>
  </si>
  <si>
    <t>LICZBA MIEJSC</t>
  </si>
  <si>
    <t>ZABEZPIECZENIA</t>
  </si>
  <si>
    <t>BIAŁYSTOK</t>
  </si>
  <si>
    <t>OSOBOWY</t>
  </si>
  <si>
    <t>immobilizer, alarm</t>
  </si>
  <si>
    <t>BI 2898R</t>
  </si>
  <si>
    <t>HYUNDAI I30 CLASSIC COMBI</t>
  </si>
  <si>
    <t>120 KM</t>
  </si>
  <si>
    <t>TMAD281BAEJ031602</t>
  </si>
  <si>
    <t>BI 8330S</t>
  </si>
  <si>
    <t>DACIA LOGAN</t>
  </si>
  <si>
    <t>90 KM</t>
  </si>
  <si>
    <t>5 (kombi)</t>
  </si>
  <si>
    <t>UU17SDCL551534107</t>
  </si>
  <si>
    <t>BI 8332S</t>
  </si>
  <si>
    <t>RENAULT FLUENCE</t>
  </si>
  <si>
    <t>110 KM</t>
  </si>
  <si>
    <t>VF1LZLC0552099811</t>
  </si>
  <si>
    <t>BI 8331S</t>
  </si>
  <si>
    <t>VF1LZLC0552099812</t>
  </si>
  <si>
    <t>BI 4468U</t>
  </si>
  <si>
    <t>SKODA OCTAVIA</t>
  </si>
  <si>
    <t>150KM</t>
  </si>
  <si>
    <t>TMBAJ9NE5GO141781</t>
  </si>
  <si>
    <t>alarm, immobiiliser</t>
  </si>
  <si>
    <t>BI 3335W</t>
  </si>
  <si>
    <t>TOYOTA COROLLA ACTIVE</t>
  </si>
  <si>
    <t>97 KW</t>
  </si>
  <si>
    <t>NMTBE3JE90R187188</t>
  </si>
  <si>
    <t xml:space="preserve"> WARTOŚĆ WD </t>
  </si>
  <si>
    <t>125 KW</t>
  </si>
  <si>
    <t xml:space="preserve">SKODA SUPERB II </t>
  </si>
  <si>
    <t>TMBAF73T7C9039492</t>
  </si>
  <si>
    <t>PRZEBIEG</t>
  </si>
  <si>
    <t>BI 984AM</t>
  </si>
  <si>
    <t>BI 557AY</t>
  </si>
  <si>
    <t xml:space="preserve">HYUNDAI I30 </t>
  </si>
  <si>
    <t>73 KW</t>
  </si>
  <si>
    <t>TMAH2514AKJ081712</t>
  </si>
  <si>
    <t xml:space="preserve">HYUNDAI ELANTRA </t>
  </si>
  <si>
    <t xml:space="preserve">90 KW </t>
  </si>
  <si>
    <t xml:space="preserve">OSOBOWY </t>
  </si>
  <si>
    <t>KMHLN41EANU177693</t>
  </si>
  <si>
    <t>258.124</t>
  </si>
  <si>
    <t>297.086</t>
  </si>
  <si>
    <t>189.345</t>
  </si>
  <si>
    <t>201.678</t>
  </si>
  <si>
    <t>312.097</t>
  </si>
  <si>
    <t>152.764</t>
  </si>
  <si>
    <t>87.345</t>
  </si>
  <si>
    <t>151.548</t>
  </si>
  <si>
    <t>57.128</t>
  </si>
  <si>
    <t>WYCENA INFO-EXPERT Z DNIA 09.11.2023</t>
  </si>
  <si>
    <t>26300 BRUTTO</t>
  </si>
  <si>
    <t>19100 BRUTTO</t>
  </si>
  <si>
    <t>22000 BRUTTO</t>
  </si>
  <si>
    <t>21400 BRUTTO</t>
  </si>
  <si>
    <t>23800 BRUTTO</t>
  </si>
  <si>
    <t>40800 BRUTTO</t>
  </si>
  <si>
    <t>47100 BRUTTO</t>
  </si>
  <si>
    <t>42800 BRUTTO</t>
  </si>
  <si>
    <t>77500 BRUTTO</t>
  </si>
  <si>
    <t>POCZĄTEK OKRESU UBEZPIECZENIA</t>
  </si>
  <si>
    <t>BI 680FU</t>
  </si>
  <si>
    <t>Załącznik nr 1</t>
  </si>
  <si>
    <t>Wykaz pojazdów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</si>
</sst>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z_ł_-;\-* #,##0.00\ _z_ł_-;_-* &quot;-&quot;??\ _z_ł_-;_-@_-"/>
    <numFmt numFmtId="164" formatCode="_(* #,##0.00_);_(* \(#,##0.00\);_(* &quot;-&quot;??_);_(@_)"/>
    <numFmt numFmtId="165" formatCode="_-* #,##0\ _z_ł_-;\-* #,##0\ _z_ł_-;_-* &quot;-&quot;??\ _z_ł_-;_-@_-"/>
    <numFmt numFmtId="166" formatCode="#,##0.00\ &quot;zł&quot;"/>
  </numFmts>
  <fonts count="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 CE"/>
      <charset val="238"/>
    </font>
    <font>
      <sz val="11"/>
      <color theme="1"/>
      <name val="Czcionka tekstu podstawowego"/>
      <family val="2"/>
      <charset val="238"/>
    </font>
    <font>
      <b/>
      <sz val="1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4" fontId="1" fillId="0" borderId="0" applyFont="0" applyFill="0" applyBorder="0" applyAlignment="0" applyProtection="0"/>
    <xf numFmtId="0" fontId="3" fillId="0" borderId="0"/>
    <xf numFmtId="43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</cellStyleXfs>
  <cellXfs count="18">
    <xf numFmtId="0" fontId="0" fillId="0" borderId="0" xfId="0"/>
    <xf numFmtId="0" fontId="5" fillId="0" borderId="0" xfId="0" applyFont="1" applyAlignment="1">
      <alignment horizontal="center" vertical="center" wrapText="1"/>
    </xf>
    <xf numFmtId="165" fontId="5" fillId="0" borderId="0" xfId="1" applyNumberFormat="1" applyFont="1" applyBorder="1" applyAlignment="1">
      <alignment horizontal="center" vertical="center" wrapText="1"/>
    </xf>
    <xf numFmtId="166" fontId="5" fillId="0" borderId="0" xfId="0" applyNumberFormat="1" applyFont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65" fontId="6" fillId="0" borderId="1" xfId="1" applyNumberFormat="1" applyFont="1" applyBorder="1" applyAlignment="1">
      <alignment horizontal="center" vertical="center" wrapText="1"/>
    </xf>
    <xf numFmtId="166" fontId="6" fillId="0" borderId="1" xfId="0" applyNumberFormat="1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165" fontId="4" fillId="2" borderId="1" xfId="1" applyNumberFormat="1" applyFont="1" applyFill="1" applyBorder="1" applyAlignment="1">
      <alignment horizontal="center" vertical="center" wrapText="1"/>
    </xf>
    <xf numFmtId="166" fontId="4" fillId="2" borderId="1" xfId="0" applyNumberFormat="1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165" fontId="6" fillId="3" borderId="1" xfId="1" applyNumberFormat="1" applyFont="1" applyFill="1" applyBorder="1" applyAlignment="1">
      <alignment horizontal="center" vertical="center" wrapText="1"/>
    </xf>
    <xf numFmtId="166" fontId="6" fillId="3" borderId="1" xfId="0" applyNumberFormat="1" applyFont="1" applyFill="1" applyBorder="1" applyAlignment="1">
      <alignment horizontal="center" vertical="center" wrapText="1"/>
    </xf>
    <xf numFmtId="0" fontId="5" fillId="3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14" fontId="6" fillId="0" borderId="2" xfId="0" applyNumberFormat="1" applyFont="1" applyBorder="1" applyAlignment="1">
      <alignment horizontal="center" vertical="center" wrapText="1"/>
    </xf>
    <xf numFmtId="14" fontId="6" fillId="0" borderId="3" xfId="0" applyNumberFormat="1" applyFont="1" applyBorder="1" applyAlignment="1">
      <alignment horizontal="center" vertical="center" wrapText="1"/>
    </xf>
  </cellXfs>
  <cellStyles count="9">
    <cellStyle name="Dziesiętny" xfId="1" builtinId="3"/>
    <cellStyle name="Dziesiętny 2" xfId="5"/>
    <cellStyle name="Dziesiętny 2 2" xfId="6"/>
    <cellStyle name="Dziesiętny 3" xfId="3"/>
    <cellStyle name="Dziesiętny 4" xfId="8"/>
    <cellStyle name="Normalny" xfId="0" builtinId="0"/>
    <cellStyle name="Normalny 2" xfId="2"/>
    <cellStyle name="Normalny 3" xfId="4"/>
    <cellStyle name="Normalny 4" xfId="7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EU13"/>
  <sheetViews>
    <sheetView tabSelected="1" zoomScale="70" zoomScaleNormal="70" workbookViewId="0">
      <selection activeCell="H1" sqref="H1:H2"/>
    </sheetView>
  </sheetViews>
  <sheetFormatPr defaultColWidth="9.140625" defaultRowHeight="12.75"/>
  <cols>
    <col min="1" max="1" width="4" style="1" bestFit="1" customWidth="1"/>
    <col min="2" max="2" width="11.7109375" style="1" customWidth="1"/>
    <col min="3" max="3" width="12.7109375" style="1" customWidth="1"/>
    <col min="4" max="4" width="28.7109375" style="1" customWidth="1"/>
    <col min="5" max="5" width="11.85546875" style="1" bestFit="1" customWidth="1"/>
    <col min="6" max="6" width="13.42578125" style="1" customWidth="1"/>
    <col min="7" max="7" width="12.5703125" style="1" customWidth="1"/>
    <col min="8" max="8" width="26.7109375" style="1" customWidth="1"/>
    <col min="9" max="9" width="11.140625" style="1" bestFit="1" customWidth="1"/>
    <col min="10" max="10" width="10.140625" style="1" bestFit="1" customWidth="1"/>
    <col min="11" max="11" width="11.28515625" style="2" customWidth="1"/>
    <col min="12" max="13" width="13.7109375" style="1" customWidth="1"/>
    <col min="14" max="14" width="14.42578125" style="3" bestFit="1" customWidth="1"/>
    <col min="15" max="15" width="18.5703125" style="1" customWidth="1"/>
    <col min="16" max="16" width="16.140625" style="1" bestFit="1" customWidth="1"/>
    <col min="17" max="16384" width="9.140625" style="1"/>
  </cols>
  <sheetData>
    <row r="1" spans="1:16 16375:16375">
      <c r="H1" s="1" t="s">
        <v>74</v>
      </c>
    </row>
    <row r="2" spans="1:16 16375:16375">
      <c r="H2" s="1" t="s">
        <v>75</v>
      </c>
    </row>
    <row r="4" spans="1:16 16375:16375" s="15" customFormat="1" ht="38.25">
      <c r="A4" s="7" t="s">
        <v>0</v>
      </c>
      <c r="B4" s="7" t="s">
        <v>1</v>
      </c>
      <c r="C4" s="7" t="s">
        <v>2</v>
      </c>
      <c r="D4" s="7" t="s">
        <v>3</v>
      </c>
      <c r="E4" s="7" t="s">
        <v>4</v>
      </c>
      <c r="F4" s="7" t="s">
        <v>5</v>
      </c>
      <c r="G4" s="7" t="s">
        <v>6</v>
      </c>
      <c r="H4" s="7" t="s">
        <v>7</v>
      </c>
      <c r="I4" s="7" t="s">
        <v>8</v>
      </c>
      <c r="J4" s="7" t="s">
        <v>9</v>
      </c>
      <c r="K4" s="8" t="s">
        <v>43</v>
      </c>
      <c r="L4" s="7" t="s">
        <v>10</v>
      </c>
      <c r="M4" s="7" t="s">
        <v>62</v>
      </c>
      <c r="N4" s="9" t="s">
        <v>39</v>
      </c>
      <c r="O4" s="7" t="s">
        <v>11</v>
      </c>
      <c r="P4" s="7" t="s">
        <v>72</v>
      </c>
    </row>
    <row r="5" spans="1:16 16375:16375" s="14" customFormat="1">
      <c r="A5" s="10">
        <v>1</v>
      </c>
      <c r="B5" s="11" t="s">
        <v>12</v>
      </c>
      <c r="C5" s="11" t="s">
        <v>15</v>
      </c>
      <c r="D5" s="11" t="s">
        <v>16</v>
      </c>
      <c r="E5" s="11" t="s">
        <v>17</v>
      </c>
      <c r="F5" s="11">
        <v>5</v>
      </c>
      <c r="G5" s="11" t="s">
        <v>13</v>
      </c>
      <c r="H5" s="11" t="s">
        <v>18</v>
      </c>
      <c r="I5" s="11">
        <v>1591</v>
      </c>
      <c r="J5" s="11">
        <v>2013</v>
      </c>
      <c r="K5" s="12" t="s">
        <v>53</v>
      </c>
      <c r="L5" s="11">
        <v>5</v>
      </c>
      <c r="M5" s="4" t="s">
        <v>63</v>
      </c>
      <c r="N5" s="13">
        <v>0</v>
      </c>
      <c r="O5" s="11" t="s">
        <v>14</v>
      </c>
      <c r="P5" s="16">
        <v>45292</v>
      </c>
      <c r="XEU5" s="14">
        <f t="shared" ref="XEU5:XEU13" si="0">SUM(A5:XET5)</f>
        <v>48907</v>
      </c>
    </row>
    <row r="6" spans="1:16 16375:16375" s="14" customFormat="1">
      <c r="A6" s="10">
        <v>2</v>
      </c>
      <c r="B6" s="11" t="s">
        <v>12</v>
      </c>
      <c r="C6" s="11" t="s">
        <v>19</v>
      </c>
      <c r="D6" s="11" t="s">
        <v>20</v>
      </c>
      <c r="E6" s="11" t="s">
        <v>21</v>
      </c>
      <c r="F6" s="11" t="s">
        <v>22</v>
      </c>
      <c r="G6" s="11" t="s">
        <v>13</v>
      </c>
      <c r="H6" s="11" t="s">
        <v>23</v>
      </c>
      <c r="I6" s="11">
        <v>1461</v>
      </c>
      <c r="J6" s="11">
        <v>2014</v>
      </c>
      <c r="K6" s="12" t="s">
        <v>54</v>
      </c>
      <c r="L6" s="11">
        <v>5</v>
      </c>
      <c r="M6" s="4" t="s">
        <v>64</v>
      </c>
      <c r="N6" s="13">
        <v>0</v>
      </c>
      <c r="O6" s="11" t="s">
        <v>14</v>
      </c>
      <c r="P6" s="16"/>
      <c r="XEU6" s="14">
        <f t="shared" si="0"/>
        <v>3482</v>
      </c>
    </row>
    <row r="7" spans="1:16 16375:16375" s="14" customFormat="1">
      <c r="A7" s="10">
        <v>3</v>
      </c>
      <c r="B7" s="11" t="s">
        <v>12</v>
      </c>
      <c r="C7" s="11" t="s">
        <v>28</v>
      </c>
      <c r="D7" s="11" t="s">
        <v>25</v>
      </c>
      <c r="E7" s="11" t="s">
        <v>26</v>
      </c>
      <c r="F7" s="11">
        <v>4</v>
      </c>
      <c r="G7" s="11" t="s">
        <v>13</v>
      </c>
      <c r="H7" s="11" t="s">
        <v>29</v>
      </c>
      <c r="I7" s="11">
        <v>1598</v>
      </c>
      <c r="J7" s="11">
        <v>2014</v>
      </c>
      <c r="K7" s="12" t="s">
        <v>55</v>
      </c>
      <c r="L7" s="11">
        <v>5</v>
      </c>
      <c r="M7" s="4" t="s">
        <v>65</v>
      </c>
      <c r="N7" s="13">
        <v>0</v>
      </c>
      <c r="O7" s="11" t="s">
        <v>14</v>
      </c>
      <c r="P7" s="16"/>
      <c r="XEU7" s="14">
        <f t="shared" si="0"/>
        <v>3624</v>
      </c>
    </row>
    <row r="8" spans="1:16 16375:16375" s="14" customFormat="1">
      <c r="A8" s="10">
        <v>4</v>
      </c>
      <c r="B8" s="11" t="s">
        <v>12</v>
      </c>
      <c r="C8" s="11" t="s">
        <v>24</v>
      </c>
      <c r="D8" s="11" t="s">
        <v>25</v>
      </c>
      <c r="E8" s="11" t="s">
        <v>26</v>
      </c>
      <c r="F8" s="11">
        <v>4</v>
      </c>
      <c r="G8" s="11" t="s">
        <v>13</v>
      </c>
      <c r="H8" s="11" t="s">
        <v>27</v>
      </c>
      <c r="I8" s="11">
        <v>1598</v>
      </c>
      <c r="J8" s="11">
        <v>2014</v>
      </c>
      <c r="K8" s="12" t="s">
        <v>56</v>
      </c>
      <c r="L8" s="11">
        <v>5</v>
      </c>
      <c r="M8" s="4" t="s">
        <v>66</v>
      </c>
      <c r="N8" s="13">
        <v>0</v>
      </c>
      <c r="O8" s="11" t="s">
        <v>14</v>
      </c>
      <c r="P8" s="16"/>
      <c r="XEU8" s="14">
        <f t="shared" si="0"/>
        <v>3625</v>
      </c>
    </row>
    <row r="9" spans="1:16 16375:16375" s="14" customFormat="1">
      <c r="A9" s="10">
        <v>5</v>
      </c>
      <c r="B9" s="11" t="s">
        <v>12</v>
      </c>
      <c r="C9" s="11" t="s">
        <v>44</v>
      </c>
      <c r="D9" s="11" t="s">
        <v>41</v>
      </c>
      <c r="E9" s="11" t="s">
        <v>40</v>
      </c>
      <c r="F9" s="11">
        <v>4</v>
      </c>
      <c r="G9" s="11" t="s">
        <v>13</v>
      </c>
      <c r="H9" s="11" t="s">
        <v>42</v>
      </c>
      <c r="I9" s="11">
        <v>1968</v>
      </c>
      <c r="J9" s="11">
        <v>2011</v>
      </c>
      <c r="K9" s="12" t="s">
        <v>57</v>
      </c>
      <c r="L9" s="11">
        <v>5</v>
      </c>
      <c r="M9" s="4" t="s">
        <v>67</v>
      </c>
      <c r="N9" s="13">
        <v>0</v>
      </c>
      <c r="O9" s="11" t="s">
        <v>14</v>
      </c>
      <c r="P9" s="16"/>
      <c r="XEU9" s="14">
        <f t="shared" si="0"/>
        <v>3993</v>
      </c>
    </row>
    <row r="10" spans="1:16 16375:16375" s="14" customFormat="1">
      <c r="A10" s="10">
        <v>6</v>
      </c>
      <c r="B10" s="11" t="s">
        <v>12</v>
      </c>
      <c r="C10" s="11" t="s">
        <v>30</v>
      </c>
      <c r="D10" s="11" t="s">
        <v>31</v>
      </c>
      <c r="E10" s="11" t="s">
        <v>32</v>
      </c>
      <c r="F10" s="11">
        <v>5</v>
      </c>
      <c r="G10" s="11" t="s">
        <v>13</v>
      </c>
      <c r="H10" s="11" t="s">
        <v>33</v>
      </c>
      <c r="I10" s="11">
        <v>1968</v>
      </c>
      <c r="J10" s="11">
        <v>2015</v>
      </c>
      <c r="K10" s="12" t="s">
        <v>58</v>
      </c>
      <c r="L10" s="11">
        <v>5</v>
      </c>
      <c r="M10" s="4" t="s">
        <v>68</v>
      </c>
      <c r="N10" s="13">
        <v>0</v>
      </c>
      <c r="O10" s="11" t="s">
        <v>34</v>
      </c>
      <c r="P10" s="16"/>
      <c r="XEU10" s="14">
        <f t="shared" si="0"/>
        <v>3999</v>
      </c>
    </row>
    <row r="11" spans="1:16 16375:16375" s="14" customFormat="1">
      <c r="A11" s="10">
        <v>7</v>
      </c>
      <c r="B11" s="11" t="s">
        <v>12</v>
      </c>
      <c r="C11" s="11" t="s">
        <v>45</v>
      </c>
      <c r="D11" s="11" t="s">
        <v>46</v>
      </c>
      <c r="E11" s="11" t="s">
        <v>47</v>
      </c>
      <c r="F11" s="11">
        <v>5</v>
      </c>
      <c r="G11" s="11" t="s">
        <v>13</v>
      </c>
      <c r="H11" s="11" t="s">
        <v>48</v>
      </c>
      <c r="I11" s="11">
        <v>1368</v>
      </c>
      <c r="J11" s="11">
        <v>2018</v>
      </c>
      <c r="K11" s="12" t="s">
        <v>59</v>
      </c>
      <c r="L11" s="11">
        <v>5</v>
      </c>
      <c r="M11" s="4" t="s">
        <v>69</v>
      </c>
      <c r="N11" s="13">
        <v>0</v>
      </c>
      <c r="O11" s="11" t="s">
        <v>34</v>
      </c>
      <c r="P11" s="16"/>
      <c r="XEU11" s="14">
        <f t="shared" si="0"/>
        <v>3403</v>
      </c>
    </row>
    <row r="12" spans="1:16 16375:16375">
      <c r="A12" s="10">
        <v>8</v>
      </c>
      <c r="B12" s="4" t="s">
        <v>12</v>
      </c>
      <c r="C12" s="4" t="s">
        <v>35</v>
      </c>
      <c r="D12" s="4" t="s">
        <v>36</v>
      </c>
      <c r="E12" s="4" t="s">
        <v>37</v>
      </c>
      <c r="F12" s="4">
        <v>4</v>
      </c>
      <c r="G12" s="4" t="s">
        <v>13</v>
      </c>
      <c r="H12" s="4" t="s">
        <v>38</v>
      </c>
      <c r="I12" s="4">
        <v>1598</v>
      </c>
      <c r="J12" s="4">
        <v>2016</v>
      </c>
      <c r="K12" s="5" t="s">
        <v>60</v>
      </c>
      <c r="L12" s="4">
        <v>5</v>
      </c>
      <c r="M12" s="4" t="s">
        <v>70</v>
      </c>
      <c r="N12" s="6">
        <v>0</v>
      </c>
      <c r="O12" s="4" t="s">
        <v>34</v>
      </c>
      <c r="P12" s="16"/>
      <c r="XEU12" s="1">
        <f t="shared" si="0"/>
        <v>3631</v>
      </c>
    </row>
    <row r="13" spans="1:16 16375:16375" ht="16.899999999999999" customHeight="1">
      <c r="A13" s="10">
        <v>9</v>
      </c>
      <c r="B13" s="4" t="s">
        <v>12</v>
      </c>
      <c r="C13" s="4" t="s">
        <v>73</v>
      </c>
      <c r="D13" s="4" t="s">
        <v>49</v>
      </c>
      <c r="E13" s="4" t="s">
        <v>50</v>
      </c>
      <c r="F13" s="4">
        <v>4</v>
      </c>
      <c r="G13" s="4" t="s">
        <v>51</v>
      </c>
      <c r="H13" s="4" t="s">
        <v>52</v>
      </c>
      <c r="I13" s="4">
        <v>1598</v>
      </c>
      <c r="J13" s="4">
        <v>2021</v>
      </c>
      <c r="K13" s="5" t="s">
        <v>61</v>
      </c>
      <c r="L13" s="4">
        <v>5</v>
      </c>
      <c r="M13" s="4" t="s">
        <v>71</v>
      </c>
      <c r="N13" s="6">
        <v>0</v>
      </c>
      <c r="O13" s="4" t="s">
        <v>34</v>
      </c>
      <c r="P13" s="17"/>
      <c r="XEU13" s="1">
        <f t="shared" si="0"/>
        <v>3637</v>
      </c>
    </row>
  </sheetData>
  <sortState ref="A2:XEU9">
    <sortCondition ref="A2:A9"/>
  </sortState>
  <mergeCells count="1">
    <mergeCell ref="P5:P13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1</vt:i4>
      </vt:variant>
    </vt:vector>
  </HeadingPairs>
  <TitlesOfParts>
    <vt:vector size="4" baseType="lpstr">
      <vt:lpstr>Arkusz1</vt:lpstr>
      <vt:lpstr>Arkusz2</vt:lpstr>
      <vt:lpstr>Arkusz3</vt:lpstr>
      <vt:lpstr>Arkusz1!Obszar_wydruku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2023-11-24T12:02:41Z</dcterms:modified>
</cp:coreProperties>
</file>