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3.xml" ContentType="application/vnd.openxmlformats-officedocument.drawingml.chart+xml"/>
  <Override PartName="/xl/theme/themeOverride1.xml" ContentType="application/vnd.openxmlformats-officedocument.themeOverride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moje dokumenty\biuletyny 2021\"/>
    </mc:Choice>
  </mc:AlternateContent>
  <bookViews>
    <workbookView xWindow="0" yWindow="0" windowWidth="28800" windowHeight="12300" tabRatio="749" firstSheet="3" activeTab="6"/>
  </bookViews>
  <sheets>
    <sheet name="INFO" sheetId="7" r:id="rId1"/>
    <sheet name="ceny skupu" sheetId="1" r:id="rId2"/>
    <sheet name="miesięczne ceny skupu" sheetId="15" r:id="rId3"/>
    <sheet name="ceny sprzedaży" sheetId="6" r:id="rId4"/>
    <sheet name="m-czne ceny sprzedaży tuszek" sheetId="20" r:id="rId5"/>
    <sheet name="m-czne ceny sprzedaży elementów" sheetId="26" r:id="rId6"/>
    <sheet name="Ceny skupu i sprzedaży PL" sheetId="27" r:id="rId7"/>
    <sheet name="ceny sprzedaży-luz" sheetId="17" r:id="rId8"/>
    <sheet name="ceny sprzedaży-konfekcja" sheetId="16" r:id="rId9"/>
    <sheet name="UE-miesięczne ceny sprzedaży" sheetId="23" r:id="rId10"/>
    <sheet name="wykres ceny skupu drobiu " sheetId="9" r:id="rId11"/>
    <sheet name="wykres miesięczne ceny skupu " sheetId="18" r:id="rId12"/>
    <sheet name="wykres ceny sprzedaży mięsa 1" sheetId="10" r:id="rId13"/>
    <sheet name="wykres ceny sprzedaży mięsa 2" sheetId="11" r:id="rId14"/>
    <sheet name="wykres ceny sprzedaży mięsa 3" sheetId="12" r:id="rId15"/>
    <sheet name="wykres-mies. ceny sprzedaży " sheetId="19" r:id="rId16"/>
    <sheet name="handel zagraniczny" sheetId="22" r:id="rId17"/>
    <sheet name="wykres ceny  tuszki  kurczaka " sheetId="13" r:id="rId18"/>
    <sheet name="Arkusz1" sheetId="25" r:id="rId19"/>
  </sheets>
  <externalReferences>
    <externalReference r:id="rId20"/>
    <externalReference r:id="rId21"/>
    <externalReference r:id="rId22"/>
  </externalReferences>
  <calcPr calcId="162913"/>
</workbook>
</file>

<file path=xl/calcChain.xml><?xml version="1.0" encoding="utf-8"?>
<calcChain xmlns="http://schemas.openxmlformats.org/spreadsheetml/2006/main">
  <c r="H11" i="27" l="1"/>
  <c r="G11" i="27" l="1"/>
  <c r="G23" i="27" l="1"/>
  <c r="G17" i="27"/>
  <c r="G18" i="27"/>
  <c r="G19" i="27"/>
  <c r="G20" i="27"/>
  <c r="G21" i="27"/>
  <c r="G22" i="27"/>
  <c r="G16" i="27"/>
  <c r="G12" i="27"/>
  <c r="G13" i="27"/>
  <c r="G14" i="27"/>
  <c r="I17" i="27"/>
  <c r="I18" i="27"/>
  <c r="I19" i="27"/>
  <c r="I20" i="27"/>
  <c r="I21" i="27"/>
  <c r="I22" i="27"/>
  <c r="I23" i="27"/>
  <c r="I16" i="27"/>
  <c r="I12" i="27"/>
  <c r="I13" i="27"/>
  <c r="I14" i="27"/>
  <c r="I11" i="27"/>
  <c r="H23" i="27" l="1"/>
  <c r="H22" i="27"/>
  <c r="H21" i="27"/>
  <c r="H20" i="27"/>
  <c r="H19" i="27"/>
  <c r="H18" i="27"/>
  <c r="H17" i="27"/>
  <c r="H16" i="27"/>
  <c r="H14" i="27"/>
  <c r="H13" i="27"/>
  <c r="H12" i="27"/>
</calcChain>
</file>

<file path=xl/sharedStrings.xml><?xml version="1.0" encoding="utf-8"?>
<sst xmlns="http://schemas.openxmlformats.org/spreadsheetml/2006/main" count="774" uniqueCount="247">
  <si>
    <t xml:space="preserve">MINISTERSTWO ROLNICTWA I ROZWOJU WSI </t>
  </si>
  <si>
    <t>RYNEK MIĘSA DROBIOWEGO</t>
  </si>
  <si>
    <t>Południowo-Wschodni: Woj.: lubelskie, świętokrzyskie, podkarpackie, małopolskie, śląskie.</t>
  </si>
  <si>
    <t>Zachodni: Woj.: opolskie, dolnośląskie, wielkopolskie, lubuskie, zachodnio-pomorskie.</t>
  </si>
  <si>
    <t>ul. Wspólna 30</t>
  </si>
  <si>
    <t>00-930 Warszawa</t>
  </si>
  <si>
    <t xml:space="preserve">Autor: </t>
  </si>
  <si>
    <t>tel. (022) 623-16-06</t>
  </si>
  <si>
    <t>TOWAR</t>
  </si>
  <si>
    <t>POLSKA</t>
  </si>
  <si>
    <t>MAKROREGIONY*</t>
  </si>
  <si>
    <t xml:space="preserve">PÓŁNOCNY </t>
  </si>
  <si>
    <t xml:space="preserve">CENTRALNY </t>
  </si>
  <si>
    <t xml:space="preserve">POŁUD-WSCHOD </t>
  </si>
  <si>
    <t xml:space="preserve">ZACHODNI </t>
  </si>
  <si>
    <t>Zmiana ceny [%]</t>
  </si>
  <si>
    <t>kurczęta typu brojler</t>
  </si>
  <si>
    <t>indory</t>
  </si>
  <si>
    <t>indyczki</t>
  </si>
  <si>
    <t>kaczki typu brojler</t>
  </si>
  <si>
    <t>tuszki kurcząt patroszonych 65% bez szyj</t>
  </si>
  <si>
    <t>tuszki kurcząt patroszonych 65% z szyjami</t>
  </si>
  <si>
    <t xml:space="preserve">tuszki indyków patroszonych 73% </t>
  </si>
  <si>
    <t>ćwiartki z kurczaka</t>
  </si>
  <si>
    <t>skrzydła z kurczaka</t>
  </si>
  <si>
    <t>filety z piersi kurczaka</t>
  </si>
  <si>
    <t>nogi z kurczaka</t>
  </si>
  <si>
    <t>podudzia z kurczaka</t>
  </si>
  <si>
    <t>uda z kurczaka</t>
  </si>
  <si>
    <t>filety z piersi indyka</t>
  </si>
  <si>
    <t>skrzydła z indyka</t>
  </si>
  <si>
    <t>udźce z indyka</t>
  </si>
  <si>
    <t>podudzia z indyka</t>
  </si>
  <si>
    <t>wątroby z kurczaka</t>
  </si>
  <si>
    <t>wątroby z indyka</t>
  </si>
  <si>
    <t xml:space="preserve">Internet: </t>
  </si>
  <si>
    <t>strona ZSRiR</t>
  </si>
  <si>
    <t>Malgorzata.Czeczko@minrol.gov.pl</t>
  </si>
  <si>
    <t xml:space="preserve">fax (022) 623-16-05 </t>
  </si>
  <si>
    <t>kury mięsne ze stad reprodukcyjnych,</t>
  </si>
  <si>
    <t>`</t>
  </si>
  <si>
    <t>Małgorzata Czeczko, tel. (022) 623-16-06</t>
  </si>
  <si>
    <t>Miesiące/Regiony</t>
  </si>
  <si>
    <t>Północny</t>
  </si>
  <si>
    <t>Centralny</t>
  </si>
  <si>
    <t>Poł-wsch</t>
  </si>
  <si>
    <t>Zachodni</t>
  </si>
  <si>
    <t>INDYKI</t>
  </si>
  <si>
    <t>Kraj</t>
  </si>
  <si>
    <t>Wartość [tys. EUR]</t>
  </si>
  <si>
    <t>Wolumen   [tony]</t>
  </si>
  <si>
    <t>OGÓŁEM</t>
  </si>
  <si>
    <t>Niemcy</t>
  </si>
  <si>
    <t>Wielka Brytania</t>
  </si>
  <si>
    <t>Republika Czeska</t>
  </si>
  <si>
    <t>Francja</t>
  </si>
  <si>
    <t>Austria</t>
  </si>
  <si>
    <t>Słowacja</t>
  </si>
  <si>
    <t>Belgia</t>
  </si>
  <si>
    <t>Białoruś</t>
  </si>
  <si>
    <t>Dania</t>
  </si>
  <si>
    <t>Hongkong</t>
  </si>
  <si>
    <t>Litwa</t>
  </si>
  <si>
    <t>Hiszpania</t>
  </si>
  <si>
    <t>Węgry</t>
  </si>
  <si>
    <t>Włochy</t>
  </si>
  <si>
    <t>Irlandia</t>
  </si>
  <si>
    <t>Ukraina</t>
  </si>
  <si>
    <t>Rosja</t>
  </si>
  <si>
    <t>EUR</t>
  </si>
  <si>
    <t>EKSPORT</t>
  </si>
  <si>
    <t>IMPORT</t>
  </si>
  <si>
    <t>Finlandia</t>
  </si>
  <si>
    <t>Mięso drobiowe - kod CN 0207</t>
  </si>
  <si>
    <t>WAŻNIEJSZE KRAJE</t>
  </si>
  <si>
    <t>Wartość [tys. PLN]</t>
  </si>
  <si>
    <t xml:space="preserve">drób żywy - kod CN 0105 </t>
  </si>
  <si>
    <t>(dane wstępne w trakcie weryfikacji-mogą być obarczone błędami)</t>
  </si>
  <si>
    <t>KURCZĘTA</t>
  </si>
  <si>
    <t>Rumunia</t>
  </si>
  <si>
    <t>change -1 year</t>
  </si>
  <si>
    <t>dane wstepne</t>
  </si>
  <si>
    <t>Szwecja</t>
  </si>
  <si>
    <t>Łotwa</t>
  </si>
  <si>
    <t>Miesięczne ceny tuszek z kurcząt (65%) w UE ( za 100kg)</t>
  </si>
  <si>
    <t>Malta</t>
  </si>
  <si>
    <t>Holandia</t>
  </si>
  <si>
    <t>Polska</t>
  </si>
  <si>
    <t xml:space="preserve">  </t>
  </si>
  <si>
    <t xml:space="preserve"> </t>
  </si>
  <si>
    <t>UE</t>
  </si>
  <si>
    <t>BGN</t>
  </si>
  <si>
    <t>CZK</t>
  </si>
  <si>
    <t>DKK</t>
  </si>
  <si>
    <t>HRK</t>
  </si>
  <si>
    <t>HUF</t>
  </si>
  <si>
    <t>RON</t>
  </si>
  <si>
    <t>SEK</t>
  </si>
  <si>
    <t>PLN</t>
  </si>
  <si>
    <t>2017r.</t>
  </si>
  <si>
    <t>2018r.</t>
  </si>
  <si>
    <t>WYDAWCA: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</si>
  <si>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</si>
  <si>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</si>
  <si>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</si>
  <si>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</si>
  <si>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</si>
  <si>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</si>
  <si>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</si>
  <si>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</si>
  <si>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</si>
  <si>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</si>
  <si>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</si>
  <si>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</si>
  <si>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</si>
  <si>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</si>
  <si>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 xml:space="preserve">Ćwiartki z kurczaka </t>
  </si>
  <si>
    <t>2017</t>
  </si>
  <si>
    <t>2018</t>
  </si>
  <si>
    <t>2019</t>
  </si>
  <si>
    <t>Filety z piersi kurczaka</t>
  </si>
  <si>
    <t>Nogi z kurczaka</t>
  </si>
  <si>
    <t>Podudzia z kurczaka</t>
  </si>
  <si>
    <t>Uda z kurczaka</t>
  </si>
  <si>
    <t>Filety z piersi indyka</t>
  </si>
  <si>
    <t>Udźce z indyka</t>
  </si>
  <si>
    <t>Podudzia z indyka</t>
  </si>
  <si>
    <t>Centralny : Woj.: mazowieckie, łódzkie.</t>
  </si>
  <si>
    <t>Północny :Woj.: pomorskie, warmińsko – mazurskie, podlaskie, kujawsko – pomorskie.</t>
  </si>
  <si>
    <t>2019r.</t>
  </si>
  <si>
    <t>Ceny skupu drobiu rzeźnego za okres:</t>
  </si>
  <si>
    <t>Egipt</t>
  </si>
  <si>
    <t>2020</t>
  </si>
  <si>
    <t>2020r.</t>
  </si>
  <si>
    <t>Ministerstwo Rolnictwa i Rozwoju Wsi</t>
  </si>
  <si>
    <t>Ghana</t>
  </si>
  <si>
    <t>--</t>
  </si>
  <si>
    <t xml:space="preserve">Wydział Informacji Rynkowej </t>
  </si>
  <si>
    <t>KURCZAKI</t>
  </si>
  <si>
    <t>n</t>
  </si>
  <si>
    <t>Cena [zł/tonę]</t>
  </si>
  <si>
    <t>Wydział Informacji Rynkowej</t>
  </si>
  <si>
    <t>ZINTEGROWANY SYSTEM ROLNICZEJ INFORACJI RYNKOWEJ</t>
  </si>
  <si>
    <t>MN/100 KG</t>
  </si>
  <si>
    <t>Belgium</t>
  </si>
  <si>
    <t>Bulgaria</t>
  </si>
  <si>
    <t>Czechia</t>
  </si>
  <si>
    <t>Denmark</t>
  </si>
  <si>
    <t>Germany</t>
  </si>
  <si>
    <t>Ireland</t>
  </si>
  <si>
    <t>Greece</t>
  </si>
  <si>
    <t>Spain</t>
  </si>
  <si>
    <t>France</t>
  </si>
  <si>
    <t>Croatia</t>
  </si>
  <si>
    <t>Italy</t>
  </si>
  <si>
    <t>Cyprus</t>
  </si>
  <si>
    <t>Lithuania</t>
  </si>
  <si>
    <t>Hungary</t>
  </si>
  <si>
    <t>Netherlands</t>
  </si>
  <si>
    <t>Poland</t>
  </si>
  <si>
    <t>Portugal</t>
  </si>
  <si>
    <t>Romania</t>
  </si>
  <si>
    <t>Slovenia</t>
  </si>
  <si>
    <t>Slovakia</t>
  </si>
  <si>
    <t>Finland</t>
  </si>
  <si>
    <t>Sweden</t>
  </si>
  <si>
    <t>EU</t>
  </si>
  <si>
    <t>Kongo (d.Zair)</t>
  </si>
  <si>
    <t xml:space="preserve">                                                          </t>
  </si>
  <si>
    <t>Ceny sprzedaży mięsa drobiowego KONFEKCJA na rynku KRAJOWYM za okres:</t>
  </si>
  <si>
    <t>Towar</t>
  </si>
  <si>
    <t>CENA [zł/kg]</t>
  </si>
  <si>
    <t>OBROTY</t>
  </si>
  <si>
    <t>Zmiana tygodniowa</t>
  </si>
  <si>
    <t>Zmiana roczna</t>
  </si>
  <si>
    <t>skup</t>
  </si>
  <si>
    <t>Kurczęta typu brojler</t>
  </si>
  <si>
    <t>Indory</t>
  </si>
  <si>
    <t>Indyczki</t>
  </si>
  <si>
    <t>Kaczki typu brojler</t>
  </si>
  <si>
    <t>Tuszki kurcząt patroszonych 65% bez szyji</t>
  </si>
  <si>
    <t>Tuszki kurcząt patroszonych 65% z szyjami</t>
  </si>
  <si>
    <t>Ćwiartki z kurczaka</t>
  </si>
  <si>
    <t>Skrzydła z indyka</t>
  </si>
  <si>
    <t xml:space="preserve">                                                                                            </t>
  </si>
  <si>
    <t xml:space="preserve">                                                                                                                                          </t>
  </si>
  <si>
    <t xml:space="preserve">                                                     </t>
  </si>
  <si>
    <t xml:space="preserve">                                                                     </t>
  </si>
  <si>
    <t>Ceny sprzedaży mięsa drobiowego na rynku KRAJOWYM za okres: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</si>
  <si>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</si>
  <si>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</si>
  <si>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</si>
  <si>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</si>
  <si>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</si>
  <si>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</si>
  <si>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</si>
  <si>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</si>
  <si>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</si>
  <si>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</si>
  <si>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</si>
  <si>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</si>
  <si>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 xml:space="preserve">                        </t>
  </si>
  <si>
    <t>2021</t>
  </si>
  <si>
    <t>Średnie miesięczne ceny skupu kurcząt  i indyków ( typ brojler, w zł/kg)</t>
  </si>
  <si>
    <t>I 2021</t>
  </si>
  <si>
    <t>Średnie miesięczne ceny sprzedaży kurczaków  i indyków (w zł/kg)</t>
  </si>
  <si>
    <t>Zmiana miesieczna</t>
  </si>
  <si>
    <t>II 2021</t>
  </si>
  <si>
    <t>w analogicznym okresie 2020 i ubiegłym tygodniem i miesiącem</t>
  </si>
  <si>
    <t>Ceny sprzedaży mięsa drobiowego (LUZEM-KRAJ) za okres:</t>
  </si>
  <si>
    <t>2021r.</t>
  </si>
  <si>
    <r>
      <t xml:space="preserve">ŚREDNIE CENY TUSZEK Z KURCZAKÓW (65%) - </t>
    </r>
    <r>
      <rPr>
        <sz val="11"/>
        <rFont val="Times New Roman"/>
        <family val="1"/>
        <charset val="238"/>
      </rPr>
      <t>[EUR/100kg]</t>
    </r>
  </si>
  <si>
    <t>Kuba</t>
  </si>
  <si>
    <t>Cypr</t>
  </si>
  <si>
    <t>Słowenia</t>
  </si>
  <si>
    <t>Wietnam</t>
  </si>
  <si>
    <t>Kanada</t>
  </si>
  <si>
    <t>III 2021</t>
  </si>
  <si>
    <t>Polski eksport, import mięsa drobiowgo i podrobów (0207) i drobiu żywego (0105) za I-II  2021r</t>
  </si>
  <si>
    <t>I-II 2020r</t>
  </si>
  <si>
    <t>I-II  2021r</t>
  </si>
  <si>
    <t>Brazylia</t>
  </si>
  <si>
    <t>Chiny</t>
  </si>
  <si>
    <t>25.04.2021</t>
  </si>
  <si>
    <t>2021-04-25</t>
  </si>
  <si>
    <t>Departament Rynków Rolnych</t>
  </si>
  <si>
    <t>NR 17/2021r</t>
  </si>
  <si>
    <t>06.05.2021 r</t>
  </si>
  <si>
    <t>Notowania z okresu: 26.04-2.05.2021r</t>
  </si>
  <si>
    <t>OKRES:  2017 - 2.V.2021   (ceny bez VAT)</t>
  </si>
  <si>
    <t>02.05.2021</t>
  </si>
  <si>
    <t>26.04-2.05.2021</t>
  </si>
  <si>
    <t>IV 2021</t>
  </si>
  <si>
    <t>26.04.2021 - 02.05.2021</t>
  </si>
  <si>
    <t xml:space="preserve">Porównanie aktualnych cen skupu i sprzedaży drobiu z zakładów drobiarskich (26.04-2.05.2021r) z cenami </t>
  </si>
  <si>
    <t>marzec</t>
  </si>
  <si>
    <t>kwiecień</t>
  </si>
  <si>
    <t>maj</t>
  </si>
  <si>
    <t xml:space="preserve">czerwiec </t>
  </si>
  <si>
    <t>lipiec</t>
  </si>
  <si>
    <t>sierpień</t>
  </si>
  <si>
    <t>wrzesień</t>
  </si>
  <si>
    <t>październik</t>
  </si>
  <si>
    <t>listopad</t>
  </si>
  <si>
    <t>grudzień</t>
  </si>
  <si>
    <t>styczeń</t>
  </si>
  <si>
    <t>luty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</si>
</sst>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#,##0.0"/>
    <numFmt numFmtId="165" formatCode="d/mm/yy;@"/>
    <numFmt numFmtId="166" formatCode="0.0%"/>
    <numFmt numFmtId="167" formatCode="\+0.0%;\ \-\ 0.0%"/>
    <numFmt numFmtId="168" formatCode="&quot;+&quot;0.0%;&quot;-&quot;0.0%"/>
    <numFmt numFmtId="169" formatCode="0.000"/>
    <numFmt numFmtId="170" formatCode="d\-m\-yyyy;@"/>
  </numFmts>
  <fonts count="58">
    <font>
      <sz val="10"/>
      <name val="Arial CE"/>
      <charset val="238"/>
    </font>
    <font>
      <sz val="10"/>
      <name val="Arial CE"/>
      <charset val="238"/>
    </font>
    <font>
      <sz val="10"/>
      <name val="Times New Roman CE"/>
      <family val="1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b/>
      <sz val="12"/>
      <name val="Arial CE"/>
      <charset val="238"/>
    </font>
    <font>
      <sz val="12"/>
      <name val="Arial CE"/>
      <charset val="238"/>
    </font>
    <font>
      <b/>
      <sz val="16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 CE"/>
    </font>
    <font>
      <sz val="12"/>
      <name val="Times New Roman"/>
      <family val="1"/>
      <charset val="238"/>
    </font>
    <font>
      <b/>
      <sz val="10"/>
      <name val="Arial "/>
    </font>
    <font>
      <i/>
      <sz val="12"/>
      <name val="Times New Roman"/>
      <family val="1"/>
      <charset val="238"/>
    </font>
    <font>
      <sz val="10"/>
      <name val="Arial 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14"/>
      <color indexed="10"/>
      <name val="Times New Roman"/>
      <family val="1"/>
      <charset val="238"/>
    </font>
    <font>
      <sz val="14"/>
      <color indexed="12"/>
      <name val="Times New Roman"/>
      <family val="1"/>
      <charset val="238"/>
    </font>
    <font>
      <sz val="14"/>
      <name val="Times New Roman"/>
      <family val="1"/>
      <charset val="238"/>
    </font>
    <font>
      <b/>
      <sz val="12"/>
      <name val="Calibri"/>
      <family val="2"/>
      <scheme val="minor"/>
    </font>
    <font>
      <b/>
      <i/>
      <sz val="11"/>
      <color theme="1"/>
      <name val="Times New Roman"/>
      <family val="1"/>
      <charset val="238"/>
    </font>
    <font>
      <b/>
      <sz val="12"/>
      <color rgb="FF0000FF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4"/>
      <color indexed="62"/>
      <name val="Times New Roman"/>
      <family val="1"/>
      <charset val="238"/>
    </font>
    <font>
      <u/>
      <sz val="10"/>
      <color indexed="12"/>
      <name val="Times New Roman"/>
      <family val="1"/>
      <charset val="238"/>
    </font>
    <font>
      <i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 CE"/>
      <charset val="238"/>
    </font>
    <font>
      <sz val="10"/>
      <color indexed="8"/>
      <name val="MS Sans Serif"/>
      <family val="2"/>
      <charset val="238"/>
    </font>
    <font>
      <sz val="11"/>
      <name val="Times New Roman CE"/>
      <family val="1"/>
      <charset val="238"/>
    </font>
    <font>
      <i/>
      <sz val="10"/>
      <name val="Arial"/>
      <family val="2"/>
      <charset val="238"/>
    </font>
    <font>
      <b/>
      <sz val="18"/>
      <name val="Times New Roman"/>
      <family val="1"/>
      <charset val="238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i/>
      <sz val="12"/>
      <name val="Arial CE"/>
      <charset val="238"/>
    </font>
    <font>
      <b/>
      <sz val="10"/>
      <color indexed="12"/>
      <name val="Times New Roman"/>
      <family val="1"/>
      <charset val="238"/>
    </font>
    <font>
      <sz val="11"/>
      <name val="Times New Roman CE"/>
      <charset val="238"/>
    </font>
    <font>
      <b/>
      <sz val="10"/>
      <color rgb="FF0000FF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color theme="0"/>
      <name val="Times New Roman"/>
      <family val="1"/>
      <charset val="238"/>
    </font>
    <font>
      <sz val="11"/>
      <name val="Arial CE"/>
      <charset val="238"/>
    </font>
    <font>
      <b/>
      <sz val="11"/>
      <name val="Times New Roman CE"/>
      <family val="1"/>
      <charset val="238"/>
    </font>
    <font>
      <i/>
      <sz val="11"/>
      <name val="Times New Roman CE"/>
      <charset val="238"/>
    </font>
    <font>
      <b/>
      <i/>
      <sz val="11"/>
      <name val="Times New Roman"/>
      <family val="1"/>
      <charset val="238"/>
    </font>
    <font>
      <b/>
      <sz val="11"/>
      <name val="Arial CE"/>
      <charset val="238"/>
    </font>
    <font>
      <b/>
      <sz val="11"/>
      <color indexed="18"/>
      <name val="Times New Roman"/>
      <family val="1"/>
      <charset val="238"/>
    </font>
    <font>
      <sz val="11"/>
      <color indexed="18"/>
      <name val="Times New Roman"/>
      <family val="1"/>
      <charset val="238"/>
    </font>
    <font>
      <b/>
      <sz val="10"/>
      <name val="Times New Roman CE"/>
      <charset val="238"/>
    </font>
    <font>
      <i/>
      <sz val="10"/>
      <name val="Times New Roman CE"/>
      <charset val="238"/>
    </font>
    <font>
      <b/>
      <sz val="11"/>
      <color theme="1"/>
      <name val="Times New Roman CE"/>
      <charset val="238"/>
    </font>
  </fonts>
  <fills count="12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CC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9CCFF"/>
        <bgColor indexed="64"/>
      </patternFill>
    </fill>
  </fills>
  <borders count="7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5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14" fillId="0" borderId="0"/>
    <xf numFmtId="0" fontId="1" fillId="0" borderId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34" fillId="0" borderId="0"/>
    <xf numFmtId="0" fontId="18" fillId="0" borderId="0"/>
    <xf numFmtId="0" fontId="41" fillId="0" borderId="0" applyNumberFormat="0" applyFill="0" applyBorder="0" applyAlignment="0" applyProtection="0">
      <alignment vertical="top"/>
      <protection locked="0"/>
    </xf>
    <xf numFmtId="0" fontId="39" fillId="0" borderId="0"/>
    <xf numFmtId="0" fontId="40" fillId="0" borderId="0"/>
    <xf numFmtId="0" fontId="40" fillId="0" borderId="0"/>
    <xf numFmtId="0" fontId="38" fillId="0" borderId="0"/>
    <xf numFmtId="9" fontId="38" fillId="0" borderId="0" applyFont="0" applyFill="0" applyBorder="0" applyAlignment="0" applyProtection="0"/>
  </cellStyleXfs>
  <cellXfs count="424">
    <xf numFmtId="0" fontId="0" fillId="0" borderId="0" xfId="0"/>
    <xf numFmtId="0" fontId="5" fillId="0" borderId="0" xfId="0" applyFont="1"/>
    <xf numFmtId="0" fontId="6" fillId="0" borderId="0" xfId="0" applyFont="1"/>
    <xf numFmtId="0" fontId="12" fillId="0" borderId="30" xfId="4" applyFont="1" applyBorder="1" applyAlignment="1">
      <alignment horizontal="center" vertical="center"/>
    </xf>
    <xf numFmtId="0" fontId="12" fillId="0" borderId="31" xfId="4" applyFont="1" applyFill="1" applyBorder="1" applyAlignment="1">
      <alignment horizontal="center" vertical="center" wrapText="1"/>
    </xf>
    <xf numFmtId="0" fontId="12" fillId="2" borderId="32" xfId="4" applyFont="1" applyFill="1" applyBorder="1" applyAlignment="1">
      <alignment horizontal="center" vertical="center" wrapText="1"/>
    </xf>
    <xf numFmtId="0" fontId="12" fillId="0" borderId="33" xfId="4" applyFont="1" applyBorder="1" applyAlignment="1">
      <alignment horizontal="center" vertical="center" wrapText="1"/>
    </xf>
    <xf numFmtId="0" fontId="12" fillId="0" borderId="34" xfId="4" applyFont="1" applyBorder="1" applyAlignment="1">
      <alignment horizontal="center" vertical="center"/>
    </xf>
    <xf numFmtId="0" fontId="0" fillId="0" borderId="0" xfId="0" applyBorder="1"/>
    <xf numFmtId="166" fontId="18" fillId="0" borderId="0" xfId="5" applyNumberFormat="1" applyFont="1" applyFill="1" applyBorder="1"/>
    <xf numFmtId="167" fontId="16" fillId="0" borderId="0" xfId="5" applyNumberFormat="1" applyFont="1" applyFill="1" applyBorder="1"/>
    <xf numFmtId="0" fontId="16" fillId="0" borderId="27" xfId="0" applyFont="1" applyBorder="1"/>
    <xf numFmtId="0" fontId="12" fillId="3" borderId="32" xfId="4" applyFont="1" applyFill="1" applyBorder="1" applyAlignment="1">
      <alignment horizontal="center" vertical="center" wrapText="1"/>
    </xf>
    <xf numFmtId="0" fontId="0" fillId="0" borderId="0" xfId="0" applyFill="1"/>
    <xf numFmtId="0" fontId="19" fillId="0" borderId="0" xfId="2" applyBorder="1"/>
    <xf numFmtId="0" fontId="13" fillId="0" borderId="0" xfId="2" applyFont="1" applyBorder="1" applyAlignment="1">
      <alignment horizontal="center" wrapText="1"/>
    </xf>
    <xf numFmtId="1" fontId="21" fillId="0" borderId="0" xfId="2" applyNumberFormat="1" applyFont="1" applyFill="1" applyBorder="1" applyAlignment="1">
      <alignment horizontal="right"/>
    </xf>
    <xf numFmtId="1" fontId="22" fillId="0" borderId="0" xfId="2" applyNumberFormat="1" applyFont="1" applyFill="1" applyBorder="1" applyAlignment="1">
      <alignment horizontal="right"/>
    </xf>
    <xf numFmtId="0" fontId="19" fillId="0" borderId="0" xfId="2"/>
    <xf numFmtId="0" fontId="7" fillId="0" borderId="0" xfId="2" applyFont="1"/>
    <xf numFmtId="0" fontId="9" fillId="0" borderId="0" xfId="2" applyFont="1"/>
    <xf numFmtId="0" fontId="20" fillId="0" borderId="0" xfId="2" applyFont="1"/>
    <xf numFmtId="0" fontId="12" fillId="0" borderId="46" xfId="4" applyFont="1" applyBorder="1" applyAlignment="1">
      <alignment horizontal="center" vertical="center"/>
    </xf>
    <xf numFmtId="0" fontId="12" fillId="0" borderId="30" xfId="4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25" fillId="0" borderId="0" xfId="0" applyFont="1"/>
    <xf numFmtId="14" fontId="26" fillId="0" borderId="0" xfId="0" applyNumberFormat="1" applyFont="1" applyAlignment="1">
      <alignment horizontal="left"/>
    </xf>
    <xf numFmtId="14" fontId="0" fillId="0" borderId="0" xfId="0" applyNumberFormat="1" applyAlignment="1">
      <alignment horizontal="left"/>
    </xf>
    <xf numFmtId="169" fontId="0" fillId="0" borderId="0" xfId="0" applyNumberFormat="1"/>
    <xf numFmtId="0" fontId="27" fillId="7" borderId="35" xfId="0" applyFont="1" applyFill="1" applyBorder="1" applyAlignment="1">
      <alignment horizontal="center"/>
    </xf>
    <xf numFmtId="0" fontId="27" fillId="7" borderId="17" xfId="0" applyFont="1" applyFill="1" applyBorder="1" applyAlignment="1">
      <alignment horizontal="center" vertical="center"/>
    </xf>
    <xf numFmtId="0" fontId="27" fillId="7" borderId="18" xfId="0" applyFont="1" applyFill="1" applyBorder="1" applyAlignment="1">
      <alignment horizontal="center" vertical="center"/>
    </xf>
    <xf numFmtId="0" fontId="27" fillId="7" borderId="29" xfId="0" applyFont="1" applyFill="1" applyBorder="1" applyAlignment="1">
      <alignment horizontal="center" vertical="center"/>
    </xf>
    <xf numFmtId="0" fontId="28" fillId="0" borderId="54" xfId="0" applyFont="1" applyBorder="1" applyAlignment="1">
      <alignment horizontal="centerContinuous"/>
    </xf>
    <xf numFmtId="169" fontId="27" fillId="0" borderId="0" xfId="0" applyNumberFormat="1" applyFont="1" applyBorder="1" applyAlignment="1">
      <alignment horizontal="centerContinuous"/>
    </xf>
    <xf numFmtId="169" fontId="27" fillId="0" borderId="55" xfId="0" applyNumberFormat="1" applyFont="1" applyBorder="1" applyAlignment="1">
      <alignment horizontal="centerContinuous"/>
    </xf>
    <xf numFmtId="0" fontId="28" fillId="0" borderId="49" xfId="0" applyFont="1" applyBorder="1" applyAlignment="1">
      <alignment horizontal="left" indent="1"/>
    </xf>
    <xf numFmtId="2" fontId="0" fillId="0" borderId="23" xfId="0" applyNumberFormat="1" applyBorder="1"/>
    <xf numFmtId="2" fontId="0" fillId="0" borderId="9" xfId="0" applyNumberFormat="1" applyBorder="1"/>
    <xf numFmtId="2" fontId="0" fillId="0" borderId="10" xfId="0" applyNumberFormat="1" applyBorder="1"/>
    <xf numFmtId="0" fontId="28" fillId="0" borderId="56" xfId="0" applyFont="1" applyBorder="1" applyAlignment="1">
      <alignment horizontal="left" indent="1"/>
    </xf>
    <xf numFmtId="2" fontId="0" fillId="0" borderId="52" xfId="0" applyNumberFormat="1" applyBorder="1"/>
    <xf numFmtId="2" fontId="0" fillId="0" borderId="12" xfId="0" applyNumberFormat="1" applyBorder="1"/>
    <xf numFmtId="2" fontId="0" fillId="0" borderId="12" xfId="0" quotePrefix="1" applyNumberFormat="1" applyBorder="1"/>
    <xf numFmtId="2" fontId="0" fillId="0" borderId="16" xfId="0" applyNumberFormat="1" applyBorder="1"/>
    <xf numFmtId="0" fontId="15" fillId="0" borderId="0" xfId="0" applyFont="1"/>
    <xf numFmtId="0" fontId="11" fillId="0" borderId="0" xfId="0" applyFont="1"/>
    <xf numFmtId="0" fontId="9" fillId="0" borderId="0" xfId="0" applyFont="1"/>
    <xf numFmtId="0" fontId="23" fillId="0" borderId="0" xfId="0" applyFont="1"/>
    <xf numFmtId="0" fontId="10" fillId="0" borderId="0" xfId="0" applyFont="1"/>
    <xf numFmtId="0" fontId="29" fillId="0" borderId="0" xfId="0" applyFont="1"/>
    <xf numFmtId="0" fontId="30" fillId="0" borderId="0" xfId="1" applyFont="1" applyAlignment="1" applyProtection="1"/>
    <xf numFmtId="3" fontId="2" fillId="0" borderId="0" xfId="0" applyNumberFormat="1" applyFont="1" applyBorder="1"/>
    <xf numFmtId="2" fontId="0" fillId="0" borderId="35" xfId="0" applyNumberFormat="1" applyBorder="1"/>
    <xf numFmtId="2" fontId="0" fillId="0" borderId="58" xfId="0" applyNumberFormat="1" applyBorder="1"/>
    <xf numFmtId="2" fontId="0" fillId="0" borderId="40" xfId="0" applyNumberFormat="1" applyBorder="1"/>
    <xf numFmtId="2" fontId="0" fillId="0" borderId="40" xfId="0" quotePrefix="1" applyNumberFormat="1" applyBorder="1"/>
    <xf numFmtId="2" fontId="0" fillId="0" borderId="41" xfId="0" applyNumberFormat="1" applyBorder="1"/>
    <xf numFmtId="0" fontId="28" fillId="0" borderId="35" xfId="0" applyFont="1" applyBorder="1" applyAlignment="1">
      <alignment horizontal="left" indent="1"/>
    </xf>
    <xf numFmtId="0" fontId="35" fillId="0" borderId="44" xfId="0" applyFont="1" applyBorder="1"/>
    <xf numFmtId="0" fontId="35" fillId="0" borderId="45" xfId="0" applyFont="1" applyBorder="1"/>
    <xf numFmtId="2" fontId="33" fillId="0" borderId="0" xfId="7" applyNumberFormat="1" applyFont="1" applyFill="1" applyBorder="1" applyAlignment="1"/>
    <xf numFmtId="0" fontId="36" fillId="0" borderId="0" xfId="0" applyFont="1"/>
    <xf numFmtId="0" fontId="35" fillId="0" borderId="47" xfId="0" applyFont="1" applyBorder="1" applyAlignment="1">
      <alignment wrapText="1"/>
    </xf>
    <xf numFmtId="2" fontId="0" fillId="0" borderId="27" xfId="0" applyNumberFormat="1" applyBorder="1"/>
    <xf numFmtId="0" fontId="0" fillId="0" borderId="35" xfId="0" applyBorder="1"/>
    <xf numFmtId="4" fontId="32" fillId="0" borderId="0" xfId="0" applyNumberFormat="1" applyFont="1" applyFill="1" applyBorder="1" applyAlignment="1">
      <alignment horizontal="right" wrapText="1"/>
    </xf>
    <xf numFmtId="0" fontId="37" fillId="0" borderId="0" xfId="0" applyFont="1"/>
    <xf numFmtId="2" fontId="0" fillId="0" borderId="35" xfId="0" quotePrefix="1" applyNumberFormat="1" applyBorder="1"/>
    <xf numFmtId="0" fontId="24" fillId="4" borderId="9" xfId="0" applyFont="1" applyFill="1" applyBorder="1" applyProtection="1"/>
    <xf numFmtId="164" fontId="24" fillId="4" borderId="9" xfId="0" applyNumberFormat="1" applyFont="1" applyFill="1" applyBorder="1" applyProtection="1"/>
    <xf numFmtId="0" fontId="24" fillId="3" borderId="9" xfId="0" applyFont="1" applyFill="1" applyBorder="1" applyProtection="1"/>
    <xf numFmtId="2" fontId="24" fillId="4" borderId="9" xfId="0" applyNumberFormat="1" applyFont="1" applyFill="1" applyBorder="1" applyProtection="1"/>
    <xf numFmtId="2" fontId="24" fillId="6" borderId="9" xfId="0" applyNumberFormat="1" applyFont="1" applyFill="1" applyBorder="1" applyProtection="1"/>
    <xf numFmtId="0" fontId="17" fillId="0" borderId="0" xfId="0" applyFont="1" applyAlignment="1">
      <alignment vertical="center"/>
    </xf>
    <xf numFmtId="0" fontId="17" fillId="0" borderId="0" xfId="0" applyFont="1"/>
    <xf numFmtId="0" fontId="42" fillId="0" borderId="0" xfId="0" applyFont="1"/>
    <xf numFmtId="0" fontId="10" fillId="0" borderId="69" xfId="0" applyFont="1" applyBorder="1" applyAlignment="1">
      <alignment horizontal="center" vertical="center" wrapText="1"/>
    </xf>
    <xf numFmtId="0" fontId="43" fillId="0" borderId="69" xfId="0" applyFont="1" applyBorder="1" applyAlignment="1">
      <alignment horizontal="center" vertical="center" wrapText="1"/>
    </xf>
    <xf numFmtId="0" fontId="32" fillId="0" borderId="51" xfId="0" applyFont="1" applyFill="1" applyBorder="1" applyAlignment="1">
      <alignment vertical="center" wrapText="1"/>
    </xf>
    <xf numFmtId="166" fontId="31" fillId="0" borderId="35" xfId="0" applyNumberFormat="1" applyFont="1" applyFill="1" applyBorder="1" applyAlignment="1">
      <alignment horizontal="right" vertical="center" wrapText="1"/>
    </xf>
    <xf numFmtId="166" fontId="31" fillId="0" borderId="69" xfId="0" applyNumberFormat="1" applyFont="1" applyFill="1" applyBorder="1" applyAlignment="1">
      <alignment horizontal="right" vertical="center" wrapText="1"/>
    </xf>
    <xf numFmtId="0" fontId="32" fillId="0" borderId="35" xfId="0" applyFont="1" applyBorder="1" applyAlignment="1">
      <alignment vertical="center" wrapText="1"/>
    </xf>
    <xf numFmtId="0" fontId="32" fillId="0" borderId="51" xfId="0" applyFont="1" applyBorder="1" applyAlignment="1">
      <alignment vertical="center" wrapText="1"/>
    </xf>
    <xf numFmtId="2" fontId="0" fillId="0" borderId="0" xfId="0" applyNumberFormat="1" applyBorder="1"/>
    <xf numFmtId="2" fontId="0" fillId="0" borderId="55" xfId="0" applyNumberFormat="1" applyBorder="1"/>
    <xf numFmtId="2" fontId="0" fillId="0" borderId="0" xfId="0" quotePrefix="1" applyNumberFormat="1" applyBorder="1"/>
    <xf numFmtId="2" fontId="0" fillId="0" borderId="55" xfId="0" quotePrefix="1" applyNumberFormat="1" applyBorder="1"/>
    <xf numFmtId="170" fontId="10" fillId="10" borderId="69" xfId="0" applyNumberFormat="1" applyFont="1" applyFill="1" applyBorder="1" applyAlignment="1">
      <alignment horizontal="center" vertical="center" wrapText="1"/>
    </xf>
    <xf numFmtId="170" fontId="11" fillId="0" borderId="69" xfId="0" applyNumberFormat="1" applyFont="1" applyFill="1" applyBorder="1" applyAlignment="1">
      <alignment horizontal="center" vertical="center" wrapText="1"/>
    </xf>
    <xf numFmtId="170" fontId="45" fillId="0" borderId="69" xfId="0" applyNumberFormat="1" applyFont="1" applyBorder="1" applyAlignment="1">
      <alignment horizontal="center" vertical="center" wrapText="1"/>
    </xf>
    <xf numFmtId="4" fontId="33" fillId="10" borderId="1" xfId="0" applyNumberFormat="1" applyFont="1" applyFill="1" applyBorder="1" applyAlignment="1">
      <alignment horizontal="center" vertical="top"/>
    </xf>
    <xf numFmtId="4" fontId="44" fillId="0" borderId="1" xfId="0" applyNumberFormat="1" applyFont="1" applyFill="1" applyBorder="1" applyAlignment="1">
      <alignment horizontal="center" vertical="top"/>
    </xf>
    <xf numFmtId="4" fontId="44" fillId="0" borderId="46" xfId="0" applyNumberFormat="1" applyFont="1" applyFill="1" applyBorder="1" applyAlignment="1">
      <alignment horizontal="center" vertical="top"/>
    </xf>
    <xf numFmtId="4" fontId="44" fillId="0" borderId="68" xfId="0" applyNumberFormat="1" applyFont="1" applyFill="1" applyBorder="1" applyAlignment="1">
      <alignment horizontal="center" vertical="top"/>
    </xf>
    <xf numFmtId="4" fontId="33" fillId="10" borderId="36" xfId="0" applyNumberFormat="1" applyFont="1" applyFill="1" applyBorder="1" applyAlignment="1">
      <alignment horizontal="center" vertical="top"/>
    </xf>
    <xf numFmtId="4" fontId="44" fillId="0" borderId="36" xfId="0" applyNumberFormat="1" applyFont="1" applyFill="1" applyBorder="1" applyAlignment="1">
      <alignment horizontal="center" vertical="top"/>
    </xf>
    <xf numFmtId="4" fontId="44" fillId="0" borderId="27" xfId="0" applyNumberFormat="1" applyFont="1" applyFill="1" applyBorder="1" applyAlignment="1">
      <alignment horizontal="center" vertical="top"/>
    </xf>
    <xf numFmtId="4" fontId="44" fillId="0" borderId="35" xfId="0" applyNumberFormat="1" applyFont="1" applyFill="1" applyBorder="1" applyAlignment="1">
      <alignment horizontal="center" vertical="top"/>
    </xf>
    <xf numFmtId="4" fontId="33" fillId="10" borderId="11" xfId="0" applyNumberFormat="1" applyFont="1" applyFill="1" applyBorder="1" applyAlignment="1">
      <alignment horizontal="center" vertical="top"/>
    </xf>
    <xf numFmtId="4" fontId="44" fillId="0" borderId="11" xfId="0" applyNumberFormat="1" applyFont="1" applyFill="1" applyBorder="1" applyAlignment="1">
      <alignment horizontal="center" vertical="top"/>
    </xf>
    <xf numFmtId="4" fontId="44" fillId="0" borderId="61" xfId="0" applyNumberFormat="1" applyFont="1" applyFill="1" applyBorder="1" applyAlignment="1">
      <alignment horizontal="center" vertical="top"/>
    </xf>
    <xf numFmtId="4" fontId="44" fillId="0" borderId="51" xfId="0" applyNumberFormat="1" applyFont="1" applyFill="1" applyBorder="1" applyAlignment="1">
      <alignment horizontal="center" vertical="top"/>
    </xf>
    <xf numFmtId="0" fontId="32" fillId="0" borderId="0" xfId="0" applyFont="1"/>
    <xf numFmtId="0" fontId="32" fillId="0" borderId="0" xfId="0" applyFont="1" applyAlignment="1">
      <alignment vertical="center"/>
    </xf>
    <xf numFmtId="0" fontId="12" fillId="0" borderId="27" xfId="0" applyFont="1" applyBorder="1"/>
    <xf numFmtId="0" fontId="46" fillId="3" borderId="9" xfId="0" quotePrefix="1" applyNumberFormat="1" applyFont="1" applyFill="1" applyBorder="1" applyAlignment="1">
      <alignment horizontal="center" vertical="center"/>
    </xf>
    <xf numFmtId="17" fontId="46" fillId="4" borderId="9" xfId="0" quotePrefix="1" applyNumberFormat="1" applyFont="1" applyFill="1" applyBorder="1" applyAlignment="1">
      <alignment horizontal="center" vertical="center"/>
    </xf>
    <xf numFmtId="17" fontId="46" fillId="3" borderId="9" xfId="0" quotePrefix="1" applyNumberFormat="1" applyFont="1" applyFill="1" applyBorder="1" applyAlignment="1">
      <alignment horizontal="center" vertical="center"/>
    </xf>
    <xf numFmtId="165" fontId="47" fillId="5" borderId="9" xfId="0" applyNumberFormat="1" applyFont="1" applyFill="1" applyBorder="1" applyAlignment="1">
      <alignment horizontal="center" wrapText="1"/>
    </xf>
    <xf numFmtId="0" fontId="12" fillId="4" borderId="9" xfId="0" applyFont="1" applyFill="1" applyBorder="1" applyProtection="1"/>
    <xf numFmtId="2" fontId="32" fillId="4" borderId="9" xfId="0" applyNumberFormat="1" applyFont="1" applyFill="1" applyBorder="1" applyProtection="1"/>
    <xf numFmtId="166" fontId="32" fillId="6" borderId="9" xfId="5" applyNumberFormat="1" applyFont="1" applyFill="1" applyBorder="1"/>
    <xf numFmtId="164" fontId="12" fillId="4" borderId="9" xfId="0" applyNumberFormat="1" applyFont="1" applyFill="1" applyBorder="1" applyProtection="1"/>
    <xf numFmtId="164" fontId="32" fillId="4" borderId="9" xfId="0" applyNumberFormat="1" applyFont="1" applyFill="1" applyBorder="1"/>
    <xf numFmtId="2" fontId="32" fillId="4" borderId="9" xfId="0" applyNumberFormat="1" applyFont="1" applyFill="1" applyBorder="1"/>
    <xf numFmtId="166" fontId="32" fillId="4" borderId="9" xfId="5" applyNumberFormat="1" applyFont="1" applyFill="1" applyBorder="1"/>
    <xf numFmtId="2" fontId="32" fillId="0" borderId="9" xfId="0" applyNumberFormat="1" applyFont="1" applyFill="1" applyBorder="1" applyProtection="1"/>
    <xf numFmtId="2" fontId="32" fillId="11" borderId="9" xfId="0" applyNumberFormat="1" applyFont="1" applyFill="1" applyBorder="1" applyProtection="1"/>
    <xf numFmtId="166" fontId="32" fillId="11" borderId="9" xfId="5" applyNumberFormat="1" applyFont="1" applyFill="1" applyBorder="1"/>
    <xf numFmtId="164" fontId="32" fillId="0" borderId="9" xfId="0" applyNumberFormat="1" applyFont="1" applyFill="1" applyBorder="1"/>
    <xf numFmtId="168" fontId="32" fillId="4" borderId="9" xfId="5" applyNumberFormat="1" applyFont="1" applyFill="1" applyBorder="1"/>
    <xf numFmtId="168" fontId="32" fillId="11" borderId="9" xfId="5" applyNumberFormat="1" applyFont="1" applyFill="1" applyBorder="1"/>
    <xf numFmtId="0" fontId="12" fillId="3" borderId="9" xfId="0" applyFont="1" applyFill="1" applyBorder="1" applyProtection="1"/>
    <xf numFmtId="164" fontId="32" fillId="3" borderId="9" xfId="0" applyNumberFormat="1" applyFont="1" applyFill="1" applyBorder="1"/>
    <xf numFmtId="2" fontId="32" fillId="3" borderId="9" xfId="0" applyNumberFormat="1" applyFont="1" applyFill="1" applyBorder="1" applyProtection="1"/>
    <xf numFmtId="2" fontId="32" fillId="3" borderId="9" xfId="0" applyNumberFormat="1" applyFont="1" applyFill="1" applyBorder="1"/>
    <xf numFmtId="168" fontId="32" fillId="3" borderId="9" xfId="5" applyNumberFormat="1" applyFont="1" applyFill="1" applyBorder="1"/>
    <xf numFmtId="2" fontId="12" fillId="4" borderId="9" xfId="0" applyNumberFormat="1" applyFont="1" applyFill="1" applyBorder="1" applyProtection="1"/>
    <xf numFmtId="2" fontId="12" fillId="6" borderId="9" xfId="0" applyNumberFormat="1" applyFont="1" applyFill="1" applyBorder="1" applyProtection="1"/>
    <xf numFmtId="2" fontId="12" fillId="9" borderId="9" xfId="0" applyNumberFormat="1" applyFont="1" applyFill="1" applyBorder="1" applyProtection="1"/>
    <xf numFmtId="168" fontId="12" fillId="9" borderId="9" xfId="5" applyNumberFormat="1" applyFont="1" applyFill="1" applyBorder="1"/>
    <xf numFmtId="0" fontId="12" fillId="0" borderId="0" xfId="0" applyFont="1"/>
    <xf numFmtId="0" fontId="12" fillId="0" borderId="36" xfId="0" applyFont="1" applyBorder="1" applyAlignment="1">
      <alignment wrapText="1"/>
    </xf>
    <xf numFmtId="0" fontId="32" fillId="0" borderId="42" xfId="0" applyFont="1" applyBorder="1" applyAlignment="1">
      <alignment wrapText="1"/>
    </xf>
    <xf numFmtId="0" fontId="32" fillId="0" borderId="42" xfId="0" applyFont="1" applyBorder="1"/>
    <xf numFmtId="0" fontId="12" fillId="0" borderId="42" xfId="0" applyFont="1" applyBorder="1"/>
    <xf numFmtId="0" fontId="32" fillId="0" borderId="3" xfId="0" applyFont="1" applyBorder="1"/>
    <xf numFmtId="0" fontId="32" fillId="0" borderId="1" xfId="0" applyFont="1" applyBorder="1"/>
    <xf numFmtId="0" fontId="32" fillId="0" borderId="17" xfId="0" applyFont="1" applyBorder="1"/>
    <xf numFmtId="0" fontId="32" fillId="0" borderId="18" xfId="0" applyFont="1" applyBorder="1"/>
    <xf numFmtId="0" fontId="32" fillId="0" borderId="9" xfId="0" applyFont="1" applyBorder="1"/>
    <xf numFmtId="2" fontId="32" fillId="0" borderId="9" xfId="0" applyNumberFormat="1" applyFont="1" applyFill="1" applyBorder="1" applyAlignment="1">
      <alignment horizontal="center"/>
    </xf>
    <xf numFmtId="0" fontId="32" fillId="0" borderId="11" xfId="0" applyFont="1" applyBorder="1"/>
    <xf numFmtId="0" fontId="32" fillId="0" borderId="0" xfId="0" applyFont="1" applyBorder="1"/>
    <xf numFmtId="0" fontId="12" fillId="0" borderId="0" xfId="0" applyFont="1" applyBorder="1"/>
    <xf numFmtId="0" fontId="32" fillId="0" borderId="19" xfId="0" applyFont="1" applyBorder="1"/>
    <xf numFmtId="0" fontId="32" fillId="0" borderId="0" xfId="0" applyFont="1" applyBorder="1" applyAlignment="1">
      <alignment wrapText="1"/>
    </xf>
    <xf numFmtId="0" fontId="12" fillId="0" borderId="27" xfId="0" applyFont="1" applyBorder="1" applyAlignment="1">
      <alignment wrapText="1"/>
    </xf>
    <xf numFmtId="0" fontId="32" fillId="0" borderId="36" xfId="0" applyFont="1" applyBorder="1"/>
    <xf numFmtId="0" fontId="32" fillId="0" borderId="20" xfId="0" applyFont="1" applyBorder="1"/>
    <xf numFmtId="0" fontId="32" fillId="0" borderId="0" xfId="0" applyFont="1" applyFill="1" applyBorder="1"/>
    <xf numFmtId="0" fontId="32" fillId="0" borderId="35" xfId="0" applyFont="1" applyBorder="1"/>
    <xf numFmtId="0" fontId="32" fillId="0" borderId="9" xfId="0" applyFont="1" applyFill="1" applyBorder="1" applyAlignment="1">
      <alignment horizontal="center"/>
    </xf>
    <xf numFmtId="0" fontId="35" fillId="0" borderId="0" xfId="0" applyFont="1" applyAlignment="1">
      <alignment vertical="center"/>
    </xf>
    <xf numFmtId="0" fontId="48" fillId="0" borderId="0" xfId="0" applyFont="1" applyAlignment="1">
      <alignment vertical="center"/>
    </xf>
    <xf numFmtId="0" fontId="49" fillId="0" borderId="0" xfId="0" applyFont="1" applyAlignment="1">
      <alignment vertical="center"/>
    </xf>
    <xf numFmtId="0" fontId="48" fillId="0" borderId="0" xfId="0" applyFont="1"/>
    <xf numFmtId="0" fontId="49" fillId="0" borderId="0" xfId="0" applyFont="1" applyFill="1" applyBorder="1" applyAlignment="1">
      <alignment vertical="center"/>
    </xf>
    <xf numFmtId="0" fontId="35" fillId="0" borderId="46" xfId="0" applyFont="1" applyBorder="1" applyAlignment="1">
      <alignment horizontal="center" vertical="center"/>
    </xf>
    <xf numFmtId="0" fontId="33" fillId="0" borderId="46" xfId="0" applyFont="1" applyBorder="1" applyAlignment="1">
      <alignment horizontal="centerContinuous" vertical="top"/>
    </xf>
    <xf numFmtId="0" fontId="33" fillId="0" borderId="42" xfId="0" applyFont="1" applyBorder="1" applyAlignment="1">
      <alignment horizontal="centerContinuous"/>
    </xf>
    <xf numFmtId="0" fontId="33" fillId="0" borderId="59" xfId="0" applyFont="1" applyBorder="1" applyAlignment="1">
      <alignment horizontal="centerContinuous"/>
    </xf>
    <xf numFmtId="0" fontId="33" fillId="0" borderId="3" xfId="0" applyFont="1" applyBorder="1" applyAlignment="1">
      <alignment horizontal="centerContinuous"/>
    </xf>
    <xf numFmtId="0" fontId="33" fillId="0" borderId="21" xfId="0" applyFont="1" applyBorder="1" applyAlignment="1">
      <alignment horizontal="centerContinuous"/>
    </xf>
    <xf numFmtId="0" fontId="33" fillId="0" borderId="2" xfId="0" applyFont="1" applyBorder="1" applyAlignment="1">
      <alignment horizontal="centerContinuous"/>
    </xf>
    <xf numFmtId="0" fontId="33" fillId="0" borderId="60" xfId="0" applyFont="1" applyBorder="1" applyAlignment="1">
      <alignment horizontal="centerContinuous"/>
    </xf>
    <xf numFmtId="0" fontId="33" fillId="0" borderId="66" xfId="0" applyFont="1" applyBorder="1" applyAlignment="1">
      <alignment horizontal="center" vertical="center"/>
    </xf>
    <xf numFmtId="0" fontId="33" fillId="0" borderId="61" xfId="0" applyFont="1" applyBorder="1" applyAlignment="1">
      <alignment vertical="top"/>
    </xf>
    <xf numFmtId="0" fontId="33" fillId="0" borderId="67" xfId="0" applyFont="1" applyBorder="1" applyAlignment="1">
      <alignment vertical="center"/>
    </xf>
    <xf numFmtId="0" fontId="33" fillId="0" borderId="67" xfId="0" applyFont="1" applyBorder="1" applyAlignment="1">
      <alignment vertical="center" wrapText="1"/>
    </xf>
    <xf numFmtId="0" fontId="33" fillId="0" borderId="36" xfId="0" applyFont="1" applyBorder="1" applyAlignment="1">
      <alignment horizontal="centerContinuous" vertical="center"/>
    </xf>
    <xf numFmtId="0" fontId="33" fillId="0" borderId="37" xfId="0" applyFont="1" applyBorder="1" applyAlignment="1">
      <alignment horizontal="centerContinuous" vertical="center"/>
    </xf>
    <xf numFmtId="0" fontId="33" fillId="0" borderId="17" xfId="0" applyFont="1" applyBorder="1" applyAlignment="1">
      <alignment horizontal="centerContinuous" vertical="center"/>
    </xf>
    <xf numFmtId="0" fontId="33" fillId="0" borderId="28" xfId="0" applyFont="1" applyBorder="1" applyAlignment="1">
      <alignment horizontal="centerContinuous" vertical="center"/>
    </xf>
    <xf numFmtId="49" fontId="33" fillId="0" borderId="36" xfId="0" applyNumberFormat="1" applyFont="1" applyBorder="1" applyAlignment="1">
      <alignment horizontal="centerContinuous" vertical="center"/>
    </xf>
    <xf numFmtId="49" fontId="33" fillId="0" borderId="18" xfId="0" applyNumberFormat="1" applyFont="1" applyBorder="1" applyAlignment="1">
      <alignment horizontal="centerContinuous" vertical="center"/>
    </xf>
    <xf numFmtId="0" fontId="33" fillId="0" borderId="20" xfId="0" applyFont="1" applyBorder="1" applyAlignment="1">
      <alignment horizontal="centerContinuous" vertical="center"/>
    </xf>
    <xf numFmtId="0" fontId="35" fillId="0" borderId="61" xfId="0" applyFont="1" applyBorder="1" applyAlignment="1">
      <alignment horizontal="center" vertical="center"/>
    </xf>
    <xf numFmtId="0" fontId="33" fillId="8" borderId="11" xfId="0" applyFont="1" applyFill="1" applyBorder="1" applyAlignment="1">
      <alignment horizontal="center" vertical="center" wrapText="1"/>
    </xf>
    <xf numFmtId="0" fontId="35" fillId="0" borderId="24" xfId="0" applyFont="1" applyBorder="1" applyAlignment="1">
      <alignment horizontal="center" vertical="center" wrapText="1"/>
    </xf>
    <xf numFmtId="0" fontId="50" fillId="0" borderId="62" xfId="0" applyFont="1" applyFill="1" applyBorder="1" applyAlignment="1">
      <alignment horizontal="center" vertical="center" wrapText="1"/>
    </xf>
    <xf numFmtId="0" fontId="35" fillId="0" borderId="24" xfId="0" applyFont="1" applyFill="1" applyBorder="1" applyAlignment="1">
      <alignment horizontal="center" vertical="center" wrapText="1"/>
    </xf>
    <xf numFmtId="0" fontId="35" fillId="0" borderId="62" xfId="0" applyFont="1" applyFill="1" applyBorder="1" applyAlignment="1">
      <alignment horizontal="center" vertical="center" wrapText="1"/>
    </xf>
    <xf numFmtId="0" fontId="50" fillId="0" borderId="63" xfId="0" applyFont="1" applyFill="1" applyBorder="1" applyAlignment="1">
      <alignment horizontal="center" vertical="center" wrapText="1"/>
    </xf>
    <xf numFmtId="3" fontId="33" fillId="8" borderId="13" xfId="0" applyNumberFormat="1" applyFont="1" applyFill="1" applyBorder="1"/>
    <xf numFmtId="3" fontId="35" fillId="0" borderId="25" xfId="0" applyNumberFormat="1" applyFont="1" applyBorder="1"/>
    <xf numFmtId="164" fontId="50" fillId="0" borderId="7" xfId="0" applyNumberFormat="1" applyFont="1" applyFill="1" applyBorder="1"/>
    <xf numFmtId="3" fontId="35" fillId="0" borderId="25" xfId="0" applyNumberFormat="1" applyFont="1" applyFill="1" applyBorder="1"/>
    <xf numFmtId="3" fontId="33" fillId="8" borderId="13" xfId="0" applyNumberFormat="1" applyFont="1" applyFill="1" applyBorder="1" applyAlignment="1">
      <alignment horizontal="right"/>
    </xf>
    <xf numFmtId="3" fontId="35" fillId="0" borderId="25" xfId="0" applyNumberFormat="1" applyFont="1" applyFill="1" applyBorder="1" applyAlignment="1">
      <alignment horizontal="right"/>
    </xf>
    <xf numFmtId="164" fontId="50" fillId="0" borderId="7" xfId="0" applyNumberFormat="1" applyFont="1" applyFill="1" applyBorder="1" applyAlignment="1">
      <alignment horizontal="right"/>
    </xf>
    <xf numFmtId="3" fontId="35" fillId="0" borderId="7" xfId="0" applyNumberFormat="1" applyFont="1" applyFill="1" applyBorder="1"/>
    <xf numFmtId="164" fontId="50" fillId="0" borderId="26" xfId="0" applyNumberFormat="1" applyFont="1" applyFill="1" applyBorder="1"/>
    <xf numFmtId="3" fontId="33" fillId="8" borderId="14" xfId="0" applyNumberFormat="1" applyFont="1" applyFill="1" applyBorder="1"/>
    <xf numFmtId="3" fontId="35" fillId="0" borderId="9" xfId="0" applyNumberFormat="1" applyFont="1" applyBorder="1"/>
    <xf numFmtId="164" fontId="50" fillId="0" borderId="22" xfId="0" applyNumberFormat="1" applyFont="1" applyFill="1" applyBorder="1"/>
    <xf numFmtId="3" fontId="35" fillId="0" borderId="9" xfId="0" applyNumberFormat="1" applyFont="1" applyFill="1" applyBorder="1"/>
    <xf numFmtId="3" fontId="33" fillId="8" borderId="14" xfId="0" applyNumberFormat="1" applyFont="1" applyFill="1" applyBorder="1" applyAlignment="1">
      <alignment horizontal="right"/>
    </xf>
    <xf numFmtId="3" fontId="35" fillId="0" borderId="9" xfId="0" applyNumberFormat="1" applyFont="1" applyFill="1" applyBorder="1" applyAlignment="1">
      <alignment horizontal="right"/>
    </xf>
    <xf numFmtId="164" fontId="50" fillId="0" borderId="22" xfId="0" applyNumberFormat="1" applyFont="1" applyFill="1" applyBorder="1" applyAlignment="1">
      <alignment horizontal="right"/>
    </xf>
    <xf numFmtId="3" fontId="35" fillId="0" borderId="22" xfId="0" applyNumberFormat="1" applyFont="1" applyFill="1" applyBorder="1"/>
    <xf numFmtId="164" fontId="50" fillId="0" borderId="10" xfId="0" applyNumberFormat="1" applyFont="1" applyFill="1" applyBorder="1"/>
    <xf numFmtId="3" fontId="33" fillId="8" borderId="15" xfId="0" applyNumberFormat="1" applyFont="1" applyFill="1" applyBorder="1"/>
    <xf numFmtId="3" fontId="35" fillId="0" borderId="12" xfId="0" applyNumberFormat="1" applyFont="1" applyBorder="1"/>
    <xf numFmtId="164" fontId="50" fillId="0" borderId="53" xfId="0" applyNumberFormat="1" applyFont="1" applyFill="1" applyBorder="1"/>
    <xf numFmtId="3" fontId="33" fillId="8" borderId="15" xfId="0" applyNumberFormat="1" applyFont="1" applyFill="1" applyBorder="1" applyAlignment="1">
      <alignment horizontal="right"/>
    </xf>
    <xf numFmtId="3" fontId="35" fillId="0" borderId="12" xfId="0" applyNumberFormat="1" applyFont="1" applyFill="1" applyBorder="1" applyAlignment="1">
      <alignment horizontal="right"/>
    </xf>
    <xf numFmtId="164" fontId="50" fillId="0" borderId="53" xfId="0" applyNumberFormat="1" applyFont="1" applyFill="1" applyBorder="1" applyAlignment="1">
      <alignment horizontal="right"/>
    </xf>
    <xf numFmtId="164" fontId="50" fillId="0" borderId="16" xfId="0" applyNumberFormat="1" applyFont="1" applyFill="1" applyBorder="1"/>
    <xf numFmtId="0" fontId="33" fillId="0" borderId="0" xfId="0" applyFont="1" applyAlignment="1">
      <alignment vertical="center"/>
    </xf>
    <xf numFmtId="0" fontId="35" fillId="0" borderId="1" xfId="0" applyFont="1" applyBorder="1" applyAlignment="1">
      <alignment horizontal="center" vertical="center"/>
    </xf>
    <xf numFmtId="0" fontId="35" fillId="0" borderId="2" xfId="0" applyFont="1" applyBorder="1" applyAlignment="1">
      <alignment horizontal="centerContinuous"/>
    </xf>
    <xf numFmtId="0" fontId="35" fillId="0" borderId="42" xfId="0" applyFont="1" applyBorder="1" applyAlignment="1">
      <alignment horizontal="centerContinuous"/>
    </xf>
    <xf numFmtId="0" fontId="35" fillId="0" borderId="59" xfId="0" applyFont="1" applyBorder="1" applyAlignment="1">
      <alignment horizontal="centerContinuous"/>
    </xf>
    <xf numFmtId="0" fontId="35" fillId="0" borderId="3" xfId="0" applyFont="1" applyBorder="1" applyAlignment="1">
      <alignment horizontal="centerContinuous"/>
    </xf>
    <xf numFmtId="0" fontId="35" fillId="0" borderId="21" xfId="0" applyFont="1" applyBorder="1" applyAlignment="1">
      <alignment horizontal="centerContinuous"/>
    </xf>
    <xf numFmtId="0" fontId="35" fillId="0" borderId="60" xfId="0" applyFont="1" applyBorder="1" applyAlignment="1">
      <alignment horizontal="centerContinuous"/>
    </xf>
    <xf numFmtId="0" fontId="35" fillId="0" borderId="6" xfId="0" applyFont="1" applyBorder="1" applyAlignment="1">
      <alignment horizontal="center" vertical="center"/>
    </xf>
    <xf numFmtId="0" fontId="35" fillId="0" borderId="7" xfId="0" applyFont="1" applyBorder="1" applyAlignment="1">
      <alignment vertical="center"/>
    </xf>
    <xf numFmtId="0" fontId="35" fillId="0" borderId="64" xfId="0" applyFont="1" applyBorder="1" applyAlignment="1">
      <alignment vertical="center"/>
    </xf>
    <xf numFmtId="0" fontId="35" fillId="0" borderId="64" xfId="0" applyFont="1" applyBorder="1" applyAlignment="1">
      <alignment vertical="center" wrapText="1"/>
    </xf>
    <xf numFmtId="0" fontId="35" fillId="0" borderId="38" xfId="0" applyFont="1" applyBorder="1" applyAlignment="1">
      <alignment horizontal="centerContinuous" vertical="center"/>
    </xf>
    <xf numFmtId="0" fontId="35" fillId="0" borderId="4" xfId="0" applyFont="1" applyBorder="1" applyAlignment="1">
      <alignment horizontal="centerContinuous" vertical="center"/>
    </xf>
    <xf numFmtId="0" fontId="35" fillId="0" borderId="65" xfId="0" applyFont="1" applyBorder="1" applyAlignment="1">
      <alignment horizontal="centerContinuous" vertical="center"/>
    </xf>
    <xf numFmtId="0" fontId="35" fillId="0" borderId="5" xfId="0" applyFont="1" applyBorder="1" applyAlignment="1">
      <alignment horizontal="centerContinuous" vertical="center"/>
    </xf>
    <xf numFmtId="0" fontId="35" fillId="0" borderId="11" xfId="0" applyFont="1" applyBorder="1" applyAlignment="1">
      <alignment horizontal="center" vertical="center"/>
    </xf>
    <xf numFmtId="0" fontId="33" fillId="8" borderId="12" xfId="0" applyFont="1" applyFill="1" applyBorder="1" applyAlignment="1">
      <alignment horizontal="center" vertical="center" wrapText="1"/>
    </xf>
    <xf numFmtId="0" fontId="35" fillId="0" borderId="12" xfId="0" applyFont="1" applyBorder="1" applyAlignment="1">
      <alignment horizontal="center" vertical="center" wrapText="1"/>
    </xf>
    <xf numFmtId="0" fontId="50" fillId="0" borderId="53" xfId="0" applyFont="1" applyFill="1" applyBorder="1" applyAlignment="1">
      <alignment horizontal="center" vertical="center" wrapText="1"/>
    </xf>
    <xf numFmtId="0" fontId="33" fillId="8" borderId="15" xfId="0" applyFont="1" applyFill="1" applyBorder="1" applyAlignment="1">
      <alignment horizontal="center" vertical="center" wrapText="1"/>
    </xf>
    <xf numFmtId="0" fontId="50" fillId="0" borderId="16" xfId="0" applyFont="1" applyFill="1" applyBorder="1" applyAlignment="1">
      <alignment horizontal="center" vertical="center" wrapText="1"/>
    </xf>
    <xf numFmtId="0" fontId="35" fillId="0" borderId="13" xfId="0" applyFont="1" applyBorder="1"/>
    <xf numFmtId="3" fontId="33" fillId="8" borderId="25" xfId="0" applyNumberFormat="1" applyFont="1" applyFill="1" applyBorder="1"/>
    <xf numFmtId="0" fontId="35" fillId="0" borderId="14" xfId="0" applyFont="1" applyBorder="1"/>
    <xf numFmtId="3" fontId="33" fillId="8" borderId="9" xfId="0" applyNumberFormat="1" applyFont="1" applyFill="1" applyBorder="1"/>
    <xf numFmtId="0" fontId="35" fillId="0" borderId="14" xfId="0" applyFont="1" applyBorder="1" applyAlignment="1">
      <alignment wrapText="1"/>
    </xf>
    <xf numFmtId="0" fontId="35" fillId="0" borderId="15" xfId="0" applyFont="1" applyBorder="1" applyAlignment="1">
      <alignment wrapText="1"/>
    </xf>
    <xf numFmtId="3" fontId="33" fillId="8" borderId="12" xfId="0" applyNumberFormat="1" applyFont="1" applyFill="1" applyBorder="1"/>
    <xf numFmtId="0" fontId="35" fillId="0" borderId="46" xfId="0" applyFont="1" applyBorder="1" applyAlignment="1">
      <alignment horizontal="centerContinuous"/>
    </xf>
    <xf numFmtId="0" fontId="35" fillId="0" borderId="66" xfId="0" applyFont="1" applyBorder="1" applyAlignment="1">
      <alignment horizontal="center" vertical="center"/>
    </xf>
    <xf numFmtId="0" fontId="35" fillId="0" borderId="44" xfId="0" applyFont="1" applyBorder="1" applyAlignment="1">
      <alignment vertical="center"/>
    </xf>
    <xf numFmtId="0" fontId="35" fillId="0" borderId="45" xfId="0" applyFont="1" applyBorder="1" applyAlignment="1">
      <alignment wrapText="1"/>
    </xf>
    <xf numFmtId="0" fontId="12" fillId="0" borderId="0" xfId="4" applyFont="1"/>
    <xf numFmtId="0" fontId="32" fillId="0" borderId="0" xfId="4" applyFont="1"/>
    <xf numFmtId="0" fontId="51" fillId="0" borderId="0" xfId="4" applyFont="1"/>
    <xf numFmtId="0" fontId="12" fillId="0" borderId="27" xfId="4" applyFont="1" applyBorder="1" applyAlignment="1">
      <alignment horizontal="centerContinuous"/>
    </xf>
    <xf numFmtId="0" fontId="12" fillId="0" borderId="28" xfId="4" applyFont="1" applyBorder="1" applyAlignment="1">
      <alignment horizontal="centerContinuous"/>
    </xf>
    <xf numFmtId="0" fontId="12" fillId="0" borderId="29" xfId="4" applyFont="1" applyBorder="1" applyAlignment="1">
      <alignment horizontal="centerContinuous"/>
    </xf>
    <xf numFmtId="0" fontId="12" fillId="0" borderId="30" xfId="4" applyFont="1" applyBorder="1" applyAlignment="1">
      <alignment horizontal="centerContinuous"/>
    </xf>
    <xf numFmtId="0" fontId="12" fillId="0" borderId="31" xfId="4" applyFont="1" applyBorder="1" applyAlignment="1">
      <alignment horizontal="centerContinuous"/>
    </xf>
    <xf numFmtId="0" fontId="12" fillId="0" borderId="32" xfId="4" applyFont="1" applyBorder="1" applyAlignment="1">
      <alignment horizontal="centerContinuous"/>
    </xf>
    <xf numFmtId="0" fontId="12" fillId="0" borderId="33" xfId="4" applyFont="1" applyBorder="1" applyAlignment="1">
      <alignment horizontal="centerContinuous"/>
    </xf>
    <xf numFmtId="0" fontId="12" fillId="0" borderId="35" xfId="4" applyFont="1" applyBorder="1" applyAlignment="1">
      <alignment vertical="center"/>
    </xf>
    <xf numFmtId="3" fontId="12" fillId="0" borderId="17" xfId="3" applyNumberFormat="1" applyFont="1" applyBorder="1"/>
    <xf numFmtId="3" fontId="12" fillId="2" borderId="37" xfId="3" applyNumberFormat="1" applyFont="1" applyFill="1" applyBorder="1"/>
    <xf numFmtId="3" fontId="12" fillId="0" borderId="20" xfId="3" applyNumberFormat="1" applyFont="1" applyBorder="1"/>
    <xf numFmtId="0" fontId="12" fillId="0" borderId="36" xfId="4" applyFont="1" applyBorder="1" applyAlignment="1">
      <alignment vertical="center"/>
    </xf>
    <xf numFmtId="3" fontId="12" fillId="0" borderId="18" xfId="3" applyNumberFormat="1" applyFont="1" applyBorder="1"/>
    <xf numFmtId="3" fontId="12" fillId="0" borderId="18" xfId="3" applyNumberFormat="1" applyFont="1" applyFill="1" applyBorder="1"/>
    <xf numFmtId="0" fontId="12" fillId="0" borderId="29" xfId="4" applyFont="1" applyBorder="1" applyAlignment="1">
      <alignment vertical="center"/>
    </xf>
    <xf numFmtId="3" fontId="12" fillId="0" borderId="20" xfId="3" applyNumberFormat="1" applyFont="1" applyFill="1" applyBorder="1"/>
    <xf numFmtId="4" fontId="12" fillId="0" borderId="4" xfId="3" applyNumberFormat="1" applyFont="1" applyBorder="1"/>
    <xf numFmtId="3" fontId="32" fillId="0" borderId="25" xfId="3" applyNumberFormat="1" applyFont="1" applyBorder="1"/>
    <xf numFmtId="3" fontId="32" fillId="2" borderId="7" xfId="3" applyNumberFormat="1" applyFont="1" applyFill="1" applyBorder="1"/>
    <xf numFmtId="3" fontId="32" fillId="0" borderId="26" xfId="3" applyNumberFormat="1" applyFont="1" applyBorder="1"/>
    <xf numFmtId="4" fontId="12" fillId="0" borderId="8" xfId="3" applyNumberFormat="1" applyFont="1" applyBorder="1"/>
    <xf numFmtId="4" fontId="12" fillId="0" borderId="13" xfId="3" applyNumberFormat="1" applyFont="1" applyBorder="1"/>
    <xf numFmtId="3" fontId="32" fillId="0" borderId="25" xfId="3" applyNumberFormat="1" applyFont="1" applyFill="1" applyBorder="1"/>
    <xf numFmtId="4" fontId="12" fillId="0" borderId="9" xfId="3" applyNumberFormat="1" applyFont="1" applyBorder="1"/>
    <xf numFmtId="3" fontId="32" fillId="0" borderId="9" xfId="3" applyNumberFormat="1" applyFont="1" applyBorder="1"/>
    <xf numFmtId="3" fontId="32" fillId="2" borderId="22" xfId="3" applyNumberFormat="1" applyFont="1" applyFill="1" applyBorder="1"/>
    <xf numFmtId="3" fontId="32" fillId="0" borderId="10" xfId="3" applyNumberFormat="1" applyFont="1" applyBorder="1"/>
    <xf numFmtId="4" fontId="12" fillId="0" borderId="23" xfId="3" applyNumberFormat="1" applyFont="1" applyBorder="1"/>
    <xf numFmtId="4" fontId="12" fillId="0" borderId="14" xfId="3" applyNumberFormat="1" applyFont="1" applyBorder="1"/>
    <xf numFmtId="3" fontId="32" fillId="0" borderId="9" xfId="3" applyNumberFormat="1" applyFont="1" applyFill="1" applyBorder="1"/>
    <xf numFmtId="4" fontId="31" fillId="0" borderId="0" xfId="3" applyNumberFormat="1" applyFont="1" applyFill="1" applyBorder="1"/>
    <xf numFmtId="0" fontId="12" fillId="0" borderId="27" xfId="4" applyFont="1" applyBorder="1" applyAlignment="1">
      <alignment vertical="center"/>
    </xf>
    <xf numFmtId="3" fontId="12" fillId="0" borderId="35" xfId="0" applyNumberFormat="1" applyFont="1" applyFill="1" applyBorder="1"/>
    <xf numFmtId="3" fontId="12" fillId="3" borderId="35" xfId="0" applyNumberFormat="1" applyFont="1" applyFill="1" applyBorder="1"/>
    <xf numFmtId="3" fontId="12" fillId="0" borderId="29" xfId="0" applyNumberFormat="1" applyFont="1" applyBorder="1"/>
    <xf numFmtId="3" fontId="12" fillId="0" borderId="28" xfId="3" applyNumberFormat="1" applyFont="1" applyBorder="1"/>
    <xf numFmtId="3" fontId="12" fillId="3" borderId="35" xfId="3" applyNumberFormat="1" applyFont="1" applyFill="1" applyBorder="1"/>
    <xf numFmtId="3" fontId="52" fillId="0" borderId="29" xfId="0" applyNumberFormat="1" applyFont="1" applyBorder="1"/>
    <xf numFmtId="3" fontId="12" fillId="0" borderId="36" xfId="3" applyNumberFormat="1" applyFont="1" applyBorder="1"/>
    <xf numFmtId="3" fontId="12" fillId="2" borderId="18" xfId="3" applyNumberFormat="1" applyFont="1" applyFill="1" applyBorder="1"/>
    <xf numFmtId="0" fontId="12" fillId="0" borderId="28" xfId="4" applyFont="1" applyBorder="1" applyAlignment="1">
      <alignment vertical="center"/>
    </xf>
    <xf numFmtId="0" fontId="52" fillId="0" borderId="44" xfId="0" applyFont="1" applyBorder="1"/>
    <xf numFmtId="3" fontId="32" fillId="0" borderId="13" xfId="0" applyNumberFormat="1" applyFont="1" applyFill="1" applyBorder="1"/>
    <xf numFmtId="3" fontId="32" fillId="3" borderId="25" xfId="0" applyNumberFormat="1" applyFont="1" applyFill="1" applyBorder="1"/>
    <xf numFmtId="3" fontId="32" fillId="0" borderId="26" xfId="0" applyNumberFormat="1" applyFont="1" applyBorder="1"/>
    <xf numFmtId="0" fontId="52" fillId="0" borderId="38" xfId="0" applyFont="1" applyBorder="1"/>
    <xf numFmtId="3" fontId="32" fillId="0" borderId="4" xfId="0" applyNumberFormat="1" applyFont="1" applyFill="1" applyBorder="1"/>
    <xf numFmtId="3" fontId="32" fillId="3" borderId="4" xfId="0" applyNumberFormat="1" applyFont="1" applyFill="1" applyBorder="1"/>
    <xf numFmtId="3" fontId="32" fillId="0" borderId="5" xfId="0" applyNumberFormat="1" applyFont="1" applyBorder="1"/>
    <xf numFmtId="4" fontId="12" fillId="0" borderId="48" xfId="3" applyNumberFormat="1" applyFont="1" applyBorder="1"/>
    <xf numFmtId="3" fontId="32" fillId="0" borderId="8" xfId="4" applyNumberFormat="1" applyFont="1" applyBorder="1"/>
    <xf numFmtId="3" fontId="32" fillId="2" borderId="25" xfId="4" applyNumberFormat="1" applyFont="1" applyFill="1" applyBorder="1"/>
    <xf numFmtId="3" fontId="32" fillId="0" borderId="7" xfId="4" applyNumberFormat="1" applyFont="1" applyBorder="1"/>
    <xf numFmtId="3" fontId="32" fillId="0" borderId="8" xfId="3" applyNumberFormat="1" applyFont="1" applyBorder="1"/>
    <xf numFmtId="3" fontId="32" fillId="2" borderId="25" xfId="3" applyNumberFormat="1" applyFont="1" applyFill="1" applyBorder="1"/>
    <xf numFmtId="0" fontId="52" fillId="0" borderId="45" xfId="0" applyFont="1" applyBorder="1"/>
    <xf numFmtId="3" fontId="32" fillId="0" borderId="14" xfId="0" applyNumberFormat="1" applyFont="1" applyFill="1" applyBorder="1"/>
    <xf numFmtId="3" fontId="32" fillId="3" borderId="9" xfId="0" applyNumberFormat="1" applyFont="1" applyFill="1" applyBorder="1"/>
    <xf numFmtId="3" fontId="32" fillId="0" borderId="10" xfId="0" applyNumberFormat="1" applyFont="1" applyBorder="1"/>
    <xf numFmtId="3" fontId="32" fillId="3" borderId="7" xfId="3" applyNumberFormat="1" applyFont="1" applyFill="1" applyBorder="1"/>
    <xf numFmtId="3" fontId="48" fillId="0" borderId="26" xfId="0" applyNumberFormat="1" applyFont="1" applyBorder="1"/>
    <xf numFmtId="4" fontId="12" fillId="0" borderId="49" xfId="3" applyNumberFormat="1" applyFont="1" applyBorder="1"/>
    <xf numFmtId="3" fontId="32" fillId="0" borderId="23" xfId="4" applyNumberFormat="1" applyFont="1" applyBorder="1"/>
    <xf numFmtId="3" fontId="32" fillId="2" borderId="9" xfId="4" applyNumberFormat="1" applyFont="1" applyFill="1" applyBorder="1"/>
    <xf numFmtId="3" fontId="32" fillId="0" borderId="22" xfId="4" applyNumberFormat="1" applyFont="1" applyBorder="1"/>
    <xf numFmtId="3" fontId="32" fillId="0" borderId="23" xfId="3" applyNumberFormat="1" applyFont="1" applyBorder="1"/>
    <xf numFmtId="3" fontId="32" fillId="2" borderId="9" xfId="3" applyNumberFormat="1" applyFont="1" applyFill="1" applyBorder="1"/>
    <xf numFmtId="3" fontId="32" fillId="3" borderId="22" xfId="3" applyNumberFormat="1" applyFont="1" applyFill="1" applyBorder="1"/>
    <xf numFmtId="3" fontId="48" fillId="0" borderId="10" xfId="0" applyNumberFormat="1" applyFont="1" applyBorder="1"/>
    <xf numFmtId="3" fontId="32" fillId="0" borderId="39" xfId="0" applyNumberFormat="1" applyFont="1" applyFill="1" applyBorder="1"/>
    <xf numFmtId="3" fontId="32" fillId="3" borderId="40" xfId="0" applyNumberFormat="1" applyFont="1" applyFill="1" applyBorder="1"/>
    <xf numFmtId="3" fontId="32" fillId="0" borderId="41" xfId="0" applyNumberFormat="1" applyFont="1" applyBorder="1"/>
    <xf numFmtId="4" fontId="12" fillId="0" borderId="39" xfId="3" applyNumberFormat="1" applyFont="1" applyBorder="1"/>
    <xf numFmtId="3" fontId="32" fillId="0" borderId="40" xfId="3" applyNumberFormat="1" applyFont="1" applyBorder="1"/>
    <xf numFmtId="3" fontId="32" fillId="3" borderId="43" xfId="3" applyNumberFormat="1" applyFont="1" applyFill="1" applyBorder="1"/>
    <xf numFmtId="3" fontId="48" fillId="0" borderId="41" xfId="0" applyNumberFormat="1" applyFont="1" applyBorder="1"/>
    <xf numFmtId="3" fontId="32" fillId="3" borderId="9" xfId="3" applyNumberFormat="1" applyFont="1" applyFill="1" applyBorder="1"/>
    <xf numFmtId="0" fontId="52" fillId="0" borderId="50" xfId="0" applyFont="1" applyBorder="1"/>
    <xf numFmtId="3" fontId="32" fillId="0" borderId="23" xfId="0" applyNumberFormat="1" applyFont="1" applyBorder="1"/>
    <xf numFmtId="3" fontId="32" fillId="2" borderId="9" xfId="0" applyNumberFormat="1" applyFont="1" applyFill="1" applyBorder="1"/>
    <xf numFmtId="3" fontId="32" fillId="0" borderId="22" xfId="0" applyNumberFormat="1" applyFont="1" applyBorder="1"/>
    <xf numFmtId="0" fontId="52" fillId="0" borderId="49" xfId="0" applyFont="1" applyBorder="1"/>
    <xf numFmtId="0" fontId="52" fillId="0" borderId="47" xfId="0" applyFont="1" applyBorder="1"/>
    <xf numFmtId="3" fontId="32" fillId="0" borderId="15" xfId="0" applyNumberFormat="1" applyFont="1" applyFill="1" applyBorder="1"/>
    <xf numFmtId="3" fontId="32" fillId="3" borderId="12" xfId="0" applyNumberFormat="1" applyFont="1" applyFill="1" applyBorder="1"/>
    <xf numFmtId="3" fontId="32" fillId="0" borderId="16" xfId="0" applyNumberFormat="1" applyFont="1" applyBorder="1"/>
    <xf numFmtId="4" fontId="12" fillId="0" borderId="15" xfId="3" applyNumberFormat="1" applyFont="1" applyBorder="1"/>
    <xf numFmtId="3" fontId="32" fillId="0" borderId="12" xfId="3" applyNumberFormat="1" applyFont="1" applyBorder="1"/>
    <xf numFmtId="3" fontId="32" fillId="3" borderId="12" xfId="3" applyNumberFormat="1" applyFont="1" applyFill="1" applyBorder="1"/>
    <xf numFmtId="3" fontId="48" fillId="0" borderId="16" xfId="0" applyNumberFormat="1" applyFont="1" applyBorder="1"/>
    <xf numFmtId="0" fontId="52" fillId="0" borderId="51" xfId="0" applyFont="1" applyBorder="1"/>
    <xf numFmtId="3" fontId="32" fillId="0" borderId="52" xfId="0" applyNumberFormat="1" applyFont="1" applyBorder="1"/>
    <xf numFmtId="3" fontId="32" fillId="2" borderId="12" xfId="0" applyNumberFormat="1" applyFont="1" applyFill="1" applyBorder="1"/>
    <xf numFmtId="3" fontId="32" fillId="0" borderId="53" xfId="0" applyNumberFormat="1" applyFont="1" applyBorder="1"/>
    <xf numFmtId="4" fontId="12" fillId="0" borderId="51" xfId="3" applyNumberFormat="1" applyFont="1" applyBorder="1"/>
    <xf numFmtId="3" fontId="32" fillId="0" borderId="52" xfId="3" applyNumberFormat="1" applyFont="1" applyBorder="1"/>
    <xf numFmtId="3" fontId="32" fillId="2" borderId="12" xfId="3" applyNumberFormat="1" applyFont="1" applyFill="1" applyBorder="1"/>
    <xf numFmtId="3" fontId="32" fillId="0" borderId="16" xfId="3" applyNumberFormat="1" applyFont="1" applyBorder="1"/>
    <xf numFmtId="2" fontId="12" fillId="0" borderId="6" xfId="2" applyNumberFormat="1" applyFont="1" applyBorder="1" applyAlignment="1">
      <alignment horizontal="center" wrapText="1"/>
    </xf>
    <xf numFmtId="2" fontId="12" fillId="0" borderId="0" xfId="2" applyNumberFormat="1" applyFont="1" applyBorder="1" applyAlignment="1">
      <alignment horizontal="center" wrapText="1"/>
    </xf>
    <xf numFmtId="2" fontId="12" fillId="0" borderId="25" xfId="2" applyNumberFormat="1" applyFont="1" applyBorder="1" applyAlignment="1">
      <alignment horizontal="center" wrapText="1"/>
    </xf>
    <xf numFmtId="0" fontId="12" fillId="0" borderId="6" xfId="2" applyNumberFormat="1" applyFont="1" applyFill="1" applyBorder="1"/>
    <xf numFmtId="0" fontId="53" fillId="0" borderId="0" xfId="2" applyNumberFormat="1" applyFont="1" applyFill="1" applyBorder="1"/>
    <xf numFmtId="1" fontId="54" fillId="0" borderId="25" xfId="2" applyNumberFormat="1" applyFont="1" applyFill="1" applyBorder="1" applyAlignment="1">
      <alignment horizontal="right"/>
    </xf>
    <xf numFmtId="1" fontId="54" fillId="0" borderId="26" xfId="2" applyNumberFormat="1" applyFont="1" applyFill="1" applyBorder="1" applyAlignment="1">
      <alignment horizontal="right"/>
    </xf>
    <xf numFmtId="0" fontId="12" fillId="0" borderId="11" xfId="2" applyNumberFormat="1" applyFont="1" applyFill="1" applyBorder="1"/>
    <xf numFmtId="0" fontId="12" fillId="0" borderId="57" xfId="2" applyNumberFormat="1" applyFont="1" applyFill="1" applyBorder="1"/>
    <xf numFmtId="1" fontId="32" fillId="0" borderId="12" xfId="2" applyNumberFormat="1" applyFont="1" applyFill="1" applyBorder="1" applyAlignment="1">
      <alignment horizontal="right"/>
    </xf>
    <xf numFmtId="1" fontId="32" fillId="0" borderId="16" xfId="2" applyNumberFormat="1" applyFont="1" applyFill="1" applyBorder="1" applyAlignment="1">
      <alignment horizontal="right"/>
    </xf>
    <xf numFmtId="0" fontId="12" fillId="0" borderId="1" xfId="2" applyNumberFormat="1" applyFont="1" applyFill="1" applyBorder="1"/>
    <xf numFmtId="0" fontId="53" fillId="0" borderId="42" xfId="2" applyNumberFormat="1" applyFont="1" applyFill="1" applyBorder="1"/>
    <xf numFmtId="1" fontId="32" fillId="3" borderId="9" xfId="0" applyNumberFormat="1" applyFont="1" applyFill="1" applyBorder="1" applyProtection="1"/>
    <xf numFmtId="1" fontId="32" fillId="3" borderId="9" xfId="0" applyNumberFormat="1" applyFont="1" applyFill="1" applyBorder="1"/>
    <xf numFmtId="1" fontId="12" fillId="9" borderId="9" xfId="0" applyNumberFormat="1" applyFont="1" applyFill="1" applyBorder="1" applyProtection="1"/>
    <xf numFmtId="0" fontId="48" fillId="0" borderId="0" xfId="0" applyFont="1" applyBorder="1"/>
    <xf numFmtId="0" fontId="52" fillId="0" borderId="0" xfId="0" applyFont="1" applyBorder="1"/>
    <xf numFmtId="164" fontId="50" fillId="0" borderId="10" xfId="0" applyNumberFormat="1" applyFont="1" applyFill="1" applyBorder="1" applyAlignment="1">
      <alignment horizontal="right"/>
    </xf>
    <xf numFmtId="164" fontId="50" fillId="0" borderId="16" xfId="0" applyNumberFormat="1" applyFont="1" applyFill="1" applyBorder="1" applyAlignment="1">
      <alignment horizontal="right"/>
    </xf>
    <xf numFmtId="0" fontId="55" fillId="8" borderId="12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56" fillId="0" borderId="53" xfId="0" applyFont="1" applyFill="1" applyBorder="1" applyAlignment="1">
      <alignment horizontal="center" vertical="center" wrapText="1"/>
    </xf>
    <xf numFmtId="0" fontId="55" fillId="8" borderId="15" xfId="0" applyFont="1" applyFill="1" applyBorder="1" applyAlignment="1">
      <alignment horizontal="center" vertical="center" wrapText="1"/>
    </xf>
    <xf numFmtId="0" fontId="56" fillId="0" borderId="16" xfId="0" applyFont="1" applyFill="1" applyBorder="1" applyAlignment="1">
      <alignment horizontal="center" vertical="center" wrapText="1"/>
    </xf>
    <xf numFmtId="3" fontId="55" fillId="8" borderId="25" xfId="0" applyNumberFormat="1" applyFont="1" applyFill="1" applyBorder="1"/>
    <xf numFmtId="3" fontId="2" fillId="0" borderId="25" xfId="0" applyNumberFormat="1" applyFont="1" applyBorder="1"/>
    <xf numFmtId="164" fontId="56" fillId="0" borderId="7" xfId="0" applyNumberFormat="1" applyFont="1" applyFill="1" applyBorder="1"/>
    <xf numFmtId="3" fontId="55" fillId="8" borderId="13" xfId="0" applyNumberFormat="1" applyFont="1" applyFill="1" applyBorder="1"/>
    <xf numFmtId="164" fontId="56" fillId="0" borderId="26" xfId="0" applyNumberFormat="1" applyFont="1" applyFill="1" applyBorder="1"/>
    <xf numFmtId="3" fontId="55" fillId="8" borderId="9" xfId="0" applyNumberFormat="1" applyFont="1" applyFill="1" applyBorder="1"/>
    <xf numFmtId="3" fontId="2" fillId="0" borderId="9" xfId="0" applyNumberFormat="1" applyFont="1" applyBorder="1"/>
    <xf numFmtId="164" fontId="56" fillId="0" borderId="22" xfId="0" applyNumberFormat="1" applyFont="1" applyFill="1" applyBorder="1"/>
    <xf numFmtId="3" fontId="55" fillId="8" borderId="14" xfId="0" applyNumberFormat="1" applyFont="1" applyFill="1" applyBorder="1"/>
    <xf numFmtId="164" fontId="56" fillId="0" borderId="10" xfId="0" applyNumberFormat="1" applyFont="1" applyFill="1" applyBorder="1"/>
    <xf numFmtId="3" fontId="55" fillId="8" borderId="12" xfId="0" applyNumberFormat="1" applyFont="1" applyFill="1" applyBorder="1"/>
    <xf numFmtId="3" fontId="2" fillId="0" borderId="12" xfId="0" applyNumberFormat="1" applyFont="1" applyBorder="1"/>
    <xf numFmtId="164" fontId="56" fillId="0" borderId="53" xfId="0" applyNumberFormat="1" applyFont="1" applyFill="1" applyBorder="1"/>
    <xf numFmtId="3" fontId="55" fillId="8" borderId="15" xfId="0" applyNumberFormat="1" applyFont="1" applyFill="1" applyBorder="1"/>
    <xf numFmtId="164" fontId="56" fillId="0" borderId="16" xfId="0" applyNumberFormat="1" applyFont="1" applyFill="1" applyBorder="1"/>
    <xf numFmtId="166" fontId="31" fillId="0" borderId="35" xfId="0" applyNumberFormat="1" applyFont="1" applyFill="1" applyBorder="1" applyAlignment="1">
      <alignment vertical="center" wrapText="1"/>
    </xf>
    <xf numFmtId="166" fontId="31" fillId="0" borderId="69" xfId="0" applyNumberFormat="1" applyFont="1" applyBorder="1" applyAlignment="1">
      <alignment wrapText="1"/>
    </xf>
    <xf numFmtId="166" fontId="31" fillId="0" borderId="69" xfId="0" applyNumberFormat="1" applyFont="1" applyFill="1" applyBorder="1" applyAlignment="1">
      <alignment vertical="center" wrapText="1"/>
    </xf>
    <xf numFmtId="166" fontId="31" fillId="0" borderId="35" xfId="0" applyNumberFormat="1" applyFont="1" applyBorder="1" applyAlignment="1">
      <alignment wrapText="1"/>
    </xf>
    <xf numFmtId="2" fontId="44" fillId="0" borderId="35" xfId="7" applyNumberFormat="1" applyFont="1" applyFill="1" applyBorder="1" applyAlignment="1">
      <alignment horizontal="center"/>
    </xf>
    <xf numFmtId="2" fontId="44" fillId="0" borderId="69" xfId="7" applyNumberFormat="1" applyFont="1" applyFill="1" applyBorder="1" applyAlignment="1">
      <alignment horizontal="center"/>
    </xf>
    <xf numFmtId="2" fontId="57" fillId="10" borderId="35" xfId="7" applyNumberFormat="1" applyFont="1" applyFill="1" applyBorder="1" applyAlignment="1">
      <alignment horizontal="center"/>
    </xf>
    <xf numFmtId="2" fontId="33" fillId="10" borderId="35" xfId="7" applyNumberFormat="1" applyFont="1" applyFill="1" applyBorder="1" applyAlignment="1">
      <alignment horizontal="center"/>
    </xf>
    <xf numFmtId="0" fontId="35" fillId="0" borderId="47" xfId="0" applyFont="1" applyBorder="1"/>
    <xf numFmtId="0" fontId="35" fillId="0" borderId="71" xfId="0" applyFont="1" applyBorder="1" applyAlignment="1">
      <alignment vertical="center"/>
    </xf>
    <xf numFmtId="0" fontId="35" fillId="0" borderId="0" xfId="0" applyFont="1" applyBorder="1" applyAlignment="1">
      <alignment vertical="center"/>
    </xf>
    <xf numFmtId="0" fontId="35" fillId="0" borderId="0" xfId="0" applyFont="1" applyBorder="1" applyAlignment="1">
      <alignment vertical="center" wrapText="1"/>
    </xf>
    <xf numFmtId="0" fontId="35" fillId="0" borderId="1" xfId="0" applyFont="1" applyBorder="1" applyAlignment="1">
      <alignment horizontal="centerContinuous" vertical="center"/>
    </xf>
    <xf numFmtId="0" fontId="35" fillId="0" borderId="21" xfId="0" applyFont="1" applyBorder="1" applyAlignment="1">
      <alignment horizontal="centerContinuous" vertical="center"/>
    </xf>
    <xf numFmtId="0" fontId="35" fillId="0" borderId="2" xfId="0" applyFont="1" applyBorder="1" applyAlignment="1">
      <alignment horizontal="centerContinuous" vertical="center"/>
    </xf>
    <xf numFmtId="0" fontId="35" fillId="0" borderId="60" xfId="0" applyFont="1" applyBorder="1" applyAlignment="1">
      <alignment horizontal="centerContinuous" vertical="center"/>
    </xf>
    <xf numFmtId="164" fontId="56" fillId="0" borderId="22" xfId="0" quotePrefix="1" applyNumberFormat="1" applyFont="1" applyFill="1" applyBorder="1"/>
    <xf numFmtId="0" fontId="12" fillId="0" borderId="27" xfId="0" applyFont="1" applyFill="1" applyBorder="1" applyAlignment="1">
      <alignment horizontal="center" vertical="center" wrapText="1"/>
    </xf>
    <xf numFmtId="0" fontId="12" fillId="0" borderId="28" xfId="0" applyFont="1" applyFill="1" applyBorder="1" applyAlignment="1">
      <alignment horizontal="center" vertical="center" wrapText="1"/>
    </xf>
    <xf numFmtId="0" fontId="12" fillId="0" borderId="29" xfId="0" applyFont="1" applyFill="1" applyBorder="1" applyAlignment="1">
      <alignment horizontal="center" vertical="center" wrapText="1"/>
    </xf>
    <xf numFmtId="0" fontId="31" fillId="0" borderId="0" xfId="0" applyFont="1" applyBorder="1" applyAlignment="1">
      <alignment wrapText="1"/>
    </xf>
    <xf numFmtId="0" fontId="31" fillId="0" borderId="67" xfId="0" applyFont="1" applyFill="1" applyBorder="1" applyAlignment="1">
      <alignment wrapText="1"/>
    </xf>
    <xf numFmtId="0" fontId="10" fillId="0" borderId="68" xfId="0" applyFont="1" applyBorder="1" applyAlignment="1">
      <alignment horizontal="center" vertical="center" wrapText="1"/>
    </xf>
    <xf numFmtId="0" fontId="10" fillId="0" borderId="51" xfId="0" applyFont="1" applyBorder="1" applyAlignment="1">
      <alignment horizontal="center" vertical="center" wrapText="1"/>
    </xf>
    <xf numFmtId="0" fontId="10" fillId="0" borderId="27" xfId="0" applyFont="1" applyBorder="1" applyAlignment="1">
      <alignment horizontal="center" vertical="top" wrapText="1"/>
    </xf>
    <xf numFmtId="0" fontId="10" fillId="0" borderId="28" xfId="0" applyFont="1" applyBorder="1" applyAlignment="1">
      <alignment horizontal="center" vertical="top" wrapText="1"/>
    </xf>
    <xf numFmtId="0" fontId="10" fillId="0" borderId="29" xfId="0" applyFont="1" applyBorder="1" applyAlignment="1">
      <alignment horizontal="center" vertical="top" wrapText="1"/>
    </xf>
    <xf numFmtId="0" fontId="10" fillId="0" borderId="27" xfId="0" applyFont="1" applyFill="1" applyBorder="1" applyAlignment="1">
      <alignment horizontal="center" vertical="center" wrapText="1"/>
    </xf>
    <xf numFmtId="0" fontId="10" fillId="0" borderId="28" xfId="0" applyFont="1" applyFill="1" applyBorder="1" applyAlignment="1">
      <alignment horizontal="center" vertical="center" wrapText="1"/>
    </xf>
    <xf numFmtId="0" fontId="10" fillId="0" borderId="29" xfId="0" applyFont="1" applyFill="1" applyBorder="1" applyAlignment="1">
      <alignment horizontal="center" vertical="center" wrapText="1"/>
    </xf>
    <xf numFmtId="0" fontId="32" fillId="0" borderId="0" xfId="0" applyFont="1" applyAlignment="1">
      <alignment horizontal="center"/>
    </xf>
    <xf numFmtId="0" fontId="32" fillId="0" borderId="0" xfId="0" quotePrefix="1" applyFont="1" applyAlignment="1">
      <alignment horizontal="center"/>
    </xf>
    <xf numFmtId="0" fontId="12" fillId="4" borderId="43" xfId="0" quotePrefix="1" applyFont="1" applyFill="1" applyBorder="1" applyAlignment="1">
      <alignment horizontal="center" vertical="center"/>
    </xf>
    <xf numFmtId="0" fontId="32" fillId="0" borderId="70" xfId="0" applyFont="1" applyBorder="1" applyAlignment="1">
      <alignment horizontal="center" vertical="center"/>
    </xf>
    <xf numFmtId="0" fontId="12" fillId="4" borderId="70" xfId="0" quotePrefix="1" applyFont="1" applyFill="1" applyBorder="1" applyAlignment="1">
      <alignment horizontal="center" vertical="center"/>
    </xf>
    <xf numFmtId="0" fontId="32" fillId="0" borderId="58" xfId="0" applyFont="1" applyBorder="1" applyAlignment="1">
      <alignment horizontal="center" vertical="center"/>
    </xf>
    <xf numFmtId="2" fontId="12" fillId="0" borderId="38" xfId="2" applyNumberFormat="1" applyFont="1" applyBorder="1" applyAlignment="1">
      <alignment horizontal="center" wrapText="1"/>
    </xf>
    <xf numFmtId="2" fontId="12" fillId="0" borderId="4" xfId="2" applyNumberFormat="1" applyFont="1" applyBorder="1" applyAlignment="1">
      <alignment horizontal="center" wrapText="1"/>
    </xf>
    <xf numFmtId="2" fontId="12" fillId="0" borderId="5" xfId="2" applyNumberFormat="1" applyFont="1" applyBorder="1" applyAlignment="1">
      <alignment horizontal="center" wrapText="1"/>
    </xf>
  </cellXfs>
  <cellStyles count="15">
    <cellStyle name="Hiperłącze" xfId="1" builtinId="8"/>
    <cellStyle name="Hiperłącze 2" xfId="9"/>
    <cellStyle name="Normal 2" xfId="10"/>
    <cellStyle name="Normal 3" xfId="11"/>
    <cellStyle name="Normal 4" xfId="12"/>
    <cellStyle name="Normal 5" xfId="13"/>
    <cellStyle name="Normalny" xfId="0" builtinId="0"/>
    <cellStyle name="Normalny 2" xfId="2"/>
    <cellStyle name="Normalny 3" xfId="8"/>
    <cellStyle name="Normalny_Arkusz1" xfId="7"/>
    <cellStyle name="Normalny_Kopia I-IX.06" xfId="3"/>
    <cellStyle name="Normalny_MatrycaKRAJ" xfId="4"/>
    <cellStyle name="Percent 3" xfId="14"/>
    <cellStyle name="Procentowy" xfId="5" builtinId="5"/>
    <cellStyle name="Procentowy 2" xfId="6"/>
  </cellStyles>
  <dxfs count="16"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l-PL"/>
              <a:t>Średnie miesięczne ceny skupu kurcząt typu brojler w zł/kg</a:t>
            </a:r>
          </a:p>
        </c:rich>
      </c:tx>
      <c:layout>
        <c:manualLayout>
          <c:xMode val="edge"/>
          <c:yMode val="edge"/>
          <c:x val="0.14820587007388564"/>
          <c:y val="4.054044968516866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8086701801384537E-2"/>
          <c:y val="0.11333333333333333"/>
          <c:w val="0.80499219968798752"/>
          <c:h val="0.78189186351706041"/>
        </c:manualLayout>
      </c:layout>
      <c:lineChart>
        <c:grouping val="standard"/>
        <c:varyColors val="0"/>
        <c:ser>
          <c:idx val="0"/>
          <c:order val="0"/>
          <c:tx>
            <c:strRef>
              <c:f>'[1]skup kurcząt'!$B$19</c:f>
              <c:strCache>
                <c:ptCount val="1"/>
                <c:pt idx="0">
                  <c:v>2016r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7"/>
            <c:spPr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'[1]skup kurcząt'!$C$5:$N$5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'[1]skup kurcząt'!$C$19:$N$19</c:f>
              <c:numCache>
                <c:formatCode>General</c:formatCode>
                <c:ptCount val="12"/>
                <c:pt idx="0">
                  <c:v>3.19</c:v>
                </c:pt>
                <c:pt idx="1">
                  <c:v>3.24</c:v>
                </c:pt>
                <c:pt idx="2">
                  <c:v>3.37</c:v>
                </c:pt>
                <c:pt idx="3">
                  <c:v>3.28</c:v>
                </c:pt>
                <c:pt idx="4">
                  <c:v>3.43</c:v>
                </c:pt>
                <c:pt idx="5">
                  <c:v>3.43</c:v>
                </c:pt>
                <c:pt idx="6">
                  <c:v>3.52</c:v>
                </c:pt>
                <c:pt idx="7">
                  <c:v>3.53</c:v>
                </c:pt>
                <c:pt idx="8">
                  <c:v>3.38</c:v>
                </c:pt>
                <c:pt idx="9">
                  <c:v>3.19</c:v>
                </c:pt>
                <c:pt idx="10">
                  <c:v>3.1150000000000002</c:v>
                </c:pt>
                <c:pt idx="11">
                  <c:v>3.08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CA-4588-A02B-0375CB9C2239}"/>
            </c:ext>
          </c:extLst>
        </c:ser>
        <c:ser>
          <c:idx val="1"/>
          <c:order val="1"/>
          <c:tx>
            <c:strRef>
              <c:f>'[1]skup kurcząt'!$B$20</c:f>
              <c:strCache>
                <c:ptCount val="1"/>
                <c:pt idx="0">
                  <c:v>2017r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'[1]skup kurcząt'!$C$5:$N$5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'[1]skup kurcząt'!$C$20:$N$20</c:f>
              <c:numCache>
                <c:formatCode>General</c:formatCode>
                <c:ptCount val="12"/>
                <c:pt idx="0">
                  <c:v>3.105</c:v>
                </c:pt>
                <c:pt idx="1">
                  <c:v>3.18</c:v>
                </c:pt>
                <c:pt idx="2">
                  <c:v>3.379</c:v>
                </c:pt>
                <c:pt idx="3">
                  <c:v>3.29</c:v>
                </c:pt>
                <c:pt idx="4">
                  <c:v>3.21</c:v>
                </c:pt>
                <c:pt idx="5">
                  <c:v>3.3</c:v>
                </c:pt>
                <c:pt idx="6">
                  <c:v>3.43</c:v>
                </c:pt>
                <c:pt idx="7">
                  <c:v>3.44</c:v>
                </c:pt>
                <c:pt idx="8">
                  <c:v>3.47</c:v>
                </c:pt>
                <c:pt idx="9">
                  <c:v>3.43</c:v>
                </c:pt>
                <c:pt idx="10">
                  <c:v>3.41</c:v>
                </c:pt>
                <c:pt idx="11">
                  <c:v>3.37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CA-4588-A02B-0375CB9C2239}"/>
            </c:ext>
          </c:extLst>
        </c:ser>
        <c:ser>
          <c:idx val="2"/>
          <c:order val="2"/>
          <c:tx>
            <c:strRef>
              <c:f>'[1]skup kurcząt'!$B$21</c:f>
              <c:strCache>
                <c:ptCount val="1"/>
                <c:pt idx="0">
                  <c:v>2018r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0000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Ref>
              <c:f>'[1]skup kurcząt'!$C$5:$N$5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'[1]skup kurcząt'!$C$21:$N$21</c:f>
              <c:numCache>
                <c:formatCode>General</c:formatCode>
                <c:ptCount val="12"/>
                <c:pt idx="0">
                  <c:v>3.31</c:v>
                </c:pt>
                <c:pt idx="1">
                  <c:v>3.39</c:v>
                </c:pt>
                <c:pt idx="2">
                  <c:v>3.45</c:v>
                </c:pt>
                <c:pt idx="3">
                  <c:v>3.38</c:v>
                </c:pt>
                <c:pt idx="4">
                  <c:v>3.375</c:v>
                </c:pt>
                <c:pt idx="5">
                  <c:v>3.52</c:v>
                </c:pt>
                <c:pt idx="6">
                  <c:v>3.66</c:v>
                </c:pt>
                <c:pt idx="7">
                  <c:v>3.7269999999999999</c:v>
                </c:pt>
                <c:pt idx="8">
                  <c:v>3.64</c:v>
                </c:pt>
                <c:pt idx="9">
                  <c:v>3.43</c:v>
                </c:pt>
                <c:pt idx="10">
                  <c:v>3.27</c:v>
                </c:pt>
                <c:pt idx="11">
                  <c:v>3.1949999999999998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7CA-4588-A02B-0375CB9C2239}"/>
            </c:ext>
          </c:extLst>
        </c:ser>
        <c:ser>
          <c:idx val="3"/>
          <c:order val="3"/>
          <c:tx>
            <c:strRef>
              <c:f>'[1]skup kurcząt'!$B$22</c:f>
              <c:strCache>
                <c:ptCount val="1"/>
                <c:pt idx="0">
                  <c:v>2019r</c:v>
                </c:pt>
              </c:strCache>
            </c:strRef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x"/>
            <c:size val="7"/>
            <c:spPr>
              <a:noFill/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'[1]skup kurcząt'!$C$5:$N$5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'[1]skup kurcząt'!$C$22:$N$22</c:f>
              <c:numCache>
                <c:formatCode>General</c:formatCode>
                <c:ptCount val="12"/>
                <c:pt idx="0">
                  <c:v>3.1734</c:v>
                </c:pt>
                <c:pt idx="1">
                  <c:v>3.33</c:v>
                </c:pt>
                <c:pt idx="2">
                  <c:v>3.48</c:v>
                </c:pt>
                <c:pt idx="3">
                  <c:v>3.4765000000000001</c:v>
                </c:pt>
                <c:pt idx="4">
                  <c:v>3.46</c:v>
                </c:pt>
                <c:pt idx="5">
                  <c:v>3.46</c:v>
                </c:pt>
                <c:pt idx="6">
                  <c:v>3.52</c:v>
                </c:pt>
                <c:pt idx="7">
                  <c:v>3.51</c:v>
                </c:pt>
                <c:pt idx="8">
                  <c:v>3.48</c:v>
                </c:pt>
                <c:pt idx="9">
                  <c:v>3.32</c:v>
                </c:pt>
                <c:pt idx="10">
                  <c:v>3.21</c:v>
                </c:pt>
                <c:pt idx="11">
                  <c:v>3.21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7CA-4588-A02B-0375CB9C2239}"/>
            </c:ext>
          </c:extLst>
        </c:ser>
        <c:ser>
          <c:idx val="4"/>
          <c:order val="4"/>
          <c:tx>
            <c:strRef>
              <c:f>'[1]skup kurcząt'!$B$23</c:f>
              <c:strCache>
                <c:ptCount val="1"/>
                <c:pt idx="0">
                  <c:v>2020r</c:v>
                </c:pt>
              </c:strCache>
            </c:strRef>
          </c:tx>
          <c:spPr>
            <a:ln w="38100">
              <a:solidFill>
                <a:srgbClr val="800080"/>
              </a:solidFill>
              <a:prstDash val="solid"/>
            </a:ln>
          </c:spPr>
          <c:marker>
            <c:symbol val="circle"/>
            <c:size val="9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cat>
            <c:strRef>
              <c:f>'[1]skup kurcząt'!$C$5:$N$5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'[1]skup kurcząt'!$C$23:$N$23</c:f>
              <c:numCache>
                <c:formatCode>General</c:formatCode>
                <c:ptCount val="12"/>
                <c:pt idx="0">
                  <c:v>3.2869999999999999</c:v>
                </c:pt>
                <c:pt idx="1">
                  <c:v>3.36</c:v>
                </c:pt>
                <c:pt idx="2">
                  <c:v>3.4265979999999998</c:v>
                </c:pt>
                <c:pt idx="3">
                  <c:v>3.04</c:v>
                </c:pt>
                <c:pt idx="4">
                  <c:v>2.9969999999999999</c:v>
                </c:pt>
                <c:pt idx="5">
                  <c:v>3.13</c:v>
                </c:pt>
                <c:pt idx="6">
                  <c:v>3.26</c:v>
                </c:pt>
                <c:pt idx="7">
                  <c:v>3.2294999999999998</c:v>
                </c:pt>
                <c:pt idx="8">
                  <c:v>3.2280000000000002</c:v>
                </c:pt>
                <c:pt idx="9">
                  <c:v>3.1669999999999998</c:v>
                </c:pt>
                <c:pt idx="10">
                  <c:v>3.0760000000000001</c:v>
                </c:pt>
                <c:pt idx="11">
                  <c:v>3.06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7CA-4588-A02B-0375CB9C2239}"/>
            </c:ext>
          </c:extLst>
        </c:ser>
        <c:ser>
          <c:idx val="5"/>
          <c:order val="5"/>
          <c:tx>
            <c:strRef>
              <c:f>'[1]skup kurcząt'!$B$24</c:f>
              <c:strCache>
                <c:ptCount val="1"/>
                <c:pt idx="0">
                  <c:v>2021r</c:v>
                </c:pt>
              </c:strCache>
            </c:strRef>
          </c:tx>
          <c:marker>
            <c:symbol val="circle"/>
            <c:size val="10"/>
          </c:marker>
          <c:cat>
            <c:strRef>
              <c:f>'[1]skup kurcząt'!$C$5:$N$5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'[1]skup kurcząt'!$C$24:$N$24</c:f>
              <c:numCache>
                <c:formatCode>General</c:formatCode>
                <c:ptCount val="12"/>
                <c:pt idx="0">
                  <c:v>3.278</c:v>
                </c:pt>
                <c:pt idx="1">
                  <c:v>3.47</c:v>
                </c:pt>
                <c:pt idx="2">
                  <c:v>3.6389999999999998</c:v>
                </c:pt>
                <c:pt idx="3">
                  <c:v>3.7749999999999999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7CA-4588-A02B-0375CB9C22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0911888"/>
        <c:axId val="1"/>
      </c:lineChart>
      <c:catAx>
        <c:axId val="440911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l-PL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3.8"/>
          <c:min val="2.8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-60000" vert="horz"/>
              <a:lstStyle/>
              <a:p>
                <a:pPr algn="ctr">
                  <a:defRPr/>
                </a:pPr>
                <a:r>
                  <a:rPr lang="pl-PL"/>
                  <a:t>zł/kg</a:t>
                </a:r>
              </a:p>
            </c:rich>
          </c:tx>
          <c:layout>
            <c:manualLayout>
              <c:xMode val="edge"/>
              <c:yMode val="edge"/>
              <c:x val="2.3400940480467071E-2"/>
              <c:y val="1.6891767839364906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l-PL"/>
          </a:p>
        </c:txPr>
        <c:crossAx val="440911888"/>
        <c:crosses val="autoZero"/>
        <c:crossBetween val="between"/>
        <c:majorUnit val="0.2"/>
      </c:valAx>
      <c:spPr>
        <a:noFill/>
        <a:ln w="381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9416766184128338"/>
          <c:y val="0.24008455839571777"/>
          <c:w val="0.10509691220779893"/>
          <c:h val="0.51723465601282603"/>
        </c:manualLayout>
      </c:layout>
      <c:overlay val="0"/>
      <c:spPr>
        <a:noFill/>
        <a:ln w="38100">
          <a:pattFill prst="pct75">
            <a:fgClr>
              <a:srgbClr val="000000"/>
            </a:fgClr>
            <a:bgClr>
              <a:srgbClr val="FFFFFF"/>
            </a:bgClr>
          </a:pattFill>
          <a:prstDash val="solid"/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Times New Roman" panose="02020603050405020304" pitchFamily="18" charset="0"/>
          <a:ea typeface="Arial"/>
          <a:cs typeface="Times New Roman" panose="02020603050405020304" pitchFamily="18" charset="0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l-PL"/>
              <a:t>Średnie miesieczne ceny skupu indyków w zł/kg</a:t>
            </a:r>
          </a:p>
        </c:rich>
      </c:tx>
      <c:layout>
        <c:manualLayout>
          <c:xMode val="edge"/>
          <c:yMode val="edge"/>
          <c:x val="0.25323744622478467"/>
          <c:y val="3.058095010850916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1800361953462153E-2"/>
          <c:y val="0.10192975878015248"/>
          <c:w val="0.76801992211855452"/>
          <c:h val="0.80858389051733492"/>
        </c:manualLayout>
      </c:layout>
      <c:lineChart>
        <c:grouping val="standard"/>
        <c:varyColors val="0"/>
        <c:ser>
          <c:idx val="0"/>
          <c:order val="0"/>
          <c:tx>
            <c:strRef>
              <c:f>'[1]Skup indyków'!$B$19</c:f>
              <c:strCache>
                <c:ptCount val="1"/>
                <c:pt idx="0">
                  <c:v>2016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7"/>
            <c:spPr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'[1]Skup indyków'!$C$5:$N$5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'[1]Skup indyków'!$C$19:$N$19</c:f>
              <c:numCache>
                <c:formatCode>General</c:formatCode>
                <c:ptCount val="12"/>
                <c:pt idx="0">
                  <c:v>5.78</c:v>
                </c:pt>
                <c:pt idx="1">
                  <c:v>5.72</c:v>
                </c:pt>
                <c:pt idx="2">
                  <c:v>5.53</c:v>
                </c:pt>
                <c:pt idx="3">
                  <c:v>5.37</c:v>
                </c:pt>
                <c:pt idx="4">
                  <c:v>5.24</c:v>
                </c:pt>
                <c:pt idx="5">
                  <c:v>5.15</c:v>
                </c:pt>
                <c:pt idx="6">
                  <c:v>5</c:v>
                </c:pt>
                <c:pt idx="7">
                  <c:v>4.88</c:v>
                </c:pt>
                <c:pt idx="8">
                  <c:v>4.8499999999999996</c:v>
                </c:pt>
                <c:pt idx="9">
                  <c:v>4.8499999999999996</c:v>
                </c:pt>
                <c:pt idx="10">
                  <c:v>4.8449999999999998</c:v>
                </c:pt>
                <c:pt idx="11">
                  <c:v>4.8499999999999996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F8-4209-A42A-5A36EB87F47A}"/>
            </c:ext>
          </c:extLst>
        </c:ser>
        <c:ser>
          <c:idx val="1"/>
          <c:order val="1"/>
          <c:tx>
            <c:strRef>
              <c:f>'[1]Skup indyków'!$B$20</c:f>
              <c:strCache>
                <c:ptCount val="1"/>
                <c:pt idx="0">
                  <c:v>2017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'[1]Skup indyków'!$C$5:$N$5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'[1]Skup indyków'!$C$20:$N$20</c:f>
              <c:numCache>
                <c:formatCode>General</c:formatCode>
                <c:ptCount val="12"/>
                <c:pt idx="0">
                  <c:v>4.83</c:v>
                </c:pt>
                <c:pt idx="1">
                  <c:v>4.97</c:v>
                </c:pt>
                <c:pt idx="2">
                  <c:v>5.03</c:v>
                </c:pt>
                <c:pt idx="3">
                  <c:v>5.0999999999999996</c:v>
                </c:pt>
                <c:pt idx="4">
                  <c:v>5.22</c:v>
                </c:pt>
                <c:pt idx="5">
                  <c:v>5.39</c:v>
                </c:pt>
                <c:pt idx="6">
                  <c:v>5.2990000000000004</c:v>
                </c:pt>
                <c:pt idx="7">
                  <c:v>5.1100000000000003</c:v>
                </c:pt>
                <c:pt idx="8">
                  <c:v>5.03</c:v>
                </c:pt>
                <c:pt idx="9">
                  <c:v>5.04</c:v>
                </c:pt>
                <c:pt idx="10">
                  <c:v>4.96</c:v>
                </c:pt>
                <c:pt idx="11">
                  <c:v>4.9000000000000004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F8-4209-A42A-5A36EB87F47A}"/>
            </c:ext>
          </c:extLst>
        </c:ser>
        <c:ser>
          <c:idx val="2"/>
          <c:order val="2"/>
          <c:tx>
            <c:strRef>
              <c:f>'[1]Skup indyków'!$B$21</c:f>
              <c:strCache>
                <c:ptCount val="1"/>
                <c:pt idx="0">
                  <c:v>2018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'[1]Skup indyków'!$C$5:$N$5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'[1]Skup indyków'!$C$21:$N$21</c:f>
              <c:numCache>
                <c:formatCode>General</c:formatCode>
                <c:ptCount val="12"/>
                <c:pt idx="0">
                  <c:v>4.84</c:v>
                </c:pt>
                <c:pt idx="1">
                  <c:v>4.6557000000000004</c:v>
                </c:pt>
                <c:pt idx="2">
                  <c:v>4.55</c:v>
                </c:pt>
                <c:pt idx="3">
                  <c:v>4.53</c:v>
                </c:pt>
                <c:pt idx="4">
                  <c:v>4.5157999999999996</c:v>
                </c:pt>
                <c:pt idx="5">
                  <c:v>4.57</c:v>
                </c:pt>
                <c:pt idx="6">
                  <c:v>4.6399999999999997</c:v>
                </c:pt>
                <c:pt idx="7">
                  <c:v>4.83</c:v>
                </c:pt>
                <c:pt idx="8">
                  <c:v>5.23</c:v>
                </c:pt>
                <c:pt idx="9">
                  <c:v>5.6989999999999998</c:v>
                </c:pt>
                <c:pt idx="10">
                  <c:v>5.65</c:v>
                </c:pt>
                <c:pt idx="11">
                  <c:v>5.65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3F8-4209-A42A-5A36EB87F47A}"/>
            </c:ext>
          </c:extLst>
        </c:ser>
        <c:ser>
          <c:idx val="3"/>
          <c:order val="3"/>
          <c:tx>
            <c:strRef>
              <c:f>'[1]Skup indyków'!$B$22</c:f>
              <c:strCache>
                <c:ptCount val="1"/>
                <c:pt idx="0">
                  <c:v>2019</c:v>
                </c:pt>
              </c:strCache>
            </c:strRef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square"/>
            <c:size val="9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'[1]Skup indyków'!$C$5:$N$5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'[1]Skup indyków'!$C$22:$N$22</c:f>
              <c:numCache>
                <c:formatCode>General</c:formatCode>
                <c:ptCount val="12"/>
                <c:pt idx="0">
                  <c:v>5.6040000000000001</c:v>
                </c:pt>
                <c:pt idx="1">
                  <c:v>5.62</c:v>
                </c:pt>
                <c:pt idx="2">
                  <c:v>5.57</c:v>
                </c:pt>
                <c:pt idx="3">
                  <c:v>5.5549999999999997</c:v>
                </c:pt>
                <c:pt idx="4">
                  <c:v>5.55</c:v>
                </c:pt>
                <c:pt idx="5">
                  <c:v>5.63</c:v>
                </c:pt>
                <c:pt idx="6">
                  <c:v>5.63</c:v>
                </c:pt>
                <c:pt idx="7">
                  <c:v>5.52</c:v>
                </c:pt>
                <c:pt idx="8">
                  <c:v>5.75</c:v>
                </c:pt>
                <c:pt idx="9">
                  <c:v>5.89</c:v>
                </c:pt>
                <c:pt idx="10">
                  <c:v>5.86</c:v>
                </c:pt>
                <c:pt idx="11">
                  <c:v>5.84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3F8-4209-A42A-5A36EB87F47A}"/>
            </c:ext>
          </c:extLst>
        </c:ser>
        <c:ser>
          <c:idx val="4"/>
          <c:order val="4"/>
          <c:tx>
            <c:strRef>
              <c:f>'[1]Skup indyków'!$B$23</c:f>
              <c:strCache>
                <c:ptCount val="1"/>
                <c:pt idx="0">
                  <c:v>2020</c:v>
                </c:pt>
              </c:strCache>
            </c:strRef>
          </c:tx>
          <c:spPr>
            <a:ln w="38100">
              <a:solidFill>
                <a:srgbClr val="800080"/>
              </a:solidFill>
              <a:prstDash val="solid"/>
            </a:ln>
          </c:spPr>
          <c:marker>
            <c:symbol val="circle"/>
            <c:size val="9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cat>
            <c:strRef>
              <c:f>'[1]Skup indyków'!$C$5:$N$5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'[1]Skup indyków'!$C$23:$N$23</c:f>
              <c:numCache>
                <c:formatCode>General</c:formatCode>
                <c:ptCount val="12"/>
                <c:pt idx="0">
                  <c:v>5.66</c:v>
                </c:pt>
                <c:pt idx="1">
                  <c:v>5.53</c:v>
                </c:pt>
                <c:pt idx="2">
                  <c:v>5.5549999999999997</c:v>
                </c:pt>
                <c:pt idx="3">
                  <c:v>4.95</c:v>
                </c:pt>
                <c:pt idx="4">
                  <c:v>4.484</c:v>
                </c:pt>
                <c:pt idx="5">
                  <c:v>4.4130000000000003</c:v>
                </c:pt>
                <c:pt idx="6">
                  <c:v>4.3499999999999996</c:v>
                </c:pt>
                <c:pt idx="7">
                  <c:v>4.2300000000000004</c:v>
                </c:pt>
                <c:pt idx="8">
                  <c:v>4.1614000000000004</c:v>
                </c:pt>
                <c:pt idx="9">
                  <c:v>4.1790000000000003</c:v>
                </c:pt>
                <c:pt idx="10">
                  <c:v>4.1459999999999999</c:v>
                </c:pt>
                <c:pt idx="11">
                  <c:v>4.16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3F8-4209-A42A-5A36EB87F47A}"/>
            </c:ext>
          </c:extLst>
        </c:ser>
        <c:ser>
          <c:idx val="5"/>
          <c:order val="5"/>
          <c:tx>
            <c:strRef>
              <c:f>'[1]Skup indyków'!$B$24</c:f>
              <c:strCache>
                <c:ptCount val="1"/>
                <c:pt idx="0">
                  <c:v>2021r</c:v>
                </c:pt>
              </c:strCache>
            </c:strRef>
          </c:tx>
          <c:marker>
            <c:symbol val="circle"/>
            <c:size val="10"/>
          </c:marker>
          <c:cat>
            <c:strRef>
              <c:f>'[1]Skup indyków'!$C$5:$N$5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'[1]Skup indyków'!$C$24:$N$24</c:f>
              <c:numCache>
                <c:formatCode>General</c:formatCode>
                <c:ptCount val="12"/>
                <c:pt idx="0">
                  <c:v>4.3540000000000001</c:v>
                </c:pt>
                <c:pt idx="1">
                  <c:v>5.35</c:v>
                </c:pt>
                <c:pt idx="2">
                  <c:v>5.6086999999999998</c:v>
                </c:pt>
                <c:pt idx="3">
                  <c:v>5.79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3F8-4209-A42A-5A36EB87F4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7624936"/>
        <c:axId val="1"/>
      </c:lineChart>
      <c:catAx>
        <c:axId val="5076249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pl-PL"/>
                  <a:t>data</a:t>
                </a:r>
              </a:p>
            </c:rich>
          </c:tx>
          <c:layout>
            <c:manualLayout>
              <c:xMode val="edge"/>
              <c:yMode val="edge"/>
              <c:x val="0.9482014036731824"/>
              <c:y val="0.877678472009180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l-PL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6.3"/>
          <c:min val="4.0999999999999996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/>
                </a:pPr>
                <a:r>
                  <a:rPr lang="pl-PL"/>
                  <a:t>cena</a:t>
                </a:r>
              </a:p>
            </c:rich>
          </c:tx>
          <c:layout>
            <c:manualLayout>
              <c:xMode val="edge"/>
              <c:yMode val="edge"/>
              <c:x val="7.1942494898357637E-3"/>
              <c:y val="5.1987819704355141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l-PL"/>
          </a:p>
        </c:txPr>
        <c:crossAx val="507624936"/>
        <c:crosses val="autoZero"/>
        <c:crossBetween val="between"/>
        <c:majorUnit val="0.2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8167666622525998"/>
          <c:y val="0.20234334344570565"/>
          <c:w val="8.5062594859989238E-2"/>
          <c:h val="0.3313276749497222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blurRad="50800" dist="50800" dir="5400000" algn="ctr" rotWithShape="0">
            <a:srgbClr val="FF0000"/>
          </a:outerShdw>
        </a:effectLst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Times New Roman" panose="02020603050405020304" pitchFamily="18" charset="0"/>
          <a:ea typeface="Arial"/>
          <a:cs typeface="Times New Roman" panose="02020603050405020304" pitchFamily="18" charset="0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00"/>
            </a:pPr>
            <a:r>
              <a:rPr lang="pl-PL" sz="1100"/>
              <a:t>Średnie ceny sprzedaży tuszki z kurczaka 65% w zł/kg</a:t>
            </a:r>
          </a:p>
        </c:rich>
      </c:tx>
      <c:layout>
        <c:manualLayout>
          <c:xMode val="edge"/>
          <c:yMode val="edge"/>
          <c:x val="0.10714286153855622"/>
          <c:y val="3.606573971641974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6550144194938602E-2"/>
          <c:y val="0.13973458235753317"/>
          <c:w val="0.77000615663782768"/>
          <c:h val="0.71272443403590946"/>
        </c:manualLayout>
      </c:layout>
      <c:lineChart>
        <c:grouping val="standard"/>
        <c:varyColors val="0"/>
        <c:ser>
          <c:idx val="0"/>
          <c:order val="0"/>
          <c:tx>
            <c:strRef>
              <c:f>'[2]tuszki kurczak sprzedaż'!$B$18</c:f>
              <c:strCache>
                <c:ptCount val="1"/>
                <c:pt idx="0">
                  <c:v>2016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7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'[2]tuszki kurczak sprzedaż'!$C$4:$N$4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'[2]tuszki kurczak sprzedaż'!$C$18:$N$18</c:f>
              <c:numCache>
                <c:formatCode>General</c:formatCode>
                <c:ptCount val="12"/>
                <c:pt idx="0">
                  <c:v>5</c:v>
                </c:pt>
                <c:pt idx="1">
                  <c:v>5.12</c:v>
                </c:pt>
                <c:pt idx="2">
                  <c:v>5.42</c:v>
                </c:pt>
                <c:pt idx="3">
                  <c:v>5.0599999999999996</c:v>
                </c:pt>
                <c:pt idx="4">
                  <c:v>5.74</c:v>
                </c:pt>
                <c:pt idx="5">
                  <c:v>5.35</c:v>
                </c:pt>
                <c:pt idx="6">
                  <c:v>5.72</c:v>
                </c:pt>
                <c:pt idx="7">
                  <c:v>5.62</c:v>
                </c:pt>
                <c:pt idx="8">
                  <c:v>5.0999999999999996</c:v>
                </c:pt>
                <c:pt idx="9">
                  <c:v>4.7496</c:v>
                </c:pt>
                <c:pt idx="10">
                  <c:v>4.67</c:v>
                </c:pt>
                <c:pt idx="11">
                  <c:v>4.71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C4-4799-A21D-2F6021BDA7C6}"/>
            </c:ext>
          </c:extLst>
        </c:ser>
        <c:ser>
          <c:idx val="1"/>
          <c:order val="1"/>
          <c:tx>
            <c:strRef>
              <c:f>'[2]tuszki kurczak sprzedaż'!$B$19</c:f>
              <c:strCache>
                <c:ptCount val="1"/>
                <c:pt idx="0">
                  <c:v>2017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'[2]tuszki kurczak sprzedaż'!$C$4:$N$4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'[2]tuszki kurczak sprzedaż'!$C$19:$N$19</c:f>
              <c:numCache>
                <c:formatCode>General</c:formatCode>
                <c:ptCount val="12"/>
                <c:pt idx="0">
                  <c:v>4.7699999999999996</c:v>
                </c:pt>
                <c:pt idx="1">
                  <c:v>5.12</c:v>
                </c:pt>
                <c:pt idx="2">
                  <c:v>5.35</c:v>
                </c:pt>
                <c:pt idx="3">
                  <c:v>4.99</c:v>
                </c:pt>
                <c:pt idx="4">
                  <c:v>4.95</c:v>
                </c:pt>
                <c:pt idx="5">
                  <c:v>5.5</c:v>
                </c:pt>
                <c:pt idx="6">
                  <c:v>5.5949999999999998</c:v>
                </c:pt>
                <c:pt idx="7">
                  <c:v>5.53</c:v>
                </c:pt>
                <c:pt idx="8">
                  <c:v>5.41</c:v>
                </c:pt>
                <c:pt idx="9">
                  <c:v>5.21</c:v>
                </c:pt>
                <c:pt idx="10">
                  <c:v>5.3479000000000001</c:v>
                </c:pt>
                <c:pt idx="11">
                  <c:v>5.14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C4-4799-A21D-2F6021BDA7C6}"/>
            </c:ext>
          </c:extLst>
        </c:ser>
        <c:ser>
          <c:idx val="2"/>
          <c:order val="2"/>
          <c:tx>
            <c:strRef>
              <c:f>'[2]tuszki kurczak sprzedaż'!$B$20</c:f>
              <c:strCache>
                <c:ptCount val="1"/>
                <c:pt idx="0">
                  <c:v>2018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'[2]tuszki kurczak sprzedaż'!$C$4:$N$4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'[2]tuszki kurczak sprzedaż'!$C$20:$N$20</c:f>
              <c:numCache>
                <c:formatCode>General</c:formatCode>
                <c:ptCount val="12"/>
                <c:pt idx="0">
                  <c:v>5.18</c:v>
                </c:pt>
                <c:pt idx="1">
                  <c:v>5.53</c:v>
                </c:pt>
                <c:pt idx="2">
                  <c:v>5.55</c:v>
                </c:pt>
                <c:pt idx="3">
                  <c:v>5.29</c:v>
                </c:pt>
                <c:pt idx="4">
                  <c:v>5.6849999999999996</c:v>
                </c:pt>
                <c:pt idx="5">
                  <c:v>5.92</c:v>
                </c:pt>
                <c:pt idx="6">
                  <c:v>6.0990000000000002</c:v>
                </c:pt>
                <c:pt idx="7">
                  <c:v>6.08</c:v>
                </c:pt>
                <c:pt idx="8">
                  <c:v>5.58</c:v>
                </c:pt>
                <c:pt idx="9">
                  <c:v>5.109</c:v>
                </c:pt>
                <c:pt idx="10">
                  <c:v>4.8</c:v>
                </c:pt>
                <c:pt idx="11">
                  <c:v>4.42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0C4-4799-A21D-2F6021BDA7C6}"/>
            </c:ext>
          </c:extLst>
        </c:ser>
        <c:ser>
          <c:idx val="3"/>
          <c:order val="3"/>
          <c:tx>
            <c:strRef>
              <c:f>'[2]tuszki kurczak sprzedaż'!$B$21</c:f>
              <c:strCache>
                <c:ptCount val="1"/>
                <c:pt idx="0">
                  <c:v>2019</c:v>
                </c:pt>
              </c:strCache>
            </c:strRef>
          </c:tx>
          <c:spPr>
            <a:ln w="38100">
              <a:solidFill>
                <a:srgbClr val="00FFFF"/>
              </a:solidFill>
              <a:prstDash val="solid"/>
            </a:ln>
          </c:spPr>
          <c:marker>
            <c:symbol val="x"/>
            <c:size val="9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Ref>
              <c:f>'[2]tuszki kurczak sprzedaż'!$C$4:$N$4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'[2]tuszki kurczak sprzedaż'!$C$21:$N$21</c:f>
              <c:numCache>
                <c:formatCode>General</c:formatCode>
                <c:ptCount val="12"/>
                <c:pt idx="0">
                  <c:v>4.76</c:v>
                </c:pt>
                <c:pt idx="1">
                  <c:v>5.55</c:v>
                </c:pt>
                <c:pt idx="2">
                  <c:v>5.7</c:v>
                </c:pt>
                <c:pt idx="3">
                  <c:v>5.65</c:v>
                </c:pt>
                <c:pt idx="4">
                  <c:v>5.49</c:v>
                </c:pt>
                <c:pt idx="5">
                  <c:v>5.46</c:v>
                </c:pt>
                <c:pt idx="6">
                  <c:v>5.6</c:v>
                </c:pt>
                <c:pt idx="7">
                  <c:v>5.52</c:v>
                </c:pt>
                <c:pt idx="8">
                  <c:v>5.34</c:v>
                </c:pt>
                <c:pt idx="9">
                  <c:v>4.78</c:v>
                </c:pt>
                <c:pt idx="10">
                  <c:v>5.07</c:v>
                </c:pt>
                <c:pt idx="11">
                  <c:v>5.55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0C4-4799-A21D-2F6021BDA7C6}"/>
            </c:ext>
          </c:extLst>
        </c:ser>
        <c:ser>
          <c:idx val="4"/>
          <c:order val="4"/>
          <c:tx>
            <c:strRef>
              <c:f>'[2]tuszki kurczak sprzedaż'!$B$22</c:f>
              <c:strCache>
                <c:ptCount val="1"/>
                <c:pt idx="0">
                  <c:v>2020</c:v>
                </c:pt>
              </c:strCache>
            </c:strRef>
          </c:tx>
          <c:spPr>
            <a:ln w="38100">
              <a:solidFill>
                <a:schemeClr val="tx1"/>
              </a:solidFill>
              <a:prstDash val="solid"/>
            </a:ln>
          </c:spPr>
          <c:marker>
            <c:symbol val="star"/>
            <c:size val="9"/>
            <c:spPr>
              <a:solidFill>
                <a:srgbClr val="4F81BD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dPt>
            <c:idx val="0"/>
            <c:marker>
              <c:symbol val="dot"/>
              <c:size val="17"/>
              <c:spPr>
                <a:solidFill>
                  <a:schemeClr val="accent1"/>
                </a:solidFill>
                <a:ln>
                  <a:solidFill>
                    <a:srgbClr val="800080"/>
                  </a:solidFill>
                  <a:prstDash val="solid"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</c:spPr>
            </c:marker>
            <c:bubble3D val="0"/>
            <c:spPr>
              <a:ln w="38100">
                <a:solidFill>
                  <a:schemeClr val="tx1"/>
                </a:solidFill>
                <a:prstDash val="solid"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40C4-4799-A21D-2F6021BDA7C6}"/>
              </c:ext>
            </c:extLst>
          </c:dPt>
          <c:cat>
            <c:strRef>
              <c:f>'[2]tuszki kurczak sprzedaż'!$C$4:$N$4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'[2]tuszki kurczak sprzedaż'!$C$22:$N$22</c:f>
              <c:numCache>
                <c:formatCode>General</c:formatCode>
                <c:ptCount val="12"/>
                <c:pt idx="0">
                  <c:v>5.3789999999999996</c:v>
                </c:pt>
                <c:pt idx="1">
                  <c:v>5.3949999999999996</c:v>
                </c:pt>
                <c:pt idx="2">
                  <c:v>5.5549999999999997</c:v>
                </c:pt>
                <c:pt idx="3">
                  <c:v>3.91</c:v>
                </c:pt>
                <c:pt idx="4">
                  <c:v>4.3967999999999998</c:v>
                </c:pt>
                <c:pt idx="5">
                  <c:v>5.0999999999999996</c:v>
                </c:pt>
                <c:pt idx="6">
                  <c:v>5.1029999999999998</c:v>
                </c:pt>
                <c:pt idx="7">
                  <c:v>4.7835799999999997</c:v>
                </c:pt>
                <c:pt idx="8">
                  <c:v>4.9653999999999998</c:v>
                </c:pt>
                <c:pt idx="9">
                  <c:v>4.4020000000000001</c:v>
                </c:pt>
                <c:pt idx="10">
                  <c:v>3.9433199999999999</c:v>
                </c:pt>
                <c:pt idx="11">
                  <c:v>4.75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0C4-4799-A21D-2F6021BDA7C6}"/>
            </c:ext>
          </c:extLst>
        </c:ser>
        <c:ser>
          <c:idx val="5"/>
          <c:order val="5"/>
          <c:tx>
            <c:strRef>
              <c:f>'[2]tuszki kurczak sprzedaż'!$B$23</c:f>
              <c:strCache>
                <c:ptCount val="1"/>
                <c:pt idx="0">
                  <c:v>2021</c:v>
                </c:pt>
              </c:strCache>
            </c:strRef>
          </c:tx>
          <c:marker>
            <c:symbol val="circle"/>
            <c:size val="11"/>
          </c:marker>
          <c:cat>
            <c:strRef>
              <c:f>'[2]tuszki kurczak sprzedaż'!$C$4:$N$4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'[2]tuszki kurczak sprzedaż'!$C$23:$N$23</c:f>
              <c:numCache>
                <c:formatCode>General</c:formatCode>
                <c:ptCount val="12"/>
                <c:pt idx="0">
                  <c:v>5.6755100000000001</c:v>
                </c:pt>
                <c:pt idx="1">
                  <c:v>5.8890000000000002</c:v>
                </c:pt>
                <c:pt idx="2">
                  <c:v>6.1048999999999998</c:v>
                </c:pt>
                <c:pt idx="3">
                  <c:v>6.3621999999999996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40C4-4799-A21D-2F6021BDA7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4165120"/>
        <c:axId val="1"/>
      </c:lineChart>
      <c:catAx>
        <c:axId val="324165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l-PL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3.9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pl-PL"/>
                  <a:t>zł/kg</a:t>
                </a:r>
              </a:p>
            </c:rich>
          </c:tx>
          <c:layout>
            <c:manualLayout>
              <c:xMode val="edge"/>
              <c:yMode val="edge"/>
              <c:x val="4.8253346995166049E-3"/>
              <c:y val="0.4824572135094683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l-PL"/>
          </a:p>
        </c:txPr>
        <c:crossAx val="324165120"/>
        <c:crosses val="autoZero"/>
        <c:crossBetween val="between"/>
      </c:valAx>
      <c:spPr>
        <a:noFill/>
        <a:ln w="254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6024843612016266"/>
          <c:y val="0.18516792838911666"/>
          <c:w val="9.7882357694531158E-2"/>
          <c:h val="0.51942026758850268"/>
        </c:manualLayout>
      </c:layout>
      <c:overlay val="0"/>
      <c:spPr>
        <a:solidFill>
          <a:srgbClr val="FFFFFF"/>
        </a:solidFill>
        <a:ln w="38100">
          <a:solidFill>
            <a:srgbClr val="000000"/>
          </a:solidFill>
          <a:prstDash val="solid"/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Times New Roman" panose="02020603050405020304" pitchFamily="18" charset="0"/>
          <a:ea typeface="Arial"/>
          <a:cs typeface="Times New Roman" panose="02020603050405020304" pitchFamily="18" charset="0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100"/>
              <a:t>Ceny sprzedaży filetów z  piersi indyka w zł/kg </a:t>
            </a:r>
          </a:p>
        </c:rich>
      </c:tx>
      <c:layout>
        <c:manualLayout>
          <c:xMode val="edge"/>
          <c:yMode val="edge"/>
          <c:x val="0.1816770205882538"/>
          <c:y val="3.81944849486406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490683229813664"/>
          <c:y val="0.11488964138550041"/>
          <c:w val="0.75051759834368525"/>
          <c:h val="0.79075109134674226"/>
        </c:manualLayout>
      </c:layout>
      <c:lineChart>
        <c:grouping val="standard"/>
        <c:varyColors val="0"/>
        <c:ser>
          <c:idx val="1"/>
          <c:order val="0"/>
          <c:tx>
            <c:strRef>
              <c:f>'[3]filet indyk'!$B$16</c:f>
              <c:strCache>
                <c:ptCount val="1"/>
                <c:pt idx="0">
                  <c:v>2016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'[3]filet indyk'!$C$4:$N$4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'[3]filet indyk'!$C$16:$N$16</c:f>
              <c:numCache>
                <c:formatCode>General</c:formatCode>
                <c:ptCount val="12"/>
                <c:pt idx="0">
                  <c:v>19.18</c:v>
                </c:pt>
                <c:pt idx="1">
                  <c:v>18.07</c:v>
                </c:pt>
                <c:pt idx="2">
                  <c:v>16.95</c:v>
                </c:pt>
                <c:pt idx="3">
                  <c:v>17.04</c:v>
                </c:pt>
                <c:pt idx="4">
                  <c:v>17.298500000000001</c:v>
                </c:pt>
                <c:pt idx="5">
                  <c:v>17.32</c:v>
                </c:pt>
                <c:pt idx="6">
                  <c:v>17.04</c:v>
                </c:pt>
                <c:pt idx="7">
                  <c:v>16.646999999999998</c:v>
                </c:pt>
                <c:pt idx="8">
                  <c:v>16.45</c:v>
                </c:pt>
                <c:pt idx="9">
                  <c:v>16.2</c:v>
                </c:pt>
                <c:pt idx="10">
                  <c:v>16.489999999999998</c:v>
                </c:pt>
                <c:pt idx="11">
                  <c:v>16.899999999999999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41-40C3-84B0-C62ACCC248ED}"/>
            </c:ext>
          </c:extLst>
        </c:ser>
        <c:ser>
          <c:idx val="2"/>
          <c:order val="1"/>
          <c:tx>
            <c:strRef>
              <c:f>'[3]filet indyk'!$B$17</c:f>
              <c:strCache>
                <c:ptCount val="1"/>
                <c:pt idx="0">
                  <c:v>2017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'[3]filet indyk'!$C$4:$N$4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'[3]filet indyk'!$C$17:$N$17</c:f>
              <c:numCache>
                <c:formatCode>General</c:formatCode>
                <c:ptCount val="12"/>
                <c:pt idx="0">
                  <c:v>15.85</c:v>
                </c:pt>
                <c:pt idx="1">
                  <c:v>15.75</c:v>
                </c:pt>
                <c:pt idx="2">
                  <c:v>16.14</c:v>
                </c:pt>
                <c:pt idx="3">
                  <c:v>16.239999999999998</c:v>
                </c:pt>
                <c:pt idx="4">
                  <c:v>16.920000000000002</c:v>
                </c:pt>
                <c:pt idx="5">
                  <c:v>17.32</c:v>
                </c:pt>
                <c:pt idx="6">
                  <c:v>17.216999999999999</c:v>
                </c:pt>
                <c:pt idx="7">
                  <c:v>16.87</c:v>
                </c:pt>
                <c:pt idx="8">
                  <c:v>16.809999999999999</c:v>
                </c:pt>
                <c:pt idx="9">
                  <c:v>16.91</c:v>
                </c:pt>
                <c:pt idx="10">
                  <c:v>16.72</c:v>
                </c:pt>
                <c:pt idx="11">
                  <c:v>16.864999999999998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41-40C3-84B0-C62ACCC248ED}"/>
            </c:ext>
          </c:extLst>
        </c:ser>
        <c:ser>
          <c:idx val="3"/>
          <c:order val="2"/>
          <c:tx>
            <c:strRef>
              <c:f>'[3]filet indyk'!$B$18</c:f>
              <c:strCache>
                <c:ptCount val="1"/>
                <c:pt idx="0">
                  <c:v>2018</c:v>
                </c:pt>
              </c:strCache>
            </c:strRef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x"/>
            <c:size val="4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'[3]filet indyk'!$C$4:$N$4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'[3]filet indyk'!$C$18:$N$18</c:f>
              <c:numCache>
                <c:formatCode>General</c:formatCode>
                <c:ptCount val="12"/>
                <c:pt idx="0">
                  <c:v>16.04</c:v>
                </c:pt>
                <c:pt idx="1">
                  <c:v>15.03</c:v>
                </c:pt>
                <c:pt idx="2">
                  <c:v>14.81</c:v>
                </c:pt>
                <c:pt idx="3">
                  <c:v>14.59</c:v>
                </c:pt>
                <c:pt idx="4">
                  <c:v>15.42</c:v>
                </c:pt>
                <c:pt idx="5">
                  <c:v>16.53</c:v>
                </c:pt>
                <c:pt idx="6">
                  <c:v>16.5</c:v>
                </c:pt>
                <c:pt idx="7">
                  <c:v>16.39</c:v>
                </c:pt>
                <c:pt idx="8">
                  <c:v>17.54</c:v>
                </c:pt>
                <c:pt idx="9">
                  <c:v>18.03</c:v>
                </c:pt>
                <c:pt idx="10">
                  <c:v>17.79</c:v>
                </c:pt>
                <c:pt idx="11">
                  <c:v>17.79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541-40C3-84B0-C62ACCC248ED}"/>
            </c:ext>
          </c:extLst>
        </c:ser>
        <c:ser>
          <c:idx val="4"/>
          <c:order val="3"/>
          <c:tx>
            <c:strRef>
              <c:f>'[3]filet indyk'!$B$19</c:f>
              <c:strCache>
                <c:ptCount val="1"/>
                <c:pt idx="0">
                  <c:v>2019</c:v>
                </c:pt>
              </c:strCache>
            </c:strRef>
          </c:tx>
          <c:spPr>
            <a:ln w="38100">
              <a:solidFill>
                <a:srgbClr val="800080"/>
              </a:solidFill>
              <a:prstDash val="solid"/>
            </a:ln>
          </c:spPr>
          <c:marker>
            <c:symbol val="diamond"/>
            <c:size val="11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'[3]filet indyk'!$C$4:$N$4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'[3]filet indyk'!$C$19:$N$19</c:f>
              <c:numCache>
                <c:formatCode>General</c:formatCode>
                <c:ptCount val="12"/>
                <c:pt idx="0">
                  <c:v>17.100000000000001</c:v>
                </c:pt>
                <c:pt idx="1">
                  <c:v>16.87</c:v>
                </c:pt>
                <c:pt idx="2">
                  <c:v>17.434000000000001</c:v>
                </c:pt>
                <c:pt idx="3">
                  <c:v>18.09</c:v>
                </c:pt>
                <c:pt idx="4">
                  <c:v>18.71</c:v>
                </c:pt>
                <c:pt idx="5">
                  <c:v>19.350000000000001</c:v>
                </c:pt>
                <c:pt idx="6">
                  <c:v>19.78</c:v>
                </c:pt>
                <c:pt idx="7">
                  <c:v>20.6</c:v>
                </c:pt>
                <c:pt idx="8">
                  <c:v>21.37</c:v>
                </c:pt>
                <c:pt idx="9">
                  <c:v>21.22</c:v>
                </c:pt>
                <c:pt idx="10">
                  <c:v>20.68</c:v>
                </c:pt>
                <c:pt idx="11">
                  <c:v>20.254000000000001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541-40C3-84B0-C62ACCC248ED}"/>
            </c:ext>
          </c:extLst>
        </c:ser>
        <c:ser>
          <c:idx val="0"/>
          <c:order val="4"/>
          <c:tx>
            <c:strRef>
              <c:f>'[3]filet indyk'!$B$20</c:f>
              <c:strCache>
                <c:ptCount val="1"/>
                <c:pt idx="0">
                  <c:v>2020</c:v>
                </c:pt>
              </c:strCache>
            </c:strRef>
          </c:tx>
          <c:marker>
            <c:symbol val="circle"/>
            <c:size val="6"/>
            <c:spPr>
              <a:ln w="6350"/>
            </c:spPr>
          </c:marker>
          <c:cat>
            <c:strRef>
              <c:f>'[3]filet indyk'!$C$4:$N$4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'[3]filet indyk'!$C$20:$N$20</c:f>
              <c:numCache>
                <c:formatCode>General</c:formatCode>
                <c:ptCount val="12"/>
                <c:pt idx="0">
                  <c:v>19.62</c:v>
                </c:pt>
                <c:pt idx="1">
                  <c:v>18.8</c:v>
                </c:pt>
                <c:pt idx="2">
                  <c:v>18.58503</c:v>
                </c:pt>
                <c:pt idx="3">
                  <c:v>16.001000000000001</c:v>
                </c:pt>
                <c:pt idx="4">
                  <c:v>13.97</c:v>
                </c:pt>
                <c:pt idx="5">
                  <c:v>13.3909</c:v>
                </c:pt>
                <c:pt idx="6">
                  <c:v>13.025</c:v>
                </c:pt>
                <c:pt idx="7">
                  <c:v>12.249000000000001</c:v>
                </c:pt>
                <c:pt idx="8">
                  <c:v>12.39</c:v>
                </c:pt>
                <c:pt idx="9">
                  <c:v>12.198</c:v>
                </c:pt>
                <c:pt idx="10">
                  <c:v>12.006</c:v>
                </c:pt>
                <c:pt idx="11">
                  <c:v>12.27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541-40C3-84B0-C62ACCC248ED}"/>
            </c:ext>
          </c:extLst>
        </c:ser>
        <c:ser>
          <c:idx val="5"/>
          <c:order val="5"/>
          <c:tx>
            <c:strRef>
              <c:f>'[3]filet indyk'!$B$21</c:f>
              <c:strCache>
                <c:ptCount val="1"/>
                <c:pt idx="0">
                  <c:v>2021</c:v>
                </c:pt>
              </c:strCache>
            </c:strRef>
          </c:tx>
          <c:marker>
            <c:symbol val="circle"/>
            <c:size val="11"/>
          </c:marker>
          <c:cat>
            <c:strRef>
              <c:f>'[3]filet indyk'!$C$4:$N$4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'[3]filet indyk'!$C$21:$N$21</c:f>
              <c:numCache>
                <c:formatCode>General</c:formatCode>
                <c:ptCount val="12"/>
                <c:pt idx="0">
                  <c:v>12.891</c:v>
                </c:pt>
                <c:pt idx="1">
                  <c:v>14.89</c:v>
                </c:pt>
                <c:pt idx="2">
                  <c:v>15.743</c:v>
                </c:pt>
                <c:pt idx="3">
                  <c:v>16.797999999999998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541-40C3-84B0-C62ACCC248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2016400"/>
        <c:axId val="1"/>
      </c:lineChart>
      <c:catAx>
        <c:axId val="4320164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data</a:t>
                </a:r>
              </a:p>
            </c:rich>
          </c:tx>
          <c:layout>
            <c:manualLayout>
              <c:xMode val="edge"/>
              <c:yMode val="edge"/>
              <c:x val="0.45962738470640807"/>
              <c:y val="0.8993082531350247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1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cena</a:t>
                </a:r>
              </a:p>
            </c:rich>
          </c:tx>
          <c:layout>
            <c:manualLayout>
              <c:xMode val="edge"/>
              <c:yMode val="edge"/>
              <c:x val="3.8819967647928902E-2"/>
              <c:y val="0.4270847995852370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432016400"/>
        <c:crosses val="autoZero"/>
        <c:crossBetween val="between"/>
        <c:minorUnit val="0.2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7380753664784705"/>
          <c:y val="9.8356631347007548E-2"/>
          <c:w val="9.630695443645082E-2"/>
          <c:h val="0.54843485305077622"/>
        </c:manualLayout>
      </c:layout>
      <c:overlay val="0"/>
      <c:spPr>
        <a:solidFill>
          <a:srgbClr val="FFFFFF"/>
        </a:solidFill>
        <a:ln w="38100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pl-PL" sz="1100"/>
              <a:t>Ceny sprzedaży tuszki z indyka w zł/kg </a:t>
            </a:r>
          </a:p>
        </c:rich>
      </c:tx>
      <c:layout>
        <c:manualLayout>
          <c:xMode val="edge"/>
          <c:yMode val="edge"/>
          <c:x val="0.24243675127201278"/>
          <c:y val="2.666666666666666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456773447252148"/>
          <c:y val="9.8312557477629875E-2"/>
          <c:w val="0.74910893121600008"/>
          <c:h val="0.74337797289405316"/>
        </c:manualLayout>
      </c:layout>
      <c:lineChart>
        <c:grouping val="standard"/>
        <c:varyColors val="0"/>
        <c:ser>
          <c:idx val="0"/>
          <c:order val="0"/>
          <c:tx>
            <c:strRef>
              <c:f>'[3]tuszka indyk'!$C$15</c:f>
              <c:strCache>
                <c:ptCount val="1"/>
                <c:pt idx="0">
                  <c:v>2016r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diamond"/>
            <c:size val="9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'[3]tuszka indyk'!$D$3:$P$3</c:f>
              <c:strCache>
                <c:ptCount val="13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'[3]tuszka indyk'!$D$15:$P$15</c:f>
              <c:numCache>
                <c:formatCode>General</c:formatCode>
                <c:ptCount val="13"/>
                <c:pt idx="0">
                  <c:v>8.84</c:v>
                </c:pt>
                <c:pt idx="1">
                  <c:v>8.73</c:v>
                </c:pt>
                <c:pt idx="2">
                  <c:v>9.35</c:v>
                </c:pt>
                <c:pt idx="3">
                  <c:v>8.77</c:v>
                </c:pt>
                <c:pt idx="4">
                  <c:v>8.77</c:v>
                </c:pt>
                <c:pt idx="5">
                  <c:v>8.7200000000000006</c:v>
                </c:pt>
                <c:pt idx="6">
                  <c:v>8.14</c:v>
                </c:pt>
                <c:pt idx="7">
                  <c:v>8</c:v>
                </c:pt>
                <c:pt idx="8">
                  <c:v>8.01</c:v>
                </c:pt>
                <c:pt idx="9">
                  <c:v>7.93</c:v>
                </c:pt>
                <c:pt idx="10">
                  <c:v>8.33</c:v>
                </c:pt>
                <c:pt idx="11">
                  <c:v>8.98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CD-4BB9-A664-5B5EC71C1A90}"/>
            </c:ext>
          </c:extLst>
        </c:ser>
        <c:ser>
          <c:idx val="1"/>
          <c:order val="1"/>
          <c:tx>
            <c:strRef>
              <c:f>'[3]tuszka indyk'!$C$16</c:f>
              <c:strCache>
                <c:ptCount val="1"/>
                <c:pt idx="0">
                  <c:v>2017</c:v>
                </c:pt>
              </c:strCache>
            </c:strRef>
          </c:tx>
          <c:spPr>
            <a:ln w="38100">
              <a:solidFill>
                <a:srgbClr val="993300"/>
              </a:solidFill>
              <a:prstDash val="solid"/>
            </a:ln>
          </c:spPr>
          <c:marker>
            <c:symbol val="dash"/>
            <c:size val="7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'[3]tuszka indyk'!$D$3:$P$3</c:f>
              <c:strCache>
                <c:ptCount val="13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'[3]tuszka indyk'!$D$16:$P$16</c:f>
              <c:numCache>
                <c:formatCode>General</c:formatCode>
                <c:ptCount val="13"/>
                <c:pt idx="0">
                  <c:v>8.0399999999999991</c:v>
                </c:pt>
                <c:pt idx="1">
                  <c:v>8.19</c:v>
                </c:pt>
                <c:pt idx="2">
                  <c:v>8.6199999999999992</c:v>
                </c:pt>
                <c:pt idx="3">
                  <c:v>9.48</c:v>
                </c:pt>
                <c:pt idx="4">
                  <c:v>8.59</c:v>
                </c:pt>
                <c:pt idx="5">
                  <c:v>8.5299999999999994</c:v>
                </c:pt>
                <c:pt idx="6">
                  <c:v>8.56</c:v>
                </c:pt>
                <c:pt idx="7">
                  <c:v>8.43</c:v>
                </c:pt>
                <c:pt idx="8">
                  <c:v>8.1</c:v>
                </c:pt>
                <c:pt idx="9">
                  <c:v>8.26</c:v>
                </c:pt>
                <c:pt idx="10">
                  <c:v>8.57</c:v>
                </c:pt>
                <c:pt idx="11">
                  <c:v>9.57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CD-4BB9-A664-5B5EC71C1A90}"/>
            </c:ext>
          </c:extLst>
        </c:ser>
        <c:ser>
          <c:idx val="2"/>
          <c:order val="2"/>
          <c:tx>
            <c:strRef>
              <c:f>'[3]tuszka indyk'!$C$17</c:f>
              <c:strCache>
                <c:ptCount val="1"/>
                <c:pt idx="0">
                  <c:v>2018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'[3]tuszka indyk'!$D$3:$P$3</c:f>
              <c:strCache>
                <c:ptCount val="13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'[3]tuszka indyk'!$D$17:$P$17</c:f>
              <c:numCache>
                <c:formatCode>General</c:formatCode>
                <c:ptCount val="13"/>
                <c:pt idx="0">
                  <c:v>8.24</c:v>
                </c:pt>
                <c:pt idx="1">
                  <c:v>7.86</c:v>
                </c:pt>
                <c:pt idx="2">
                  <c:v>8.4700000000000006</c:v>
                </c:pt>
                <c:pt idx="3">
                  <c:v>8.09</c:v>
                </c:pt>
                <c:pt idx="4">
                  <c:v>8.1609999999999996</c:v>
                </c:pt>
                <c:pt idx="5">
                  <c:v>8.0500000000000007</c:v>
                </c:pt>
                <c:pt idx="6">
                  <c:v>8.14</c:v>
                </c:pt>
                <c:pt idx="7">
                  <c:v>8.0399999999999991</c:v>
                </c:pt>
                <c:pt idx="8">
                  <c:v>8.5399999999999991</c:v>
                </c:pt>
                <c:pt idx="9">
                  <c:v>8.91</c:v>
                </c:pt>
                <c:pt idx="10">
                  <c:v>9.16</c:v>
                </c:pt>
                <c:pt idx="11">
                  <c:v>8.99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8CD-4BB9-A664-5B5EC71C1A90}"/>
            </c:ext>
          </c:extLst>
        </c:ser>
        <c:ser>
          <c:idx val="3"/>
          <c:order val="3"/>
          <c:tx>
            <c:strRef>
              <c:f>'[3]tuszka indyk'!$C$18</c:f>
              <c:strCache>
                <c:ptCount val="1"/>
                <c:pt idx="0">
                  <c:v>2019</c:v>
                </c:pt>
              </c:strCache>
            </c:strRef>
          </c:tx>
          <c:spPr>
            <a:ln w="38100">
              <a:solidFill>
                <a:srgbClr val="00FFFF"/>
              </a:solidFill>
              <a:prstDash val="solid"/>
            </a:ln>
          </c:spPr>
          <c:marker>
            <c:symbol val="square"/>
            <c:size val="9"/>
            <c:spPr>
              <a:solidFill>
                <a:srgbClr val="3333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strRef>
              <c:f>'[3]tuszka indyk'!$D$3:$P$3</c:f>
              <c:strCache>
                <c:ptCount val="13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'[3]tuszka indyk'!$D$18:$P$18</c:f>
              <c:numCache>
                <c:formatCode>General</c:formatCode>
                <c:ptCount val="13"/>
                <c:pt idx="0">
                  <c:v>8.9</c:v>
                </c:pt>
                <c:pt idx="1">
                  <c:v>8.92</c:v>
                </c:pt>
                <c:pt idx="2">
                  <c:v>8.92</c:v>
                </c:pt>
                <c:pt idx="3">
                  <c:v>9.0069999999999997</c:v>
                </c:pt>
                <c:pt idx="4">
                  <c:v>9.06</c:v>
                </c:pt>
                <c:pt idx="5">
                  <c:v>9.11</c:v>
                </c:pt>
                <c:pt idx="6">
                  <c:v>9.09</c:v>
                </c:pt>
                <c:pt idx="7">
                  <c:v>9.01</c:v>
                </c:pt>
                <c:pt idx="8">
                  <c:v>9.18</c:v>
                </c:pt>
                <c:pt idx="9">
                  <c:v>9.33</c:v>
                </c:pt>
                <c:pt idx="10">
                  <c:v>9.5050000000000008</c:v>
                </c:pt>
                <c:pt idx="11">
                  <c:v>10.071999999999999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8CD-4BB9-A664-5B5EC71C1A90}"/>
            </c:ext>
          </c:extLst>
        </c:ser>
        <c:ser>
          <c:idx val="4"/>
          <c:order val="4"/>
          <c:tx>
            <c:strRef>
              <c:f>'[3]tuszka indyk'!$C$19</c:f>
              <c:strCache>
                <c:ptCount val="1"/>
                <c:pt idx="0">
                  <c:v>2020</c:v>
                </c:pt>
              </c:strCache>
            </c:strRef>
          </c:tx>
          <c:marker>
            <c:symbol val="triangle"/>
            <c:size val="12"/>
          </c:marker>
          <c:cat>
            <c:strRef>
              <c:f>'[3]tuszka indyk'!$D$3:$P$3</c:f>
              <c:strCache>
                <c:ptCount val="13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'[3]tuszka indyk'!$D$19:$P$19</c:f>
              <c:numCache>
                <c:formatCode>General</c:formatCode>
                <c:ptCount val="13"/>
                <c:pt idx="0">
                  <c:v>9.23</c:v>
                </c:pt>
                <c:pt idx="1">
                  <c:v>9.18</c:v>
                </c:pt>
                <c:pt idx="2">
                  <c:v>9.2899999999999991</c:v>
                </c:pt>
                <c:pt idx="3">
                  <c:v>9.81</c:v>
                </c:pt>
                <c:pt idx="4">
                  <c:v>8.52</c:v>
                </c:pt>
                <c:pt idx="5">
                  <c:v>8.2759999999999998</c:v>
                </c:pt>
                <c:pt idx="6">
                  <c:v>8.2460000000000004</c:v>
                </c:pt>
                <c:pt idx="7">
                  <c:v>8.06</c:v>
                </c:pt>
                <c:pt idx="8">
                  <c:v>7.8543200000000004</c:v>
                </c:pt>
                <c:pt idx="9">
                  <c:v>9.1</c:v>
                </c:pt>
                <c:pt idx="10">
                  <c:v>9.0150000000000006</c:v>
                </c:pt>
                <c:pt idx="11">
                  <c:v>8.6989999999999998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8CD-4BB9-A664-5B5EC71C1A90}"/>
            </c:ext>
          </c:extLst>
        </c:ser>
        <c:ser>
          <c:idx val="5"/>
          <c:order val="5"/>
          <c:tx>
            <c:strRef>
              <c:f>'[3]tuszka indyk'!$C$20</c:f>
              <c:strCache>
                <c:ptCount val="1"/>
                <c:pt idx="0">
                  <c:v>2021</c:v>
                </c:pt>
              </c:strCache>
            </c:strRef>
          </c:tx>
          <c:marker>
            <c:symbol val="circle"/>
            <c:size val="11"/>
          </c:marker>
          <c:cat>
            <c:strRef>
              <c:f>'[3]tuszka indyk'!$D$3:$P$3</c:f>
              <c:strCache>
                <c:ptCount val="13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'[3]tuszka indyk'!$D$20:$P$20</c:f>
              <c:numCache>
                <c:formatCode>General</c:formatCode>
                <c:ptCount val="13"/>
                <c:pt idx="0">
                  <c:v>8.8699999999999992</c:v>
                </c:pt>
                <c:pt idx="1">
                  <c:v>9.81</c:v>
                </c:pt>
                <c:pt idx="2">
                  <c:v>10.525</c:v>
                </c:pt>
                <c:pt idx="3">
                  <c:v>10.539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8CD-4BB9-A664-5B5EC71C1A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2054512"/>
        <c:axId val="1"/>
      </c:lineChart>
      <c:catAx>
        <c:axId val="4320545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pl-PL"/>
                  <a:t>data</a:t>
                </a:r>
              </a:p>
            </c:rich>
          </c:tx>
          <c:layout>
            <c:manualLayout>
              <c:xMode val="edge"/>
              <c:yMode val="edge"/>
              <c:x val="0.46685493922198268"/>
              <c:y val="0.9310769108406903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l-PL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1"/>
          <c:min val="7.8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pl-PL"/>
                  <a:t>cena</a:t>
                </a:r>
              </a:p>
            </c:rich>
          </c:tx>
          <c:layout>
            <c:manualLayout>
              <c:xMode val="edge"/>
              <c:yMode val="edge"/>
              <c:x val="2.2567017111687855E-2"/>
              <c:y val="0.4200013255918768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l-PL"/>
          </a:p>
        </c:txPr>
        <c:crossAx val="432054512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7658470065543481"/>
          <c:y val="0.10084599273575652"/>
          <c:w val="8.8849396618718712E-2"/>
          <c:h val="0.53668389936106464"/>
        </c:manualLayout>
      </c:layout>
      <c:overlay val="0"/>
      <c:spPr>
        <a:solidFill>
          <a:schemeClr val="bg1"/>
        </a:solidFill>
        <a:ln w="38100">
          <a:pattFill prst="pct50">
            <a:fgClr>
              <a:srgbClr val="000000"/>
            </a:fgClr>
            <a:bgClr>
              <a:srgbClr val="FFFFFF"/>
            </a:bgClr>
          </a:pattFill>
          <a:prstDash val="solid"/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Times New Roman" panose="02020603050405020304" pitchFamily="18" charset="0"/>
          <a:ea typeface="Arial"/>
          <a:cs typeface="Times New Roman" panose="02020603050405020304" pitchFamily="18" charset="0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pl-PL" sz="1200"/>
              <a:t>Ceny sprzedaży filetów z piersi kurczaka w zł/kg </a:t>
            </a:r>
          </a:p>
        </c:rich>
      </c:tx>
      <c:layout>
        <c:manualLayout>
          <c:xMode val="edge"/>
          <c:yMode val="edge"/>
          <c:x val="0.22122595922453459"/>
          <c:y val="3.114176550715970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659209844465043"/>
          <c:y val="0.12206026676332977"/>
          <c:w val="0.72792584471244892"/>
          <c:h val="0.73165945049707659"/>
        </c:manualLayout>
      </c:layout>
      <c:lineChart>
        <c:grouping val="standard"/>
        <c:varyColors val="0"/>
        <c:ser>
          <c:idx val="0"/>
          <c:order val="0"/>
          <c:tx>
            <c:strRef>
              <c:f>'[2]sprzedaż filety kurczak'!$B$16</c:f>
              <c:strCache>
                <c:ptCount val="1"/>
                <c:pt idx="0">
                  <c:v>2016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7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'[2]sprzedaż filety kurczak'!$C$4:$N$4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'[2]sprzedaż filety kurczak'!$C$16:$N$16</c:f>
              <c:numCache>
                <c:formatCode>General</c:formatCode>
                <c:ptCount val="12"/>
                <c:pt idx="0">
                  <c:v>13.44</c:v>
                </c:pt>
                <c:pt idx="1">
                  <c:v>13.43</c:v>
                </c:pt>
                <c:pt idx="2">
                  <c:v>13.59</c:v>
                </c:pt>
                <c:pt idx="3">
                  <c:v>13.38</c:v>
                </c:pt>
                <c:pt idx="4">
                  <c:v>14.016</c:v>
                </c:pt>
                <c:pt idx="5">
                  <c:v>13.87</c:v>
                </c:pt>
                <c:pt idx="6">
                  <c:v>13.91</c:v>
                </c:pt>
                <c:pt idx="7">
                  <c:v>13.93</c:v>
                </c:pt>
                <c:pt idx="8">
                  <c:v>13.45</c:v>
                </c:pt>
                <c:pt idx="9">
                  <c:v>12.74</c:v>
                </c:pt>
                <c:pt idx="10">
                  <c:v>12.51</c:v>
                </c:pt>
                <c:pt idx="11">
                  <c:v>12.47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6B-47D2-A0E8-61048253FEA3}"/>
            </c:ext>
          </c:extLst>
        </c:ser>
        <c:ser>
          <c:idx val="1"/>
          <c:order val="1"/>
          <c:tx>
            <c:strRef>
              <c:f>'[2]sprzedaż filety kurczak'!$B$17</c:f>
              <c:strCache>
                <c:ptCount val="1"/>
                <c:pt idx="0">
                  <c:v>2017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'[2]sprzedaż filety kurczak'!$C$4:$N$4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'[2]sprzedaż filety kurczak'!$C$17:$N$17</c:f>
              <c:numCache>
                <c:formatCode>General</c:formatCode>
                <c:ptCount val="12"/>
                <c:pt idx="0">
                  <c:v>12.56</c:v>
                </c:pt>
                <c:pt idx="1">
                  <c:v>12.801</c:v>
                </c:pt>
                <c:pt idx="2">
                  <c:v>13.15</c:v>
                </c:pt>
                <c:pt idx="3">
                  <c:v>13.26</c:v>
                </c:pt>
                <c:pt idx="4">
                  <c:v>13.32</c:v>
                </c:pt>
                <c:pt idx="5">
                  <c:v>13.54</c:v>
                </c:pt>
                <c:pt idx="6">
                  <c:v>13.862</c:v>
                </c:pt>
                <c:pt idx="7">
                  <c:v>13.9</c:v>
                </c:pt>
                <c:pt idx="8">
                  <c:v>13.89</c:v>
                </c:pt>
                <c:pt idx="9">
                  <c:v>13.82</c:v>
                </c:pt>
                <c:pt idx="10">
                  <c:v>13.91</c:v>
                </c:pt>
                <c:pt idx="11">
                  <c:v>13.82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6B-47D2-A0E8-61048253FEA3}"/>
            </c:ext>
          </c:extLst>
        </c:ser>
        <c:ser>
          <c:idx val="2"/>
          <c:order val="2"/>
          <c:tx>
            <c:strRef>
              <c:f>'[2]sprzedaż filety kurczak'!$B$18</c:f>
              <c:strCache>
                <c:ptCount val="1"/>
                <c:pt idx="0">
                  <c:v>2018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circle"/>
            <c:size val="10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'[2]sprzedaż filety kurczak'!$C$4:$N$4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'[2]sprzedaż filety kurczak'!$C$18:$N$18</c:f>
              <c:numCache>
                <c:formatCode>General</c:formatCode>
                <c:ptCount val="12"/>
                <c:pt idx="0">
                  <c:v>13.74</c:v>
                </c:pt>
                <c:pt idx="1">
                  <c:v>13.98</c:v>
                </c:pt>
                <c:pt idx="2">
                  <c:v>14.18</c:v>
                </c:pt>
                <c:pt idx="3">
                  <c:v>14.47</c:v>
                </c:pt>
                <c:pt idx="4">
                  <c:v>15.03</c:v>
                </c:pt>
                <c:pt idx="5">
                  <c:v>15.69</c:v>
                </c:pt>
                <c:pt idx="6">
                  <c:v>15.99</c:v>
                </c:pt>
                <c:pt idx="7">
                  <c:v>15.798999999999999</c:v>
                </c:pt>
                <c:pt idx="8">
                  <c:v>15.49</c:v>
                </c:pt>
                <c:pt idx="9">
                  <c:v>14.25</c:v>
                </c:pt>
                <c:pt idx="10">
                  <c:v>13.52</c:v>
                </c:pt>
                <c:pt idx="11">
                  <c:v>12.88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36B-47D2-A0E8-61048253FEA3}"/>
            </c:ext>
          </c:extLst>
        </c:ser>
        <c:ser>
          <c:idx val="3"/>
          <c:order val="3"/>
          <c:tx>
            <c:strRef>
              <c:f>'[2]sprzedaż filety kurczak'!$B$19</c:f>
              <c:strCache>
                <c:ptCount val="1"/>
                <c:pt idx="0">
                  <c:v>2019</c:v>
                </c:pt>
              </c:strCache>
            </c:strRef>
          </c:tx>
          <c:spPr>
            <a:ln w="38100">
              <a:solidFill>
                <a:srgbClr val="9933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993300"/>
              </a:solidFill>
              <a:ln>
                <a:solidFill>
                  <a:srgbClr val="993300"/>
                </a:solidFill>
                <a:prstDash val="solid"/>
              </a:ln>
            </c:spPr>
          </c:marker>
          <c:cat>
            <c:strRef>
              <c:f>'[2]sprzedaż filety kurczak'!$C$4:$N$4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'[2]sprzedaż filety kurczak'!$C$19:$N$19</c:f>
              <c:numCache>
                <c:formatCode>General</c:formatCode>
                <c:ptCount val="12"/>
                <c:pt idx="0">
                  <c:v>13.16</c:v>
                </c:pt>
                <c:pt idx="1">
                  <c:v>13.666</c:v>
                </c:pt>
                <c:pt idx="2">
                  <c:v>13.98</c:v>
                </c:pt>
                <c:pt idx="3">
                  <c:v>14.04</c:v>
                </c:pt>
                <c:pt idx="4">
                  <c:v>14.09</c:v>
                </c:pt>
                <c:pt idx="5">
                  <c:v>13.756</c:v>
                </c:pt>
                <c:pt idx="6">
                  <c:v>13.84</c:v>
                </c:pt>
                <c:pt idx="7">
                  <c:v>13.64</c:v>
                </c:pt>
                <c:pt idx="8">
                  <c:v>13.44</c:v>
                </c:pt>
                <c:pt idx="9">
                  <c:v>12.58</c:v>
                </c:pt>
                <c:pt idx="10">
                  <c:v>12.28</c:v>
                </c:pt>
                <c:pt idx="11">
                  <c:v>12.635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36B-47D2-A0E8-61048253FEA3}"/>
            </c:ext>
          </c:extLst>
        </c:ser>
        <c:ser>
          <c:idx val="4"/>
          <c:order val="4"/>
          <c:tx>
            <c:strRef>
              <c:f>'[2]sprzedaż filety kurczak'!$B$20</c:f>
              <c:strCache>
                <c:ptCount val="1"/>
                <c:pt idx="0">
                  <c:v>2020</c:v>
                </c:pt>
              </c:strCache>
            </c:strRef>
          </c:tx>
          <c:spPr>
            <a:ln>
              <a:headEnd w="lg" len="med"/>
            </a:ln>
          </c:spPr>
          <c:marker>
            <c:symbol val="triangle"/>
            <c:size val="12"/>
          </c:marker>
          <c:cat>
            <c:strRef>
              <c:f>'[2]sprzedaż filety kurczak'!$C$4:$N$4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'[2]sprzedaż filety kurczak'!$C$20:$N$20</c:f>
              <c:numCache>
                <c:formatCode>General</c:formatCode>
                <c:ptCount val="12"/>
                <c:pt idx="0">
                  <c:v>12.56</c:v>
                </c:pt>
                <c:pt idx="1">
                  <c:v>12.84</c:v>
                </c:pt>
                <c:pt idx="2">
                  <c:v>13.507339999999999</c:v>
                </c:pt>
                <c:pt idx="3">
                  <c:v>11.61</c:v>
                </c:pt>
                <c:pt idx="4">
                  <c:v>11.17</c:v>
                </c:pt>
                <c:pt idx="5">
                  <c:v>12.05</c:v>
                </c:pt>
                <c:pt idx="6">
                  <c:v>12.13</c:v>
                </c:pt>
                <c:pt idx="7">
                  <c:v>12.13</c:v>
                </c:pt>
                <c:pt idx="8">
                  <c:v>12.15</c:v>
                </c:pt>
                <c:pt idx="9">
                  <c:v>11.23494</c:v>
                </c:pt>
                <c:pt idx="10">
                  <c:v>10.645300000000001</c:v>
                </c:pt>
                <c:pt idx="11">
                  <c:v>10.632999999999999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36B-47D2-A0E8-61048253FEA3}"/>
            </c:ext>
          </c:extLst>
        </c:ser>
        <c:ser>
          <c:idx val="5"/>
          <c:order val="5"/>
          <c:tx>
            <c:strRef>
              <c:f>'[2]sprzedaż filety kurczak'!$B$21</c:f>
              <c:strCache>
                <c:ptCount val="1"/>
                <c:pt idx="0">
                  <c:v>2021</c:v>
                </c:pt>
              </c:strCache>
            </c:strRef>
          </c:tx>
          <c:marker>
            <c:symbol val="circle"/>
            <c:size val="10"/>
          </c:marker>
          <c:cat>
            <c:strRef>
              <c:f>'[2]sprzedaż filety kurczak'!$C$4:$N$4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'[2]sprzedaż filety kurczak'!$C$21:$N$21</c:f>
              <c:numCache>
                <c:formatCode>General</c:formatCode>
                <c:ptCount val="12"/>
                <c:pt idx="0">
                  <c:v>12.271000000000001</c:v>
                </c:pt>
                <c:pt idx="1">
                  <c:v>12.536</c:v>
                </c:pt>
                <c:pt idx="2">
                  <c:v>13.954000000000001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36B-47D2-A0E8-61048253FE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1013432"/>
        <c:axId val="1"/>
      </c:lineChart>
      <c:catAx>
        <c:axId val="5110134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pl-PL"/>
                  <a:t>data</a:t>
                </a:r>
              </a:p>
            </c:rich>
          </c:tx>
          <c:layout>
            <c:manualLayout>
              <c:xMode val="edge"/>
              <c:yMode val="edge"/>
              <c:x val="0.4648736756316218"/>
              <c:y val="0.9228606930462804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l-PL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1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pl-PL"/>
                  <a:t>cena</a:t>
                </a:r>
              </a:p>
            </c:rich>
          </c:tx>
          <c:layout>
            <c:manualLayout>
              <c:xMode val="edge"/>
              <c:yMode val="edge"/>
              <c:x val="3.8864011191755067E-2"/>
              <c:y val="0.43598684341672483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l-PL"/>
          </a:p>
        </c:txPr>
        <c:crossAx val="511013432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6397730845991438"/>
          <c:y val="0.13419635203827371"/>
          <c:w val="0.10435233493123874"/>
          <c:h val="0.40397036446393564"/>
        </c:manualLayout>
      </c:layout>
      <c:overlay val="0"/>
      <c:spPr>
        <a:solidFill>
          <a:srgbClr val="FFFFFF"/>
        </a:solidFill>
        <a:ln w="38100">
          <a:pattFill prst="pct50">
            <a:fgClr>
              <a:srgbClr val="33CCCC"/>
            </a:fgClr>
            <a:bgClr>
              <a:srgbClr val="FFFFFF"/>
            </a:bgClr>
          </a:pattFill>
          <a:prstDash val="solid"/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Times New Roman" panose="02020603050405020304" pitchFamily="18" charset="0"/>
          <a:ea typeface="Arial"/>
          <a:cs typeface="Times New Roman" panose="02020603050405020304" pitchFamily="18" charset="0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4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419100</xdr:colOff>
      <xdr:row>15</xdr:row>
      <xdr:rowOff>95250</xdr:rowOff>
    </xdr:from>
    <xdr:to>
      <xdr:col>12</xdr:col>
      <xdr:colOff>0</xdr:colOff>
      <xdr:row>16</xdr:row>
      <xdr:rowOff>114300</xdr:rowOff>
    </xdr:to>
    <xdr:sp macro="" textlink="">
      <xdr:nvSpPr>
        <xdr:cNvPr id="446823" name="Pole tekstowe 14"/>
        <xdr:cNvSpPr txBox="1">
          <a:spLocks noChangeArrowheads="1"/>
        </xdr:cNvSpPr>
      </xdr:nvSpPr>
      <xdr:spPr bwMode="auto">
        <a:xfrm>
          <a:off x="8143875" y="4333875"/>
          <a:ext cx="190500" cy="2571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63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18</xdr:row>
      <xdr:rowOff>0</xdr:rowOff>
    </xdr:from>
    <xdr:to>
      <xdr:col>22</xdr:col>
      <xdr:colOff>214330</xdr:colOff>
      <xdr:row>58</xdr:row>
      <xdr:rowOff>66483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38400" y="2914650"/>
          <a:ext cx="11187130" cy="657205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13</xdr:col>
      <xdr:colOff>409575</xdr:colOff>
      <xdr:row>25</xdr:row>
      <xdr:rowOff>142875</xdr:rowOff>
    </xdr:to>
    <xdr:graphicFrame macro="">
      <xdr:nvGraphicFramePr>
        <xdr:cNvPr id="6" name="Wykres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27</xdr:row>
      <xdr:rowOff>0</xdr:rowOff>
    </xdr:from>
    <xdr:to>
      <xdr:col>13</xdr:col>
      <xdr:colOff>428625</xdr:colOff>
      <xdr:row>54</xdr:row>
      <xdr:rowOff>38100</xdr:rowOff>
    </xdr:to>
    <xdr:graphicFrame macro="">
      <xdr:nvGraphicFramePr>
        <xdr:cNvPr id="9" name="Wykres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</xdr:row>
      <xdr:rowOff>0</xdr:rowOff>
    </xdr:from>
    <xdr:to>
      <xdr:col>16</xdr:col>
      <xdr:colOff>25179</xdr:colOff>
      <xdr:row>40</xdr:row>
      <xdr:rowOff>45806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133475"/>
          <a:ext cx="9169179" cy="538933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16</xdr:col>
      <xdr:colOff>256847</xdr:colOff>
      <xdr:row>32</xdr:row>
      <xdr:rowOff>34347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"/>
          <a:ext cx="9400847" cy="505402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15</xdr:col>
      <xdr:colOff>360435</xdr:colOff>
      <xdr:row>33</xdr:row>
      <xdr:rowOff>135333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"/>
          <a:ext cx="8894835" cy="529788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</xdr:colOff>
      <xdr:row>0</xdr:row>
      <xdr:rowOff>0</xdr:rowOff>
    </xdr:from>
    <xdr:to>
      <xdr:col>14</xdr:col>
      <xdr:colOff>547688</xdr:colOff>
      <xdr:row>23</xdr:row>
      <xdr:rowOff>71437</xdr:rowOff>
    </xdr:to>
    <xdr:graphicFrame macro="">
      <xdr:nvGraphicFramePr>
        <xdr:cNvPr id="7" name="Wykres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0</xdr:colOff>
      <xdr:row>0</xdr:row>
      <xdr:rowOff>0</xdr:rowOff>
    </xdr:from>
    <xdr:to>
      <xdr:col>28</xdr:col>
      <xdr:colOff>50006</xdr:colOff>
      <xdr:row>23</xdr:row>
      <xdr:rowOff>23812</xdr:rowOff>
    </xdr:to>
    <xdr:graphicFrame macro="">
      <xdr:nvGraphicFramePr>
        <xdr:cNvPr id="9" name="Wykr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0</xdr:colOff>
      <xdr:row>23</xdr:row>
      <xdr:rowOff>154780</xdr:rowOff>
    </xdr:from>
    <xdr:to>
      <xdr:col>28</xdr:col>
      <xdr:colOff>59531</xdr:colOff>
      <xdr:row>48</xdr:row>
      <xdr:rowOff>142874</xdr:rowOff>
    </xdr:to>
    <xdr:graphicFrame macro="">
      <xdr:nvGraphicFramePr>
        <xdr:cNvPr id="14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0</xdr:colOff>
      <xdr:row>24</xdr:row>
      <xdr:rowOff>0</xdr:rowOff>
    </xdr:from>
    <xdr:to>
      <xdr:col>14</xdr:col>
      <xdr:colOff>547687</xdr:colOff>
      <xdr:row>49</xdr:row>
      <xdr:rowOff>23813</xdr:rowOff>
    </xdr:to>
    <xdr:graphicFrame macro="">
      <xdr:nvGraphicFramePr>
        <xdr:cNvPr id="15" name="Wykres 102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!!!%20WYMIANA\3%20Dr&#243;b\DR&#211;B%20SKUP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!!!%20WYMIANA\3%20Dr&#243;b\DR&#211;B%20DLA%20KRD%20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!!!%20WYMIANA\3%20Dr&#243;b\DR&#211;B%20DLA%20KRD%2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kup kurcząt"/>
      <sheetName val="Skup indyków"/>
    </sheetNames>
    <sheetDataSet>
      <sheetData sheetId="0">
        <row r="5">
          <cell r="C5" t="str">
            <v>I</v>
          </cell>
          <cell r="D5" t="str">
            <v>II</v>
          </cell>
          <cell r="E5" t="str">
            <v>III</v>
          </cell>
          <cell r="F5" t="str">
            <v>IV</v>
          </cell>
          <cell r="G5" t="str">
            <v>V</v>
          </cell>
          <cell r="H5" t="str">
            <v>VI</v>
          </cell>
          <cell r="I5" t="str">
            <v>VII</v>
          </cell>
          <cell r="J5" t="str">
            <v>VIII</v>
          </cell>
          <cell r="K5" t="str">
            <v>IX</v>
          </cell>
          <cell r="L5" t="str">
            <v>X</v>
          </cell>
          <cell r="M5" t="str">
            <v>XI</v>
          </cell>
          <cell r="N5" t="str">
            <v>XII</v>
          </cell>
        </row>
        <row r="19">
          <cell r="B19" t="str">
            <v>2016r</v>
          </cell>
          <cell r="C19">
            <v>3.19</v>
          </cell>
          <cell r="D19">
            <v>3.24</v>
          </cell>
          <cell r="E19">
            <v>3.37</v>
          </cell>
          <cell r="F19">
            <v>3.28</v>
          </cell>
          <cell r="G19">
            <v>3.43</v>
          </cell>
          <cell r="H19">
            <v>3.43</v>
          </cell>
          <cell r="I19">
            <v>3.52</v>
          </cell>
          <cell r="J19">
            <v>3.53</v>
          </cell>
          <cell r="K19">
            <v>3.38</v>
          </cell>
          <cell r="L19">
            <v>3.19</v>
          </cell>
          <cell r="M19">
            <v>3.1150000000000002</v>
          </cell>
          <cell r="N19">
            <v>3.08</v>
          </cell>
        </row>
        <row r="20">
          <cell r="B20" t="str">
            <v>2017r</v>
          </cell>
          <cell r="C20">
            <v>3.105</v>
          </cell>
          <cell r="D20">
            <v>3.18</v>
          </cell>
          <cell r="E20">
            <v>3.379</v>
          </cell>
          <cell r="F20">
            <v>3.29</v>
          </cell>
          <cell r="G20">
            <v>3.21</v>
          </cell>
          <cell r="H20">
            <v>3.3</v>
          </cell>
          <cell r="I20">
            <v>3.43</v>
          </cell>
          <cell r="J20">
            <v>3.44</v>
          </cell>
          <cell r="K20">
            <v>3.47</v>
          </cell>
          <cell r="L20">
            <v>3.43</v>
          </cell>
          <cell r="M20">
            <v>3.41</v>
          </cell>
          <cell r="N20">
            <v>3.37</v>
          </cell>
        </row>
        <row r="21">
          <cell r="B21" t="str">
            <v>2018r</v>
          </cell>
          <cell r="C21">
            <v>3.31</v>
          </cell>
          <cell r="D21">
            <v>3.39</v>
          </cell>
          <cell r="E21">
            <v>3.45</v>
          </cell>
          <cell r="F21">
            <v>3.38</v>
          </cell>
          <cell r="G21">
            <v>3.375</v>
          </cell>
          <cell r="H21">
            <v>3.52</v>
          </cell>
          <cell r="I21">
            <v>3.66</v>
          </cell>
          <cell r="J21">
            <v>3.7269999999999999</v>
          </cell>
          <cell r="K21">
            <v>3.64</v>
          </cell>
          <cell r="L21">
            <v>3.43</v>
          </cell>
          <cell r="M21">
            <v>3.27</v>
          </cell>
          <cell r="N21">
            <v>3.1949999999999998</v>
          </cell>
        </row>
        <row r="22">
          <cell r="B22" t="str">
            <v>2019r</v>
          </cell>
          <cell r="C22">
            <v>3.1734</v>
          </cell>
          <cell r="D22">
            <v>3.33</v>
          </cell>
          <cell r="E22">
            <v>3.48</v>
          </cell>
          <cell r="F22">
            <v>3.4765000000000001</v>
          </cell>
          <cell r="G22">
            <v>3.46</v>
          </cell>
          <cell r="H22">
            <v>3.46</v>
          </cell>
          <cell r="I22">
            <v>3.52</v>
          </cell>
          <cell r="J22">
            <v>3.51</v>
          </cell>
          <cell r="K22">
            <v>3.48</v>
          </cell>
          <cell r="L22">
            <v>3.32</v>
          </cell>
          <cell r="M22">
            <v>3.21</v>
          </cell>
          <cell r="N22">
            <v>3.21</v>
          </cell>
        </row>
        <row r="23">
          <cell r="B23" t="str">
            <v>2020r</v>
          </cell>
          <cell r="C23">
            <v>3.2869999999999999</v>
          </cell>
          <cell r="D23">
            <v>3.36</v>
          </cell>
          <cell r="E23">
            <v>3.4265979999999998</v>
          </cell>
          <cell r="F23">
            <v>3.04</v>
          </cell>
          <cell r="G23">
            <v>2.9969999999999999</v>
          </cell>
          <cell r="H23">
            <v>3.13</v>
          </cell>
          <cell r="I23">
            <v>3.26</v>
          </cell>
          <cell r="J23">
            <v>3.2294999999999998</v>
          </cell>
          <cell r="K23">
            <v>3.2280000000000002</v>
          </cell>
          <cell r="L23">
            <v>3.1669999999999998</v>
          </cell>
          <cell r="M23">
            <v>3.0760000000000001</v>
          </cell>
          <cell r="N23">
            <v>3.06</v>
          </cell>
        </row>
        <row r="24">
          <cell r="B24" t="str">
            <v>2021r</v>
          </cell>
          <cell r="C24">
            <v>3.278</v>
          </cell>
          <cell r="D24">
            <v>3.47</v>
          </cell>
          <cell r="E24">
            <v>3.6389999999999998</v>
          </cell>
          <cell r="F24">
            <v>3.7749999999999999</v>
          </cell>
        </row>
      </sheetData>
      <sheetData sheetId="1">
        <row r="5">
          <cell r="C5" t="str">
            <v>I</v>
          </cell>
          <cell r="D5" t="str">
            <v>II</v>
          </cell>
          <cell r="E5" t="str">
            <v>III</v>
          </cell>
          <cell r="F5" t="str">
            <v>IV</v>
          </cell>
          <cell r="G5" t="str">
            <v>V</v>
          </cell>
          <cell r="H5" t="str">
            <v>VI</v>
          </cell>
          <cell r="I5" t="str">
            <v>VII</v>
          </cell>
          <cell r="J5" t="str">
            <v>VIII</v>
          </cell>
          <cell r="K5" t="str">
            <v>IX</v>
          </cell>
          <cell r="L5" t="str">
            <v>X</v>
          </cell>
          <cell r="M5" t="str">
            <v>XI</v>
          </cell>
          <cell r="N5" t="str">
            <v>XII</v>
          </cell>
        </row>
        <row r="19">
          <cell r="B19">
            <v>2016</v>
          </cell>
          <cell r="C19">
            <v>5.78</v>
          </cell>
          <cell r="D19">
            <v>5.72</v>
          </cell>
          <cell r="E19">
            <v>5.53</v>
          </cell>
          <cell r="F19">
            <v>5.37</v>
          </cell>
          <cell r="G19">
            <v>5.24</v>
          </cell>
          <cell r="H19">
            <v>5.15</v>
          </cell>
          <cell r="I19">
            <v>5</v>
          </cell>
          <cell r="J19">
            <v>4.88</v>
          </cell>
          <cell r="K19">
            <v>4.8499999999999996</v>
          </cell>
          <cell r="L19">
            <v>4.8499999999999996</v>
          </cell>
          <cell r="M19">
            <v>4.8449999999999998</v>
          </cell>
          <cell r="N19">
            <v>4.8499999999999996</v>
          </cell>
        </row>
        <row r="20">
          <cell r="B20">
            <v>2017</v>
          </cell>
          <cell r="C20">
            <v>4.83</v>
          </cell>
          <cell r="D20">
            <v>4.97</v>
          </cell>
          <cell r="E20">
            <v>5.03</v>
          </cell>
          <cell r="F20">
            <v>5.0999999999999996</v>
          </cell>
          <cell r="G20">
            <v>5.22</v>
          </cell>
          <cell r="H20">
            <v>5.39</v>
          </cell>
          <cell r="I20">
            <v>5.2990000000000004</v>
          </cell>
          <cell r="J20">
            <v>5.1100000000000003</v>
          </cell>
          <cell r="K20">
            <v>5.03</v>
          </cell>
          <cell r="L20">
            <v>5.04</v>
          </cell>
          <cell r="M20">
            <v>4.96</v>
          </cell>
          <cell r="N20">
            <v>4.9000000000000004</v>
          </cell>
        </row>
        <row r="21">
          <cell r="B21">
            <v>2018</v>
          </cell>
          <cell r="C21">
            <v>4.84</v>
          </cell>
          <cell r="D21">
            <v>4.6557000000000004</v>
          </cell>
          <cell r="E21">
            <v>4.55</v>
          </cell>
          <cell r="F21">
            <v>4.53</v>
          </cell>
          <cell r="G21">
            <v>4.5157999999999996</v>
          </cell>
          <cell r="H21">
            <v>4.57</v>
          </cell>
          <cell r="I21">
            <v>4.6399999999999997</v>
          </cell>
          <cell r="J21">
            <v>4.83</v>
          </cell>
          <cell r="K21">
            <v>5.23</v>
          </cell>
          <cell r="L21">
            <v>5.6989999999999998</v>
          </cell>
          <cell r="M21">
            <v>5.65</v>
          </cell>
          <cell r="N21">
            <v>5.65</v>
          </cell>
        </row>
        <row r="22">
          <cell r="B22">
            <v>2019</v>
          </cell>
          <cell r="C22">
            <v>5.6040000000000001</v>
          </cell>
          <cell r="D22">
            <v>5.62</v>
          </cell>
          <cell r="E22">
            <v>5.57</v>
          </cell>
          <cell r="F22">
            <v>5.5549999999999997</v>
          </cell>
          <cell r="G22">
            <v>5.55</v>
          </cell>
          <cell r="H22">
            <v>5.63</v>
          </cell>
          <cell r="I22">
            <v>5.63</v>
          </cell>
          <cell r="J22">
            <v>5.52</v>
          </cell>
          <cell r="K22">
            <v>5.75</v>
          </cell>
          <cell r="L22">
            <v>5.89</v>
          </cell>
          <cell r="M22">
            <v>5.86</v>
          </cell>
          <cell r="N22">
            <v>5.84</v>
          </cell>
        </row>
        <row r="23">
          <cell r="B23">
            <v>2020</v>
          </cell>
          <cell r="C23">
            <v>5.66</v>
          </cell>
          <cell r="D23">
            <v>5.53</v>
          </cell>
          <cell r="E23">
            <v>5.5549999999999997</v>
          </cell>
          <cell r="F23">
            <v>4.95</v>
          </cell>
          <cell r="G23">
            <v>4.484</v>
          </cell>
          <cell r="H23">
            <v>4.4130000000000003</v>
          </cell>
          <cell r="I23">
            <v>4.3499999999999996</v>
          </cell>
          <cell r="J23">
            <v>4.2300000000000004</v>
          </cell>
          <cell r="K23">
            <v>4.1614000000000004</v>
          </cell>
          <cell r="L23">
            <v>4.1790000000000003</v>
          </cell>
          <cell r="M23">
            <v>4.1459999999999999</v>
          </cell>
          <cell r="N23">
            <v>4.16</v>
          </cell>
        </row>
        <row r="24">
          <cell r="B24" t="str">
            <v>2021r</v>
          </cell>
          <cell r="C24">
            <v>4.3540000000000001</v>
          </cell>
          <cell r="D24">
            <v>5.35</v>
          </cell>
          <cell r="E24">
            <v>5.6086999999999998</v>
          </cell>
          <cell r="F24">
            <v>5.79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uszki kurczak sprzedaż"/>
      <sheetName val="sprzedaż filety kurczak"/>
    </sheetNames>
    <sheetDataSet>
      <sheetData sheetId="0">
        <row r="4">
          <cell r="C4" t="str">
            <v>I</v>
          </cell>
          <cell r="D4" t="str">
            <v>II</v>
          </cell>
          <cell r="E4" t="str">
            <v>III</v>
          </cell>
          <cell r="F4" t="str">
            <v>IV</v>
          </cell>
          <cell r="G4" t="str">
            <v>V</v>
          </cell>
          <cell r="H4" t="str">
            <v>VI</v>
          </cell>
          <cell r="I4" t="str">
            <v>VII</v>
          </cell>
          <cell r="J4" t="str">
            <v>VIII</v>
          </cell>
          <cell r="K4" t="str">
            <v>IX</v>
          </cell>
          <cell r="L4" t="str">
            <v>X</v>
          </cell>
          <cell r="M4" t="str">
            <v>XI</v>
          </cell>
          <cell r="N4" t="str">
            <v>XII</v>
          </cell>
        </row>
        <row r="18">
          <cell r="B18">
            <v>2016</v>
          </cell>
          <cell r="C18">
            <v>5</v>
          </cell>
          <cell r="D18">
            <v>5.12</v>
          </cell>
          <cell r="E18">
            <v>5.42</v>
          </cell>
          <cell r="F18">
            <v>5.0599999999999996</v>
          </cell>
          <cell r="G18">
            <v>5.74</v>
          </cell>
          <cell r="H18">
            <v>5.35</v>
          </cell>
          <cell r="I18">
            <v>5.72</v>
          </cell>
          <cell r="J18">
            <v>5.62</v>
          </cell>
          <cell r="K18">
            <v>5.0999999999999996</v>
          </cell>
          <cell r="L18">
            <v>4.7496</v>
          </cell>
          <cell r="M18">
            <v>4.67</v>
          </cell>
          <cell r="N18">
            <v>4.71</v>
          </cell>
        </row>
        <row r="19">
          <cell r="B19">
            <v>2017</v>
          </cell>
          <cell r="C19">
            <v>4.7699999999999996</v>
          </cell>
          <cell r="D19">
            <v>5.12</v>
          </cell>
          <cell r="E19">
            <v>5.35</v>
          </cell>
          <cell r="F19">
            <v>4.99</v>
          </cell>
          <cell r="G19">
            <v>4.95</v>
          </cell>
          <cell r="H19">
            <v>5.5</v>
          </cell>
          <cell r="I19">
            <v>5.5949999999999998</v>
          </cell>
          <cell r="J19">
            <v>5.53</v>
          </cell>
          <cell r="K19">
            <v>5.41</v>
          </cell>
          <cell r="L19">
            <v>5.21</v>
          </cell>
          <cell r="M19">
            <v>5.3479000000000001</v>
          </cell>
          <cell r="N19">
            <v>5.14</v>
          </cell>
        </row>
        <row r="20">
          <cell r="B20">
            <v>2018</v>
          </cell>
          <cell r="C20">
            <v>5.18</v>
          </cell>
          <cell r="D20">
            <v>5.53</v>
          </cell>
          <cell r="E20">
            <v>5.55</v>
          </cell>
          <cell r="F20">
            <v>5.29</v>
          </cell>
          <cell r="G20">
            <v>5.6849999999999996</v>
          </cell>
          <cell r="H20">
            <v>5.92</v>
          </cell>
          <cell r="I20">
            <v>6.0990000000000002</v>
          </cell>
          <cell r="J20">
            <v>6.08</v>
          </cell>
          <cell r="K20">
            <v>5.58</v>
          </cell>
          <cell r="L20">
            <v>5.109</v>
          </cell>
          <cell r="M20">
            <v>4.8</v>
          </cell>
          <cell r="N20">
            <v>4.42</v>
          </cell>
        </row>
        <row r="21">
          <cell r="B21">
            <v>2019</v>
          </cell>
          <cell r="C21">
            <v>4.76</v>
          </cell>
          <cell r="D21">
            <v>5.55</v>
          </cell>
          <cell r="E21">
            <v>5.7</v>
          </cell>
          <cell r="F21">
            <v>5.65</v>
          </cell>
          <cell r="G21">
            <v>5.49</v>
          </cell>
          <cell r="H21">
            <v>5.46</v>
          </cell>
          <cell r="I21">
            <v>5.6</v>
          </cell>
          <cell r="J21">
            <v>5.52</v>
          </cell>
          <cell r="K21">
            <v>5.34</v>
          </cell>
          <cell r="L21">
            <v>4.78</v>
          </cell>
          <cell r="M21">
            <v>5.07</v>
          </cell>
          <cell r="N21">
            <v>5.55</v>
          </cell>
        </row>
        <row r="22">
          <cell r="B22">
            <v>2020</v>
          </cell>
          <cell r="C22">
            <v>5.3789999999999996</v>
          </cell>
          <cell r="D22">
            <v>5.3949999999999996</v>
          </cell>
          <cell r="E22">
            <v>5.5549999999999997</v>
          </cell>
          <cell r="F22">
            <v>3.91</v>
          </cell>
          <cell r="G22">
            <v>4.3967999999999998</v>
          </cell>
          <cell r="H22">
            <v>5.0999999999999996</v>
          </cell>
          <cell r="I22">
            <v>5.1029999999999998</v>
          </cell>
          <cell r="J22">
            <v>4.7835799999999997</v>
          </cell>
          <cell r="K22">
            <v>4.9653999999999998</v>
          </cell>
          <cell r="L22">
            <v>4.4020000000000001</v>
          </cell>
          <cell r="M22">
            <v>3.9433199999999999</v>
          </cell>
          <cell r="N22">
            <v>4.75</v>
          </cell>
        </row>
        <row r="23">
          <cell r="B23">
            <v>2021</v>
          </cell>
          <cell r="C23">
            <v>5.6755100000000001</v>
          </cell>
          <cell r="D23">
            <v>5.8890000000000002</v>
          </cell>
          <cell r="E23">
            <v>6.1048999999999998</v>
          </cell>
          <cell r="F23">
            <v>6.3621999999999996</v>
          </cell>
        </row>
      </sheetData>
      <sheetData sheetId="1">
        <row r="4">
          <cell r="C4" t="str">
            <v>I</v>
          </cell>
          <cell r="D4" t="str">
            <v>II</v>
          </cell>
          <cell r="E4" t="str">
            <v>III</v>
          </cell>
          <cell r="F4" t="str">
            <v>IV</v>
          </cell>
          <cell r="G4" t="str">
            <v>V</v>
          </cell>
          <cell r="H4" t="str">
            <v>VI</v>
          </cell>
          <cell r="I4" t="str">
            <v>VII</v>
          </cell>
          <cell r="J4" t="str">
            <v>VIII</v>
          </cell>
          <cell r="K4" t="str">
            <v>IX</v>
          </cell>
          <cell r="L4" t="str">
            <v>X</v>
          </cell>
          <cell r="M4" t="str">
            <v>XI</v>
          </cell>
          <cell r="N4" t="str">
            <v>XII</v>
          </cell>
        </row>
        <row r="16">
          <cell r="B16">
            <v>2016</v>
          </cell>
          <cell r="C16">
            <v>13.44</v>
          </cell>
          <cell r="D16">
            <v>13.43</v>
          </cell>
          <cell r="E16">
            <v>13.59</v>
          </cell>
          <cell r="F16">
            <v>13.38</v>
          </cell>
          <cell r="G16">
            <v>14.016</v>
          </cell>
          <cell r="H16">
            <v>13.87</v>
          </cell>
          <cell r="I16">
            <v>13.91</v>
          </cell>
          <cell r="J16">
            <v>13.93</v>
          </cell>
          <cell r="K16">
            <v>13.45</v>
          </cell>
          <cell r="L16">
            <v>12.74</v>
          </cell>
          <cell r="M16">
            <v>12.51</v>
          </cell>
          <cell r="N16">
            <v>12.47</v>
          </cell>
        </row>
        <row r="17">
          <cell r="B17">
            <v>2017</v>
          </cell>
          <cell r="C17">
            <v>12.56</v>
          </cell>
          <cell r="D17">
            <v>12.801</v>
          </cell>
          <cell r="E17">
            <v>13.15</v>
          </cell>
          <cell r="F17">
            <v>13.26</v>
          </cell>
          <cell r="G17">
            <v>13.32</v>
          </cell>
          <cell r="H17">
            <v>13.54</v>
          </cell>
          <cell r="I17">
            <v>13.862</v>
          </cell>
          <cell r="J17">
            <v>13.9</v>
          </cell>
          <cell r="K17">
            <v>13.89</v>
          </cell>
          <cell r="L17">
            <v>13.82</v>
          </cell>
          <cell r="M17">
            <v>13.91</v>
          </cell>
          <cell r="N17">
            <v>13.82</v>
          </cell>
        </row>
        <row r="18">
          <cell r="B18">
            <v>2018</v>
          </cell>
          <cell r="C18">
            <v>13.74</v>
          </cell>
          <cell r="D18">
            <v>13.98</v>
          </cell>
          <cell r="E18">
            <v>14.18</v>
          </cell>
          <cell r="F18">
            <v>14.47</v>
          </cell>
          <cell r="G18">
            <v>15.03</v>
          </cell>
          <cell r="H18">
            <v>15.69</v>
          </cell>
          <cell r="I18">
            <v>15.99</v>
          </cell>
          <cell r="J18">
            <v>15.798999999999999</v>
          </cell>
          <cell r="K18">
            <v>15.49</v>
          </cell>
          <cell r="L18">
            <v>14.25</v>
          </cell>
          <cell r="M18">
            <v>13.52</v>
          </cell>
          <cell r="N18">
            <v>12.88</v>
          </cell>
        </row>
        <row r="19">
          <cell r="B19">
            <v>2019</v>
          </cell>
          <cell r="C19">
            <v>13.16</v>
          </cell>
          <cell r="D19">
            <v>13.666</v>
          </cell>
          <cell r="E19">
            <v>13.98</v>
          </cell>
          <cell r="F19">
            <v>14.04</v>
          </cell>
          <cell r="G19">
            <v>14.09</v>
          </cell>
          <cell r="H19">
            <v>13.756</v>
          </cell>
          <cell r="I19">
            <v>13.84</v>
          </cell>
          <cell r="J19">
            <v>13.64</v>
          </cell>
          <cell r="K19">
            <v>13.44</v>
          </cell>
          <cell r="L19">
            <v>12.58</v>
          </cell>
          <cell r="M19">
            <v>12.28</v>
          </cell>
          <cell r="N19">
            <v>12.635</v>
          </cell>
        </row>
        <row r="20">
          <cell r="B20">
            <v>2020</v>
          </cell>
          <cell r="C20">
            <v>12.56</v>
          </cell>
          <cell r="D20">
            <v>12.84</v>
          </cell>
          <cell r="E20">
            <v>13.507339999999999</v>
          </cell>
          <cell r="F20">
            <v>11.61</v>
          </cell>
          <cell r="G20">
            <v>11.17</v>
          </cell>
          <cell r="H20">
            <v>12.05</v>
          </cell>
          <cell r="I20">
            <v>12.13</v>
          </cell>
          <cell r="J20">
            <v>12.13</v>
          </cell>
          <cell r="K20">
            <v>12.15</v>
          </cell>
          <cell r="L20">
            <v>11.23494</v>
          </cell>
          <cell r="M20">
            <v>10.645300000000001</v>
          </cell>
          <cell r="N20">
            <v>10.632999999999999</v>
          </cell>
        </row>
        <row r="21">
          <cell r="B21">
            <v>2021</v>
          </cell>
          <cell r="C21">
            <v>12.271000000000001</v>
          </cell>
          <cell r="D21">
            <v>12.536</v>
          </cell>
          <cell r="E21">
            <v>13.954000000000001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uszka indyk"/>
      <sheetName val="podudzie indyk"/>
      <sheetName val="udziec indyk"/>
      <sheetName val="filet indyk"/>
      <sheetName val="skrzydła indyk"/>
    </sheetNames>
    <sheetDataSet>
      <sheetData sheetId="0">
        <row r="3">
          <cell r="D3" t="str">
            <v>I</v>
          </cell>
          <cell r="E3" t="str">
            <v>II</v>
          </cell>
          <cell r="F3" t="str">
            <v>III</v>
          </cell>
          <cell r="G3" t="str">
            <v>IV</v>
          </cell>
          <cell r="H3" t="str">
            <v>V</v>
          </cell>
          <cell r="I3" t="str">
            <v>VI</v>
          </cell>
          <cell r="J3" t="str">
            <v>VII</v>
          </cell>
          <cell r="K3" t="str">
            <v>VIII</v>
          </cell>
          <cell r="L3" t="str">
            <v>IX</v>
          </cell>
          <cell r="M3" t="str">
            <v>X</v>
          </cell>
          <cell r="N3" t="str">
            <v>XI</v>
          </cell>
          <cell r="O3" t="str">
            <v>XII</v>
          </cell>
        </row>
        <row r="15">
          <cell r="C15" t="str">
            <v>2016r</v>
          </cell>
          <cell r="D15">
            <v>8.84</v>
          </cell>
          <cell r="E15">
            <v>8.73</v>
          </cell>
          <cell r="F15">
            <v>9.35</v>
          </cell>
          <cell r="G15">
            <v>8.77</v>
          </cell>
          <cell r="H15">
            <v>8.77</v>
          </cell>
          <cell r="I15">
            <v>8.7200000000000006</v>
          </cell>
          <cell r="J15">
            <v>8.14</v>
          </cell>
          <cell r="K15">
            <v>8</v>
          </cell>
          <cell r="L15">
            <v>8.01</v>
          </cell>
          <cell r="M15">
            <v>7.93</v>
          </cell>
          <cell r="N15">
            <v>8.33</v>
          </cell>
          <cell r="O15">
            <v>8.98</v>
          </cell>
        </row>
        <row r="16">
          <cell r="C16">
            <v>2017</v>
          </cell>
          <cell r="D16">
            <v>8.0399999999999991</v>
          </cell>
          <cell r="E16">
            <v>8.19</v>
          </cell>
          <cell r="F16">
            <v>8.6199999999999992</v>
          </cell>
          <cell r="G16">
            <v>9.48</v>
          </cell>
          <cell r="H16">
            <v>8.59</v>
          </cell>
          <cell r="I16">
            <v>8.5299999999999994</v>
          </cell>
          <cell r="J16">
            <v>8.56</v>
          </cell>
          <cell r="K16">
            <v>8.43</v>
          </cell>
          <cell r="L16">
            <v>8.1</v>
          </cell>
          <cell r="M16">
            <v>8.26</v>
          </cell>
          <cell r="N16">
            <v>8.57</v>
          </cell>
          <cell r="O16">
            <v>9.57</v>
          </cell>
        </row>
        <row r="17">
          <cell r="C17">
            <v>2018</v>
          </cell>
          <cell r="D17">
            <v>8.24</v>
          </cell>
          <cell r="E17">
            <v>7.86</v>
          </cell>
          <cell r="F17">
            <v>8.4700000000000006</v>
          </cell>
          <cell r="G17">
            <v>8.09</v>
          </cell>
          <cell r="H17">
            <v>8.1609999999999996</v>
          </cell>
          <cell r="I17">
            <v>8.0500000000000007</v>
          </cell>
          <cell r="J17">
            <v>8.14</v>
          </cell>
          <cell r="K17">
            <v>8.0399999999999991</v>
          </cell>
          <cell r="L17">
            <v>8.5399999999999991</v>
          </cell>
          <cell r="M17">
            <v>8.91</v>
          </cell>
          <cell r="N17">
            <v>9.16</v>
          </cell>
          <cell r="O17">
            <v>8.99</v>
          </cell>
        </row>
        <row r="18">
          <cell r="C18">
            <v>2019</v>
          </cell>
          <cell r="D18">
            <v>8.9</v>
          </cell>
          <cell r="E18">
            <v>8.92</v>
          </cell>
          <cell r="F18">
            <v>8.92</v>
          </cell>
          <cell r="G18">
            <v>9.0069999999999997</v>
          </cell>
          <cell r="H18">
            <v>9.06</v>
          </cell>
          <cell r="I18">
            <v>9.11</v>
          </cell>
          <cell r="J18">
            <v>9.09</v>
          </cell>
          <cell r="K18">
            <v>9.01</v>
          </cell>
          <cell r="L18">
            <v>9.18</v>
          </cell>
          <cell r="M18">
            <v>9.33</v>
          </cell>
          <cell r="N18">
            <v>9.5050000000000008</v>
          </cell>
          <cell r="O18">
            <v>10.071999999999999</v>
          </cell>
        </row>
        <row r="19">
          <cell r="C19">
            <v>2020</v>
          </cell>
          <cell r="D19">
            <v>9.23</v>
          </cell>
          <cell r="E19">
            <v>9.18</v>
          </cell>
          <cell r="F19">
            <v>9.2899999999999991</v>
          </cell>
          <cell r="G19">
            <v>9.81</v>
          </cell>
          <cell r="H19">
            <v>8.52</v>
          </cell>
          <cell r="I19">
            <v>8.2759999999999998</v>
          </cell>
          <cell r="J19">
            <v>8.2460000000000004</v>
          </cell>
          <cell r="K19">
            <v>8.06</v>
          </cell>
          <cell r="L19">
            <v>7.8543200000000004</v>
          </cell>
          <cell r="M19">
            <v>9.1</v>
          </cell>
          <cell r="N19">
            <v>9.0150000000000006</v>
          </cell>
          <cell r="O19">
            <v>8.6989999999999998</v>
          </cell>
        </row>
        <row r="20">
          <cell r="C20">
            <v>2021</v>
          </cell>
          <cell r="D20">
            <v>8.8699999999999992</v>
          </cell>
          <cell r="E20">
            <v>9.81</v>
          </cell>
          <cell r="F20">
            <v>10.525</v>
          </cell>
          <cell r="G20">
            <v>10.539</v>
          </cell>
        </row>
      </sheetData>
      <sheetData sheetId="1" refreshError="1"/>
      <sheetData sheetId="2" refreshError="1"/>
      <sheetData sheetId="3">
        <row r="4">
          <cell r="C4" t="str">
            <v>I</v>
          </cell>
          <cell r="D4" t="str">
            <v>II</v>
          </cell>
          <cell r="E4" t="str">
            <v>III</v>
          </cell>
          <cell r="F4" t="str">
            <v>IV</v>
          </cell>
          <cell r="G4" t="str">
            <v>V</v>
          </cell>
          <cell r="H4" t="str">
            <v>VI</v>
          </cell>
          <cell r="I4" t="str">
            <v>VII</v>
          </cell>
          <cell r="J4" t="str">
            <v>VIII</v>
          </cell>
          <cell r="K4" t="str">
            <v>IX</v>
          </cell>
          <cell r="L4" t="str">
            <v>X</v>
          </cell>
          <cell r="M4" t="str">
            <v>XI</v>
          </cell>
          <cell r="N4" t="str">
            <v>XII</v>
          </cell>
        </row>
        <row r="16">
          <cell r="B16">
            <v>2016</v>
          </cell>
          <cell r="C16">
            <v>19.18</v>
          </cell>
          <cell r="D16">
            <v>18.07</v>
          </cell>
          <cell r="E16">
            <v>16.95</v>
          </cell>
          <cell r="F16">
            <v>17.04</v>
          </cell>
          <cell r="G16">
            <v>17.298500000000001</v>
          </cell>
          <cell r="H16">
            <v>17.32</v>
          </cell>
          <cell r="I16">
            <v>17.04</v>
          </cell>
          <cell r="J16">
            <v>16.646999999999998</v>
          </cell>
          <cell r="K16">
            <v>16.45</v>
          </cell>
          <cell r="L16">
            <v>16.2</v>
          </cell>
          <cell r="M16">
            <v>16.489999999999998</v>
          </cell>
          <cell r="N16">
            <v>16.899999999999999</v>
          </cell>
        </row>
        <row r="17">
          <cell r="B17">
            <v>2017</v>
          </cell>
          <cell r="C17">
            <v>15.85</v>
          </cell>
          <cell r="D17">
            <v>15.75</v>
          </cell>
          <cell r="E17">
            <v>16.14</v>
          </cell>
          <cell r="F17">
            <v>16.239999999999998</v>
          </cell>
          <cell r="G17">
            <v>16.920000000000002</v>
          </cell>
          <cell r="H17">
            <v>17.32</v>
          </cell>
          <cell r="I17">
            <v>17.216999999999999</v>
          </cell>
          <cell r="J17">
            <v>16.87</v>
          </cell>
          <cell r="K17">
            <v>16.809999999999999</v>
          </cell>
          <cell r="L17">
            <v>16.91</v>
          </cell>
          <cell r="M17">
            <v>16.72</v>
          </cell>
          <cell r="N17">
            <v>16.864999999999998</v>
          </cell>
        </row>
        <row r="18">
          <cell r="B18">
            <v>2018</v>
          </cell>
          <cell r="C18">
            <v>16.04</v>
          </cell>
          <cell r="D18">
            <v>15.03</v>
          </cell>
          <cell r="E18">
            <v>14.81</v>
          </cell>
          <cell r="F18">
            <v>14.59</v>
          </cell>
          <cell r="G18">
            <v>15.42</v>
          </cell>
          <cell r="H18">
            <v>16.53</v>
          </cell>
          <cell r="I18">
            <v>16.5</v>
          </cell>
          <cell r="J18">
            <v>16.39</v>
          </cell>
          <cell r="K18">
            <v>17.54</v>
          </cell>
          <cell r="L18">
            <v>18.03</v>
          </cell>
          <cell r="M18">
            <v>17.79</v>
          </cell>
          <cell r="N18">
            <v>17.79</v>
          </cell>
        </row>
        <row r="19">
          <cell r="B19">
            <v>2019</v>
          </cell>
          <cell r="C19">
            <v>17.100000000000001</v>
          </cell>
          <cell r="D19">
            <v>16.87</v>
          </cell>
          <cell r="E19">
            <v>17.434000000000001</v>
          </cell>
          <cell r="F19">
            <v>18.09</v>
          </cell>
          <cell r="G19">
            <v>18.71</v>
          </cell>
          <cell r="H19">
            <v>19.350000000000001</v>
          </cell>
          <cell r="I19">
            <v>19.78</v>
          </cell>
          <cell r="J19">
            <v>20.6</v>
          </cell>
          <cell r="K19">
            <v>21.37</v>
          </cell>
          <cell r="L19">
            <v>21.22</v>
          </cell>
          <cell r="M19">
            <v>20.68</v>
          </cell>
          <cell r="N19">
            <v>20.254000000000001</v>
          </cell>
        </row>
        <row r="20">
          <cell r="B20">
            <v>2020</v>
          </cell>
          <cell r="C20">
            <v>19.62</v>
          </cell>
          <cell r="D20">
            <v>18.8</v>
          </cell>
          <cell r="E20">
            <v>18.58503</v>
          </cell>
          <cell r="F20">
            <v>16.001000000000001</v>
          </cell>
          <cell r="G20">
            <v>13.97</v>
          </cell>
          <cell r="H20">
            <v>13.3909</v>
          </cell>
          <cell r="I20">
            <v>13.025</v>
          </cell>
          <cell r="J20">
            <v>12.249000000000001</v>
          </cell>
          <cell r="K20">
            <v>12.39</v>
          </cell>
          <cell r="L20">
            <v>12.198</v>
          </cell>
          <cell r="M20">
            <v>12.006</v>
          </cell>
          <cell r="N20">
            <v>12.27</v>
          </cell>
        </row>
        <row r="21">
          <cell r="B21">
            <v>2021</v>
          </cell>
          <cell r="C21">
            <v>12.891</v>
          </cell>
          <cell r="D21">
            <v>14.89</v>
          </cell>
          <cell r="E21">
            <v>15.743</v>
          </cell>
          <cell r="F21">
            <v>16.797999999999998</v>
          </cell>
        </row>
      </sheetData>
      <sheetData sheetId="4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Pakiet 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Pakiet 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Pakiet 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Malgorzata.Czeczko@minrol.gov.pl" TargetMode="External"/><Relationship Id="rId1" Type="http://schemas.openxmlformats.org/officeDocument/2006/relationships/hyperlink" Target="http://www.minrol.gov.pl/DesktopDefault.aspx?TabOrgId=878" TargetMode="External"/><Relationship Id="rId4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Q35"/>
  <sheetViews>
    <sheetView workbookViewId="0">
      <selection activeCell="P12" sqref="P12"/>
    </sheetView>
  </sheetViews>
  <sheetFormatPr defaultRowHeight="12.75"/>
  <cols>
    <col min="1" max="1" width="6.5703125" customWidth="1"/>
    <col min="2" max="2" width="12.85546875" customWidth="1"/>
    <col min="3" max="3" width="11.28515625" customWidth="1"/>
    <col min="6" max="6" width="15.140625" customWidth="1"/>
    <col min="8" max="8" width="15.140625" customWidth="1"/>
  </cols>
  <sheetData>
    <row r="2" spans="2:43" ht="15.75">
      <c r="B2" s="46" t="s">
        <v>0</v>
      </c>
      <c r="C2" s="46"/>
      <c r="D2" s="46"/>
      <c r="E2" s="46"/>
      <c r="F2" s="47"/>
      <c r="G2" s="47"/>
      <c r="H2" s="47"/>
      <c r="I2" s="47"/>
      <c r="J2" s="47"/>
    </row>
    <row r="3" spans="2:43" ht="15.75">
      <c r="B3" s="46" t="s">
        <v>225</v>
      </c>
      <c r="C3" s="46"/>
      <c r="D3" s="46"/>
      <c r="E3" s="46"/>
      <c r="F3" s="47"/>
      <c r="G3" s="47"/>
      <c r="H3" s="47"/>
      <c r="I3" s="47"/>
      <c r="J3" s="47"/>
    </row>
    <row r="4" spans="2:43" ht="15.75">
      <c r="B4" s="25" t="s">
        <v>137</v>
      </c>
      <c r="C4" s="46"/>
      <c r="D4" s="46"/>
      <c r="E4" s="76"/>
      <c r="F4" s="76"/>
      <c r="G4" s="76"/>
      <c r="H4" s="76"/>
      <c r="I4" s="76"/>
      <c r="J4" s="76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7"/>
      <c r="Y4" s="77"/>
      <c r="Z4" s="77"/>
      <c r="AA4" s="77"/>
      <c r="AB4" s="77"/>
      <c r="AC4" s="77"/>
      <c r="AD4" s="77"/>
      <c r="AE4" s="77"/>
      <c r="AF4" s="77"/>
      <c r="AG4" s="77"/>
      <c r="AH4" s="77"/>
      <c r="AI4" s="77"/>
      <c r="AJ4" s="77"/>
      <c r="AK4" s="77"/>
      <c r="AL4" s="77"/>
      <c r="AM4" s="77"/>
      <c r="AN4" s="77"/>
      <c r="AO4" s="77"/>
      <c r="AP4" s="77"/>
      <c r="AQ4" s="77"/>
    </row>
    <row r="5" spans="2:43" ht="15.75">
      <c r="B5" s="75"/>
      <c r="C5" s="76"/>
      <c r="D5" s="76"/>
      <c r="E5" s="76"/>
      <c r="F5" s="76"/>
      <c r="G5" s="76"/>
      <c r="H5" s="76"/>
      <c r="I5" s="76"/>
      <c r="J5" s="76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/>
      <c r="AN5" s="77"/>
      <c r="AO5" s="77"/>
      <c r="AP5" s="77"/>
      <c r="AQ5" s="77"/>
    </row>
    <row r="6" spans="2:43" ht="15.75">
      <c r="B6" s="75"/>
      <c r="C6" s="76"/>
      <c r="D6" s="76"/>
      <c r="E6" s="76"/>
      <c r="F6" s="76"/>
      <c r="G6" s="76"/>
      <c r="H6" s="76"/>
      <c r="I6" s="76"/>
      <c r="J6" s="76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77"/>
      <c r="Y6" s="77"/>
      <c r="Z6" s="77"/>
      <c r="AA6" s="77"/>
      <c r="AB6" s="77"/>
      <c r="AC6" s="77"/>
      <c r="AD6" s="77"/>
      <c r="AE6" s="77"/>
      <c r="AF6" s="77"/>
      <c r="AG6" s="77"/>
      <c r="AH6" s="77"/>
      <c r="AI6" s="77"/>
      <c r="AJ6" s="77"/>
      <c r="AK6" s="77"/>
      <c r="AL6" s="77"/>
      <c r="AM6" s="77"/>
      <c r="AN6" s="77"/>
      <c r="AO6" s="77"/>
      <c r="AP6" s="77"/>
      <c r="AQ6" s="77"/>
    </row>
    <row r="7" spans="2:43" ht="18.75">
      <c r="B7" s="49"/>
      <c r="C7" s="47"/>
      <c r="D7" s="47"/>
      <c r="E7" s="47"/>
      <c r="F7" s="47"/>
      <c r="G7" s="47"/>
      <c r="H7" s="47"/>
      <c r="I7" s="47"/>
      <c r="J7" s="47"/>
    </row>
    <row r="8" spans="2:43" ht="18.75">
      <c r="B8" s="49" t="s">
        <v>226</v>
      </c>
      <c r="C8" s="47"/>
      <c r="D8" s="50" t="s">
        <v>1</v>
      </c>
      <c r="E8" s="47"/>
      <c r="F8" s="47"/>
      <c r="G8" s="48" t="s">
        <v>227</v>
      </c>
      <c r="H8" s="47"/>
      <c r="I8" s="47"/>
      <c r="J8" s="47"/>
    </row>
    <row r="9" spans="2:43" ht="18.75">
      <c r="B9" s="51" t="s">
        <v>228</v>
      </c>
      <c r="C9" s="47"/>
      <c r="D9" s="47"/>
      <c r="E9" s="47"/>
      <c r="F9" s="47"/>
      <c r="G9" s="48"/>
      <c r="H9" s="47"/>
      <c r="I9" s="47"/>
      <c r="J9" s="47"/>
    </row>
    <row r="10" spans="2:43" ht="15.75">
      <c r="B10" s="25" t="s">
        <v>101</v>
      </c>
      <c r="C10" s="46"/>
      <c r="D10" s="47"/>
      <c r="E10" s="47"/>
      <c r="F10" s="47"/>
      <c r="G10" s="47"/>
      <c r="H10" s="47"/>
      <c r="I10" s="47"/>
      <c r="J10" s="47"/>
    </row>
    <row r="11" spans="2:43" ht="18.75">
      <c r="B11" s="49" t="s">
        <v>134</v>
      </c>
      <c r="C11" s="47"/>
      <c r="D11" s="47"/>
      <c r="E11" s="47"/>
      <c r="F11" s="50"/>
      <c r="G11" s="50"/>
      <c r="H11" s="50"/>
      <c r="I11" s="50"/>
      <c r="J11" s="50"/>
    </row>
    <row r="12" spans="2:43" ht="18.75">
      <c r="B12" s="49" t="s">
        <v>4</v>
      </c>
      <c r="C12" s="47"/>
      <c r="D12" s="47"/>
      <c r="E12" s="47"/>
      <c r="F12" s="47"/>
      <c r="G12" s="47"/>
      <c r="H12" s="47"/>
      <c r="I12" s="47"/>
      <c r="J12" s="47"/>
    </row>
    <row r="13" spans="2:43" ht="18.75">
      <c r="B13" s="49" t="s">
        <v>5</v>
      </c>
      <c r="C13" s="47"/>
      <c r="D13" s="47"/>
      <c r="E13" s="47"/>
      <c r="F13" s="47"/>
      <c r="G13" s="47"/>
      <c r="H13" s="47"/>
      <c r="I13" s="47"/>
      <c r="J13" s="47"/>
    </row>
    <row r="14" spans="2:43" ht="18.75">
      <c r="B14" s="49" t="s">
        <v>7</v>
      </c>
      <c r="C14" s="47"/>
      <c r="D14" s="47"/>
      <c r="E14" s="47"/>
      <c r="F14" s="47"/>
      <c r="G14" s="47"/>
      <c r="H14" s="47"/>
      <c r="I14" s="47"/>
      <c r="J14" s="47"/>
    </row>
    <row r="15" spans="2:43" ht="18.75">
      <c r="B15" s="49" t="s">
        <v>38</v>
      </c>
      <c r="C15" s="47"/>
      <c r="D15" s="47"/>
      <c r="E15" s="47"/>
      <c r="F15" s="47"/>
      <c r="G15" s="47"/>
      <c r="H15" s="47"/>
      <c r="I15" s="47"/>
      <c r="J15" s="47"/>
    </row>
    <row r="16" spans="2:43" ht="18.75">
      <c r="B16" s="49" t="s">
        <v>35</v>
      </c>
      <c r="C16" s="52" t="s">
        <v>36</v>
      </c>
      <c r="D16" s="47"/>
      <c r="E16" s="47"/>
      <c r="F16" s="47"/>
      <c r="G16" s="47"/>
      <c r="H16" s="47"/>
      <c r="I16" s="47"/>
      <c r="J16" s="47"/>
    </row>
    <row r="17" spans="2:10" ht="18.75">
      <c r="B17" s="49"/>
      <c r="C17" s="47"/>
      <c r="D17" s="47"/>
      <c r="E17" s="47"/>
      <c r="F17" s="47"/>
      <c r="G17" s="47"/>
      <c r="H17" s="47"/>
      <c r="I17" s="47"/>
      <c r="J17" s="47"/>
    </row>
    <row r="18" spans="2:10" ht="18.75">
      <c r="B18" s="48" t="s">
        <v>6</v>
      </c>
      <c r="C18" s="47"/>
      <c r="D18" s="47"/>
      <c r="E18" s="47"/>
      <c r="F18" s="47"/>
      <c r="G18" s="47"/>
      <c r="H18" s="47"/>
      <c r="I18" s="47"/>
      <c r="J18" s="47"/>
    </row>
    <row r="19" spans="2:10" ht="18.75">
      <c r="B19" s="48" t="s">
        <v>41</v>
      </c>
      <c r="C19" s="47"/>
      <c r="D19" s="47"/>
      <c r="E19" s="47"/>
      <c r="F19" s="47"/>
      <c r="G19" s="47"/>
      <c r="H19" s="47"/>
      <c r="I19" s="47"/>
      <c r="J19" s="47"/>
    </row>
    <row r="20" spans="2:10">
      <c r="B20" s="52" t="s">
        <v>37</v>
      </c>
      <c r="C20" s="47"/>
      <c r="D20" s="47"/>
      <c r="E20" s="47"/>
      <c r="F20" s="47"/>
      <c r="G20" s="47"/>
      <c r="H20" s="47"/>
      <c r="I20" s="47"/>
      <c r="J20" s="47"/>
    </row>
    <row r="22" spans="2:10" ht="15.75">
      <c r="B22" s="24"/>
    </row>
    <row r="23" spans="2:10" ht="15.75">
      <c r="B23" s="24"/>
    </row>
    <row r="24" spans="2:10" ht="15.75">
      <c r="B24" s="24"/>
    </row>
    <row r="25" spans="2:10" ht="15.75">
      <c r="B25" s="25"/>
    </row>
    <row r="35" ht="11.25" customHeight="1"/>
  </sheetData>
  <phoneticPr fontId="4" type="noConversion"/>
  <hyperlinks>
    <hyperlink ref="C16" r:id="rId1" display="http://www.minrol.gov.pl/DesktopDefault.aspx?TabOrgId=878"/>
    <hyperlink ref="B20" r:id="rId2" display="mailto:Malgorzata.Czeczko@minrol.gov.pl"/>
  </hyperlinks>
  <pageMargins left="0.75" right="0.75" top="1" bottom="1" header="0.5" footer="0.5"/>
  <pageSetup paperSize="9" orientation="portrait" horizontalDpi="300" verticalDpi="300" r:id="rId3"/>
  <headerFooter alignWithMargins="0"/>
  <drawing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2"/>
  <sheetViews>
    <sheetView showGridLines="0" showRowColHeaders="0" topLeftCell="C13" workbookViewId="0">
      <selection activeCell="E3" sqref="E3:R36"/>
    </sheetView>
  </sheetViews>
  <sheetFormatPr defaultRowHeight="12.75"/>
  <cols>
    <col min="1" max="1" width="5.28515625" customWidth="1"/>
    <col min="2" max="2" width="16.140625" customWidth="1"/>
    <col min="4" max="4" width="11.7109375" customWidth="1"/>
    <col min="5" max="5" width="12" customWidth="1"/>
    <col min="6" max="6" width="13.42578125" customWidth="1"/>
    <col min="7" max="7" width="12.7109375" customWidth="1"/>
    <col min="8" max="8" width="11.7109375" customWidth="1"/>
    <col min="9" max="9" width="12.42578125" customWidth="1"/>
    <col min="10" max="11" width="12" customWidth="1"/>
    <col min="12" max="12" width="11.28515625" customWidth="1"/>
    <col min="13" max="13" width="10.5703125" customWidth="1"/>
    <col min="14" max="14" width="11" customWidth="1"/>
    <col min="15" max="15" width="13.7109375" customWidth="1"/>
    <col min="16" max="16" width="13.85546875" customWidth="1"/>
  </cols>
  <sheetData>
    <row r="1" spans="1:18" ht="15.75" customHeight="1">
      <c r="A1" s="8"/>
      <c r="C1" s="104"/>
      <c r="D1" s="104"/>
      <c r="E1" s="415" t="s">
        <v>84</v>
      </c>
      <c r="F1" s="416"/>
      <c r="G1" s="416"/>
      <c r="H1" s="416"/>
      <c r="I1" s="416"/>
      <c r="J1" s="416"/>
      <c r="K1" s="416"/>
      <c r="L1" s="416"/>
      <c r="M1" s="416"/>
      <c r="N1" s="416"/>
      <c r="O1" s="416"/>
      <c r="P1" s="416"/>
      <c r="Q1" s="416"/>
      <c r="R1" s="104"/>
    </row>
    <row r="2" spans="1:18" ht="15.75" thickBot="1">
      <c r="A2" s="8"/>
      <c r="C2" s="104"/>
      <c r="D2" s="104"/>
      <c r="E2" s="417">
        <v>2020</v>
      </c>
      <c r="F2" s="418"/>
      <c r="G2" s="418"/>
      <c r="H2" s="418"/>
      <c r="I2" s="419">
        <v>2021</v>
      </c>
      <c r="J2" s="418"/>
      <c r="K2" s="418"/>
      <c r="L2" s="418"/>
      <c r="M2" s="418"/>
      <c r="N2" s="418"/>
      <c r="O2" s="418"/>
      <c r="P2" s="418"/>
      <c r="Q2" s="420"/>
      <c r="R2" s="105"/>
    </row>
    <row r="3" spans="1:18" ht="29.25" thickBot="1">
      <c r="A3" s="8"/>
      <c r="B3" s="11" t="s">
        <v>143</v>
      </c>
      <c r="C3" s="106" t="s">
        <v>143</v>
      </c>
      <c r="D3" s="106"/>
      <c r="E3" s="107" t="s">
        <v>235</v>
      </c>
      <c r="F3" s="108" t="s">
        <v>236</v>
      </c>
      <c r="G3" s="108" t="s">
        <v>237</v>
      </c>
      <c r="H3" s="108" t="s">
        <v>238</v>
      </c>
      <c r="I3" s="108" t="s">
        <v>239</v>
      </c>
      <c r="J3" s="108" t="s">
        <v>240</v>
      </c>
      <c r="K3" s="108" t="s">
        <v>241</v>
      </c>
      <c r="L3" s="108" t="s">
        <v>242</v>
      </c>
      <c r="M3" s="108" t="s">
        <v>243</v>
      </c>
      <c r="N3" s="108" t="s">
        <v>244</v>
      </c>
      <c r="O3" s="108" t="s">
        <v>245</v>
      </c>
      <c r="P3" s="108" t="s">
        <v>246</v>
      </c>
      <c r="Q3" s="109" t="s">
        <v>235</v>
      </c>
      <c r="R3" s="110" t="s">
        <v>80</v>
      </c>
    </row>
    <row r="4" spans="1:18" ht="15.75">
      <c r="A4" s="8"/>
      <c r="B4" s="70" t="s">
        <v>144</v>
      </c>
      <c r="C4" s="111" t="s">
        <v>144</v>
      </c>
      <c r="D4" s="112" t="s">
        <v>69</v>
      </c>
      <c r="E4" s="112">
        <v>168.12899999999999</v>
      </c>
      <c r="F4" s="112">
        <v>149.4667</v>
      </c>
      <c r="G4" s="112">
        <v>148.5806</v>
      </c>
      <c r="H4" s="112">
        <v>156.5</v>
      </c>
      <c r="I4" s="112">
        <v>160.45160000000001</v>
      </c>
      <c r="J4" s="112">
        <v>155.4194</v>
      </c>
      <c r="K4" s="112">
        <v>158.5667</v>
      </c>
      <c r="L4" s="112">
        <v>142.51609999999999</v>
      </c>
      <c r="M4" s="112">
        <v>129.86670000000001</v>
      </c>
      <c r="N4" s="112">
        <v>146.16130000000001</v>
      </c>
      <c r="O4" s="112">
        <v>173.58349999999999</v>
      </c>
      <c r="P4" s="112">
        <v>177.42250000000001</v>
      </c>
      <c r="Q4" s="112">
        <v>174.79839999999999</v>
      </c>
      <c r="R4" s="113">
        <v>3.9668349897995059E-2</v>
      </c>
    </row>
    <row r="5" spans="1:18" ht="15.75">
      <c r="B5" s="71" t="s">
        <v>145</v>
      </c>
      <c r="C5" s="114" t="s">
        <v>145</v>
      </c>
      <c r="D5" s="115" t="s">
        <v>69</v>
      </c>
      <c r="E5" s="112">
        <v>155.6284</v>
      </c>
      <c r="F5" s="112">
        <v>153.71019999999999</v>
      </c>
      <c r="G5" s="112">
        <v>147.2807</v>
      </c>
      <c r="H5" s="112">
        <v>140.82320000000001</v>
      </c>
      <c r="I5" s="112">
        <v>144.41409999999999</v>
      </c>
      <c r="J5" s="112">
        <v>137.8596</v>
      </c>
      <c r="K5" s="112">
        <v>139.018</v>
      </c>
      <c r="L5" s="112">
        <v>145.34299999999999</v>
      </c>
      <c r="M5" s="112">
        <v>143.43979999999999</v>
      </c>
      <c r="N5" s="112">
        <v>142.79079999999999</v>
      </c>
      <c r="O5" s="116">
        <v>134.59719999999999</v>
      </c>
      <c r="P5" s="116">
        <v>148.7269</v>
      </c>
      <c r="Q5" s="116">
        <v>151.8133</v>
      </c>
      <c r="R5" s="117">
        <v>-2.451416322470712E-2</v>
      </c>
    </row>
    <row r="6" spans="1:18" ht="15.75">
      <c r="B6" s="71" t="s">
        <v>145</v>
      </c>
      <c r="C6" s="114" t="s">
        <v>145</v>
      </c>
      <c r="D6" s="118" t="s">
        <v>91</v>
      </c>
      <c r="E6" s="119">
        <v>304.37810000000002</v>
      </c>
      <c r="F6" s="119">
        <v>300.62630000000001</v>
      </c>
      <c r="G6" s="119">
        <v>288.05160000000001</v>
      </c>
      <c r="H6" s="119">
        <v>275.42200000000003</v>
      </c>
      <c r="I6" s="119">
        <v>282.4452</v>
      </c>
      <c r="J6" s="119">
        <v>269.62580000000003</v>
      </c>
      <c r="K6" s="119">
        <v>271.8913</v>
      </c>
      <c r="L6" s="119">
        <v>284.26190000000003</v>
      </c>
      <c r="M6" s="119">
        <v>280.53969999999998</v>
      </c>
      <c r="N6" s="119">
        <v>279.27030000000002</v>
      </c>
      <c r="O6" s="119">
        <v>263.24520000000001</v>
      </c>
      <c r="P6" s="119">
        <v>290.88</v>
      </c>
      <c r="Q6" s="119">
        <v>296.91649999999998</v>
      </c>
      <c r="R6" s="120">
        <v>-2.4514247247091836E-2</v>
      </c>
    </row>
    <row r="7" spans="1:18" ht="15.75">
      <c r="B7" s="70" t="s">
        <v>146</v>
      </c>
      <c r="C7" s="111" t="s">
        <v>146</v>
      </c>
      <c r="D7" s="121" t="s">
        <v>69</v>
      </c>
      <c r="E7" s="112">
        <v>207.7371</v>
      </c>
      <c r="F7" s="112">
        <v>203.9717</v>
      </c>
      <c r="G7" s="112">
        <v>201.56809999999999</v>
      </c>
      <c r="H7" s="112">
        <v>205.3192</v>
      </c>
      <c r="I7" s="112">
        <v>199.62309999999999</v>
      </c>
      <c r="J7" s="112">
        <v>192.47409999999999</v>
      </c>
      <c r="K7" s="112">
        <v>186.99160000000001</v>
      </c>
      <c r="L7" s="112">
        <v>185.27180000000001</v>
      </c>
      <c r="M7" s="112">
        <v>0</v>
      </c>
      <c r="N7" s="112">
        <v>191.83150000000001</v>
      </c>
      <c r="O7" s="116">
        <v>178.19220000000001</v>
      </c>
      <c r="P7" s="116">
        <v>170.29580000000001</v>
      </c>
      <c r="Q7" s="116">
        <v>171.33750000000001</v>
      </c>
      <c r="R7" s="117">
        <v>-0.17521954431827536</v>
      </c>
    </row>
    <row r="8" spans="1:18" ht="15.75">
      <c r="B8" s="70" t="s">
        <v>146</v>
      </c>
      <c r="C8" s="111" t="s">
        <v>146</v>
      </c>
      <c r="D8" s="118" t="s">
        <v>92</v>
      </c>
      <c r="E8" s="119">
        <v>5490.4735000000001</v>
      </c>
      <c r="F8" s="119">
        <v>5552.5787</v>
      </c>
      <c r="G8" s="119">
        <v>5493.6612999999998</v>
      </c>
      <c r="H8" s="119">
        <v>5478.5852999999997</v>
      </c>
      <c r="I8" s="119">
        <v>5301.4157999999998</v>
      </c>
      <c r="J8" s="119">
        <v>5037.9225999999999</v>
      </c>
      <c r="K8" s="119">
        <v>4990.3636999999999</v>
      </c>
      <c r="L8" s="119">
        <v>5039.6689999999999</v>
      </c>
      <c r="M8" s="119">
        <v>0</v>
      </c>
      <c r="N8" s="119">
        <v>5046.1473999999998</v>
      </c>
      <c r="O8" s="119">
        <v>4661.0254999999997</v>
      </c>
      <c r="P8" s="119">
        <v>4406.6350000000002</v>
      </c>
      <c r="Q8" s="119">
        <v>4485.0787</v>
      </c>
      <c r="R8" s="120">
        <v>-0.18311622850014664</v>
      </c>
    </row>
    <row r="9" spans="1:18" ht="15.75">
      <c r="B9" s="70" t="s">
        <v>147</v>
      </c>
      <c r="C9" s="111" t="s">
        <v>147</v>
      </c>
      <c r="D9" s="121" t="s">
        <v>69</v>
      </c>
      <c r="E9" s="112">
        <v>250.5977</v>
      </c>
      <c r="F9" s="112">
        <v>257.28390000000002</v>
      </c>
      <c r="G9" s="112">
        <v>251.49100000000001</v>
      </c>
      <c r="H9" s="112">
        <v>250.26920000000001</v>
      </c>
      <c r="I9" s="112">
        <v>236.32249999999999</v>
      </c>
      <c r="J9" s="112">
        <v>243.40219999999999</v>
      </c>
      <c r="K9" s="112">
        <v>242.83430000000001</v>
      </c>
      <c r="L9" s="112">
        <v>241.0539</v>
      </c>
      <c r="M9" s="112">
        <v>231.9735</v>
      </c>
      <c r="N9" s="112">
        <v>237.24299999999999</v>
      </c>
      <c r="O9" s="116">
        <v>231.1729</v>
      </c>
      <c r="P9" s="116">
        <v>230.7491</v>
      </c>
      <c r="Q9" s="116">
        <v>227.2191</v>
      </c>
      <c r="R9" s="117">
        <v>-9.3291359018857767E-2</v>
      </c>
    </row>
    <row r="10" spans="1:18" ht="15.75">
      <c r="B10" s="70" t="s">
        <v>147</v>
      </c>
      <c r="C10" s="111" t="s">
        <v>147</v>
      </c>
      <c r="D10" s="118" t="s">
        <v>93</v>
      </c>
      <c r="E10" s="119">
        <v>1872</v>
      </c>
      <c r="F10" s="119">
        <v>1920</v>
      </c>
      <c r="G10" s="119">
        <v>1875.5806</v>
      </c>
      <c r="H10" s="119">
        <v>1865.7</v>
      </c>
      <c r="I10" s="119">
        <v>1759.9355</v>
      </c>
      <c r="J10" s="119">
        <v>1812.3226</v>
      </c>
      <c r="K10" s="119">
        <v>1807.0667000000001</v>
      </c>
      <c r="L10" s="119">
        <v>1794.0645</v>
      </c>
      <c r="M10" s="119">
        <v>1727.3333</v>
      </c>
      <c r="N10" s="119">
        <v>1765.3548000000001</v>
      </c>
      <c r="O10" s="119">
        <v>1719.6451999999999</v>
      </c>
      <c r="P10" s="119">
        <v>1716</v>
      </c>
      <c r="Q10" s="119">
        <v>1689.6774</v>
      </c>
      <c r="R10" s="120">
        <v>-9.7394551282051212E-2</v>
      </c>
    </row>
    <row r="11" spans="1:18" ht="15.75">
      <c r="B11" s="70" t="s">
        <v>148</v>
      </c>
      <c r="C11" s="111" t="s">
        <v>148</v>
      </c>
      <c r="D11" s="118" t="s">
        <v>69</v>
      </c>
      <c r="E11" s="112">
        <v>289.2903</v>
      </c>
      <c r="F11" s="112">
        <v>288.8</v>
      </c>
      <c r="G11" s="112">
        <v>288.67739999999998</v>
      </c>
      <c r="H11" s="112">
        <v>288.4667</v>
      </c>
      <c r="I11" s="112">
        <v>288</v>
      </c>
      <c r="J11" s="112">
        <v>288</v>
      </c>
      <c r="K11" s="112">
        <v>288</v>
      </c>
      <c r="L11" s="112">
        <v>287.12900000000002</v>
      </c>
      <c r="M11" s="112">
        <v>287</v>
      </c>
      <c r="N11" s="112">
        <v>285.38709999999998</v>
      </c>
      <c r="O11" s="116">
        <v>285</v>
      </c>
      <c r="P11" s="116">
        <v>285</v>
      </c>
      <c r="Q11" s="116">
        <v>0</v>
      </c>
      <c r="R11" s="117">
        <v>-1</v>
      </c>
    </row>
    <row r="12" spans="1:18" ht="15.75">
      <c r="B12" s="70" t="s">
        <v>149</v>
      </c>
      <c r="C12" s="111" t="s">
        <v>149</v>
      </c>
      <c r="D12" s="118" t="s">
        <v>69</v>
      </c>
      <c r="E12" s="112">
        <v>214.85</v>
      </c>
      <c r="F12" s="112">
        <v>215.048</v>
      </c>
      <c r="G12" s="112">
        <v>214.8819</v>
      </c>
      <c r="H12" s="112">
        <v>214.696</v>
      </c>
      <c r="I12" s="112">
        <v>214.2371</v>
      </c>
      <c r="J12" s="112">
        <v>212.19649999999999</v>
      </c>
      <c r="K12" s="112">
        <v>210.184</v>
      </c>
      <c r="L12" s="112">
        <v>209.9777</v>
      </c>
      <c r="M12" s="112">
        <v>211.48869999999999</v>
      </c>
      <c r="N12" s="112">
        <v>213.37260000000001</v>
      </c>
      <c r="O12" s="116">
        <v>211.89840000000001</v>
      </c>
      <c r="P12" s="116">
        <v>213.18</v>
      </c>
      <c r="Q12" s="116">
        <v>214.74350000000001</v>
      </c>
      <c r="R12" s="117">
        <v>-4.9569467070043061E-4</v>
      </c>
    </row>
    <row r="13" spans="1:18" ht="15.75">
      <c r="B13" s="70" t="s">
        <v>150</v>
      </c>
      <c r="C13" s="111" t="s">
        <v>150</v>
      </c>
      <c r="D13" s="118" t="s">
        <v>69</v>
      </c>
      <c r="E13" s="112">
        <v>200.64349999999999</v>
      </c>
      <c r="F13" s="112">
        <v>200.56100000000001</v>
      </c>
      <c r="G13" s="112">
        <v>196.42349999999999</v>
      </c>
      <c r="H13" s="112">
        <v>192.0283</v>
      </c>
      <c r="I13" s="112">
        <v>195.19710000000001</v>
      </c>
      <c r="J13" s="112">
        <v>197.65479999999999</v>
      </c>
      <c r="K13" s="112">
        <v>197.5197</v>
      </c>
      <c r="L13" s="112">
        <v>197.20320000000001</v>
      </c>
      <c r="M13" s="112">
        <v>194.32769999999999</v>
      </c>
      <c r="N13" s="112">
        <v>195.13319999999999</v>
      </c>
      <c r="O13" s="116">
        <v>194.761</v>
      </c>
      <c r="P13" s="116">
        <v>195.71</v>
      </c>
      <c r="Q13" s="116">
        <v>184.2226</v>
      </c>
      <c r="R13" s="117">
        <v>-8.1841176016167916E-2</v>
      </c>
    </row>
    <row r="14" spans="1:18" ht="15.75">
      <c r="B14" s="70" t="s">
        <v>151</v>
      </c>
      <c r="C14" s="111" t="s">
        <v>151</v>
      </c>
      <c r="D14" s="118" t="s">
        <v>69</v>
      </c>
      <c r="E14" s="112">
        <v>182.17060000000001</v>
      </c>
      <c r="F14" s="112">
        <v>154.97730000000001</v>
      </c>
      <c r="G14" s="112">
        <v>128.46029999999999</v>
      </c>
      <c r="H14" s="112">
        <v>133.73699999999999</v>
      </c>
      <c r="I14" s="112">
        <v>159.24189999999999</v>
      </c>
      <c r="J14" s="112">
        <v>175.7045</v>
      </c>
      <c r="K14" s="112">
        <v>164.12430000000001</v>
      </c>
      <c r="L14" s="112">
        <v>150.14420000000001</v>
      </c>
      <c r="M14" s="112">
        <v>138.42699999999999</v>
      </c>
      <c r="N14" s="112">
        <v>129.66030000000001</v>
      </c>
      <c r="O14" s="116">
        <v>139.89709999999999</v>
      </c>
      <c r="P14" s="116">
        <v>163.36000000000001</v>
      </c>
      <c r="Q14" s="116">
        <v>173.9648</v>
      </c>
      <c r="R14" s="122">
        <v>-4.5044590071065316E-2</v>
      </c>
    </row>
    <row r="15" spans="1:18" ht="15.75">
      <c r="B15" s="70" t="s">
        <v>152</v>
      </c>
      <c r="C15" s="111" t="s">
        <v>152</v>
      </c>
      <c r="D15" s="118" t="s">
        <v>69</v>
      </c>
      <c r="E15" s="112">
        <v>231.12899999999999</v>
      </c>
      <c r="F15" s="112">
        <v>230</v>
      </c>
      <c r="G15" s="112">
        <v>230</v>
      </c>
      <c r="H15" s="112">
        <v>224.66669999999999</v>
      </c>
      <c r="I15" s="112">
        <v>220</v>
      </c>
      <c r="J15" s="112">
        <v>220</v>
      </c>
      <c r="K15" s="112">
        <v>220</v>
      </c>
      <c r="L15" s="112">
        <v>220</v>
      </c>
      <c r="M15" s="112">
        <v>220</v>
      </c>
      <c r="N15" s="112">
        <v>220</v>
      </c>
      <c r="O15" s="116">
        <v>220</v>
      </c>
      <c r="P15" s="116">
        <v>227.5</v>
      </c>
      <c r="Q15" s="116">
        <v>235</v>
      </c>
      <c r="R15" s="122">
        <v>1.6748222853904204E-2</v>
      </c>
    </row>
    <row r="16" spans="1:18" ht="15.75">
      <c r="B16" s="70" t="s">
        <v>153</v>
      </c>
      <c r="C16" s="111" t="s">
        <v>153</v>
      </c>
      <c r="D16" s="118" t="s">
        <v>69</v>
      </c>
      <c r="E16" s="112">
        <v>184.9932</v>
      </c>
      <c r="F16" s="112">
        <v>186.27019999999999</v>
      </c>
      <c r="G16" s="112">
        <v>181.965</v>
      </c>
      <c r="H16" s="112">
        <v>183.54079999999999</v>
      </c>
      <c r="I16" s="112">
        <v>181.0882</v>
      </c>
      <c r="J16" s="112">
        <v>181.89330000000001</v>
      </c>
      <c r="K16" s="112">
        <v>180.28309999999999</v>
      </c>
      <c r="L16" s="112">
        <v>175.92509999999999</v>
      </c>
      <c r="M16" s="112">
        <v>175.13820000000001</v>
      </c>
      <c r="N16" s="112">
        <v>180.16290000000001</v>
      </c>
      <c r="O16" s="116">
        <v>177.6558</v>
      </c>
      <c r="P16" s="116">
        <v>174.84700000000001</v>
      </c>
      <c r="Q16" s="116">
        <v>177.5849</v>
      </c>
      <c r="R16" s="122">
        <v>-4.0046336838327035E-2</v>
      </c>
    </row>
    <row r="17" spans="2:18" ht="15.75">
      <c r="B17" s="70" t="s">
        <v>153</v>
      </c>
      <c r="C17" s="111" t="s">
        <v>153</v>
      </c>
      <c r="D17" s="118" t="s">
        <v>94</v>
      </c>
      <c r="E17" s="119">
        <v>1399.1935000000001</v>
      </c>
      <c r="F17" s="119">
        <v>1415.0667000000001</v>
      </c>
      <c r="G17" s="119">
        <v>1378.1289999999999</v>
      </c>
      <c r="H17" s="119">
        <v>1389</v>
      </c>
      <c r="I17" s="119">
        <v>1364.2257999999999</v>
      </c>
      <c r="J17" s="119">
        <v>1365.4194</v>
      </c>
      <c r="K17" s="119">
        <v>1359.5667000000001</v>
      </c>
      <c r="L17" s="119">
        <v>1332.3548000000001</v>
      </c>
      <c r="M17" s="119">
        <v>1324.6667</v>
      </c>
      <c r="N17" s="119">
        <v>1358.7742000000001</v>
      </c>
      <c r="O17" s="119">
        <v>1343.5483999999999</v>
      </c>
      <c r="P17" s="119">
        <v>1324</v>
      </c>
      <c r="Q17" s="119">
        <v>1345.8387</v>
      </c>
      <c r="R17" s="123">
        <v>-3.8132538494497048E-2</v>
      </c>
    </row>
    <row r="18" spans="2:18" ht="15.75">
      <c r="B18" s="70" t="s">
        <v>154</v>
      </c>
      <c r="C18" s="111" t="s">
        <v>154</v>
      </c>
      <c r="D18" s="118" t="s">
        <v>69</v>
      </c>
      <c r="E18" s="112">
        <v>210</v>
      </c>
      <c r="F18" s="112">
        <v>207.83330000000001</v>
      </c>
      <c r="G18" s="112">
        <v>180.24189999999999</v>
      </c>
      <c r="H18" s="112">
        <v>174.66669999999999</v>
      </c>
      <c r="I18" s="112">
        <v>200.56450000000001</v>
      </c>
      <c r="J18" s="112">
        <v>209.03229999999999</v>
      </c>
      <c r="K18" s="112">
        <v>216.91669999999999</v>
      </c>
      <c r="L18" s="112">
        <v>231.52420000000001</v>
      </c>
      <c r="M18" s="112">
        <v>235.91669999999999</v>
      </c>
      <c r="N18" s="112">
        <v>223.2097</v>
      </c>
      <c r="O18" s="116">
        <v>217.6129</v>
      </c>
      <c r="P18" s="116">
        <v>215.5</v>
      </c>
      <c r="Q18" s="116">
        <v>216.16130000000001</v>
      </c>
      <c r="R18" s="122">
        <v>2.933952380952376E-2</v>
      </c>
    </row>
    <row r="19" spans="2:18" ht="15.75">
      <c r="B19" s="70" t="s">
        <v>155</v>
      </c>
      <c r="C19" s="111" t="s">
        <v>155</v>
      </c>
      <c r="D19" s="118" t="s">
        <v>69</v>
      </c>
      <c r="E19" s="112">
        <v>253.97</v>
      </c>
      <c r="F19" s="112">
        <v>253.97</v>
      </c>
      <c r="G19" s="112">
        <v>224.06190000000001</v>
      </c>
      <c r="H19" s="112">
        <v>221.49529999999999</v>
      </c>
      <c r="I19" s="112">
        <v>228.99</v>
      </c>
      <c r="J19" s="112">
        <v>228.99</v>
      </c>
      <c r="K19" s="112">
        <v>228.99</v>
      </c>
      <c r="L19" s="112">
        <v>229.62260000000001</v>
      </c>
      <c r="M19" s="112">
        <v>230.03</v>
      </c>
      <c r="N19" s="112">
        <v>229.35059999999999</v>
      </c>
      <c r="O19" s="116">
        <v>228.76519999999999</v>
      </c>
      <c r="P19" s="116">
        <v>228.82</v>
      </c>
      <c r="Q19" s="116">
        <v>229.01349999999999</v>
      </c>
      <c r="R19" s="122">
        <v>-9.8265543174390735E-2</v>
      </c>
    </row>
    <row r="20" spans="2:18" ht="15.75">
      <c r="B20" s="70" t="s">
        <v>156</v>
      </c>
      <c r="C20" s="111" t="s">
        <v>156</v>
      </c>
      <c r="D20" s="121" t="s">
        <v>69</v>
      </c>
      <c r="E20" s="112">
        <v>151.15029999999999</v>
      </c>
      <c r="F20" s="112">
        <v>152.52930000000001</v>
      </c>
      <c r="G20" s="112">
        <v>150.43450000000001</v>
      </c>
      <c r="H20" s="112">
        <v>148.65799999999999</v>
      </c>
      <c r="I20" s="112">
        <v>146.53030000000001</v>
      </c>
      <c r="J20" s="112">
        <v>145.11160000000001</v>
      </c>
      <c r="K20" s="112">
        <v>143.89830000000001</v>
      </c>
      <c r="L20" s="112">
        <v>148.26</v>
      </c>
      <c r="M20" s="112">
        <v>138.27699999999999</v>
      </c>
      <c r="N20" s="112">
        <v>142.4068</v>
      </c>
      <c r="O20" s="116">
        <v>142.7313</v>
      </c>
      <c r="P20" s="116">
        <v>143.52250000000001</v>
      </c>
      <c r="Q20" s="116">
        <v>149.1242</v>
      </c>
      <c r="R20" s="122">
        <v>-1.3404538396549537E-2</v>
      </c>
    </row>
    <row r="21" spans="2:18" ht="15.75">
      <c r="B21" s="70" t="s">
        <v>157</v>
      </c>
      <c r="C21" s="111" t="s">
        <v>157</v>
      </c>
      <c r="D21" s="121" t="s">
        <v>69</v>
      </c>
      <c r="E21" s="112">
        <v>147.57919999999999</v>
      </c>
      <c r="F21" s="112">
        <v>147.41239999999999</v>
      </c>
      <c r="G21" s="112">
        <v>141.83009999999999</v>
      </c>
      <c r="H21" s="112">
        <v>146.58590000000001</v>
      </c>
      <c r="I21" s="112">
        <v>143.80670000000001</v>
      </c>
      <c r="J21" s="112">
        <v>147.74100000000001</v>
      </c>
      <c r="K21" s="112">
        <v>139.98869999999999</v>
      </c>
      <c r="L21" s="112">
        <v>138.28729999999999</v>
      </c>
      <c r="M21" s="112">
        <v>141.0838</v>
      </c>
      <c r="N21" s="112">
        <v>142.2389</v>
      </c>
      <c r="O21" s="116">
        <v>141.2062</v>
      </c>
      <c r="P21" s="116">
        <v>141.1163</v>
      </c>
      <c r="Q21" s="116">
        <v>145.03460000000001</v>
      </c>
      <c r="R21" s="122">
        <v>-1.7242267202966066E-2</v>
      </c>
    </row>
    <row r="22" spans="2:18" ht="15.75">
      <c r="B22" s="70" t="s">
        <v>157</v>
      </c>
      <c r="C22" s="111" t="s">
        <v>157</v>
      </c>
      <c r="D22" s="118" t="s">
        <v>95</v>
      </c>
      <c r="E22" s="119">
        <v>50878.870999999999</v>
      </c>
      <c r="F22" s="119">
        <v>52521.408000000003</v>
      </c>
      <c r="G22" s="119">
        <v>49806.4787</v>
      </c>
      <c r="H22" s="119">
        <v>50906.375</v>
      </c>
      <c r="I22" s="119">
        <v>50570.501900000003</v>
      </c>
      <c r="J22" s="119">
        <v>51505.044500000004</v>
      </c>
      <c r="K22" s="119">
        <v>50377.174299999999</v>
      </c>
      <c r="L22" s="119">
        <v>50119.246800000001</v>
      </c>
      <c r="M22" s="119">
        <v>50790</v>
      </c>
      <c r="N22" s="119">
        <v>51038.959699999999</v>
      </c>
      <c r="O22" s="119">
        <v>50796.016100000001</v>
      </c>
      <c r="P22" s="119">
        <v>50551.892500000002</v>
      </c>
      <c r="Q22" s="119">
        <v>53028.538399999998</v>
      </c>
      <c r="R22" s="123">
        <v>4.2250689878712056E-2</v>
      </c>
    </row>
    <row r="23" spans="2:18" ht="15.75">
      <c r="B23" s="70" t="s">
        <v>85</v>
      </c>
      <c r="C23" s="111" t="s">
        <v>85</v>
      </c>
      <c r="D23" s="118" t="s">
        <v>69</v>
      </c>
      <c r="E23" s="112">
        <v>224.75810000000001</v>
      </c>
      <c r="F23" s="112">
        <v>221.58330000000001</v>
      </c>
      <c r="G23" s="112">
        <v>223.18549999999999</v>
      </c>
      <c r="H23" s="112">
        <v>221.25</v>
      </c>
      <c r="I23" s="112">
        <v>221.25</v>
      </c>
      <c r="J23" s="112">
        <v>221.25</v>
      </c>
      <c r="K23" s="112">
        <v>221.25</v>
      </c>
      <c r="L23" s="112">
        <v>221.00810000000001</v>
      </c>
      <c r="M23" s="112">
        <v>220</v>
      </c>
      <c r="N23" s="112">
        <v>218.96770000000001</v>
      </c>
      <c r="O23" s="116">
        <v>211.1532</v>
      </c>
      <c r="P23" s="116">
        <v>210.8125</v>
      </c>
      <c r="Q23" s="116">
        <v>218.5</v>
      </c>
      <c r="R23" s="122">
        <v>-2.7843712862851255E-2</v>
      </c>
    </row>
    <row r="24" spans="2:18" ht="15.75">
      <c r="B24" s="70" t="s">
        <v>158</v>
      </c>
      <c r="C24" s="111" t="s">
        <v>158</v>
      </c>
      <c r="D24" s="118" t="s">
        <v>69</v>
      </c>
      <c r="E24" s="116">
        <v>174</v>
      </c>
      <c r="F24" s="116">
        <v>174</v>
      </c>
      <c r="G24" s="116">
        <v>174</v>
      </c>
      <c r="H24" s="116">
        <v>174</v>
      </c>
      <c r="I24" s="116">
        <v>174</v>
      </c>
      <c r="J24" s="116">
        <v>174</v>
      </c>
      <c r="K24" s="116">
        <v>174</v>
      </c>
      <c r="L24" s="116">
        <v>174</v>
      </c>
      <c r="M24" s="116">
        <v>174</v>
      </c>
      <c r="N24" s="116">
        <v>174</v>
      </c>
      <c r="O24" s="116">
        <v>174</v>
      </c>
      <c r="P24" s="116">
        <v>174</v>
      </c>
      <c r="Q24" s="116">
        <v>174</v>
      </c>
      <c r="R24" s="122">
        <v>0</v>
      </c>
    </row>
    <row r="25" spans="2:18" ht="15.75">
      <c r="B25" s="70" t="s">
        <v>56</v>
      </c>
      <c r="C25" s="111" t="s">
        <v>56</v>
      </c>
      <c r="D25" s="118" t="s">
        <v>69</v>
      </c>
      <c r="E25" s="112">
        <v>273.57100000000003</v>
      </c>
      <c r="F25" s="112">
        <v>271.53969999999998</v>
      </c>
      <c r="G25" s="112">
        <v>273.20549999999997</v>
      </c>
      <c r="H25" s="112">
        <v>270.30329999999998</v>
      </c>
      <c r="I25" s="112">
        <v>267.01710000000003</v>
      </c>
      <c r="J25" s="112">
        <v>270.29129999999998</v>
      </c>
      <c r="K25" s="112">
        <v>271.28570000000002</v>
      </c>
      <c r="L25" s="112">
        <v>273.22899999999998</v>
      </c>
      <c r="M25" s="112">
        <v>269.70100000000002</v>
      </c>
      <c r="N25" s="112">
        <v>272.54480000000001</v>
      </c>
      <c r="O25" s="116">
        <v>268.71550000000002</v>
      </c>
      <c r="P25" s="116">
        <v>265.63749999999999</v>
      </c>
      <c r="Q25" s="116">
        <v>281.31549999999999</v>
      </c>
      <c r="R25" s="122">
        <v>2.8308921632775208E-2</v>
      </c>
    </row>
    <row r="26" spans="2:18" ht="15.75">
      <c r="B26" s="72" t="s">
        <v>159</v>
      </c>
      <c r="C26" s="124" t="s">
        <v>159</v>
      </c>
      <c r="D26" s="125" t="s">
        <v>69</v>
      </c>
      <c r="E26" s="126">
        <v>124.7718</v>
      </c>
      <c r="F26" s="126">
        <v>85.493700000000004</v>
      </c>
      <c r="G26" s="126">
        <v>96.702699999999993</v>
      </c>
      <c r="H26" s="126">
        <v>116.25109999999999</v>
      </c>
      <c r="I26" s="126">
        <v>115.6664</v>
      </c>
      <c r="J26" s="126">
        <v>109.0454</v>
      </c>
      <c r="K26" s="126">
        <v>111.6836</v>
      </c>
      <c r="L26" s="126">
        <v>98.619799999999998</v>
      </c>
      <c r="M26" s="126">
        <v>88.79</v>
      </c>
      <c r="N26" s="126">
        <v>107.8231</v>
      </c>
      <c r="O26" s="127">
        <v>124.5466</v>
      </c>
      <c r="P26" s="127">
        <v>130.55529999999999</v>
      </c>
      <c r="Q26" s="127">
        <v>132.203</v>
      </c>
      <c r="R26" s="128">
        <v>5.9558329686675959E-2</v>
      </c>
    </row>
    <row r="27" spans="2:18" ht="15.75">
      <c r="B27" s="70" t="s">
        <v>159</v>
      </c>
      <c r="C27" s="111" t="s">
        <v>159</v>
      </c>
      <c r="D27" s="118" t="s">
        <v>98</v>
      </c>
      <c r="E27" s="119">
        <v>550.94770000000005</v>
      </c>
      <c r="F27" s="119">
        <v>388.5487</v>
      </c>
      <c r="G27" s="119">
        <v>437.75900000000001</v>
      </c>
      <c r="H27" s="119">
        <v>517</v>
      </c>
      <c r="I27" s="119">
        <v>515.20579999999995</v>
      </c>
      <c r="J27" s="119">
        <v>479.89</v>
      </c>
      <c r="K27" s="119">
        <v>498.61770000000001</v>
      </c>
      <c r="L27" s="119">
        <v>447.76740000000001</v>
      </c>
      <c r="M27" s="119">
        <v>399.98270000000002</v>
      </c>
      <c r="N27" s="119">
        <v>482.90129999999999</v>
      </c>
      <c r="O27" s="119">
        <v>564.64390000000003</v>
      </c>
      <c r="P27" s="119">
        <v>587.28</v>
      </c>
      <c r="Q27" s="119">
        <v>607.57839999999999</v>
      </c>
      <c r="R27" s="123">
        <v>0.10278779637341251</v>
      </c>
    </row>
    <row r="28" spans="2:18" ht="15.75">
      <c r="B28" s="70" t="s">
        <v>160</v>
      </c>
      <c r="C28" s="111" t="s">
        <v>160</v>
      </c>
      <c r="D28" s="118" t="s">
        <v>69</v>
      </c>
      <c r="E28" s="112">
        <v>170.1935</v>
      </c>
      <c r="F28" s="112">
        <v>138.0333</v>
      </c>
      <c r="G28" s="112">
        <v>124.5484</v>
      </c>
      <c r="H28" s="112">
        <v>171.2</v>
      </c>
      <c r="I28" s="112">
        <v>160.03229999999999</v>
      </c>
      <c r="J28" s="112">
        <v>166.16130000000001</v>
      </c>
      <c r="K28" s="112">
        <v>160.16669999999999</v>
      </c>
      <c r="L28" s="112">
        <v>157.1935</v>
      </c>
      <c r="M28" s="112">
        <v>149.26669999999999</v>
      </c>
      <c r="N28" s="112">
        <v>144</v>
      </c>
      <c r="O28" s="116">
        <v>145.35480000000001</v>
      </c>
      <c r="P28" s="116">
        <v>149.75</v>
      </c>
      <c r="Q28" s="116">
        <v>174.45160000000001</v>
      </c>
      <c r="R28" s="122">
        <v>2.5019169357231696E-2</v>
      </c>
    </row>
    <row r="29" spans="2:18" ht="15.75">
      <c r="B29" s="73" t="s">
        <v>161</v>
      </c>
      <c r="C29" s="129" t="s">
        <v>161</v>
      </c>
      <c r="D29" s="121" t="s">
        <v>69</v>
      </c>
      <c r="E29" s="112">
        <v>151.02350000000001</v>
      </c>
      <c r="F29" s="112">
        <v>138.46960000000001</v>
      </c>
      <c r="G29" s="112">
        <v>131.0001</v>
      </c>
      <c r="H29" s="112">
        <v>131.63159999999999</v>
      </c>
      <c r="I29" s="112">
        <v>131.14179999999999</v>
      </c>
      <c r="J29" s="112">
        <v>128.34909999999999</v>
      </c>
      <c r="K29" s="112">
        <v>125.63500000000001</v>
      </c>
      <c r="L29" s="112">
        <v>124.6427</v>
      </c>
      <c r="M29" s="112">
        <v>124.7145</v>
      </c>
      <c r="N29" s="112">
        <v>122.7747</v>
      </c>
      <c r="O29" s="116">
        <v>128.1885</v>
      </c>
      <c r="P29" s="116">
        <v>142.13550000000001</v>
      </c>
      <c r="Q29" s="116">
        <v>145.15110000000001</v>
      </c>
      <c r="R29" s="122">
        <v>-3.888401473942793E-2</v>
      </c>
    </row>
    <row r="30" spans="2:18" ht="15.75">
      <c r="B30" s="73" t="s">
        <v>161</v>
      </c>
      <c r="C30" s="129" t="s">
        <v>161</v>
      </c>
      <c r="D30" s="118" t="s">
        <v>96</v>
      </c>
      <c r="E30" s="119">
        <v>729.06449999999995</v>
      </c>
      <c r="F30" s="119">
        <v>669.63329999999996</v>
      </c>
      <c r="G30" s="119">
        <v>633.80650000000003</v>
      </c>
      <c r="H30" s="119">
        <v>637</v>
      </c>
      <c r="I30" s="119">
        <v>634.5806</v>
      </c>
      <c r="J30" s="119">
        <v>620.87099999999998</v>
      </c>
      <c r="K30" s="119">
        <v>610.46669999999995</v>
      </c>
      <c r="L30" s="119">
        <v>607.54840000000002</v>
      </c>
      <c r="M30" s="119">
        <v>607.43330000000003</v>
      </c>
      <c r="N30" s="119">
        <v>597.96770000000004</v>
      </c>
      <c r="O30" s="119">
        <v>624.64549999999997</v>
      </c>
      <c r="P30" s="119">
        <v>692.90750000000003</v>
      </c>
      <c r="Q30" s="119">
        <v>709.26769999999999</v>
      </c>
      <c r="R30" s="123">
        <v>-2.7153701764384253E-2</v>
      </c>
    </row>
    <row r="31" spans="2:18" ht="15.75">
      <c r="B31" s="70" t="s">
        <v>162</v>
      </c>
      <c r="C31" s="111" t="s">
        <v>162</v>
      </c>
      <c r="D31" s="118" t="s">
        <v>69</v>
      </c>
      <c r="E31" s="112">
        <v>211.57259999999999</v>
      </c>
      <c r="F31" s="112">
        <v>208.22329999999999</v>
      </c>
      <c r="G31" s="112">
        <v>205.87450000000001</v>
      </c>
      <c r="H31" s="112">
        <v>205.102</v>
      </c>
      <c r="I31" s="112">
        <v>207.70609999999999</v>
      </c>
      <c r="J31" s="112">
        <v>206.2397</v>
      </c>
      <c r="K31" s="112">
        <v>201.58529999999999</v>
      </c>
      <c r="L31" s="112">
        <v>207.74449999999999</v>
      </c>
      <c r="M31" s="112">
        <v>211.2527</v>
      </c>
      <c r="N31" s="112">
        <v>212.4461</v>
      </c>
      <c r="O31" s="116">
        <v>213.41480000000001</v>
      </c>
      <c r="P31" s="116">
        <v>220.93</v>
      </c>
      <c r="Q31" s="116">
        <v>210.59030000000001</v>
      </c>
      <c r="R31" s="122">
        <v>-4.6428507283078346E-3</v>
      </c>
    </row>
    <row r="32" spans="2:18" ht="15.75">
      <c r="B32" s="70" t="s">
        <v>163</v>
      </c>
      <c r="C32" s="111" t="s">
        <v>163</v>
      </c>
      <c r="D32" s="118" t="s">
        <v>69</v>
      </c>
      <c r="E32" s="112">
        <v>183.5506</v>
      </c>
      <c r="F32" s="112">
        <v>184.22300000000001</v>
      </c>
      <c r="G32" s="112">
        <v>187.83519999999999</v>
      </c>
      <c r="H32" s="112">
        <v>183.78700000000001</v>
      </c>
      <c r="I32" s="112">
        <v>186.69579999999999</v>
      </c>
      <c r="J32" s="112">
        <v>181.79679999999999</v>
      </c>
      <c r="K32" s="112">
        <v>189.67230000000001</v>
      </c>
      <c r="L32" s="112">
        <v>188.75649999999999</v>
      </c>
      <c r="M32" s="112">
        <v>179.95330000000001</v>
      </c>
      <c r="N32" s="112">
        <v>186.74029999999999</v>
      </c>
      <c r="O32" s="116">
        <v>185.5094</v>
      </c>
      <c r="P32" s="116">
        <v>181.58</v>
      </c>
      <c r="Q32" s="116">
        <v>181.1739</v>
      </c>
      <c r="R32" s="122">
        <v>-1.2948473064103294E-2</v>
      </c>
    </row>
    <row r="33" spans="2:18" ht="15.75">
      <c r="B33" s="70" t="s">
        <v>164</v>
      </c>
      <c r="C33" s="111" t="s">
        <v>164</v>
      </c>
      <c r="D33" s="118" t="s">
        <v>69</v>
      </c>
      <c r="E33" s="112">
        <v>306.4384</v>
      </c>
      <c r="F33" s="112">
        <v>305.36329999999998</v>
      </c>
      <c r="G33" s="112">
        <v>305.94260000000003</v>
      </c>
      <c r="H33" s="112">
        <v>303.90629999999999</v>
      </c>
      <c r="I33" s="112">
        <v>303.95580000000001</v>
      </c>
      <c r="J33" s="112">
        <v>303.16419999999999</v>
      </c>
      <c r="K33" s="112">
        <v>302.71929999999998</v>
      </c>
      <c r="L33" s="112">
        <v>302.26420000000002</v>
      </c>
      <c r="M33" s="112">
        <v>301.90100000000001</v>
      </c>
      <c r="N33" s="112">
        <v>302.21809999999999</v>
      </c>
      <c r="O33" s="116">
        <v>306.21319999999997</v>
      </c>
      <c r="P33" s="116">
        <v>305.64749999999998</v>
      </c>
      <c r="Q33" s="116">
        <v>306.26060000000001</v>
      </c>
      <c r="R33" s="122">
        <v>-5.8021449008993642E-4</v>
      </c>
    </row>
    <row r="34" spans="2:18" ht="15.75">
      <c r="B34" s="70" t="s">
        <v>165</v>
      </c>
      <c r="C34" s="111" t="s">
        <v>165</v>
      </c>
      <c r="D34" s="121" t="s">
        <v>69</v>
      </c>
      <c r="E34" s="112">
        <v>243.21510000000001</v>
      </c>
      <c r="F34" s="112">
        <v>249.94139999999999</v>
      </c>
      <c r="G34" s="112">
        <v>243.33279999999999</v>
      </c>
      <c r="H34" s="112">
        <v>255.5419</v>
      </c>
      <c r="I34" s="112">
        <v>260.10579999999999</v>
      </c>
      <c r="J34" s="112">
        <v>264.50490000000002</v>
      </c>
      <c r="K34" s="112">
        <v>267.8603</v>
      </c>
      <c r="L34" s="112">
        <v>247.9393</v>
      </c>
      <c r="M34" s="112">
        <v>238.50309999999999</v>
      </c>
      <c r="N34" s="112">
        <v>262.09949999999998</v>
      </c>
      <c r="O34" s="116">
        <v>266.62779999999998</v>
      </c>
      <c r="P34" s="116">
        <v>270.46190000000001</v>
      </c>
      <c r="Q34" s="116">
        <v>266.84530000000001</v>
      </c>
      <c r="R34" s="122">
        <v>9.7157618914286203E-2</v>
      </c>
    </row>
    <row r="35" spans="2:18" ht="15.75">
      <c r="B35" s="70" t="s">
        <v>165</v>
      </c>
      <c r="C35" s="111" t="s">
        <v>165</v>
      </c>
      <c r="D35" s="118" t="s">
        <v>97</v>
      </c>
      <c r="E35" s="119">
        <v>2639.6129000000001</v>
      </c>
      <c r="F35" s="119">
        <v>2725.4666999999999</v>
      </c>
      <c r="G35" s="119">
        <v>2581.7741999999998</v>
      </c>
      <c r="H35" s="119">
        <v>2679.9666999999999</v>
      </c>
      <c r="I35" s="119">
        <v>2695.8386999999998</v>
      </c>
      <c r="J35" s="119">
        <v>2726.8065000000001</v>
      </c>
      <c r="K35" s="119">
        <v>2789.5666999999999</v>
      </c>
      <c r="L35" s="119">
        <v>2580.8710000000001</v>
      </c>
      <c r="M35" s="119">
        <v>2443.7667000000001</v>
      </c>
      <c r="N35" s="119">
        <v>2667.1289999999999</v>
      </c>
      <c r="O35" s="119">
        <v>2690.0645</v>
      </c>
      <c r="P35" s="119">
        <v>2728.75</v>
      </c>
      <c r="Q35" s="119">
        <v>2713.7741999999998</v>
      </c>
      <c r="R35" s="123">
        <v>2.8095521127359246E-2</v>
      </c>
    </row>
    <row r="36" spans="2:18" ht="15.75">
      <c r="B36" s="74" t="s">
        <v>166</v>
      </c>
      <c r="C36" s="130" t="s">
        <v>166</v>
      </c>
      <c r="D36" s="131" t="s">
        <v>69</v>
      </c>
      <c r="E36" s="131">
        <v>194.12020000000001</v>
      </c>
      <c r="F36" s="131">
        <v>181.20060000000001</v>
      </c>
      <c r="G36" s="131">
        <v>175.95419999999999</v>
      </c>
      <c r="H36" s="131">
        <v>180.5719</v>
      </c>
      <c r="I36" s="131">
        <v>184.6703</v>
      </c>
      <c r="J36" s="131">
        <v>186.31299999999999</v>
      </c>
      <c r="K36" s="131">
        <v>185.65010000000001</v>
      </c>
      <c r="L36" s="131">
        <v>181.8614</v>
      </c>
      <c r="M36" s="131">
        <v>178.08189999999999</v>
      </c>
      <c r="N36" s="131">
        <v>180.095</v>
      </c>
      <c r="O36" s="131">
        <v>184.81979999999999</v>
      </c>
      <c r="P36" s="131">
        <v>190.46559999999999</v>
      </c>
      <c r="Q36" s="131">
        <v>193.8922</v>
      </c>
      <c r="R36" s="132">
        <v>-1.174530007696295E-3</v>
      </c>
    </row>
    <row r="37" spans="2:18">
      <c r="Q37" s="9"/>
    </row>
    <row r="38" spans="2:18">
      <c r="Q38" s="9"/>
    </row>
    <row r="39" spans="2:18">
      <c r="Q39" s="9"/>
    </row>
    <row r="40" spans="2:18">
      <c r="Q40" s="9"/>
    </row>
    <row r="41" spans="2:18">
      <c r="Q41" s="10"/>
    </row>
    <row r="42" spans="2:18">
      <c r="Q42" s="8"/>
    </row>
  </sheetData>
  <mergeCells count="3">
    <mergeCell ref="E1:Q1"/>
    <mergeCell ref="E2:H2"/>
    <mergeCell ref="I2:Q2"/>
  </mergeCells>
  <phoneticPr fontId="4" type="noConversion"/>
  <conditionalFormatting sqref="E3:Q3">
    <cfRule type="expression" dxfId="0" priority="1">
      <formula>(YEAR(E3)=2016)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Y50"/>
  <sheetViews>
    <sheetView showGridLines="0" showRowColHeaders="0" topLeftCell="D17" workbookViewId="0">
      <selection activeCell="E19" sqref="E19"/>
    </sheetView>
  </sheetViews>
  <sheetFormatPr defaultRowHeight="12.75"/>
  <sheetData>
    <row r="50" spans="25:25" ht="15">
      <c r="Y50" s="104"/>
    </row>
  </sheetData>
  <phoneticPr fontId="4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showGridLines="0" showRowColHeaders="0" topLeftCell="A25" workbookViewId="0">
      <selection activeCell="R16" sqref="R16"/>
    </sheetView>
  </sheetViews>
  <sheetFormatPr defaultRowHeight="12.75"/>
  <sheetData>
    <row r="32" ht="12" customHeight="1"/>
  </sheetData>
  <phoneticPr fontId="4" type="noConversion"/>
  <pageMargins left="0.75" right="0.75" top="1" bottom="1" header="0.5" footer="0.5"/>
  <headerFooter alignWithMargins="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topLeftCell="A7" workbookViewId="0">
      <selection activeCell="B8" sqref="B8"/>
    </sheetView>
  </sheetViews>
  <sheetFormatPr defaultRowHeight="12.75"/>
  <sheetData/>
  <phoneticPr fontId="4" type="noConversion"/>
  <pageMargins left="0.75" right="0.75" top="1" bottom="1" header="0.5" footer="0.5"/>
  <headerFooter alignWithMargins="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workbookViewId="0">
      <selection activeCell="B2" sqref="B2:B3"/>
    </sheetView>
  </sheetViews>
  <sheetFormatPr defaultRowHeight="12.75"/>
  <sheetData/>
  <phoneticPr fontId="4" type="noConversion"/>
  <pageMargins left="0.75" right="0.75" top="1" bottom="1" header="0.5" footer="0.5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showGridLines="0" showRowColHeaders="0" workbookViewId="0">
      <selection activeCell="B2" sqref="B2"/>
    </sheetView>
  </sheetViews>
  <sheetFormatPr defaultRowHeight="12.75"/>
  <cols>
    <col min="29" max="29" width="30" customWidth="1"/>
  </cols>
  <sheetData>
    <row r="32" ht="11.25" customHeight="1"/>
  </sheetData>
  <phoneticPr fontId="4" type="noConversion"/>
  <pageMargins left="0.75" right="0.75" top="1" bottom="1" header="0.5" footer="0.5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C21:AC24"/>
  <sheetViews>
    <sheetView showGridLines="0" showRowColHeaders="0" topLeftCell="D7" zoomScale="80" workbookViewId="0">
      <selection activeCell="AD30" sqref="AD29:AD30"/>
    </sheetView>
  </sheetViews>
  <sheetFormatPr defaultRowHeight="12.75"/>
  <sheetData>
    <row r="21" spans="29:29">
      <c r="AC21" t="s">
        <v>88</v>
      </c>
    </row>
    <row r="24" spans="29:29" ht="12" customHeight="1"/>
  </sheetData>
  <phoneticPr fontId="4" type="noConversion"/>
  <pageMargins left="0.75" right="0.75" top="1" bottom="1" header="0.5" footer="0.5"/>
  <headerFooter alignWithMargins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34"/>
  <sheetViews>
    <sheetView showGridLines="0" showRowColHeaders="0" topLeftCell="G4" workbookViewId="0">
      <selection activeCell="R30" sqref="R30"/>
    </sheetView>
  </sheetViews>
  <sheetFormatPr defaultRowHeight="12.75"/>
  <cols>
    <col min="1" max="1" width="6.140625" customWidth="1"/>
    <col min="2" max="2" width="16.140625" customWidth="1"/>
    <col min="3" max="3" width="14.5703125" customWidth="1"/>
    <col min="4" max="4" width="13.42578125" customWidth="1"/>
    <col min="5" max="5" width="12.28515625" customWidth="1"/>
    <col min="6" max="6" width="12.42578125" customWidth="1"/>
    <col min="7" max="7" width="15.140625" customWidth="1"/>
    <col min="8" max="8" width="12.28515625" customWidth="1"/>
    <col min="9" max="9" width="13" customWidth="1"/>
    <col min="10" max="10" width="15.140625" customWidth="1"/>
    <col min="11" max="11" width="15.28515625" customWidth="1"/>
    <col min="12" max="12" width="16.5703125" customWidth="1"/>
    <col min="13" max="13" width="12.42578125" customWidth="1"/>
    <col min="14" max="14" width="17.7109375" customWidth="1"/>
    <col min="15" max="15" width="15.140625" customWidth="1"/>
    <col min="16" max="16" width="10.7109375" customWidth="1"/>
    <col min="17" max="17" width="12.5703125" customWidth="1"/>
    <col min="18" max="18" width="15.140625" customWidth="1"/>
    <col min="20" max="20" width="12.7109375" customWidth="1"/>
  </cols>
  <sheetData>
    <row r="1" spans="1:21" ht="15.75">
      <c r="A1" s="1"/>
      <c r="B1" s="1"/>
      <c r="C1" s="1"/>
      <c r="D1" s="1"/>
      <c r="E1" s="1"/>
      <c r="F1" s="1"/>
      <c r="G1" s="1"/>
      <c r="H1" s="1"/>
    </row>
    <row r="3" spans="1:21" ht="15">
      <c r="B3" s="104"/>
      <c r="C3" s="104"/>
      <c r="D3" s="104"/>
      <c r="E3" s="104"/>
      <c r="F3" s="104"/>
      <c r="G3" s="104"/>
      <c r="H3" s="104"/>
      <c r="I3" s="104"/>
    </row>
    <row r="4" spans="1:21" ht="15">
      <c r="B4" s="133" t="s">
        <v>218</v>
      </c>
      <c r="C4" s="133"/>
      <c r="D4" s="133"/>
      <c r="E4" s="133"/>
      <c r="F4" s="133"/>
      <c r="G4" s="133"/>
      <c r="H4" s="133"/>
      <c r="I4" s="104"/>
    </row>
    <row r="5" spans="1:21" ht="15">
      <c r="B5" s="104" t="s">
        <v>77</v>
      </c>
      <c r="C5" s="104"/>
      <c r="D5" s="104"/>
      <c r="E5" s="104"/>
      <c r="F5" s="104"/>
      <c r="G5" s="104"/>
      <c r="H5" s="104"/>
      <c r="I5" s="104"/>
    </row>
    <row r="6" spans="1:21" ht="15">
      <c r="B6" s="104"/>
      <c r="C6" s="104"/>
      <c r="D6" s="104"/>
      <c r="E6" s="104"/>
      <c r="F6" s="104"/>
      <c r="G6" s="104"/>
      <c r="H6" s="104"/>
      <c r="I6" s="104"/>
    </row>
    <row r="7" spans="1:21" ht="15">
      <c r="C7" s="244" t="s">
        <v>73</v>
      </c>
      <c r="D7" s="244"/>
      <c r="E7" s="244"/>
      <c r="F7" s="244"/>
      <c r="G7" s="244"/>
      <c r="H7" s="244"/>
      <c r="I7" s="244"/>
      <c r="J7" s="245"/>
      <c r="K7" s="158"/>
      <c r="L7" s="244" t="s">
        <v>73</v>
      </c>
      <c r="M7" s="244"/>
      <c r="N7" s="244"/>
      <c r="O7" s="244"/>
      <c r="P7" s="244"/>
      <c r="Q7" s="244"/>
      <c r="R7" s="244"/>
      <c r="S7" s="245"/>
      <c r="T7" s="245"/>
      <c r="U7" s="158"/>
    </row>
    <row r="8" spans="1:21" ht="15.75" thickBot="1">
      <c r="C8" s="246" t="s">
        <v>74</v>
      </c>
      <c r="D8" s="244"/>
      <c r="E8" s="244"/>
      <c r="F8" s="244"/>
      <c r="G8" s="244"/>
      <c r="H8" s="244"/>
      <c r="I8" s="244"/>
      <c r="J8" s="245"/>
      <c r="K8" s="158"/>
      <c r="L8" s="246" t="s">
        <v>74</v>
      </c>
      <c r="M8" s="244"/>
      <c r="N8" s="244"/>
      <c r="O8" s="244"/>
      <c r="P8" s="244"/>
      <c r="Q8" s="244"/>
      <c r="R8" s="244"/>
      <c r="S8" s="245"/>
      <c r="T8" s="245"/>
      <c r="U8" s="158"/>
    </row>
    <row r="9" spans="1:21" ht="15" thickBot="1">
      <c r="C9" s="247" t="s">
        <v>70</v>
      </c>
      <c r="D9" s="248"/>
      <c r="E9" s="248"/>
      <c r="F9" s="248"/>
      <c r="G9" s="248"/>
      <c r="H9" s="248"/>
      <c r="I9" s="248"/>
      <c r="J9" s="249"/>
      <c r="K9" s="158"/>
      <c r="L9" s="247" t="s">
        <v>71</v>
      </c>
      <c r="M9" s="248"/>
      <c r="N9" s="248"/>
      <c r="O9" s="248"/>
      <c r="P9" s="248"/>
      <c r="Q9" s="248"/>
      <c r="R9" s="248"/>
      <c r="S9" s="249"/>
      <c r="T9" s="158"/>
    </row>
    <row r="10" spans="1:21" ht="15" thickBot="1">
      <c r="C10" s="250" t="s">
        <v>219</v>
      </c>
      <c r="D10" s="251"/>
      <c r="E10" s="252"/>
      <c r="F10" s="253"/>
      <c r="G10" s="250" t="s">
        <v>220</v>
      </c>
      <c r="H10" s="251"/>
      <c r="I10" s="252"/>
      <c r="J10" s="253"/>
      <c r="K10" s="158"/>
      <c r="L10" s="250" t="s">
        <v>219</v>
      </c>
      <c r="M10" s="251"/>
      <c r="N10" s="252"/>
      <c r="O10" s="253"/>
      <c r="P10" s="250" t="s">
        <v>220</v>
      </c>
      <c r="Q10" s="251"/>
      <c r="R10" s="252"/>
      <c r="S10" s="253"/>
      <c r="T10" s="158"/>
    </row>
    <row r="11" spans="1:21" ht="43.5" thickBot="1">
      <c r="C11" s="3" t="s">
        <v>48</v>
      </c>
      <c r="D11" s="4" t="s">
        <v>49</v>
      </c>
      <c r="E11" s="5" t="s">
        <v>75</v>
      </c>
      <c r="F11" s="6" t="s">
        <v>50</v>
      </c>
      <c r="G11" s="7" t="s">
        <v>48</v>
      </c>
      <c r="H11" s="4" t="s">
        <v>49</v>
      </c>
      <c r="I11" s="5" t="s">
        <v>75</v>
      </c>
      <c r="J11" s="6" t="s">
        <v>50</v>
      </c>
      <c r="K11" s="158"/>
      <c r="L11" s="3" t="s">
        <v>48</v>
      </c>
      <c r="M11" s="4" t="s">
        <v>49</v>
      </c>
      <c r="N11" s="5" t="s">
        <v>75</v>
      </c>
      <c r="O11" s="6" t="s">
        <v>50</v>
      </c>
      <c r="P11" s="7" t="s">
        <v>48</v>
      </c>
      <c r="Q11" s="4" t="s">
        <v>49</v>
      </c>
      <c r="R11" s="5" t="s">
        <v>75</v>
      </c>
      <c r="S11" s="6" t="s">
        <v>50</v>
      </c>
      <c r="T11" s="158"/>
    </row>
    <row r="12" spans="1:21" ht="15" thickBot="1">
      <c r="C12" s="254" t="s">
        <v>51</v>
      </c>
      <c r="D12" s="255">
        <v>431880.51400000002</v>
      </c>
      <c r="E12" s="256">
        <v>1835745.8389999999</v>
      </c>
      <c r="F12" s="257">
        <v>235756.61900000001</v>
      </c>
      <c r="G12" s="258" t="s">
        <v>51</v>
      </c>
      <c r="H12" s="255">
        <v>355284.86200000002</v>
      </c>
      <c r="I12" s="256">
        <v>1603252.618</v>
      </c>
      <c r="J12" s="257">
        <v>233546.26699999999</v>
      </c>
      <c r="K12" s="158"/>
      <c r="L12" s="254" t="s">
        <v>51</v>
      </c>
      <c r="M12" s="259">
        <v>13303.668</v>
      </c>
      <c r="N12" s="256">
        <v>56574.26</v>
      </c>
      <c r="O12" s="260">
        <v>9399.3179999999993</v>
      </c>
      <c r="P12" s="261" t="s">
        <v>51</v>
      </c>
      <c r="Q12" s="259">
        <v>10188.606</v>
      </c>
      <c r="R12" s="256">
        <v>45980.625</v>
      </c>
      <c r="S12" s="262">
        <v>7298.1989999999996</v>
      </c>
      <c r="T12" s="158"/>
    </row>
    <row r="13" spans="1:21" ht="15">
      <c r="C13" s="263" t="s">
        <v>52</v>
      </c>
      <c r="D13" s="264">
        <v>100778.54399999999</v>
      </c>
      <c r="E13" s="265">
        <v>428351.80699999997</v>
      </c>
      <c r="F13" s="266">
        <v>44692.364000000001</v>
      </c>
      <c r="G13" s="267" t="s">
        <v>52</v>
      </c>
      <c r="H13" s="264">
        <v>69397.281000000003</v>
      </c>
      <c r="I13" s="265">
        <v>313171.08299999998</v>
      </c>
      <c r="J13" s="266">
        <v>35674.811999999998</v>
      </c>
      <c r="K13" s="158"/>
      <c r="L13" s="268" t="s">
        <v>52</v>
      </c>
      <c r="M13" s="264">
        <v>6442.4930000000004</v>
      </c>
      <c r="N13" s="265">
        <v>27384.562999999998</v>
      </c>
      <c r="O13" s="269">
        <v>3987.1219999999998</v>
      </c>
      <c r="P13" s="267" t="s">
        <v>52</v>
      </c>
      <c r="Q13" s="264">
        <v>6057.0479999999998</v>
      </c>
      <c r="R13" s="265">
        <v>27327.080999999998</v>
      </c>
      <c r="S13" s="269">
        <v>4213.4369999999999</v>
      </c>
      <c r="T13" s="158"/>
    </row>
    <row r="14" spans="1:21" ht="15">
      <c r="C14" s="270" t="s">
        <v>53</v>
      </c>
      <c r="D14" s="271">
        <v>54259.667999999998</v>
      </c>
      <c r="E14" s="272">
        <v>230667.21900000001</v>
      </c>
      <c r="F14" s="273">
        <v>19848.698</v>
      </c>
      <c r="G14" s="274" t="s">
        <v>55</v>
      </c>
      <c r="H14" s="271">
        <v>40847.398999999998</v>
      </c>
      <c r="I14" s="272">
        <v>184336.15700000001</v>
      </c>
      <c r="J14" s="273">
        <v>19121.816999999999</v>
      </c>
      <c r="K14" s="158"/>
      <c r="L14" s="275" t="s">
        <v>53</v>
      </c>
      <c r="M14" s="271">
        <v>2096.85</v>
      </c>
      <c r="N14" s="272">
        <v>8915.5169999999998</v>
      </c>
      <c r="O14" s="276">
        <v>1282.633</v>
      </c>
      <c r="P14" s="274" t="s">
        <v>64</v>
      </c>
      <c r="Q14" s="271">
        <v>866.721</v>
      </c>
      <c r="R14" s="272">
        <v>3911.223</v>
      </c>
      <c r="S14" s="276">
        <v>716.77800000000002</v>
      </c>
      <c r="T14" s="158"/>
    </row>
    <row r="15" spans="1:21" ht="15">
      <c r="C15" s="270" t="s">
        <v>55</v>
      </c>
      <c r="D15" s="271">
        <v>38984.811999999998</v>
      </c>
      <c r="E15" s="272">
        <v>165706.829</v>
      </c>
      <c r="F15" s="273">
        <v>17374.703000000001</v>
      </c>
      <c r="G15" s="274" t="s">
        <v>86</v>
      </c>
      <c r="H15" s="271">
        <v>39289.968000000001</v>
      </c>
      <c r="I15" s="272">
        <v>177304.679</v>
      </c>
      <c r="J15" s="273">
        <v>23289.331999999999</v>
      </c>
      <c r="K15" s="158"/>
      <c r="L15" s="275" t="s">
        <v>67</v>
      </c>
      <c r="M15" s="271">
        <v>1022.827</v>
      </c>
      <c r="N15" s="272">
        <v>4361.8050000000003</v>
      </c>
      <c r="O15" s="276">
        <v>772.19799999999998</v>
      </c>
      <c r="P15" s="274" t="s">
        <v>86</v>
      </c>
      <c r="Q15" s="271">
        <v>654.58100000000002</v>
      </c>
      <c r="R15" s="272">
        <v>2956.348</v>
      </c>
      <c r="S15" s="276">
        <v>289.82600000000002</v>
      </c>
      <c r="T15" s="158"/>
    </row>
    <row r="16" spans="1:21" ht="15">
      <c r="C16" s="270" t="s">
        <v>86</v>
      </c>
      <c r="D16" s="271">
        <v>31974.486000000001</v>
      </c>
      <c r="E16" s="272">
        <v>135909.41200000001</v>
      </c>
      <c r="F16" s="273">
        <v>19790.535</v>
      </c>
      <c r="G16" s="274" t="s">
        <v>53</v>
      </c>
      <c r="H16" s="271">
        <v>37448.843000000001</v>
      </c>
      <c r="I16" s="272">
        <v>169032.261</v>
      </c>
      <c r="J16" s="273">
        <v>15866.547</v>
      </c>
      <c r="K16" s="158"/>
      <c r="L16" s="275" t="s">
        <v>82</v>
      </c>
      <c r="M16" s="271">
        <v>725.96100000000001</v>
      </c>
      <c r="N16" s="272">
        <v>3088.1550000000002</v>
      </c>
      <c r="O16" s="276">
        <v>607.17899999999997</v>
      </c>
      <c r="P16" s="274" t="s">
        <v>60</v>
      </c>
      <c r="Q16" s="271">
        <v>570.53200000000004</v>
      </c>
      <c r="R16" s="272">
        <v>2572.4670000000001</v>
      </c>
      <c r="S16" s="276">
        <v>434.07600000000002</v>
      </c>
      <c r="T16" s="158"/>
    </row>
    <row r="17" spans="3:20" ht="15">
      <c r="C17" s="270" t="s">
        <v>54</v>
      </c>
      <c r="D17" s="271">
        <v>28552.519</v>
      </c>
      <c r="E17" s="272">
        <v>121362.417</v>
      </c>
      <c r="F17" s="273">
        <v>14542.109</v>
      </c>
      <c r="G17" s="274" t="s">
        <v>54</v>
      </c>
      <c r="H17" s="271">
        <v>19763.039000000001</v>
      </c>
      <c r="I17" s="272">
        <v>89187.385999999999</v>
      </c>
      <c r="J17" s="273">
        <v>11078.370999999999</v>
      </c>
      <c r="K17" s="158"/>
      <c r="L17" s="275" t="s">
        <v>64</v>
      </c>
      <c r="M17" s="271">
        <v>701.73500000000001</v>
      </c>
      <c r="N17" s="272">
        <v>2984.7570000000001</v>
      </c>
      <c r="O17" s="276">
        <v>762.81700000000001</v>
      </c>
      <c r="P17" s="274" t="s">
        <v>65</v>
      </c>
      <c r="Q17" s="271">
        <v>564.08399999999995</v>
      </c>
      <c r="R17" s="272">
        <v>2545.4789999999998</v>
      </c>
      <c r="S17" s="276">
        <v>599.41099999999994</v>
      </c>
      <c r="T17" s="158"/>
    </row>
    <row r="18" spans="3:20" ht="15">
      <c r="C18" s="270" t="s">
        <v>63</v>
      </c>
      <c r="D18" s="271">
        <v>24197.174999999999</v>
      </c>
      <c r="E18" s="272">
        <v>102860.84699999999</v>
      </c>
      <c r="F18" s="273">
        <v>7879.2610000000004</v>
      </c>
      <c r="G18" s="274" t="s">
        <v>63</v>
      </c>
      <c r="H18" s="271">
        <v>18808.710999999999</v>
      </c>
      <c r="I18" s="272">
        <v>84860.21</v>
      </c>
      <c r="J18" s="273">
        <v>8989.0879999999997</v>
      </c>
      <c r="K18" s="158"/>
      <c r="L18" s="275" t="s">
        <v>65</v>
      </c>
      <c r="M18" s="271">
        <v>602.51599999999996</v>
      </c>
      <c r="N18" s="272">
        <v>2561.2979999999998</v>
      </c>
      <c r="O18" s="276">
        <v>583.20899999999995</v>
      </c>
      <c r="P18" s="274" t="s">
        <v>55</v>
      </c>
      <c r="Q18" s="271">
        <v>469.21899999999999</v>
      </c>
      <c r="R18" s="272">
        <v>2119.0940000000001</v>
      </c>
      <c r="S18" s="276">
        <v>300.94200000000001</v>
      </c>
      <c r="T18" s="158"/>
    </row>
    <row r="19" spans="3:20" ht="15">
      <c r="C19" s="270" t="s">
        <v>57</v>
      </c>
      <c r="D19" s="271">
        <v>16837.123</v>
      </c>
      <c r="E19" s="272">
        <v>71565.440000000002</v>
      </c>
      <c r="F19" s="273">
        <v>9366.7950000000001</v>
      </c>
      <c r="G19" s="274" t="s">
        <v>135</v>
      </c>
      <c r="H19" s="271">
        <v>14741.083000000001</v>
      </c>
      <c r="I19" s="272">
        <v>66542.337</v>
      </c>
      <c r="J19" s="273">
        <v>18469.867999999999</v>
      </c>
      <c r="K19" s="158"/>
      <c r="L19" s="275" t="s">
        <v>55</v>
      </c>
      <c r="M19" s="271">
        <v>582.80799999999999</v>
      </c>
      <c r="N19" s="272">
        <v>2478.1759999999999</v>
      </c>
      <c r="O19" s="276">
        <v>169.59800000000001</v>
      </c>
      <c r="P19" s="274" t="s">
        <v>54</v>
      </c>
      <c r="Q19" s="271">
        <v>341.99599999999998</v>
      </c>
      <c r="R19" s="272">
        <v>1545.2860000000001</v>
      </c>
      <c r="S19" s="276">
        <v>241.13399999999999</v>
      </c>
      <c r="T19" s="158"/>
    </row>
    <row r="20" spans="3:20" ht="15">
      <c r="C20" s="270" t="s">
        <v>58</v>
      </c>
      <c r="D20" s="271">
        <v>13265.936</v>
      </c>
      <c r="E20" s="272">
        <v>56387.932999999997</v>
      </c>
      <c r="F20" s="273">
        <v>5801.3819999999996</v>
      </c>
      <c r="G20" s="274" t="s">
        <v>57</v>
      </c>
      <c r="H20" s="271">
        <v>11985.179</v>
      </c>
      <c r="I20" s="272">
        <v>54094.036999999997</v>
      </c>
      <c r="J20" s="273">
        <v>7251.4859999999999</v>
      </c>
      <c r="K20" s="158"/>
      <c r="L20" s="275" t="s">
        <v>86</v>
      </c>
      <c r="M20" s="271">
        <v>462.33100000000002</v>
      </c>
      <c r="N20" s="272">
        <v>1966.4590000000001</v>
      </c>
      <c r="O20" s="276">
        <v>513.28</v>
      </c>
      <c r="P20" s="274" t="s">
        <v>221</v>
      </c>
      <c r="Q20" s="271">
        <v>319.774</v>
      </c>
      <c r="R20" s="272">
        <v>1446.5630000000001</v>
      </c>
      <c r="S20" s="276">
        <v>116.544</v>
      </c>
      <c r="T20" s="158"/>
    </row>
    <row r="21" spans="3:20" ht="15">
      <c r="C21" s="270" t="s">
        <v>62</v>
      </c>
      <c r="D21" s="271">
        <v>10522.236999999999</v>
      </c>
      <c r="E21" s="272">
        <v>44733.432000000001</v>
      </c>
      <c r="F21" s="273">
        <v>6650.7640000000001</v>
      </c>
      <c r="G21" s="274" t="s">
        <v>58</v>
      </c>
      <c r="H21" s="271">
        <v>10634</v>
      </c>
      <c r="I21" s="272">
        <v>47986.83</v>
      </c>
      <c r="J21" s="273">
        <v>5591.3450000000003</v>
      </c>
      <c r="K21" s="158"/>
      <c r="L21" s="275" t="s">
        <v>60</v>
      </c>
      <c r="M21" s="271">
        <v>258.447</v>
      </c>
      <c r="N21" s="272">
        <v>1098.5360000000001</v>
      </c>
      <c r="O21" s="276">
        <v>116.504</v>
      </c>
      <c r="P21" s="274" t="s">
        <v>58</v>
      </c>
      <c r="Q21" s="271">
        <v>84.388999999999996</v>
      </c>
      <c r="R21" s="272">
        <v>381.75299999999999</v>
      </c>
      <c r="S21" s="276">
        <v>148.363</v>
      </c>
      <c r="T21" s="158"/>
    </row>
    <row r="22" spans="3:20" ht="15">
      <c r="C22" s="270" t="s">
        <v>64</v>
      </c>
      <c r="D22" s="271">
        <v>9793.3580000000002</v>
      </c>
      <c r="E22" s="272">
        <v>41624.027000000002</v>
      </c>
      <c r="F22" s="273">
        <v>5626.3879999999999</v>
      </c>
      <c r="G22" s="274" t="s">
        <v>62</v>
      </c>
      <c r="H22" s="271">
        <v>8632.7479999999996</v>
      </c>
      <c r="I22" s="272">
        <v>38959.129000000001</v>
      </c>
      <c r="J22" s="273">
        <v>6425.348</v>
      </c>
      <c r="K22" s="158"/>
      <c r="L22" s="275" t="s">
        <v>54</v>
      </c>
      <c r="M22" s="271">
        <v>104.986</v>
      </c>
      <c r="N22" s="272">
        <v>446.755</v>
      </c>
      <c r="O22" s="276">
        <v>98.078999999999994</v>
      </c>
      <c r="P22" s="274" t="s">
        <v>214</v>
      </c>
      <c r="Q22" s="271">
        <v>77.509</v>
      </c>
      <c r="R22" s="272">
        <v>350.62700000000001</v>
      </c>
      <c r="S22" s="276">
        <v>26.914999999999999</v>
      </c>
      <c r="T22" s="158"/>
    </row>
    <row r="23" spans="3:20" ht="15">
      <c r="C23" s="270" t="s">
        <v>79</v>
      </c>
      <c r="D23" s="271">
        <v>9137.1020000000008</v>
      </c>
      <c r="E23" s="272">
        <v>38807.072999999997</v>
      </c>
      <c r="F23" s="273">
        <v>5849.1040000000003</v>
      </c>
      <c r="G23" s="274" t="s">
        <v>64</v>
      </c>
      <c r="H23" s="271">
        <v>8026.201</v>
      </c>
      <c r="I23" s="272">
        <v>36227.152000000002</v>
      </c>
      <c r="J23" s="273">
        <v>4087.5</v>
      </c>
      <c r="K23" s="158"/>
      <c r="L23" s="275" t="s">
        <v>58</v>
      </c>
      <c r="M23" s="271">
        <v>96.9</v>
      </c>
      <c r="N23" s="272">
        <v>412.62799999999999</v>
      </c>
      <c r="O23" s="276">
        <v>152.904</v>
      </c>
      <c r="P23" s="274" t="s">
        <v>66</v>
      </c>
      <c r="Q23" s="271">
        <v>72.513000000000005</v>
      </c>
      <c r="R23" s="272">
        <v>327.86399999999998</v>
      </c>
      <c r="S23" s="276">
        <v>84.575000000000003</v>
      </c>
      <c r="T23" s="158"/>
    </row>
    <row r="24" spans="3:20" ht="15">
      <c r="C24" s="270" t="s">
        <v>61</v>
      </c>
      <c r="D24" s="271">
        <v>8724.357</v>
      </c>
      <c r="E24" s="272">
        <v>37107.220999999998</v>
      </c>
      <c r="F24" s="273">
        <v>5990.54</v>
      </c>
      <c r="G24" s="274" t="s">
        <v>79</v>
      </c>
      <c r="H24" s="271">
        <v>7979.0879999999997</v>
      </c>
      <c r="I24" s="272">
        <v>36017.406999999999</v>
      </c>
      <c r="J24" s="273">
        <v>5435.2209999999995</v>
      </c>
      <c r="K24" s="158"/>
      <c r="L24" s="275" t="s">
        <v>57</v>
      </c>
      <c r="M24" s="271">
        <v>48.25</v>
      </c>
      <c r="N24" s="272">
        <v>205.71199999999999</v>
      </c>
      <c r="O24" s="276">
        <v>225.137</v>
      </c>
      <c r="P24" s="274" t="s">
        <v>79</v>
      </c>
      <c r="Q24" s="271">
        <v>35.186999999999998</v>
      </c>
      <c r="R24" s="272">
        <v>158.40899999999999</v>
      </c>
      <c r="S24" s="276">
        <v>20.087</v>
      </c>
      <c r="T24" s="158"/>
    </row>
    <row r="25" spans="3:20" ht="15">
      <c r="C25" s="270" t="s">
        <v>56</v>
      </c>
      <c r="D25" s="271">
        <v>7517.259</v>
      </c>
      <c r="E25" s="272">
        <v>31952.57</v>
      </c>
      <c r="F25" s="273">
        <v>2734.1559999999999</v>
      </c>
      <c r="G25" s="274" t="s">
        <v>167</v>
      </c>
      <c r="H25" s="271">
        <v>6984.3720000000003</v>
      </c>
      <c r="I25" s="272">
        <v>31455.203000000001</v>
      </c>
      <c r="J25" s="273">
        <v>8308.9240000000009</v>
      </c>
      <c r="K25" s="158"/>
      <c r="L25" s="275" t="s">
        <v>66</v>
      </c>
      <c r="M25" s="271">
        <v>38.582999999999998</v>
      </c>
      <c r="N25" s="272">
        <v>163.476</v>
      </c>
      <c r="O25" s="276">
        <v>39.200000000000003</v>
      </c>
      <c r="P25" s="274" t="s">
        <v>62</v>
      </c>
      <c r="Q25" s="271">
        <v>26.788</v>
      </c>
      <c r="R25" s="272">
        <v>120.723</v>
      </c>
      <c r="S25" s="276">
        <v>52.316000000000003</v>
      </c>
      <c r="T25" s="158"/>
    </row>
    <row r="26" spans="3:20" ht="15">
      <c r="C26" s="270" t="s">
        <v>212</v>
      </c>
      <c r="D26" s="271">
        <v>6501.4979999999996</v>
      </c>
      <c r="E26" s="272">
        <v>27638.760999999999</v>
      </c>
      <c r="F26" s="273">
        <v>8151.2759999999998</v>
      </c>
      <c r="G26" s="274" t="s">
        <v>66</v>
      </c>
      <c r="H26" s="271">
        <v>5763.16</v>
      </c>
      <c r="I26" s="272">
        <v>26006.152999999998</v>
      </c>
      <c r="J26" s="273">
        <v>2144.6689999999999</v>
      </c>
      <c r="K26" s="158"/>
      <c r="L26" s="275" t="s">
        <v>62</v>
      </c>
      <c r="M26" s="271">
        <v>28.762</v>
      </c>
      <c r="N26" s="272">
        <v>122.21299999999999</v>
      </c>
      <c r="O26" s="276">
        <v>18.632000000000001</v>
      </c>
      <c r="P26" s="274" t="s">
        <v>222</v>
      </c>
      <c r="Q26" s="271">
        <v>19.303000000000001</v>
      </c>
      <c r="R26" s="272">
        <v>87.319000000000003</v>
      </c>
      <c r="S26" s="276">
        <v>2.54</v>
      </c>
      <c r="T26" s="158"/>
    </row>
    <row r="27" spans="3:20" ht="15">
      <c r="C27" s="270" t="s">
        <v>66</v>
      </c>
      <c r="D27" s="271">
        <v>6024.7120000000004</v>
      </c>
      <c r="E27" s="272">
        <v>25605.603999999999</v>
      </c>
      <c r="F27" s="273">
        <v>2078.9859999999999</v>
      </c>
      <c r="G27" s="274" t="s">
        <v>67</v>
      </c>
      <c r="H27" s="271">
        <v>4466.12</v>
      </c>
      <c r="I27" s="272">
        <v>20142.631000000001</v>
      </c>
      <c r="J27" s="273">
        <v>13730.775</v>
      </c>
      <c r="K27" s="158"/>
      <c r="L27" s="275" t="s">
        <v>214</v>
      </c>
      <c r="M27" s="271">
        <v>28.661000000000001</v>
      </c>
      <c r="N27" s="272">
        <v>122.223</v>
      </c>
      <c r="O27" s="276">
        <v>21.113</v>
      </c>
      <c r="P27" s="274" t="s">
        <v>72</v>
      </c>
      <c r="Q27" s="271">
        <v>12.801</v>
      </c>
      <c r="R27" s="272">
        <v>57.631</v>
      </c>
      <c r="S27" s="276">
        <v>14.28</v>
      </c>
      <c r="T27" s="158"/>
    </row>
    <row r="28" spans="3:20" ht="15">
      <c r="C28" s="270" t="s">
        <v>135</v>
      </c>
      <c r="D28" s="271">
        <v>6013.9539999999997</v>
      </c>
      <c r="E28" s="272">
        <v>25570.056</v>
      </c>
      <c r="F28" s="273">
        <v>8098.62</v>
      </c>
      <c r="G28" s="274" t="s">
        <v>56</v>
      </c>
      <c r="H28" s="271">
        <v>4101.683</v>
      </c>
      <c r="I28" s="272">
        <v>18512.248</v>
      </c>
      <c r="J28" s="273">
        <v>1970.6869999999999</v>
      </c>
      <c r="K28" s="158"/>
      <c r="L28" s="275" t="s">
        <v>72</v>
      </c>
      <c r="M28" s="271">
        <v>19.192</v>
      </c>
      <c r="N28" s="272">
        <v>81.840999999999994</v>
      </c>
      <c r="O28" s="276">
        <v>20.95</v>
      </c>
      <c r="P28" s="274" t="s">
        <v>213</v>
      </c>
      <c r="Q28" s="271">
        <v>7.7389999999999999</v>
      </c>
      <c r="R28" s="272">
        <v>34.841000000000001</v>
      </c>
      <c r="S28" s="276">
        <v>21.302</v>
      </c>
      <c r="T28" s="158"/>
    </row>
    <row r="29" spans="3:20" ht="15">
      <c r="C29" s="277" t="s">
        <v>81</v>
      </c>
      <c r="D29" s="158"/>
      <c r="E29" s="158"/>
      <c r="F29" s="158"/>
      <c r="G29" s="158"/>
      <c r="H29" s="158"/>
      <c r="I29" s="158"/>
      <c r="J29" s="158"/>
      <c r="K29" s="158"/>
      <c r="L29" s="277" t="s">
        <v>81</v>
      </c>
      <c r="M29" s="158"/>
      <c r="N29" s="158"/>
      <c r="O29" s="158"/>
      <c r="P29" s="244"/>
      <c r="Q29" s="244"/>
      <c r="R29" s="244"/>
      <c r="S29" s="158"/>
      <c r="T29" s="158"/>
    </row>
    <row r="30" spans="3:20" ht="15">
      <c r="C30" s="158"/>
      <c r="D30" s="158"/>
      <c r="E30" s="158"/>
      <c r="F30" s="158"/>
      <c r="G30" s="158"/>
      <c r="H30" s="158"/>
      <c r="I30" s="158"/>
      <c r="J30" s="158"/>
      <c r="K30" s="158"/>
      <c r="L30" s="277"/>
      <c r="M30" s="158"/>
      <c r="N30" s="158"/>
      <c r="O30" s="158"/>
      <c r="P30" s="244"/>
      <c r="Q30" s="244"/>
      <c r="R30" s="244"/>
      <c r="S30" s="158"/>
      <c r="T30" s="158"/>
    </row>
    <row r="31" spans="3:20" ht="15">
      <c r="C31" s="158"/>
      <c r="D31" s="158"/>
      <c r="E31" s="158"/>
      <c r="F31" s="158"/>
      <c r="G31" s="158"/>
      <c r="H31" s="158"/>
      <c r="I31" s="158"/>
      <c r="J31" s="158"/>
      <c r="K31" s="158"/>
      <c r="L31" s="277"/>
      <c r="M31" s="158"/>
      <c r="N31" s="158"/>
      <c r="O31" s="158"/>
      <c r="P31" s="244"/>
      <c r="Q31" s="244"/>
      <c r="R31" s="244"/>
      <c r="S31" s="158"/>
      <c r="T31" s="158"/>
    </row>
    <row r="32" spans="3:20" ht="15">
      <c r="C32" s="244" t="s">
        <v>76</v>
      </c>
      <c r="D32" s="244"/>
      <c r="E32" s="244"/>
      <c r="F32" s="244"/>
      <c r="G32" s="244"/>
      <c r="H32" s="244"/>
      <c r="I32" s="244"/>
      <c r="J32" s="245"/>
      <c r="K32" s="158"/>
      <c r="L32" s="244" t="s">
        <v>76</v>
      </c>
      <c r="M32" s="244"/>
      <c r="N32" s="244"/>
      <c r="O32" s="244"/>
      <c r="P32" s="244"/>
      <c r="Q32" s="244"/>
      <c r="R32" s="244"/>
      <c r="S32" s="158"/>
      <c r="T32" s="158"/>
    </row>
    <row r="33" spans="3:20" ht="15.75" thickBot="1">
      <c r="C33" s="246" t="s">
        <v>74</v>
      </c>
      <c r="D33" s="245"/>
      <c r="E33" s="245"/>
      <c r="F33" s="245"/>
      <c r="G33" s="245"/>
      <c r="H33" s="245"/>
      <c r="I33" s="245"/>
      <c r="J33" s="245"/>
      <c r="K33" s="158"/>
      <c r="L33" s="246" t="s">
        <v>74</v>
      </c>
      <c r="M33" s="245"/>
      <c r="N33" s="245"/>
      <c r="O33" s="245"/>
      <c r="P33" s="245"/>
      <c r="Q33" s="245"/>
      <c r="R33" s="245"/>
      <c r="S33" s="158"/>
      <c r="T33" s="158"/>
    </row>
    <row r="34" spans="3:20" ht="15" thickBot="1">
      <c r="C34" s="247" t="s">
        <v>70</v>
      </c>
      <c r="D34" s="247"/>
      <c r="E34" s="248"/>
      <c r="F34" s="248"/>
      <c r="G34" s="248"/>
      <c r="H34" s="248"/>
      <c r="I34" s="248"/>
      <c r="J34" s="249"/>
      <c r="K34" s="158"/>
      <c r="L34" s="247" t="s">
        <v>71</v>
      </c>
      <c r="M34" s="248"/>
      <c r="N34" s="248"/>
      <c r="O34" s="248"/>
      <c r="P34" s="248"/>
      <c r="Q34" s="248"/>
      <c r="R34" s="248"/>
      <c r="S34" s="249"/>
      <c r="T34" s="158"/>
    </row>
    <row r="35" spans="3:20" ht="15" thickBot="1">
      <c r="C35" s="250" t="s">
        <v>220</v>
      </c>
      <c r="D35" s="251"/>
      <c r="E35" s="252"/>
      <c r="F35" s="253"/>
      <c r="G35" s="250" t="s">
        <v>220</v>
      </c>
      <c r="H35" s="251"/>
      <c r="I35" s="252"/>
      <c r="J35" s="253"/>
      <c r="K35" s="158"/>
      <c r="L35" s="250" t="s">
        <v>220</v>
      </c>
      <c r="M35" s="251"/>
      <c r="N35" s="252"/>
      <c r="O35" s="253"/>
      <c r="P35" s="250" t="s">
        <v>220</v>
      </c>
      <c r="Q35" s="251"/>
      <c r="R35" s="252"/>
      <c r="S35" s="253"/>
      <c r="T35" s="158"/>
    </row>
    <row r="36" spans="3:20" ht="43.5" thickBot="1">
      <c r="C36" s="22" t="s">
        <v>48</v>
      </c>
      <c r="D36" s="23" t="s">
        <v>49</v>
      </c>
      <c r="E36" s="12" t="s">
        <v>75</v>
      </c>
      <c r="F36" s="6" t="s">
        <v>50</v>
      </c>
      <c r="G36" s="7" t="s">
        <v>48</v>
      </c>
      <c r="H36" s="4" t="s">
        <v>49</v>
      </c>
      <c r="I36" s="12" t="s">
        <v>75</v>
      </c>
      <c r="J36" s="6" t="s">
        <v>50</v>
      </c>
      <c r="K36" s="158"/>
      <c r="L36" s="3" t="s">
        <v>48</v>
      </c>
      <c r="M36" s="4" t="s">
        <v>49</v>
      </c>
      <c r="N36" s="5" t="s">
        <v>75</v>
      </c>
      <c r="O36" s="6" t="s">
        <v>50</v>
      </c>
      <c r="P36" s="3" t="s">
        <v>48</v>
      </c>
      <c r="Q36" s="4" t="s">
        <v>49</v>
      </c>
      <c r="R36" s="5" t="s">
        <v>75</v>
      </c>
      <c r="S36" s="6" t="s">
        <v>50</v>
      </c>
      <c r="T36" s="158"/>
    </row>
    <row r="37" spans="3:20" ht="15.75" thickBot="1">
      <c r="C37" s="278" t="s">
        <v>51</v>
      </c>
      <c r="D37" s="279">
        <v>11854.668</v>
      </c>
      <c r="E37" s="280">
        <v>50425.928</v>
      </c>
      <c r="F37" s="281">
        <v>5599.4830000000002</v>
      </c>
      <c r="G37" s="261" t="s">
        <v>51</v>
      </c>
      <c r="H37" s="282">
        <v>9473.4619999999995</v>
      </c>
      <c r="I37" s="283">
        <v>42727.195</v>
      </c>
      <c r="J37" s="284">
        <v>5776.9210000000003</v>
      </c>
      <c r="K37" s="158"/>
      <c r="L37" s="278" t="s">
        <v>51</v>
      </c>
      <c r="M37" s="285">
        <v>27853.424999999999</v>
      </c>
      <c r="N37" s="286">
        <v>118396.72500000001</v>
      </c>
      <c r="O37" s="257">
        <v>18087.457999999999</v>
      </c>
      <c r="P37" s="287" t="s">
        <v>51</v>
      </c>
      <c r="Q37" s="285">
        <v>21749.333999999999</v>
      </c>
      <c r="R37" s="256">
        <v>98155.414000000004</v>
      </c>
      <c r="S37" s="257">
        <v>13179.361000000001</v>
      </c>
      <c r="T37" s="158"/>
    </row>
    <row r="38" spans="3:20" ht="15">
      <c r="C38" s="288" t="s">
        <v>52</v>
      </c>
      <c r="D38" s="289">
        <v>6902.6329999999998</v>
      </c>
      <c r="E38" s="290">
        <v>29365.222000000002</v>
      </c>
      <c r="F38" s="291">
        <v>4707.4030000000002</v>
      </c>
      <c r="G38" s="292" t="s">
        <v>52</v>
      </c>
      <c r="H38" s="293">
        <v>5745.357</v>
      </c>
      <c r="I38" s="294">
        <v>25903.874</v>
      </c>
      <c r="J38" s="295">
        <v>4314.3230000000003</v>
      </c>
      <c r="K38" s="158"/>
      <c r="L38" s="296" t="s">
        <v>52</v>
      </c>
      <c r="M38" s="297">
        <v>6409.9219999999996</v>
      </c>
      <c r="N38" s="298">
        <v>27233.168000000001</v>
      </c>
      <c r="O38" s="299">
        <v>2064.3789999999999</v>
      </c>
      <c r="P38" s="296" t="s">
        <v>52</v>
      </c>
      <c r="Q38" s="300">
        <v>4949.0780000000004</v>
      </c>
      <c r="R38" s="301">
        <v>22343.457999999999</v>
      </c>
      <c r="S38" s="266">
        <v>1036.7470000000001</v>
      </c>
      <c r="T38" s="158"/>
    </row>
    <row r="39" spans="3:20" ht="15">
      <c r="C39" s="302" t="s">
        <v>67</v>
      </c>
      <c r="D39" s="303">
        <v>3098.7040000000002</v>
      </c>
      <c r="E39" s="304">
        <v>13178.311</v>
      </c>
      <c r="F39" s="305">
        <v>371.37700000000001</v>
      </c>
      <c r="G39" s="268" t="s">
        <v>67</v>
      </c>
      <c r="H39" s="264">
        <v>1811.7260000000001</v>
      </c>
      <c r="I39" s="306">
        <v>8178.63</v>
      </c>
      <c r="J39" s="307">
        <v>242.28299999999999</v>
      </c>
      <c r="K39" s="158"/>
      <c r="L39" s="308" t="s">
        <v>64</v>
      </c>
      <c r="M39" s="309">
        <v>3879.1610000000001</v>
      </c>
      <c r="N39" s="310">
        <v>16496.100999999999</v>
      </c>
      <c r="O39" s="311">
        <v>3539.8159999999998</v>
      </c>
      <c r="P39" s="308" t="s">
        <v>86</v>
      </c>
      <c r="Q39" s="312">
        <v>4639.24</v>
      </c>
      <c r="R39" s="313">
        <v>20933.143</v>
      </c>
      <c r="S39" s="273">
        <v>3085.2069999999999</v>
      </c>
      <c r="T39" s="158"/>
    </row>
    <row r="40" spans="3:20" ht="15">
      <c r="C40" s="302" t="s">
        <v>59</v>
      </c>
      <c r="D40" s="303">
        <v>474.42899999999997</v>
      </c>
      <c r="E40" s="304">
        <v>2018.665</v>
      </c>
      <c r="F40" s="305">
        <v>52.845999999999997</v>
      </c>
      <c r="G40" s="275" t="s">
        <v>86</v>
      </c>
      <c r="H40" s="271">
        <v>815.45799999999997</v>
      </c>
      <c r="I40" s="314">
        <v>3679.1149999999998</v>
      </c>
      <c r="J40" s="315">
        <v>1007.287</v>
      </c>
      <c r="K40" s="158"/>
      <c r="L40" s="308" t="s">
        <v>86</v>
      </c>
      <c r="M40" s="309">
        <v>3757.277</v>
      </c>
      <c r="N40" s="310">
        <v>15964.846</v>
      </c>
      <c r="O40" s="311">
        <v>1399.0129999999999</v>
      </c>
      <c r="P40" s="308" t="s">
        <v>64</v>
      </c>
      <c r="Q40" s="312">
        <v>2739.1729999999998</v>
      </c>
      <c r="R40" s="313">
        <v>12364.995999999999</v>
      </c>
      <c r="S40" s="273">
        <v>2706.6990000000001</v>
      </c>
      <c r="T40" s="158"/>
    </row>
    <row r="41" spans="3:20" ht="15">
      <c r="C41" s="302" t="s">
        <v>86</v>
      </c>
      <c r="D41" s="303">
        <v>423.48700000000002</v>
      </c>
      <c r="E41" s="304">
        <v>1800.8140000000001</v>
      </c>
      <c r="F41" s="305">
        <v>383.12400000000002</v>
      </c>
      <c r="G41" s="275" t="s">
        <v>57</v>
      </c>
      <c r="H41" s="271">
        <v>648.48500000000001</v>
      </c>
      <c r="I41" s="314">
        <v>2927.7310000000002</v>
      </c>
      <c r="J41" s="315">
        <v>94.727999999999994</v>
      </c>
      <c r="K41" s="158"/>
      <c r="L41" s="308" t="s">
        <v>54</v>
      </c>
      <c r="M41" s="309">
        <v>3429.4630000000002</v>
      </c>
      <c r="N41" s="310">
        <v>14570.137000000001</v>
      </c>
      <c r="O41" s="311">
        <v>2389.2539999999999</v>
      </c>
      <c r="P41" s="308" t="s">
        <v>54</v>
      </c>
      <c r="Q41" s="312">
        <v>2239.1990000000001</v>
      </c>
      <c r="R41" s="313">
        <v>10107.243</v>
      </c>
      <c r="S41" s="273">
        <v>1599.7139999999999</v>
      </c>
      <c r="T41" s="158"/>
    </row>
    <row r="42" spans="3:20" ht="15">
      <c r="C42" s="302" t="s">
        <v>57</v>
      </c>
      <c r="D42" s="303">
        <v>349.87</v>
      </c>
      <c r="E42" s="304">
        <v>1487.164</v>
      </c>
      <c r="F42" s="305">
        <v>47.442999999999998</v>
      </c>
      <c r="G42" s="275" t="s">
        <v>62</v>
      </c>
      <c r="H42" s="271">
        <v>413.26</v>
      </c>
      <c r="I42" s="314">
        <v>1861.11</v>
      </c>
      <c r="J42" s="315">
        <v>116.989</v>
      </c>
      <c r="K42" s="158"/>
      <c r="L42" s="308" t="s">
        <v>57</v>
      </c>
      <c r="M42" s="309">
        <v>2555.4630000000002</v>
      </c>
      <c r="N42" s="310">
        <v>10867.098</v>
      </c>
      <c r="O42" s="311">
        <v>4577.7550000000001</v>
      </c>
      <c r="P42" s="308" t="s">
        <v>60</v>
      </c>
      <c r="Q42" s="312">
        <v>2026.0840000000001</v>
      </c>
      <c r="R42" s="313">
        <v>9143.73</v>
      </c>
      <c r="S42" s="273">
        <v>239.70599999999999</v>
      </c>
      <c r="T42" s="158"/>
    </row>
    <row r="43" spans="3:20" ht="15">
      <c r="C43" s="302" t="s">
        <v>68</v>
      </c>
      <c r="D43" s="303">
        <v>292.14299999999997</v>
      </c>
      <c r="E43" s="304">
        <v>1240.498</v>
      </c>
      <c r="F43" s="305">
        <v>6.774</v>
      </c>
      <c r="G43" s="275" t="s">
        <v>54</v>
      </c>
      <c r="H43" s="271">
        <v>39.095999999999997</v>
      </c>
      <c r="I43" s="314">
        <v>176.375</v>
      </c>
      <c r="J43" s="315">
        <v>1.266</v>
      </c>
      <c r="K43" s="158"/>
      <c r="L43" s="308" t="s">
        <v>60</v>
      </c>
      <c r="M43" s="309">
        <v>2504.114</v>
      </c>
      <c r="N43" s="310">
        <v>10656.776</v>
      </c>
      <c r="O43" s="311">
        <v>194.142</v>
      </c>
      <c r="P43" s="308" t="s">
        <v>53</v>
      </c>
      <c r="Q43" s="312">
        <v>1353.626</v>
      </c>
      <c r="R43" s="313">
        <v>6123.3959999999997</v>
      </c>
      <c r="S43" s="273">
        <v>2.2869999999999999</v>
      </c>
      <c r="T43" s="158"/>
    </row>
    <row r="44" spans="3:20" ht="15">
      <c r="C44" s="302" t="s">
        <v>54</v>
      </c>
      <c r="D44" s="316">
        <v>114.343</v>
      </c>
      <c r="E44" s="317">
        <v>487.61</v>
      </c>
      <c r="F44" s="318">
        <v>11.048999999999999</v>
      </c>
      <c r="G44" s="319" t="s">
        <v>215</v>
      </c>
      <c r="H44" s="320">
        <v>0.08</v>
      </c>
      <c r="I44" s="321">
        <v>0.36</v>
      </c>
      <c r="J44" s="322">
        <v>4.4999999999999998E-2</v>
      </c>
      <c r="K44" s="158"/>
      <c r="L44" s="308" t="s">
        <v>56</v>
      </c>
      <c r="M44" s="309">
        <v>1517.559</v>
      </c>
      <c r="N44" s="310">
        <v>6449.5410000000002</v>
      </c>
      <c r="O44" s="311">
        <v>113.24</v>
      </c>
      <c r="P44" s="308" t="s">
        <v>55</v>
      </c>
      <c r="Q44" s="312">
        <v>1079.556</v>
      </c>
      <c r="R44" s="313">
        <v>4863.0389999999998</v>
      </c>
      <c r="S44" s="273">
        <v>130.01300000000001</v>
      </c>
      <c r="T44" s="158"/>
    </row>
    <row r="45" spans="3:20" ht="15">
      <c r="C45" s="302" t="s">
        <v>62</v>
      </c>
      <c r="D45" s="303">
        <v>93.564999999999998</v>
      </c>
      <c r="E45" s="304">
        <v>397.78100000000001</v>
      </c>
      <c r="F45" s="305">
        <v>7.48</v>
      </c>
      <c r="G45" s="275"/>
      <c r="H45" s="271"/>
      <c r="I45" s="323"/>
      <c r="J45" s="315"/>
      <c r="K45" s="158"/>
      <c r="L45" s="308" t="s">
        <v>65</v>
      </c>
      <c r="M45" s="309">
        <v>1013.301</v>
      </c>
      <c r="N45" s="310">
        <v>4311.4570000000003</v>
      </c>
      <c r="O45" s="311">
        <v>1693.027</v>
      </c>
      <c r="P45" s="308" t="s">
        <v>57</v>
      </c>
      <c r="Q45" s="312">
        <v>982.63199999999995</v>
      </c>
      <c r="R45" s="313">
        <v>4424.4799999999996</v>
      </c>
      <c r="S45" s="273">
        <v>2324.3919999999998</v>
      </c>
      <c r="T45" s="158"/>
    </row>
    <row r="46" spans="3:20" ht="15">
      <c r="C46" s="302" t="s">
        <v>79</v>
      </c>
      <c r="D46" s="303">
        <v>80.75</v>
      </c>
      <c r="E46" s="304">
        <v>344.35199999999998</v>
      </c>
      <c r="F46" s="305">
        <v>11.282</v>
      </c>
      <c r="G46" s="275"/>
      <c r="H46" s="271"/>
      <c r="I46" s="323"/>
      <c r="J46" s="315"/>
      <c r="K46" s="158"/>
      <c r="L46" s="308" t="s">
        <v>53</v>
      </c>
      <c r="M46" s="309">
        <v>904.13300000000004</v>
      </c>
      <c r="N46" s="310">
        <v>3844.3580000000002</v>
      </c>
      <c r="O46" s="311">
        <v>20.757000000000001</v>
      </c>
      <c r="P46" s="308" t="s">
        <v>56</v>
      </c>
      <c r="Q46" s="312">
        <v>694.226</v>
      </c>
      <c r="R46" s="313">
        <v>3130.3330000000001</v>
      </c>
      <c r="S46" s="273">
        <v>26.936</v>
      </c>
      <c r="T46" s="158"/>
    </row>
    <row r="47" spans="3:20" ht="15">
      <c r="C47" s="302" t="s">
        <v>131</v>
      </c>
      <c r="D47" s="303">
        <v>24.094999999999999</v>
      </c>
      <c r="E47" s="304">
        <v>102.751</v>
      </c>
      <c r="F47" s="305">
        <v>0.6</v>
      </c>
      <c r="G47" s="275"/>
      <c r="H47" s="271"/>
      <c r="I47" s="323"/>
      <c r="J47" s="315"/>
      <c r="K47" s="158"/>
      <c r="L47" s="324" t="s">
        <v>55</v>
      </c>
      <c r="M47" s="325">
        <v>794.77800000000002</v>
      </c>
      <c r="N47" s="326">
        <v>3374.1080000000002</v>
      </c>
      <c r="O47" s="327">
        <v>215.702</v>
      </c>
      <c r="P47" s="308" t="s">
        <v>62</v>
      </c>
      <c r="Q47" s="312">
        <v>609.322</v>
      </c>
      <c r="R47" s="313">
        <v>2749.7829999999999</v>
      </c>
      <c r="S47" s="273">
        <v>622.05399999999997</v>
      </c>
      <c r="T47" s="158"/>
    </row>
    <row r="48" spans="3:20" ht="15">
      <c r="C48" s="302" t="s">
        <v>215</v>
      </c>
      <c r="D48" s="303">
        <v>0.64900000000000002</v>
      </c>
      <c r="E48" s="304">
        <v>2.76</v>
      </c>
      <c r="F48" s="305">
        <v>0.105</v>
      </c>
      <c r="G48" s="275"/>
      <c r="H48" s="271"/>
      <c r="I48" s="323"/>
      <c r="J48" s="315"/>
      <c r="K48" s="158"/>
      <c r="L48" s="328" t="s">
        <v>62</v>
      </c>
      <c r="M48" s="325">
        <v>704.351</v>
      </c>
      <c r="N48" s="326">
        <v>2994.2130000000002</v>
      </c>
      <c r="O48" s="327">
        <v>562.54399999999998</v>
      </c>
      <c r="P48" s="308" t="s">
        <v>82</v>
      </c>
      <c r="Q48" s="312">
        <v>115.753</v>
      </c>
      <c r="R48" s="313">
        <v>521.11</v>
      </c>
      <c r="S48" s="273">
        <v>292.35899999999998</v>
      </c>
      <c r="T48" s="158"/>
    </row>
    <row r="49" spans="3:20" ht="15.75" thickBot="1">
      <c r="C49" s="329"/>
      <c r="D49" s="330"/>
      <c r="E49" s="331"/>
      <c r="F49" s="332"/>
      <c r="G49" s="333"/>
      <c r="H49" s="334"/>
      <c r="I49" s="335"/>
      <c r="J49" s="336"/>
      <c r="K49" s="158"/>
      <c r="L49" s="328" t="s">
        <v>83</v>
      </c>
      <c r="M49" s="325">
        <v>213.452</v>
      </c>
      <c r="N49" s="326">
        <v>909.29499999999996</v>
      </c>
      <c r="O49" s="327">
        <v>722.26499999999999</v>
      </c>
      <c r="P49" s="308" t="s">
        <v>65</v>
      </c>
      <c r="Q49" s="312">
        <v>90.373999999999995</v>
      </c>
      <c r="R49" s="313">
        <v>408.82400000000001</v>
      </c>
      <c r="S49" s="273">
        <v>5.6059999999999999</v>
      </c>
      <c r="T49" s="158"/>
    </row>
    <row r="50" spans="3:20" ht="15">
      <c r="C50" s="277" t="s">
        <v>81</v>
      </c>
      <c r="D50" s="158"/>
      <c r="E50" s="158"/>
      <c r="F50" s="158"/>
      <c r="G50" s="158"/>
      <c r="H50" s="158"/>
      <c r="I50" s="158"/>
      <c r="J50" s="158"/>
      <c r="K50" s="158"/>
      <c r="L50" s="328" t="s">
        <v>216</v>
      </c>
      <c r="M50" s="325">
        <v>117.61799999999999</v>
      </c>
      <c r="N50" s="326">
        <v>501.17200000000003</v>
      </c>
      <c r="O50" s="327">
        <v>7.9379999999999997</v>
      </c>
      <c r="P50" s="308" t="s">
        <v>79</v>
      </c>
      <c r="Q50" s="312">
        <v>86.423000000000002</v>
      </c>
      <c r="R50" s="313">
        <v>390.28500000000003</v>
      </c>
      <c r="S50" s="273">
        <v>690.8</v>
      </c>
      <c r="T50" s="158"/>
    </row>
    <row r="51" spans="3:20" ht="15.75" thickBot="1">
      <c r="C51" s="158"/>
      <c r="D51" s="158"/>
      <c r="E51" s="158"/>
      <c r="F51" s="158"/>
      <c r="G51" s="158"/>
      <c r="H51" s="158"/>
      <c r="I51" s="158"/>
      <c r="J51" s="158"/>
      <c r="K51" s="158"/>
      <c r="L51" s="337" t="s">
        <v>79</v>
      </c>
      <c r="M51" s="338">
        <v>52.832999999999998</v>
      </c>
      <c r="N51" s="339">
        <v>224.45500000000001</v>
      </c>
      <c r="O51" s="340">
        <v>587.62599999999998</v>
      </c>
      <c r="P51" s="341" t="s">
        <v>83</v>
      </c>
      <c r="Q51" s="342">
        <v>68.936999999999998</v>
      </c>
      <c r="R51" s="343">
        <v>310.34800000000001</v>
      </c>
      <c r="S51" s="344">
        <v>262.733</v>
      </c>
      <c r="T51" s="158"/>
    </row>
    <row r="52" spans="3:20" ht="15">
      <c r="C52" s="158"/>
      <c r="D52" s="158"/>
      <c r="E52" s="158"/>
      <c r="F52" s="158"/>
      <c r="G52" s="158"/>
      <c r="H52" s="158"/>
      <c r="I52" s="158"/>
      <c r="J52" s="158"/>
      <c r="K52" s="158"/>
      <c r="L52" s="277" t="s">
        <v>81</v>
      </c>
      <c r="M52" s="158"/>
      <c r="N52" s="158"/>
      <c r="O52" s="158"/>
      <c r="P52" s="158"/>
      <c r="Q52" s="158"/>
      <c r="R52" s="158"/>
      <c r="S52" s="158"/>
      <c r="T52" s="158"/>
    </row>
    <row r="53" spans="3:20" ht="14.25">
      <c r="C53" s="158"/>
      <c r="D53" s="158"/>
      <c r="E53" s="158"/>
      <c r="F53" s="158"/>
      <c r="G53" s="158"/>
      <c r="H53" s="158"/>
      <c r="I53" s="158"/>
      <c r="J53" s="158"/>
      <c r="K53" s="158"/>
      <c r="L53" s="158"/>
      <c r="M53" s="158"/>
      <c r="N53" s="158"/>
      <c r="O53" s="158"/>
      <c r="P53" s="158"/>
      <c r="Q53" s="158"/>
      <c r="R53" s="158"/>
      <c r="S53" s="158"/>
      <c r="T53" s="158"/>
    </row>
    <row r="54" spans="3:20" ht="14.25">
      <c r="C54" s="158"/>
      <c r="D54" s="158"/>
      <c r="E54" s="158"/>
      <c r="F54" s="158"/>
      <c r="G54" s="158"/>
      <c r="H54" s="158"/>
      <c r="I54" s="158"/>
      <c r="J54" s="158"/>
      <c r="K54" s="158"/>
      <c r="L54" s="158"/>
      <c r="M54" s="158"/>
      <c r="N54" s="158"/>
      <c r="O54" s="158"/>
      <c r="P54" s="158"/>
      <c r="Q54" s="158"/>
      <c r="R54" s="158"/>
      <c r="S54" s="158"/>
      <c r="T54" s="158"/>
    </row>
    <row r="55" spans="3:20" ht="14.25">
      <c r="C55" s="158"/>
      <c r="D55" s="158"/>
      <c r="E55" s="158"/>
      <c r="F55" s="158"/>
      <c r="G55" s="158"/>
      <c r="H55" s="158"/>
      <c r="I55" s="158"/>
      <c r="J55" s="158"/>
      <c r="K55" s="158"/>
      <c r="L55" s="158"/>
      <c r="M55" s="158"/>
      <c r="N55" s="158"/>
      <c r="O55" s="158"/>
      <c r="P55" s="158"/>
      <c r="Q55" s="158"/>
      <c r="R55" s="158"/>
      <c r="S55" s="158"/>
      <c r="T55" s="158"/>
    </row>
    <row r="56" spans="3:20" ht="14.25">
      <c r="C56" s="158"/>
      <c r="D56" s="158"/>
      <c r="E56" s="158"/>
      <c r="F56" s="158"/>
      <c r="G56" s="158"/>
      <c r="H56" s="158"/>
      <c r="I56" s="158"/>
      <c r="J56" s="158"/>
      <c r="K56" s="158"/>
      <c r="L56" s="158"/>
      <c r="M56" s="158"/>
      <c r="N56" s="158"/>
      <c r="O56" s="158"/>
      <c r="P56" s="158"/>
      <c r="Q56" s="158"/>
      <c r="R56" s="158"/>
      <c r="S56" s="158"/>
      <c r="T56" s="158"/>
    </row>
    <row r="57" spans="3:20" ht="14.25"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R57" s="158"/>
      <c r="S57" s="158"/>
      <c r="T57" s="158"/>
    </row>
    <row r="58" spans="3:20" ht="14.25">
      <c r="C58" s="158"/>
      <c r="D58" s="158"/>
      <c r="E58" s="158"/>
      <c r="F58" s="158"/>
      <c r="G58" s="158"/>
      <c r="H58" s="158"/>
      <c r="I58" s="158"/>
      <c r="J58" s="158"/>
      <c r="K58" s="158"/>
      <c r="L58" s="158"/>
      <c r="M58" s="158"/>
      <c r="N58" s="158"/>
      <c r="O58" s="158"/>
      <c r="P58" s="158"/>
      <c r="Q58" s="158"/>
      <c r="R58" s="158"/>
      <c r="S58" s="158"/>
      <c r="T58" s="158"/>
    </row>
    <row r="59" spans="3:20" ht="14.25">
      <c r="C59" s="158"/>
      <c r="D59" s="158"/>
      <c r="E59" s="158"/>
      <c r="F59" s="158"/>
      <c r="G59" s="158"/>
      <c r="H59" s="158"/>
      <c r="I59" s="158"/>
      <c r="J59" s="158"/>
      <c r="K59" s="158"/>
      <c r="L59" s="158"/>
      <c r="M59" s="158"/>
      <c r="N59" s="158"/>
      <c r="O59" s="158"/>
      <c r="P59" s="158"/>
      <c r="Q59" s="158"/>
      <c r="R59" s="158"/>
      <c r="S59" s="158"/>
      <c r="T59" s="158"/>
    </row>
    <row r="60" spans="3:20" ht="14.25">
      <c r="C60" s="158"/>
      <c r="D60" s="158"/>
      <c r="E60" s="158"/>
      <c r="F60" s="158"/>
      <c r="G60" s="158"/>
      <c r="H60" s="158"/>
      <c r="I60" s="158"/>
      <c r="J60" s="158"/>
      <c r="K60" s="158"/>
      <c r="L60" s="158"/>
      <c r="M60" s="158"/>
      <c r="N60" s="158"/>
      <c r="O60" s="158"/>
      <c r="P60" s="158"/>
      <c r="Q60" s="158"/>
      <c r="R60" s="158"/>
      <c r="S60" s="158"/>
      <c r="T60" s="158"/>
    </row>
    <row r="61" spans="3:20" ht="14.25">
      <c r="C61" s="158"/>
      <c r="D61" s="158"/>
      <c r="E61" s="158"/>
      <c r="F61" s="158"/>
      <c r="G61" s="158"/>
      <c r="H61" s="158"/>
      <c r="I61" s="158"/>
      <c r="J61" s="158"/>
      <c r="K61" s="158"/>
      <c r="L61" s="158"/>
      <c r="M61" s="158"/>
      <c r="N61" s="158"/>
      <c r="O61" s="158"/>
      <c r="P61" s="158"/>
      <c r="Q61" s="158"/>
      <c r="R61" s="158"/>
      <c r="S61" s="158"/>
      <c r="T61" s="158"/>
    </row>
    <row r="62" spans="3:20" ht="14.25">
      <c r="C62" s="158"/>
      <c r="D62" s="158"/>
      <c r="E62" s="158"/>
      <c r="F62" s="158"/>
      <c r="G62" s="158"/>
      <c r="H62" s="158"/>
      <c r="I62" s="158"/>
      <c r="J62" s="158"/>
      <c r="K62" s="158"/>
      <c r="L62" s="158"/>
      <c r="M62" s="158"/>
      <c r="N62" s="158"/>
      <c r="O62" s="158"/>
      <c r="P62" s="158"/>
      <c r="Q62" s="158"/>
      <c r="R62" s="158"/>
      <c r="S62" s="158"/>
      <c r="T62" s="158"/>
    </row>
    <row r="63" spans="3:20" ht="14.25">
      <c r="C63" s="158"/>
      <c r="D63" s="158"/>
      <c r="E63" s="158"/>
      <c r="F63" s="158"/>
      <c r="G63" s="158"/>
      <c r="H63" s="158"/>
      <c r="I63" s="158"/>
      <c r="J63" s="158"/>
      <c r="K63" s="158"/>
      <c r="L63" s="158"/>
      <c r="M63" s="158"/>
      <c r="N63" s="158"/>
      <c r="O63" s="158"/>
      <c r="P63" s="158"/>
      <c r="Q63" s="158"/>
      <c r="R63" s="158"/>
      <c r="S63" s="158"/>
      <c r="T63" s="158"/>
    </row>
    <row r="64" spans="3:20" ht="14.25">
      <c r="C64" s="158"/>
      <c r="D64" s="158"/>
      <c r="E64" s="158"/>
      <c r="F64" s="158"/>
      <c r="G64" s="158"/>
      <c r="H64" s="158"/>
      <c r="I64" s="158"/>
      <c r="J64" s="158"/>
      <c r="K64" s="158"/>
      <c r="L64" s="158"/>
      <c r="M64" s="158"/>
      <c r="N64" s="158"/>
      <c r="O64" s="158"/>
      <c r="P64" s="158"/>
      <c r="Q64" s="158"/>
      <c r="R64" s="158"/>
      <c r="S64" s="158"/>
      <c r="T64" s="158"/>
    </row>
    <row r="65" spans="3:20" ht="14.25">
      <c r="C65" s="158"/>
      <c r="D65" s="158"/>
      <c r="E65" s="158"/>
      <c r="F65" s="158"/>
      <c r="G65" s="158"/>
      <c r="H65" s="158"/>
      <c r="I65" s="158"/>
      <c r="J65" s="158"/>
      <c r="K65" s="158"/>
      <c r="L65" s="158"/>
      <c r="M65" s="158"/>
      <c r="N65" s="158"/>
      <c r="O65" s="158"/>
      <c r="P65" s="158"/>
      <c r="Q65" s="158"/>
      <c r="R65" s="158"/>
      <c r="S65" s="158"/>
      <c r="T65" s="158"/>
    </row>
    <row r="66" spans="3:20" ht="14.25">
      <c r="C66" s="158"/>
      <c r="D66" s="158"/>
      <c r="E66" s="158"/>
      <c r="F66" s="158"/>
      <c r="G66" s="158"/>
      <c r="H66" s="158"/>
      <c r="I66" s="158"/>
      <c r="J66" s="158"/>
      <c r="K66" s="158"/>
      <c r="L66" s="158"/>
      <c r="M66" s="158"/>
      <c r="N66" s="158"/>
      <c r="O66" s="158"/>
      <c r="P66" s="158"/>
      <c r="Q66" s="158"/>
      <c r="R66" s="158"/>
      <c r="S66" s="158"/>
      <c r="T66" s="158"/>
    </row>
    <row r="67" spans="3:20" ht="14.25">
      <c r="C67" s="158"/>
      <c r="D67" s="158"/>
      <c r="E67" s="158"/>
      <c r="F67" s="158"/>
      <c r="G67" s="158"/>
      <c r="H67" s="158"/>
      <c r="I67" s="158"/>
      <c r="J67" s="158"/>
      <c r="K67" s="158"/>
      <c r="L67" s="158"/>
      <c r="M67" s="158"/>
      <c r="N67" s="158"/>
      <c r="O67" s="158"/>
      <c r="P67" s="158"/>
      <c r="Q67" s="158"/>
      <c r="R67" s="158"/>
      <c r="S67" s="158"/>
      <c r="T67" s="158"/>
    </row>
    <row r="68" spans="3:20" ht="14.25">
      <c r="C68" s="158"/>
      <c r="D68" s="158"/>
      <c r="E68" s="158"/>
      <c r="F68" s="158"/>
      <c r="G68" s="158"/>
      <c r="H68" s="158"/>
      <c r="I68" s="158"/>
      <c r="J68" s="158"/>
      <c r="K68" s="158"/>
      <c r="L68" s="158"/>
      <c r="M68" s="158"/>
      <c r="N68" s="158"/>
      <c r="O68" s="158"/>
      <c r="P68" s="158"/>
      <c r="Q68" s="158"/>
      <c r="R68" s="158"/>
      <c r="S68" s="158"/>
      <c r="T68" s="158"/>
    </row>
    <row r="69" spans="3:20" ht="14.25">
      <c r="C69" s="158"/>
      <c r="D69" s="158"/>
      <c r="E69" s="158"/>
      <c r="F69" s="158"/>
      <c r="G69" s="158"/>
      <c r="H69" s="158"/>
      <c r="I69" s="158"/>
      <c r="J69" s="158"/>
      <c r="K69" s="158"/>
      <c r="L69" s="158"/>
      <c r="M69" s="158"/>
      <c r="N69" s="158"/>
      <c r="O69" s="158"/>
      <c r="P69" s="158"/>
      <c r="Q69" s="158"/>
      <c r="R69" s="158"/>
      <c r="S69" s="158"/>
      <c r="T69" s="158"/>
    </row>
    <row r="70" spans="3:20" ht="14.25">
      <c r="C70" s="158"/>
      <c r="D70" s="158"/>
      <c r="E70" s="158"/>
      <c r="F70" s="158"/>
      <c r="G70" s="158"/>
      <c r="H70" s="158"/>
      <c r="I70" s="158"/>
      <c r="J70" s="158"/>
      <c r="K70" s="158"/>
      <c r="L70" s="158"/>
      <c r="M70" s="158"/>
      <c r="N70" s="158"/>
      <c r="O70" s="158"/>
      <c r="P70" s="158"/>
      <c r="Q70" s="158"/>
      <c r="R70" s="158"/>
      <c r="S70" s="158"/>
      <c r="T70" s="158"/>
    </row>
    <row r="71" spans="3:20" ht="14.25">
      <c r="C71" s="158"/>
      <c r="D71" s="158"/>
      <c r="E71" s="158"/>
      <c r="F71" s="158"/>
      <c r="G71" s="158"/>
      <c r="H71" s="158"/>
      <c r="I71" s="158"/>
      <c r="J71" s="158"/>
      <c r="K71" s="158"/>
      <c r="L71" s="158"/>
      <c r="M71" s="158"/>
      <c r="N71" s="158"/>
      <c r="O71" s="158"/>
      <c r="P71" s="158"/>
      <c r="Q71" s="158"/>
      <c r="R71" s="158"/>
      <c r="S71" s="158"/>
      <c r="T71" s="158"/>
    </row>
    <row r="72" spans="3:20" ht="14.25">
      <c r="C72" s="158"/>
      <c r="D72" s="158"/>
      <c r="E72" s="158"/>
      <c r="F72" s="158"/>
      <c r="G72" s="158"/>
      <c r="H72" s="158"/>
      <c r="I72" s="158"/>
      <c r="J72" s="158"/>
      <c r="K72" s="158"/>
      <c r="L72" s="158"/>
      <c r="M72" s="158"/>
      <c r="N72" s="158"/>
      <c r="O72" s="158"/>
      <c r="P72" s="158"/>
      <c r="Q72" s="158"/>
      <c r="R72" s="158"/>
      <c r="S72" s="158"/>
      <c r="T72" s="158"/>
    </row>
    <row r="73" spans="3:20" ht="14.25">
      <c r="C73" s="158"/>
      <c r="D73" s="158"/>
      <c r="E73" s="158"/>
      <c r="F73" s="158"/>
      <c r="G73" s="158"/>
      <c r="H73" s="158"/>
      <c r="I73" s="158"/>
      <c r="J73" s="158"/>
      <c r="K73" s="158"/>
      <c r="L73" s="158"/>
      <c r="M73" s="158"/>
      <c r="N73" s="158"/>
      <c r="O73" s="158"/>
      <c r="P73" s="158"/>
      <c r="Q73" s="158"/>
      <c r="R73" s="158"/>
      <c r="S73" s="158"/>
      <c r="T73" s="158"/>
    </row>
    <row r="74" spans="3:20" ht="14.25">
      <c r="C74" s="158"/>
      <c r="D74" s="158"/>
      <c r="E74" s="158"/>
      <c r="F74" s="158"/>
      <c r="G74" s="158"/>
      <c r="H74" s="158"/>
      <c r="I74" s="158"/>
      <c r="J74" s="158"/>
      <c r="K74" s="158"/>
      <c r="L74" s="158"/>
      <c r="M74" s="158"/>
      <c r="N74" s="158"/>
      <c r="O74" s="158"/>
      <c r="P74" s="158"/>
      <c r="Q74" s="158"/>
      <c r="R74" s="158"/>
      <c r="S74" s="158"/>
      <c r="T74" s="158"/>
    </row>
    <row r="75" spans="3:20" ht="14.25">
      <c r="C75" s="158"/>
      <c r="D75" s="158"/>
      <c r="E75" s="158"/>
      <c r="F75" s="158"/>
      <c r="G75" s="158"/>
      <c r="H75" s="158"/>
      <c r="I75" s="158"/>
      <c r="J75" s="158"/>
      <c r="K75" s="158"/>
      <c r="L75" s="158"/>
      <c r="M75" s="158"/>
      <c r="N75" s="158"/>
      <c r="O75" s="158"/>
      <c r="P75" s="158"/>
      <c r="Q75" s="158"/>
      <c r="R75" s="158"/>
      <c r="S75" s="158"/>
      <c r="T75" s="158"/>
    </row>
    <row r="76" spans="3:20" ht="14.25">
      <c r="C76" s="158"/>
      <c r="D76" s="158"/>
      <c r="E76" s="158"/>
      <c r="F76" s="158"/>
      <c r="G76" s="158"/>
      <c r="H76" s="158"/>
      <c r="I76" s="158"/>
      <c r="J76" s="158"/>
      <c r="K76" s="158"/>
      <c r="L76" s="158"/>
      <c r="M76" s="158"/>
      <c r="N76" s="158"/>
      <c r="O76" s="158"/>
      <c r="P76" s="158"/>
      <c r="Q76" s="158"/>
      <c r="R76" s="158"/>
      <c r="S76" s="158"/>
      <c r="T76" s="158"/>
    </row>
    <row r="77" spans="3:20" ht="14.25">
      <c r="C77" s="158"/>
      <c r="D77" s="158"/>
      <c r="E77" s="158"/>
      <c r="F77" s="158"/>
      <c r="G77" s="158"/>
      <c r="H77" s="158"/>
      <c r="I77" s="158"/>
      <c r="J77" s="158"/>
      <c r="K77" s="158"/>
      <c r="L77" s="158"/>
      <c r="M77" s="158"/>
      <c r="N77" s="158"/>
      <c r="O77" s="158"/>
      <c r="P77" s="158"/>
      <c r="Q77" s="158"/>
      <c r="R77" s="158"/>
      <c r="S77" s="158"/>
      <c r="T77" s="158"/>
    </row>
    <row r="78" spans="3:20" ht="14.25">
      <c r="C78" s="158"/>
      <c r="D78" s="158"/>
      <c r="E78" s="158"/>
      <c r="F78" s="158"/>
      <c r="G78" s="158"/>
      <c r="H78" s="158"/>
      <c r="I78" s="158"/>
      <c r="J78" s="158"/>
      <c r="K78" s="158"/>
      <c r="L78" s="158"/>
      <c r="M78" s="158"/>
      <c r="N78" s="158"/>
      <c r="O78" s="158"/>
      <c r="P78" s="158"/>
      <c r="Q78" s="158"/>
      <c r="R78" s="158"/>
      <c r="S78" s="158"/>
      <c r="T78" s="158"/>
    </row>
    <row r="79" spans="3:20" ht="14.25">
      <c r="C79" s="158"/>
      <c r="D79" s="158"/>
      <c r="E79" s="158"/>
      <c r="F79" s="158"/>
      <c r="G79" s="158"/>
      <c r="H79" s="158"/>
      <c r="I79" s="158"/>
      <c r="J79" s="158"/>
      <c r="K79" s="158"/>
      <c r="L79" s="158"/>
      <c r="M79" s="158"/>
      <c r="N79" s="158"/>
      <c r="O79" s="158"/>
      <c r="P79" s="158"/>
      <c r="Q79" s="158"/>
      <c r="R79" s="158"/>
      <c r="S79" s="158"/>
      <c r="T79" s="158"/>
    </row>
    <row r="80" spans="3:20" ht="14.25">
      <c r="C80" s="158"/>
      <c r="D80" s="158"/>
      <c r="E80" s="158"/>
      <c r="F80" s="158"/>
      <c r="G80" s="158"/>
      <c r="H80" s="158"/>
      <c r="I80" s="158"/>
      <c r="J80" s="158"/>
      <c r="K80" s="158"/>
      <c r="L80" s="158"/>
      <c r="M80" s="158"/>
      <c r="N80" s="158"/>
      <c r="O80" s="158"/>
      <c r="P80" s="158"/>
      <c r="Q80" s="158"/>
      <c r="R80" s="158"/>
      <c r="S80" s="158"/>
      <c r="T80" s="158"/>
    </row>
    <row r="81" spans="3:21" ht="14.25">
      <c r="C81" s="158"/>
      <c r="D81" s="158"/>
      <c r="E81" s="158"/>
      <c r="F81" s="158"/>
      <c r="G81" s="158"/>
      <c r="H81" s="158"/>
      <c r="I81" s="158"/>
      <c r="J81" s="158"/>
      <c r="K81" s="158"/>
      <c r="L81" s="158"/>
      <c r="M81" s="158"/>
      <c r="N81" s="158"/>
      <c r="O81" s="158"/>
      <c r="P81" s="158"/>
      <c r="Q81" s="158"/>
      <c r="R81" s="158"/>
      <c r="S81" s="158"/>
      <c r="T81" s="158"/>
    </row>
    <row r="82" spans="3:21" ht="14.25">
      <c r="C82" s="158"/>
      <c r="D82" s="158"/>
      <c r="E82" s="158"/>
      <c r="F82" s="158"/>
      <c r="G82" s="158"/>
      <c r="H82" s="158"/>
      <c r="I82" s="158"/>
      <c r="J82" s="158"/>
      <c r="K82" s="158"/>
      <c r="L82" s="158"/>
      <c r="M82" s="158"/>
      <c r="N82" s="158"/>
      <c r="O82" s="158"/>
      <c r="P82" s="158"/>
      <c r="Q82" s="158"/>
      <c r="R82" s="158"/>
      <c r="S82" s="158"/>
      <c r="T82" s="158"/>
    </row>
    <row r="83" spans="3:21" ht="14.25">
      <c r="C83" s="158"/>
      <c r="D83" s="158"/>
      <c r="E83" s="158"/>
      <c r="F83" s="158"/>
      <c r="G83" s="158"/>
      <c r="H83" s="158"/>
      <c r="I83" s="158"/>
      <c r="J83" s="158"/>
      <c r="K83" s="158"/>
      <c r="L83" s="158"/>
      <c r="M83" s="158"/>
      <c r="N83" s="158"/>
      <c r="O83" s="158"/>
      <c r="P83" s="158"/>
      <c r="Q83" s="158"/>
      <c r="R83" s="158"/>
      <c r="S83" s="158"/>
      <c r="T83" s="158"/>
    </row>
    <row r="84" spans="3:21" ht="14.25">
      <c r="C84" s="158"/>
      <c r="D84" s="158"/>
      <c r="E84" s="158"/>
      <c r="F84" s="158"/>
      <c r="G84" s="158"/>
      <c r="H84" s="158"/>
      <c r="I84" s="158"/>
      <c r="J84" s="158"/>
      <c r="K84" s="158"/>
      <c r="L84" s="158"/>
      <c r="M84" s="158"/>
      <c r="N84" s="158"/>
      <c r="O84" s="158"/>
      <c r="P84" s="158"/>
      <c r="Q84" s="158"/>
      <c r="R84" s="158"/>
      <c r="S84" s="158"/>
      <c r="T84" s="158"/>
    </row>
    <row r="85" spans="3:21" ht="14.25">
      <c r="C85" s="158"/>
      <c r="D85" s="158"/>
      <c r="E85" s="158"/>
      <c r="F85" s="158"/>
      <c r="G85" s="158"/>
      <c r="H85" s="158"/>
      <c r="I85" s="158"/>
      <c r="J85" s="158"/>
      <c r="K85" s="158"/>
      <c r="L85" s="158"/>
      <c r="M85" s="158"/>
      <c r="N85" s="158"/>
      <c r="O85" s="158"/>
      <c r="P85" s="158"/>
      <c r="Q85" s="158"/>
      <c r="R85" s="158"/>
      <c r="S85" s="158"/>
      <c r="T85" s="158"/>
    </row>
    <row r="86" spans="3:21" ht="14.25">
      <c r="C86" s="158"/>
      <c r="D86" s="158"/>
      <c r="E86" s="158"/>
      <c r="F86" s="158"/>
      <c r="G86" s="158"/>
      <c r="H86" s="158"/>
      <c r="I86" s="158"/>
      <c r="J86" s="158"/>
      <c r="K86" s="158"/>
      <c r="L86" s="158"/>
      <c r="M86" s="158"/>
      <c r="N86" s="158"/>
      <c r="O86" s="158"/>
      <c r="P86" s="158"/>
      <c r="Q86" s="158"/>
      <c r="R86" s="158"/>
      <c r="S86" s="158"/>
      <c r="T86" s="158"/>
    </row>
    <row r="87" spans="3:21" ht="14.25">
      <c r="C87" s="158"/>
      <c r="D87" s="158"/>
      <c r="E87" s="158"/>
      <c r="F87" s="158"/>
      <c r="G87" s="158"/>
      <c r="H87" s="158"/>
      <c r="I87" s="158"/>
      <c r="J87" s="158"/>
      <c r="K87" s="158"/>
      <c r="L87" s="158"/>
      <c r="M87" s="158"/>
      <c r="N87" s="158"/>
      <c r="O87" s="158"/>
      <c r="P87" s="158"/>
      <c r="Q87" s="158"/>
      <c r="R87" s="158"/>
      <c r="S87" s="158"/>
      <c r="T87" s="158"/>
    </row>
    <row r="88" spans="3:21" ht="14.25">
      <c r="C88" s="158"/>
      <c r="D88" s="158"/>
      <c r="E88" s="158"/>
      <c r="F88" s="158"/>
      <c r="G88" s="158"/>
      <c r="H88" s="158"/>
      <c r="I88" s="158"/>
      <c r="J88" s="158"/>
      <c r="K88" s="158"/>
      <c r="L88" s="158"/>
      <c r="M88" s="158"/>
      <c r="N88" s="158"/>
      <c r="O88" s="158"/>
      <c r="P88" s="158"/>
      <c r="Q88" s="158"/>
      <c r="R88" s="158"/>
      <c r="S88" s="158"/>
      <c r="T88" s="158"/>
    </row>
    <row r="89" spans="3:21" ht="14.25">
      <c r="C89" s="158"/>
      <c r="D89" s="158"/>
      <c r="E89" s="158"/>
      <c r="F89" s="158"/>
      <c r="G89" s="158"/>
      <c r="H89" s="158"/>
      <c r="I89" s="158"/>
      <c r="J89" s="158"/>
      <c r="K89" s="158"/>
      <c r="L89" s="158"/>
      <c r="M89" s="158"/>
      <c r="N89" s="158"/>
      <c r="O89" s="158"/>
      <c r="P89" s="158"/>
      <c r="Q89" s="158"/>
      <c r="R89" s="158"/>
      <c r="S89" s="158"/>
      <c r="T89" s="158"/>
      <c r="U89" s="158"/>
    </row>
    <row r="90" spans="3:21" ht="14.25">
      <c r="C90" s="158"/>
      <c r="D90" s="158"/>
      <c r="E90" s="158"/>
      <c r="F90" s="158"/>
      <c r="G90" s="158"/>
      <c r="H90" s="158"/>
      <c r="I90" s="158"/>
      <c r="J90" s="158"/>
      <c r="K90" s="158"/>
      <c r="L90" s="158"/>
      <c r="M90" s="158"/>
      <c r="N90" s="158"/>
      <c r="O90" s="158"/>
      <c r="P90" s="158"/>
      <c r="Q90" s="158"/>
      <c r="R90" s="158"/>
      <c r="S90" s="158"/>
      <c r="T90" s="158"/>
      <c r="U90" s="158"/>
    </row>
    <row r="91" spans="3:21" ht="14.25">
      <c r="C91" s="158"/>
      <c r="D91" s="158"/>
      <c r="E91" s="158"/>
      <c r="F91" s="158"/>
      <c r="G91" s="158"/>
      <c r="H91" s="158"/>
      <c r="I91" s="158"/>
      <c r="J91" s="158"/>
      <c r="K91" s="158"/>
      <c r="L91" s="158"/>
      <c r="M91" s="158"/>
      <c r="N91" s="158"/>
      <c r="O91" s="158"/>
      <c r="P91" s="158"/>
      <c r="Q91" s="158"/>
      <c r="R91" s="158"/>
      <c r="S91" s="158"/>
      <c r="T91" s="158"/>
      <c r="U91" s="158"/>
    </row>
    <row r="92" spans="3:21" ht="14.25">
      <c r="C92" s="158"/>
      <c r="D92" s="158"/>
      <c r="E92" s="158"/>
      <c r="F92" s="158"/>
      <c r="G92" s="158"/>
      <c r="H92" s="158"/>
      <c r="I92" s="158"/>
      <c r="J92" s="158"/>
      <c r="K92" s="158"/>
      <c r="L92" s="158"/>
      <c r="M92" s="158"/>
      <c r="N92" s="158"/>
      <c r="O92" s="158"/>
      <c r="P92" s="158"/>
      <c r="Q92" s="158"/>
      <c r="R92" s="158"/>
      <c r="S92" s="158"/>
      <c r="T92" s="158"/>
      <c r="U92" s="158"/>
    </row>
    <row r="93" spans="3:21" ht="14.25">
      <c r="C93" s="158"/>
      <c r="D93" s="158"/>
      <c r="E93" s="158"/>
      <c r="F93" s="158"/>
      <c r="G93" s="158"/>
      <c r="H93" s="158"/>
      <c r="I93" s="158"/>
      <c r="J93" s="158"/>
      <c r="K93" s="158"/>
      <c r="L93" s="158"/>
      <c r="M93" s="158"/>
      <c r="N93" s="158"/>
      <c r="O93" s="158"/>
      <c r="P93" s="158"/>
      <c r="Q93" s="158"/>
      <c r="R93" s="158"/>
      <c r="S93" s="158"/>
      <c r="T93" s="158"/>
      <c r="U93" s="158"/>
    </row>
    <row r="94" spans="3:21" ht="14.25">
      <c r="C94" s="158"/>
      <c r="D94" s="158"/>
      <c r="E94" s="158"/>
      <c r="F94" s="158"/>
      <c r="G94" s="158"/>
      <c r="H94" s="158"/>
      <c r="I94" s="158"/>
      <c r="J94" s="158"/>
      <c r="K94" s="158"/>
      <c r="L94" s="158"/>
      <c r="M94" s="158"/>
      <c r="N94" s="158"/>
      <c r="O94" s="158"/>
      <c r="P94" s="158"/>
      <c r="Q94" s="158"/>
      <c r="R94" s="158"/>
      <c r="S94" s="158"/>
      <c r="T94" s="158"/>
      <c r="U94" s="158"/>
    </row>
    <row r="95" spans="3:21" ht="14.25">
      <c r="C95" s="158"/>
      <c r="D95" s="158"/>
      <c r="E95" s="158"/>
      <c r="F95" s="158"/>
      <c r="G95" s="158"/>
      <c r="H95" s="158"/>
      <c r="I95" s="158"/>
      <c r="J95" s="158"/>
      <c r="K95" s="158"/>
      <c r="L95" s="158"/>
      <c r="M95" s="158"/>
      <c r="N95" s="158"/>
      <c r="O95" s="158"/>
      <c r="P95" s="158"/>
      <c r="Q95" s="158"/>
      <c r="R95" s="158"/>
      <c r="S95" s="158"/>
      <c r="T95" s="158"/>
      <c r="U95" s="158"/>
    </row>
    <row r="96" spans="3:21" ht="14.25">
      <c r="C96" s="158"/>
      <c r="D96" s="158"/>
      <c r="E96" s="158"/>
      <c r="F96" s="158"/>
      <c r="G96" s="158"/>
      <c r="H96" s="158"/>
      <c r="I96" s="158"/>
      <c r="J96" s="158"/>
      <c r="K96" s="158"/>
      <c r="L96" s="158"/>
      <c r="M96" s="158"/>
      <c r="N96" s="158"/>
      <c r="O96" s="158"/>
      <c r="P96" s="158"/>
      <c r="Q96" s="158"/>
      <c r="R96" s="158"/>
      <c r="S96" s="158"/>
      <c r="T96" s="158"/>
      <c r="U96" s="158"/>
    </row>
    <row r="97" spans="3:21" ht="14.25">
      <c r="C97" s="158"/>
      <c r="D97" s="158"/>
      <c r="E97" s="158"/>
      <c r="F97" s="158"/>
      <c r="G97" s="158"/>
      <c r="H97" s="158"/>
      <c r="I97" s="158"/>
      <c r="J97" s="158"/>
      <c r="K97" s="158"/>
      <c r="L97" s="158"/>
      <c r="M97" s="158"/>
      <c r="N97" s="158"/>
      <c r="O97" s="158"/>
      <c r="P97" s="158"/>
      <c r="Q97" s="158"/>
      <c r="R97" s="158"/>
      <c r="S97" s="158"/>
      <c r="T97" s="158"/>
      <c r="U97" s="158"/>
    </row>
    <row r="98" spans="3:21" ht="14.25">
      <c r="C98" s="158"/>
      <c r="D98" s="158"/>
      <c r="E98" s="158"/>
      <c r="F98" s="158"/>
      <c r="G98" s="158"/>
      <c r="H98" s="158"/>
      <c r="I98" s="158"/>
      <c r="J98" s="158"/>
      <c r="K98" s="158"/>
      <c r="L98" s="158"/>
      <c r="M98" s="158"/>
      <c r="N98" s="158"/>
      <c r="O98" s="158"/>
      <c r="P98" s="158"/>
      <c r="Q98" s="158"/>
      <c r="R98" s="158"/>
      <c r="S98" s="158"/>
      <c r="T98" s="158"/>
      <c r="U98" s="158"/>
    </row>
    <row r="99" spans="3:21" ht="14.25">
      <c r="C99" s="158"/>
      <c r="D99" s="158"/>
      <c r="E99" s="158"/>
      <c r="F99" s="158"/>
      <c r="G99" s="158"/>
      <c r="H99" s="158"/>
      <c r="I99" s="158"/>
      <c r="J99" s="158"/>
      <c r="K99" s="158"/>
      <c r="L99" s="158"/>
      <c r="M99" s="158"/>
      <c r="N99" s="158"/>
      <c r="O99" s="158"/>
      <c r="P99" s="158"/>
      <c r="Q99" s="158"/>
      <c r="R99" s="158"/>
      <c r="S99" s="158"/>
      <c r="T99" s="158"/>
      <c r="U99" s="158"/>
    </row>
    <row r="100" spans="3:21" ht="14.25">
      <c r="C100" s="158"/>
      <c r="D100" s="158"/>
      <c r="E100" s="158"/>
      <c r="F100" s="158"/>
      <c r="G100" s="158"/>
      <c r="H100" s="158"/>
      <c r="I100" s="158"/>
      <c r="J100" s="158"/>
      <c r="K100" s="158"/>
      <c r="L100" s="158"/>
      <c r="M100" s="158"/>
      <c r="N100" s="158"/>
      <c r="O100" s="158"/>
      <c r="P100" s="158"/>
      <c r="Q100" s="158"/>
      <c r="R100" s="158"/>
      <c r="S100" s="158"/>
      <c r="T100" s="158"/>
      <c r="U100" s="158"/>
    </row>
    <row r="101" spans="3:21" ht="14.25">
      <c r="C101" s="158"/>
      <c r="D101" s="158"/>
      <c r="E101" s="158"/>
      <c r="F101" s="158"/>
      <c r="G101" s="158"/>
      <c r="H101" s="158"/>
      <c r="I101" s="158"/>
      <c r="J101" s="158"/>
      <c r="K101" s="158"/>
      <c r="L101" s="158"/>
      <c r="M101" s="158"/>
      <c r="N101" s="158"/>
      <c r="O101" s="158"/>
      <c r="P101" s="158"/>
      <c r="Q101" s="158"/>
      <c r="R101" s="158"/>
      <c r="S101" s="158"/>
      <c r="T101" s="158"/>
      <c r="U101" s="158"/>
    </row>
    <row r="102" spans="3:21" ht="14.25">
      <c r="C102" s="158"/>
      <c r="D102" s="158"/>
      <c r="E102" s="158"/>
      <c r="F102" s="158"/>
      <c r="G102" s="158"/>
      <c r="H102" s="158"/>
      <c r="I102" s="158"/>
      <c r="J102" s="158"/>
      <c r="K102" s="158"/>
      <c r="L102" s="158"/>
      <c r="M102" s="158"/>
      <c r="N102" s="158"/>
      <c r="O102" s="158"/>
      <c r="P102" s="158"/>
      <c r="Q102" s="158"/>
      <c r="R102" s="158"/>
      <c r="S102" s="158"/>
      <c r="T102" s="158"/>
      <c r="U102" s="158"/>
    </row>
    <row r="103" spans="3:21" ht="14.25">
      <c r="C103" s="158"/>
      <c r="D103" s="158"/>
      <c r="E103" s="158"/>
      <c r="F103" s="158"/>
      <c r="G103" s="158"/>
      <c r="H103" s="158"/>
      <c r="I103" s="158"/>
      <c r="J103" s="158"/>
      <c r="K103" s="158"/>
      <c r="L103" s="158"/>
      <c r="M103" s="158"/>
      <c r="N103" s="158"/>
      <c r="O103" s="158"/>
      <c r="P103" s="158"/>
      <c r="Q103" s="158"/>
      <c r="R103" s="158"/>
      <c r="S103" s="158"/>
      <c r="T103" s="158"/>
      <c r="U103" s="158"/>
    </row>
    <row r="104" spans="3:21" ht="14.25">
      <c r="C104" s="158"/>
      <c r="D104" s="158"/>
      <c r="E104" s="158"/>
      <c r="F104" s="158"/>
      <c r="G104" s="158"/>
      <c r="H104" s="158"/>
      <c r="I104" s="158"/>
      <c r="J104" s="158"/>
      <c r="K104" s="158"/>
      <c r="L104" s="158"/>
      <c r="M104" s="158"/>
      <c r="N104" s="158"/>
      <c r="O104" s="158"/>
      <c r="P104" s="158"/>
      <c r="Q104" s="158"/>
      <c r="R104" s="158"/>
      <c r="S104" s="158"/>
      <c r="T104" s="158"/>
      <c r="U104" s="158"/>
    </row>
    <row r="105" spans="3:21" ht="14.25">
      <c r="C105" s="158"/>
      <c r="D105" s="158"/>
      <c r="E105" s="158"/>
      <c r="F105" s="158"/>
      <c r="G105" s="158"/>
      <c r="H105" s="158"/>
      <c r="I105" s="158"/>
      <c r="J105" s="158"/>
      <c r="K105" s="158"/>
      <c r="L105" s="158"/>
      <c r="M105" s="158"/>
      <c r="N105" s="158"/>
      <c r="O105" s="158"/>
      <c r="P105" s="158"/>
      <c r="Q105" s="158"/>
      <c r="R105" s="158"/>
      <c r="S105" s="158"/>
      <c r="T105" s="158"/>
      <c r="U105" s="158"/>
    </row>
    <row r="106" spans="3:21" ht="14.25">
      <c r="C106" s="158"/>
      <c r="D106" s="158"/>
      <c r="E106" s="158"/>
      <c r="F106" s="158"/>
      <c r="G106" s="158"/>
      <c r="H106" s="158"/>
      <c r="I106" s="158"/>
      <c r="J106" s="158"/>
      <c r="K106" s="158"/>
      <c r="L106" s="158"/>
      <c r="M106" s="158"/>
      <c r="N106" s="158"/>
      <c r="O106" s="158"/>
      <c r="P106" s="158"/>
      <c r="Q106" s="158"/>
      <c r="R106" s="158"/>
      <c r="S106" s="158"/>
      <c r="T106" s="158"/>
      <c r="U106" s="158"/>
    </row>
    <row r="107" spans="3:21" ht="14.25">
      <c r="C107" s="158"/>
      <c r="D107" s="158"/>
      <c r="E107" s="158"/>
      <c r="F107" s="158"/>
      <c r="G107" s="158"/>
      <c r="H107" s="158"/>
      <c r="I107" s="158"/>
      <c r="J107" s="158"/>
      <c r="K107" s="158"/>
      <c r="L107" s="158"/>
      <c r="M107" s="158"/>
      <c r="N107" s="158"/>
      <c r="O107" s="158"/>
      <c r="P107" s="158"/>
      <c r="Q107" s="158"/>
      <c r="R107" s="158"/>
      <c r="S107" s="158"/>
      <c r="T107" s="158"/>
      <c r="U107" s="158"/>
    </row>
    <row r="108" spans="3:21" ht="14.25">
      <c r="C108" s="158"/>
      <c r="D108" s="158"/>
      <c r="E108" s="158"/>
      <c r="F108" s="158"/>
      <c r="G108" s="158"/>
      <c r="H108" s="158"/>
      <c r="I108" s="158"/>
      <c r="J108" s="158"/>
      <c r="K108" s="158"/>
      <c r="L108" s="158"/>
      <c r="M108" s="158"/>
      <c r="N108" s="158"/>
      <c r="O108" s="158"/>
      <c r="P108" s="158"/>
      <c r="Q108" s="158"/>
      <c r="R108" s="158"/>
      <c r="S108" s="158"/>
      <c r="T108" s="158"/>
      <c r="U108" s="158"/>
    </row>
    <row r="109" spans="3:21" ht="14.25">
      <c r="C109" s="158"/>
      <c r="D109" s="158"/>
      <c r="E109" s="158"/>
      <c r="F109" s="158"/>
      <c r="G109" s="158"/>
      <c r="H109" s="158"/>
      <c r="I109" s="158"/>
      <c r="J109" s="158"/>
      <c r="K109" s="158"/>
      <c r="L109" s="158"/>
      <c r="M109" s="158"/>
      <c r="N109" s="158"/>
      <c r="O109" s="158"/>
      <c r="P109" s="158"/>
      <c r="Q109" s="158"/>
      <c r="R109" s="158"/>
      <c r="S109" s="158"/>
      <c r="T109" s="158"/>
      <c r="U109" s="158"/>
    </row>
    <row r="110" spans="3:21" ht="14.25">
      <c r="C110" s="158"/>
      <c r="D110" s="158"/>
      <c r="E110" s="158"/>
      <c r="F110" s="158"/>
      <c r="G110" s="158"/>
      <c r="H110" s="158"/>
      <c r="I110" s="158"/>
      <c r="J110" s="158"/>
      <c r="K110" s="158"/>
      <c r="L110" s="158"/>
      <c r="M110" s="158"/>
      <c r="N110" s="158"/>
      <c r="O110" s="158"/>
      <c r="P110" s="158"/>
      <c r="Q110" s="158"/>
      <c r="R110" s="158"/>
      <c r="S110" s="158"/>
      <c r="T110" s="158"/>
      <c r="U110" s="158"/>
    </row>
    <row r="111" spans="3:21" ht="14.25">
      <c r="C111" s="158"/>
      <c r="D111" s="158"/>
      <c r="E111" s="158"/>
      <c r="F111" s="158"/>
      <c r="G111" s="158"/>
      <c r="H111" s="158"/>
      <c r="I111" s="158"/>
      <c r="J111" s="158"/>
      <c r="K111" s="158"/>
      <c r="L111" s="158"/>
      <c r="M111" s="158"/>
      <c r="N111" s="158"/>
      <c r="O111" s="158"/>
      <c r="P111" s="158"/>
      <c r="Q111" s="158"/>
      <c r="R111" s="158"/>
      <c r="S111" s="158"/>
      <c r="T111" s="158"/>
      <c r="U111" s="158"/>
    </row>
    <row r="112" spans="3:21" ht="14.25">
      <c r="C112" s="158"/>
      <c r="D112" s="158"/>
      <c r="E112" s="158"/>
      <c r="F112" s="158"/>
      <c r="G112" s="158"/>
      <c r="H112" s="158"/>
      <c r="I112" s="158"/>
      <c r="J112" s="158"/>
      <c r="K112" s="158"/>
      <c r="L112" s="158"/>
      <c r="M112" s="158"/>
      <c r="N112" s="158"/>
      <c r="O112" s="158"/>
      <c r="P112" s="158"/>
      <c r="Q112" s="158"/>
      <c r="R112" s="158"/>
      <c r="S112" s="158"/>
      <c r="T112" s="158"/>
      <c r="U112" s="158"/>
    </row>
    <row r="113" spans="3:21" ht="14.25">
      <c r="C113" s="158"/>
      <c r="D113" s="158"/>
      <c r="E113" s="158"/>
      <c r="F113" s="158"/>
      <c r="G113" s="158"/>
      <c r="H113" s="158"/>
      <c r="I113" s="158"/>
      <c r="J113" s="158"/>
      <c r="K113" s="158"/>
      <c r="L113" s="158"/>
      <c r="M113" s="158"/>
      <c r="N113" s="158"/>
      <c r="O113" s="158"/>
      <c r="P113" s="158"/>
      <c r="Q113" s="158"/>
      <c r="R113" s="158"/>
      <c r="S113" s="158"/>
      <c r="T113" s="158"/>
      <c r="U113" s="158"/>
    </row>
    <row r="114" spans="3:21" ht="14.25">
      <c r="C114" s="158"/>
      <c r="D114" s="158"/>
      <c r="E114" s="158"/>
      <c r="F114" s="158"/>
      <c r="G114" s="158"/>
      <c r="H114" s="158"/>
      <c r="I114" s="158"/>
      <c r="J114" s="158"/>
      <c r="K114" s="158"/>
      <c r="L114" s="158"/>
      <c r="M114" s="158"/>
      <c r="N114" s="158"/>
      <c r="O114" s="158"/>
      <c r="P114" s="158"/>
      <c r="Q114" s="158"/>
      <c r="R114" s="158"/>
      <c r="S114" s="158"/>
      <c r="T114" s="158"/>
      <c r="U114" s="158"/>
    </row>
    <row r="115" spans="3:21" ht="14.25">
      <c r="C115" s="158"/>
      <c r="D115" s="158"/>
      <c r="E115" s="158"/>
      <c r="F115" s="158"/>
      <c r="G115" s="158"/>
      <c r="H115" s="158"/>
      <c r="I115" s="158"/>
      <c r="J115" s="158"/>
      <c r="K115" s="158"/>
      <c r="L115" s="158"/>
      <c r="M115" s="158"/>
      <c r="N115" s="158"/>
      <c r="O115" s="158"/>
      <c r="P115" s="158"/>
      <c r="Q115" s="158"/>
      <c r="R115" s="158"/>
      <c r="S115" s="158"/>
      <c r="T115" s="158"/>
      <c r="U115" s="158"/>
    </row>
    <row r="116" spans="3:21" ht="14.25">
      <c r="C116" s="158"/>
      <c r="D116" s="158"/>
      <c r="E116" s="158"/>
      <c r="F116" s="158"/>
      <c r="G116" s="158"/>
      <c r="H116" s="158"/>
      <c r="I116" s="158"/>
      <c r="J116" s="158"/>
      <c r="K116" s="158"/>
      <c r="L116" s="158"/>
      <c r="M116" s="158"/>
      <c r="N116" s="158"/>
      <c r="O116" s="158"/>
      <c r="P116" s="158"/>
      <c r="Q116" s="158"/>
      <c r="R116" s="158"/>
      <c r="S116" s="158"/>
      <c r="T116" s="158"/>
      <c r="U116" s="158"/>
    </row>
    <row r="117" spans="3:21" ht="14.25">
      <c r="C117" s="158"/>
      <c r="D117" s="158"/>
      <c r="E117" s="158"/>
      <c r="F117" s="158"/>
      <c r="G117" s="158"/>
      <c r="H117" s="158"/>
      <c r="I117" s="158"/>
      <c r="J117" s="158"/>
      <c r="K117" s="158"/>
      <c r="L117" s="158"/>
      <c r="M117" s="158"/>
      <c r="N117" s="158"/>
      <c r="O117" s="158"/>
      <c r="P117" s="158"/>
      <c r="Q117" s="158"/>
      <c r="R117" s="158"/>
      <c r="S117" s="158"/>
      <c r="T117" s="158"/>
      <c r="U117" s="158"/>
    </row>
    <row r="118" spans="3:21" ht="14.25">
      <c r="C118" s="158"/>
      <c r="D118" s="158"/>
      <c r="E118" s="158"/>
      <c r="F118" s="158"/>
      <c r="G118" s="158"/>
      <c r="H118" s="158"/>
      <c r="I118" s="158"/>
      <c r="J118" s="158"/>
      <c r="K118" s="158"/>
      <c r="L118" s="158"/>
      <c r="M118" s="158"/>
      <c r="N118" s="158"/>
      <c r="O118" s="158"/>
      <c r="P118" s="158"/>
      <c r="Q118" s="158"/>
      <c r="R118" s="158"/>
      <c r="S118" s="158"/>
      <c r="T118" s="158"/>
      <c r="U118" s="158"/>
    </row>
    <row r="119" spans="3:21" ht="14.25">
      <c r="C119" s="158"/>
      <c r="D119" s="158"/>
      <c r="E119" s="158"/>
      <c r="F119" s="158"/>
      <c r="G119" s="158"/>
      <c r="H119" s="158"/>
      <c r="I119" s="158"/>
      <c r="J119" s="158"/>
      <c r="K119" s="158"/>
      <c r="L119" s="158"/>
      <c r="M119" s="158"/>
      <c r="N119" s="158"/>
      <c r="O119" s="158"/>
      <c r="P119" s="158"/>
      <c r="Q119" s="158"/>
      <c r="R119" s="158"/>
      <c r="S119" s="158"/>
      <c r="T119" s="158"/>
      <c r="U119" s="158"/>
    </row>
    <row r="120" spans="3:21" ht="14.25">
      <c r="C120" s="158"/>
      <c r="D120" s="158"/>
      <c r="E120" s="158"/>
      <c r="F120" s="158"/>
      <c r="G120" s="158"/>
      <c r="H120" s="158"/>
      <c r="I120" s="158"/>
      <c r="J120" s="158"/>
      <c r="K120" s="158"/>
      <c r="L120" s="158"/>
      <c r="M120" s="158"/>
      <c r="N120" s="158"/>
      <c r="O120" s="158"/>
      <c r="P120" s="158"/>
      <c r="Q120" s="158"/>
      <c r="R120" s="158"/>
      <c r="S120" s="158"/>
      <c r="T120" s="158"/>
      <c r="U120" s="158"/>
    </row>
    <row r="121" spans="3:21" ht="14.25">
      <c r="C121" s="158"/>
      <c r="D121" s="158"/>
      <c r="E121" s="158"/>
      <c r="F121" s="158"/>
      <c r="G121" s="158"/>
      <c r="H121" s="158"/>
      <c r="I121" s="158"/>
      <c r="J121" s="158"/>
      <c r="K121" s="158"/>
      <c r="L121" s="158"/>
      <c r="M121" s="158"/>
      <c r="N121" s="158"/>
      <c r="O121" s="158"/>
      <c r="P121" s="158"/>
      <c r="Q121" s="158"/>
      <c r="R121" s="158"/>
      <c r="S121" s="158"/>
      <c r="T121" s="158"/>
      <c r="U121" s="158"/>
    </row>
    <row r="122" spans="3:21" ht="14.25">
      <c r="C122" s="158"/>
      <c r="D122" s="158"/>
      <c r="E122" s="158"/>
      <c r="F122" s="158"/>
      <c r="G122" s="158"/>
      <c r="H122" s="158"/>
      <c r="I122" s="158"/>
      <c r="J122" s="158"/>
      <c r="K122" s="158"/>
      <c r="L122" s="158"/>
      <c r="M122" s="158"/>
      <c r="N122" s="158"/>
      <c r="O122" s="158"/>
      <c r="P122" s="158"/>
      <c r="Q122" s="158"/>
      <c r="R122" s="158"/>
      <c r="S122" s="158"/>
      <c r="T122" s="158"/>
      <c r="U122" s="158"/>
    </row>
    <row r="123" spans="3:21" ht="14.25">
      <c r="C123" s="158"/>
      <c r="D123" s="158"/>
      <c r="E123" s="158"/>
      <c r="F123" s="158"/>
      <c r="G123" s="158"/>
      <c r="H123" s="158"/>
      <c r="I123" s="158"/>
      <c r="J123" s="158"/>
      <c r="K123" s="158"/>
      <c r="L123" s="158"/>
      <c r="M123" s="158"/>
      <c r="N123" s="158"/>
      <c r="O123" s="158"/>
      <c r="P123" s="158"/>
      <c r="Q123" s="158"/>
      <c r="R123" s="158"/>
      <c r="S123" s="158"/>
      <c r="T123" s="158"/>
      <c r="U123" s="158"/>
    </row>
    <row r="124" spans="3:21" ht="14.25">
      <c r="C124" s="158"/>
      <c r="D124" s="158"/>
      <c r="E124" s="158"/>
      <c r="F124" s="158"/>
      <c r="G124" s="158"/>
      <c r="H124" s="158"/>
      <c r="I124" s="158"/>
      <c r="J124" s="158"/>
      <c r="K124" s="158"/>
      <c r="L124" s="158"/>
      <c r="M124" s="158"/>
      <c r="N124" s="158"/>
      <c r="O124" s="158"/>
      <c r="P124" s="158"/>
      <c r="Q124" s="158"/>
      <c r="R124" s="158"/>
      <c r="S124" s="158"/>
      <c r="T124" s="158"/>
      <c r="U124" s="158"/>
    </row>
    <row r="125" spans="3:21" ht="14.25">
      <c r="C125" s="158"/>
      <c r="D125" s="158"/>
      <c r="E125" s="158"/>
      <c r="F125" s="158"/>
      <c r="G125" s="158"/>
      <c r="H125" s="158"/>
      <c r="I125" s="158"/>
      <c r="J125" s="158"/>
      <c r="K125" s="158"/>
      <c r="L125" s="158"/>
      <c r="M125" s="158"/>
      <c r="N125" s="158"/>
      <c r="O125" s="158"/>
      <c r="P125" s="158"/>
      <c r="Q125" s="158"/>
      <c r="R125" s="158"/>
      <c r="S125" s="158"/>
      <c r="T125" s="158"/>
      <c r="U125" s="158"/>
    </row>
    <row r="126" spans="3:21" ht="14.25">
      <c r="C126" s="158"/>
      <c r="D126" s="158"/>
      <c r="E126" s="158"/>
      <c r="F126" s="158"/>
      <c r="G126" s="158"/>
      <c r="H126" s="158"/>
      <c r="I126" s="158"/>
      <c r="J126" s="158"/>
      <c r="K126" s="158"/>
      <c r="L126" s="158"/>
      <c r="M126" s="158"/>
      <c r="N126" s="158"/>
      <c r="O126" s="158"/>
      <c r="P126" s="158"/>
      <c r="Q126" s="158"/>
      <c r="R126" s="158"/>
      <c r="S126" s="158"/>
      <c r="T126" s="158"/>
      <c r="U126" s="158"/>
    </row>
    <row r="127" spans="3:21" ht="14.25">
      <c r="C127" s="158"/>
      <c r="D127" s="158"/>
      <c r="E127" s="158"/>
      <c r="F127" s="158"/>
      <c r="G127" s="158"/>
      <c r="H127" s="158"/>
      <c r="I127" s="158"/>
      <c r="J127" s="158"/>
      <c r="K127" s="158"/>
      <c r="L127" s="158"/>
      <c r="M127" s="158"/>
      <c r="N127" s="158"/>
      <c r="O127" s="158"/>
      <c r="P127" s="158"/>
      <c r="Q127" s="158"/>
      <c r="R127" s="158"/>
      <c r="S127" s="158"/>
      <c r="T127" s="158"/>
      <c r="U127" s="158"/>
    </row>
    <row r="128" spans="3:21" ht="14.25">
      <c r="C128" s="158"/>
      <c r="D128" s="158"/>
      <c r="E128" s="158"/>
      <c r="F128" s="158"/>
      <c r="G128" s="158"/>
      <c r="H128" s="158"/>
      <c r="I128" s="158"/>
      <c r="J128" s="158"/>
      <c r="K128" s="158"/>
      <c r="L128" s="158"/>
      <c r="M128" s="158"/>
      <c r="N128" s="158"/>
      <c r="O128" s="158"/>
      <c r="P128" s="158"/>
      <c r="Q128" s="158"/>
      <c r="R128" s="158"/>
      <c r="S128" s="158"/>
      <c r="T128" s="158"/>
      <c r="U128" s="158"/>
    </row>
    <row r="129" spans="3:21" ht="14.25">
      <c r="C129" s="158"/>
      <c r="D129" s="158"/>
      <c r="E129" s="158"/>
      <c r="F129" s="158"/>
      <c r="G129" s="158"/>
      <c r="H129" s="158"/>
      <c r="I129" s="158"/>
      <c r="J129" s="158"/>
      <c r="K129" s="158"/>
      <c r="L129" s="158"/>
      <c r="M129" s="158"/>
      <c r="N129" s="158"/>
      <c r="O129" s="158"/>
      <c r="P129" s="158"/>
      <c r="Q129" s="158"/>
      <c r="R129" s="158"/>
      <c r="S129" s="158"/>
      <c r="T129" s="158"/>
      <c r="U129" s="158"/>
    </row>
    <row r="130" spans="3:21" ht="14.25">
      <c r="C130" s="158"/>
      <c r="D130" s="158"/>
      <c r="E130" s="158"/>
      <c r="F130" s="158"/>
      <c r="G130" s="158"/>
      <c r="H130" s="158"/>
      <c r="I130" s="158"/>
      <c r="J130" s="158"/>
      <c r="K130" s="158"/>
      <c r="L130" s="158"/>
      <c r="M130" s="158"/>
      <c r="N130" s="158"/>
      <c r="O130" s="158"/>
      <c r="P130" s="158"/>
      <c r="Q130" s="158"/>
      <c r="R130" s="158"/>
      <c r="S130" s="158"/>
      <c r="T130" s="158"/>
      <c r="U130" s="158"/>
    </row>
    <row r="131" spans="3:21" ht="14.25">
      <c r="C131" s="158"/>
      <c r="D131" s="158"/>
      <c r="E131" s="158"/>
      <c r="F131" s="158"/>
      <c r="G131" s="158"/>
      <c r="H131" s="158"/>
      <c r="I131" s="158"/>
      <c r="J131" s="158"/>
      <c r="K131" s="158"/>
      <c r="L131" s="158"/>
      <c r="M131" s="158"/>
      <c r="N131" s="158"/>
      <c r="O131" s="158"/>
      <c r="P131" s="158"/>
      <c r="Q131" s="158"/>
      <c r="R131" s="158"/>
      <c r="S131" s="158"/>
      <c r="T131" s="158"/>
      <c r="U131" s="158"/>
    </row>
    <row r="132" spans="3:21" ht="14.25">
      <c r="C132" s="158"/>
      <c r="D132" s="158"/>
      <c r="E132" s="158"/>
      <c r="F132" s="158"/>
      <c r="G132" s="158"/>
      <c r="H132" s="158"/>
      <c r="I132" s="158"/>
      <c r="J132" s="158"/>
      <c r="K132" s="158"/>
      <c r="L132" s="158"/>
      <c r="M132" s="158"/>
      <c r="N132" s="158"/>
      <c r="O132" s="158"/>
      <c r="P132" s="158"/>
      <c r="Q132" s="158"/>
      <c r="R132" s="158"/>
      <c r="S132" s="158"/>
      <c r="T132" s="158"/>
      <c r="U132" s="158"/>
    </row>
    <row r="133" spans="3:21" ht="14.25">
      <c r="C133" s="158"/>
      <c r="D133" s="158"/>
      <c r="E133" s="158"/>
      <c r="F133" s="158"/>
      <c r="G133" s="158"/>
      <c r="H133" s="158"/>
      <c r="I133" s="158"/>
      <c r="J133" s="158"/>
      <c r="K133" s="158"/>
      <c r="L133" s="158"/>
      <c r="M133" s="158"/>
      <c r="N133" s="158"/>
      <c r="O133" s="158"/>
      <c r="P133" s="158"/>
      <c r="Q133" s="158"/>
      <c r="R133" s="158"/>
      <c r="S133" s="158"/>
      <c r="T133" s="158"/>
      <c r="U133" s="158"/>
    </row>
    <row r="134" spans="3:21" ht="14.25">
      <c r="C134" s="158"/>
      <c r="D134" s="158"/>
      <c r="E134" s="158"/>
      <c r="F134" s="158"/>
      <c r="G134" s="158"/>
      <c r="H134" s="158"/>
      <c r="I134" s="158"/>
      <c r="J134" s="158"/>
      <c r="K134" s="158"/>
      <c r="L134" s="158"/>
      <c r="M134" s="158"/>
      <c r="N134" s="158"/>
      <c r="O134" s="158"/>
      <c r="P134" s="158"/>
      <c r="Q134" s="158"/>
      <c r="R134" s="158"/>
      <c r="S134" s="158"/>
      <c r="T134" s="158"/>
      <c r="U134" s="158"/>
    </row>
  </sheetData>
  <phoneticPr fontId="4" type="noConversion"/>
  <pageMargins left="0.75" right="0.75" top="1" bottom="1" header="0.5" footer="0.5"/>
  <pageSetup paperSize="9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34"/>
  <sheetViews>
    <sheetView showGridLines="0" showRowColHeaders="0" workbookViewId="0">
      <selection activeCell="Q15" sqref="Q13:Q15"/>
    </sheetView>
  </sheetViews>
  <sheetFormatPr defaultRowHeight="12.75"/>
  <cols>
    <col min="1" max="1" width="13.7109375" customWidth="1"/>
    <col min="2" max="2" width="12.5703125" customWidth="1"/>
    <col min="10" max="10" width="12.140625" customWidth="1"/>
    <col min="11" max="11" width="11.7109375" customWidth="1"/>
    <col min="14" max="14" width="11.7109375" customWidth="1"/>
    <col min="15" max="15" width="10.5703125" customWidth="1"/>
    <col min="20" max="20" width="11.140625" customWidth="1"/>
    <col min="21" max="21" width="10.42578125" customWidth="1"/>
    <col min="22" max="22" width="11.140625" customWidth="1"/>
    <col min="23" max="23" width="9.85546875" customWidth="1"/>
    <col min="27" max="27" width="12.85546875" customWidth="1"/>
    <col min="28" max="28" width="11.85546875" customWidth="1"/>
    <col min="30" max="30" width="14.28515625" customWidth="1"/>
    <col min="31" max="31" width="14" customWidth="1"/>
    <col min="32" max="32" width="14.140625" customWidth="1"/>
    <col min="33" max="33" width="12.7109375" customWidth="1"/>
    <col min="34" max="34" width="13.28515625" customWidth="1"/>
    <col min="35" max="36" width="12.140625" customWidth="1"/>
    <col min="37" max="37" width="13.5703125" customWidth="1"/>
    <col min="38" max="38" width="13.42578125" customWidth="1"/>
    <col min="39" max="39" width="10.140625" customWidth="1"/>
  </cols>
  <sheetData>
    <row r="1" spans="1:47" ht="21" thickBot="1">
      <c r="A1" s="19"/>
      <c r="B1" s="19"/>
      <c r="C1" s="18"/>
      <c r="D1" s="20"/>
      <c r="E1" s="20"/>
      <c r="F1" s="20"/>
      <c r="G1" s="20"/>
      <c r="H1" s="20"/>
      <c r="I1" s="21"/>
      <c r="J1" s="21"/>
      <c r="K1" s="21"/>
      <c r="L1" s="21"/>
      <c r="M1" s="21"/>
      <c r="N1" s="21"/>
      <c r="O1" s="14"/>
      <c r="P1" s="14"/>
      <c r="Q1" s="14"/>
      <c r="R1" s="14"/>
      <c r="S1" s="14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</row>
    <row r="2" spans="1:47" ht="15">
      <c r="A2" s="421" t="s">
        <v>211</v>
      </c>
      <c r="B2" s="422"/>
      <c r="C2" s="422"/>
      <c r="D2" s="422"/>
      <c r="E2" s="422"/>
      <c r="F2" s="422"/>
      <c r="G2" s="422"/>
      <c r="H2" s="422"/>
      <c r="I2" s="422"/>
      <c r="J2" s="422"/>
      <c r="K2" s="422"/>
      <c r="L2" s="422"/>
      <c r="M2" s="422"/>
      <c r="N2" s="423"/>
      <c r="O2" s="14"/>
      <c r="P2" s="14"/>
      <c r="Q2" s="14"/>
      <c r="R2" s="14"/>
      <c r="S2" s="14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</row>
    <row r="3" spans="1:47" ht="21" customHeight="1">
      <c r="A3" s="345"/>
      <c r="B3" s="346"/>
      <c r="C3" s="347" t="s">
        <v>189</v>
      </c>
      <c r="D3" s="347" t="s">
        <v>190</v>
      </c>
      <c r="E3" s="347" t="s">
        <v>191</v>
      </c>
      <c r="F3" s="347" t="s">
        <v>192</v>
      </c>
      <c r="G3" s="347" t="s">
        <v>193</v>
      </c>
      <c r="H3" s="347" t="s">
        <v>194</v>
      </c>
      <c r="I3" s="347" t="s">
        <v>195</v>
      </c>
      <c r="J3" s="347" t="s">
        <v>196</v>
      </c>
      <c r="K3" s="347" t="s">
        <v>197</v>
      </c>
      <c r="L3" s="347" t="s">
        <v>198</v>
      </c>
      <c r="M3" s="347" t="s">
        <v>199</v>
      </c>
      <c r="N3" s="347" t="s">
        <v>200</v>
      </c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8"/>
      <c r="AU3" s="8"/>
    </row>
    <row r="4" spans="1:47" ht="19.5" customHeight="1">
      <c r="A4" s="348" t="s">
        <v>99</v>
      </c>
      <c r="B4" s="349" t="s">
        <v>87</v>
      </c>
      <c r="C4" s="350">
        <v>110</v>
      </c>
      <c r="D4" s="350">
        <v>119.81</v>
      </c>
      <c r="E4" s="350">
        <v>125.04</v>
      </c>
      <c r="F4" s="350">
        <v>118.21</v>
      </c>
      <c r="G4" s="350">
        <v>117</v>
      </c>
      <c r="H4" s="350">
        <v>129.28</v>
      </c>
      <c r="I4" s="350">
        <v>132</v>
      </c>
      <c r="J4" s="350">
        <v>130.9</v>
      </c>
      <c r="K4" s="350">
        <v>127.09</v>
      </c>
      <c r="L4" s="350">
        <v>122.37</v>
      </c>
      <c r="M4" s="350">
        <v>127</v>
      </c>
      <c r="N4" s="351">
        <v>123</v>
      </c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8"/>
      <c r="AU4" s="8"/>
    </row>
    <row r="5" spans="1:47" ht="19.5" customHeight="1" thickBot="1">
      <c r="A5" s="352"/>
      <c r="B5" s="353" t="s">
        <v>90</v>
      </c>
      <c r="C5" s="354">
        <v>176</v>
      </c>
      <c r="D5" s="354">
        <v>178.47</v>
      </c>
      <c r="E5" s="354">
        <v>177.62</v>
      </c>
      <c r="F5" s="354">
        <v>180.74</v>
      </c>
      <c r="G5" s="354">
        <v>182</v>
      </c>
      <c r="H5" s="354">
        <v>185</v>
      </c>
      <c r="I5" s="354">
        <v>178.24</v>
      </c>
      <c r="J5" s="354">
        <v>183.65</v>
      </c>
      <c r="K5" s="354">
        <v>183.79</v>
      </c>
      <c r="L5" s="354">
        <v>181.64</v>
      </c>
      <c r="M5" s="354">
        <v>183</v>
      </c>
      <c r="N5" s="355">
        <v>183</v>
      </c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8"/>
      <c r="AG5" s="8"/>
    </row>
    <row r="6" spans="1:47" ht="18.75" customHeight="1">
      <c r="A6" s="348" t="s">
        <v>100</v>
      </c>
      <c r="B6" s="349" t="s">
        <v>87</v>
      </c>
      <c r="C6" s="350">
        <v>124</v>
      </c>
      <c r="D6" s="350">
        <v>131.80000000000001</v>
      </c>
      <c r="E6" s="350">
        <v>133</v>
      </c>
      <c r="F6" s="350">
        <v>125</v>
      </c>
      <c r="G6" s="350">
        <v>129.85</v>
      </c>
      <c r="H6" s="350">
        <v>137.62</v>
      </c>
      <c r="I6" s="350">
        <v>140</v>
      </c>
      <c r="J6" s="350">
        <v>142</v>
      </c>
      <c r="K6" s="350">
        <v>131</v>
      </c>
      <c r="L6" s="350">
        <v>118</v>
      </c>
      <c r="M6" s="350">
        <v>114</v>
      </c>
      <c r="N6" s="351">
        <v>104</v>
      </c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</row>
    <row r="7" spans="1:47" ht="15.75" thickBot="1">
      <c r="A7" s="352"/>
      <c r="B7" s="353" t="s">
        <v>90</v>
      </c>
      <c r="C7" s="354">
        <v>183</v>
      </c>
      <c r="D7" s="354">
        <v>183.32</v>
      </c>
      <c r="E7" s="354">
        <v>185</v>
      </c>
      <c r="F7" s="354">
        <v>185</v>
      </c>
      <c r="G7" s="354">
        <v>186.88</v>
      </c>
      <c r="H7" s="354">
        <v>191</v>
      </c>
      <c r="I7" s="354">
        <v>189</v>
      </c>
      <c r="J7" s="354">
        <v>190</v>
      </c>
      <c r="K7" s="354">
        <v>188</v>
      </c>
      <c r="L7" s="354">
        <v>186</v>
      </c>
      <c r="M7" s="354">
        <v>186</v>
      </c>
      <c r="N7" s="355">
        <v>183</v>
      </c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</row>
    <row r="8" spans="1:47" ht="15">
      <c r="A8" s="348" t="s">
        <v>129</v>
      </c>
      <c r="B8" s="349" t="s">
        <v>87</v>
      </c>
      <c r="C8" s="350">
        <v>110.82</v>
      </c>
      <c r="D8" s="350">
        <v>126.54</v>
      </c>
      <c r="E8" s="350">
        <v>132</v>
      </c>
      <c r="F8" s="350">
        <v>132</v>
      </c>
      <c r="G8" s="350">
        <v>127.92</v>
      </c>
      <c r="H8" s="350">
        <v>127.92</v>
      </c>
      <c r="I8" s="350">
        <v>133</v>
      </c>
      <c r="J8" s="350">
        <v>127</v>
      </c>
      <c r="K8" s="350">
        <v>122</v>
      </c>
      <c r="L8" s="350">
        <v>110</v>
      </c>
      <c r="M8" s="350">
        <v>119</v>
      </c>
      <c r="N8" s="351">
        <v>127</v>
      </c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</row>
    <row r="9" spans="1:47" ht="15.75" thickBot="1">
      <c r="A9" s="352"/>
      <c r="B9" s="353" t="s">
        <v>90</v>
      </c>
      <c r="C9" s="354">
        <v>184</v>
      </c>
      <c r="D9" s="354">
        <v>184</v>
      </c>
      <c r="E9" s="354">
        <v>185</v>
      </c>
      <c r="F9" s="354">
        <v>190</v>
      </c>
      <c r="G9" s="354">
        <v>192</v>
      </c>
      <c r="H9" s="354">
        <v>194</v>
      </c>
      <c r="I9" s="354">
        <v>193</v>
      </c>
      <c r="J9" s="354">
        <v>194</v>
      </c>
      <c r="K9" s="354">
        <v>193</v>
      </c>
      <c r="L9" s="354">
        <v>189</v>
      </c>
      <c r="M9" s="354">
        <v>189</v>
      </c>
      <c r="N9" s="355">
        <v>188</v>
      </c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</row>
    <row r="10" spans="1:47" ht="15">
      <c r="A10" s="356" t="s">
        <v>133</v>
      </c>
      <c r="B10" s="357" t="s">
        <v>87</v>
      </c>
      <c r="C10" s="358">
        <v>127.119</v>
      </c>
      <c r="D10" s="358">
        <v>125.9618</v>
      </c>
      <c r="E10" s="358">
        <v>124.7718</v>
      </c>
      <c r="F10" s="358">
        <v>85.493700000000004</v>
      </c>
      <c r="G10" s="358">
        <v>96.702699999999993</v>
      </c>
      <c r="H10" s="358">
        <v>116.25109999999999</v>
      </c>
      <c r="I10" s="358">
        <v>115.6664</v>
      </c>
      <c r="J10" s="358">
        <v>109.0454</v>
      </c>
      <c r="K10" s="358">
        <v>111.6836</v>
      </c>
      <c r="L10" s="359">
        <v>98.619799999999998</v>
      </c>
      <c r="M10" s="359">
        <v>88.79</v>
      </c>
      <c r="N10" s="359">
        <v>107.8231</v>
      </c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</row>
    <row r="11" spans="1:47" ht="18.75" customHeight="1" thickBot="1">
      <c r="A11" s="352"/>
      <c r="B11" s="353" t="s">
        <v>90</v>
      </c>
      <c r="C11" s="360">
        <v>187.1773</v>
      </c>
      <c r="D11" s="360">
        <v>191.3912</v>
      </c>
      <c r="E11" s="360">
        <v>194.12020000000001</v>
      </c>
      <c r="F11" s="360">
        <v>181.20060000000001</v>
      </c>
      <c r="G11" s="360">
        <v>175.95419999999999</v>
      </c>
      <c r="H11" s="360">
        <v>180.5719</v>
      </c>
      <c r="I11" s="360">
        <v>184.6703</v>
      </c>
      <c r="J11" s="360">
        <v>186.31299999999999</v>
      </c>
      <c r="K11" s="360">
        <v>185.65010000000001</v>
      </c>
      <c r="L11" s="360">
        <v>181.8614</v>
      </c>
      <c r="M11" s="360">
        <v>178.08189999999999</v>
      </c>
      <c r="N11" s="360">
        <v>180.0951</v>
      </c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 t="s">
        <v>89</v>
      </c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</row>
    <row r="12" spans="1:47" ht="15">
      <c r="A12" s="356" t="s">
        <v>210</v>
      </c>
      <c r="B12" s="357" t="s">
        <v>87</v>
      </c>
      <c r="C12" s="358">
        <v>125</v>
      </c>
      <c r="D12" s="358">
        <v>131</v>
      </c>
      <c r="E12" s="358">
        <v>132</v>
      </c>
      <c r="F12" s="361"/>
      <c r="G12" s="361"/>
      <c r="H12" s="361"/>
      <c r="I12" s="361"/>
      <c r="J12" s="361"/>
      <c r="K12" s="361"/>
      <c r="L12" s="361"/>
      <c r="M12" s="361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</row>
    <row r="13" spans="1:47" ht="15.75" thickBot="1">
      <c r="A13" s="352"/>
      <c r="B13" s="353" t="s">
        <v>90</v>
      </c>
      <c r="C13" s="360">
        <v>184</v>
      </c>
      <c r="D13" s="360">
        <v>190</v>
      </c>
      <c r="E13" s="360">
        <v>194</v>
      </c>
      <c r="F13" s="362"/>
      <c r="G13" s="362"/>
      <c r="H13" s="362"/>
      <c r="I13" s="362"/>
      <c r="J13" s="361"/>
      <c r="K13" s="361"/>
      <c r="L13" s="361"/>
      <c r="M13" s="361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</row>
    <row r="14" spans="1:47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</row>
    <row r="15" spans="1:47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</row>
    <row r="16" spans="1:47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</row>
    <row r="17" spans="1:47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</row>
    <row r="18" spans="1:47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</row>
    <row r="19" spans="1:47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</row>
    <row r="20" spans="1:47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</row>
    <row r="21" spans="1:47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</row>
    <row r="22" spans="1:47"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</row>
    <row r="23" spans="1:47"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</row>
    <row r="24" spans="1:47"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</row>
    <row r="25" spans="1:47"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</row>
    <row r="26" spans="1:47"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</row>
    <row r="27" spans="1:47"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</row>
    <row r="28" spans="1:47"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</row>
    <row r="29" spans="1:47"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</row>
    <row r="30" spans="1:47"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</row>
    <row r="31" spans="1:47"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</row>
    <row r="32" spans="1:47" ht="9" customHeight="1"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</row>
    <row r="33" spans="15:47"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</row>
    <row r="34" spans="15:47" ht="10.5" customHeight="1"/>
  </sheetData>
  <mergeCells count="1">
    <mergeCell ref="A2:N2"/>
  </mergeCells>
  <phoneticPr fontId="4" type="noConversion"/>
  <pageMargins left="0.75" right="0.75" top="1" bottom="1" header="0.5" footer="0.5"/>
  <pageSetup paperSize="9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N30" sqref="N30"/>
    </sheetView>
  </sheetViews>
  <sheetFormatPr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"/>
  <sheetViews>
    <sheetView showGridLines="0" showRowColHeaders="0" workbookViewId="0">
      <selection activeCell="L15" sqref="L15"/>
    </sheetView>
  </sheetViews>
  <sheetFormatPr defaultRowHeight="12.75"/>
  <cols>
    <col min="1" max="1" width="32.140625" customWidth="1"/>
    <col min="2" max="2" width="13.85546875" customWidth="1"/>
    <col min="3" max="3" width="11" customWidth="1"/>
    <col min="5" max="5" width="10.42578125" customWidth="1"/>
    <col min="6" max="6" width="9.7109375" customWidth="1"/>
    <col min="7" max="7" width="9.28515625" customWidth="1"/>
    <col min="8" max="8" width="11.140625" customWidth="1"/>
    <col min="9" max="9" width="10.7109375" customWidth="1"/>
    <col min="11" max="11" width="11.42578125" customWidth="1"/>
    <col min="14" max="14" width="10.5703125" customWidth="1"/>
  </cols>
  <sheetData>
    <row r="1" spans="1:16" ht="15">
      <c r="A1" s="155" t="s">
        <v>130</v>
      </c>
      <c r="B1" s="156"/>
      <c r="C1" s="156"/>
      <c r="D1" s="156"/>
      <c r="E1" s="157" t="s">
        <v>231</v>
      </c>
      <c r="F1" s="156"/>
      <c r="G1" s="156"/>
      <c r="H1" s="156"/>
      <c r="I1" s="156"/>
      <c r="J1" s="158"/>
      <c r="K1" s="158"/>
      <c r="L1" s="158"/>
      <c r="M1" s="158"/>
      <c r="N1" s="158"/>
      <c r="O1" s="158"/>
      <c r="P1" s="158"/>
    </row>
    <row r="2" spans="1:16" ht="15.75" thickBot="1">
      <c r="A2" s="155" t="s">
        <v>201</v>
      </c>
      <c r="B2" s="158"/>
      <c r="C2" s="158"/>
      <c r="D2" s="158"/>
      <c r="E2" s="159"/>
      <c r="F2" s="159"/>
      <c r="G2" s="156"/>
      <c r="H2" s="156"/>
      <c r="I2" s="156"/>
      <c r="J2" s="158"/>
      <c r="K2" s="158"/>
      <c r="L2" s="158"/>
      <c r="M2" s="158"/>
      <c r="N2" s="158"/>
      <c r="O2" s="158"/>
      <c r="P2" s="158"/>
    </row>
    <row r="3" spans="1:16" ht="15.75" thickBot="1">
      <c r="A3" s="160"/>
      <c r="B3" s="161" t="s">
        <v>9</v>
      </c>
      <c r="C3" s="162"/>
      <c r="D3" s="163"/>
      <c r="E3" s="164" t="s">
        <v>10</v>
      </c>
      <c r="F3" s="165"/>
      <c r="G3" s="165"/>
      <c r="H3" s="165"/>
      <c r="I3" s="165"/>
      <c r="J3" s="165"/>
      <c r="K3" s="165"/>
      <c r="L3" s="165"/>
      <c r="M3" s="165"/>
      <c r="N3" s="165"/>
      <c r="O3" s="166"/>
      <c r="P3" s="167"/>
    </row>
    <row r="4" spans="1:16" ht="28.5" customHeight="1" thickBot="1">
      <c r="A4" s="168" t="s">
        <v>8</v>
      </c>
      <c r="B4" s="169"/>
      <c r="C4" s="170"/>
      <c r="D4" s="171"/>
      <c r="E4" s="172" t="s">
        <v>11</v>
      </c>
      <c r="F4" s="173"/>
      <c r="G4" s="173"/>
      <c r="H4" s="172" t="s">
        <v>12</v>
      </c>
      <c r="I4" s="174"/>
      <c r="J4" s="175"/>
      <c r="K4" s="176" t="s">
        <v>13</v>
      </c>
      <c r="L4" s="177"/>
      <c r="M4" s="173"/>
      <c r="N4" s="172" t="s">
        <v>14</v>
      </c>
      <c r="O4" s="173"/>
      <c r="P4" s="178"/>
    </row>
    <row r="5" spans="1:16" ht="27.75" customHeight="1" thickBot="1">
      <c r="A5" s="179"/>
      <c r="B5" s="180" t="s">
        <v>230</v>
      </c>
      <c r="C5" s="181" t="s">
        <v>224</v>
      </c>
      <c r="D5" s="182" t="s">
        <v>15</v>
      </c>
      <c r="E5" s="180" t="s">
        <v>230</v>
      </c>
      <c r="F5" s="183" t="s">
        <v>224</v>
      </c>
      <c r="G5" s="182" t="s">
        <v>15</v>
      </c>
      <c r="H5" s="180" t="s">
        <v>230</v>
      </c>
      <c r="I5" s="183" t="s">
        <v>224</v>
      </c>
      <c r="J5" s="182" t="s">
        <v>15</v>
      </c>
      <c r="K5" s="180" t="s">
        <v>230</v>
      </c>
      <c r="L5" s="183" t="s">
        <v>224</v>
      </c>
      <c r="M5" s="182" t="s">
        <v>15</v>
      </c>
      <c r="N5" s="180" t="s">
        <v>230</v>
      </c>
      <c r="O5" s="184" t="s">
        <v>224</v>
      </c>
      <c r="P5" s="185" t="s">
        <v>15</v>
      </c>
    </row>
    <row r="6" spans="1:16" ht="25.5" customHeight="1">
      <c r="A6" s="60" t="s">
        <v>16</v>
      </c>
      <c r="B6" s="186">
        <v>3856.819</v>
      </c>
      <c r="C6" s="187">
        <v>3776.442</v>
      </c>
      <c r="D6" s="188">
        <v>2.1283790403771579</v>
      </c>
      <c r="E6" s="186">
        <v>3839.9850000000001</v>
      </c>
      <c r="F6" s="189">
        <v>3818.0459999999998</v>
      </c>
      <c r="G6" s="188">
        <v>0.57461329695871421</v>
      </c>
      <c r="H6" s="186">
        <v>3839.9110000000001</v>
      </c>
      <c r="I6" s="189">
        <v>3745.9450000000002</v>
      </c>
      <c r="J6" s="188">
        <v>2.5084724949245087</v>
      </c>
      <c r="K6" s="190">
        <v>4340.6769999999997</v>
      </c>
      <c r="L6" s="191">
        <v>4241.3140000000003</v>
      </c>
      <c r="M6" s="192">
        <v>2.3427409524500984</v>
      </c>
      <c r="N6" s="186">
        <v>3857.5219999999999</v>
      </c>
      <c r="O6" s="193">
        <v>3794.8310000000001</v>
      </c>
      <c r="P6" s="194">
        <v>1.6520103266785742</v>
      </c>
    </row>
    <row r="7" spans="1:16" ht="24" customHeight="1">
      <c r="A7" s="61" t="s">
        <v>17</v>
      </c>
      <c r="B7" s="195">
        <v>5901.02</v>
      </c>
      <c r="C7" s="196">
        <v>5823.3869999999997</v>
      </c>
      <c r="D7" s="197">
        <v>1.3331245201461062</v>
      </c>
      <c r="E7" s="195">
        <v>5847.6940000000004</v>
      </c>
      <c r="F7" s="198">
        <v>5727.152</v>
      </c>
      <c r="G7" s="197">
        <v>2.1047459540099576</v>
      </c>
      <c r="H7" s="195">
        <v>6050</v>
      </c>
      <c r="I7" s="198">
        <v>6000</v>
      </c>
      <c r="J7" s="197">
        <v>0.83333333333333337</v>
      </c>
      <c r="K7" s="199" t="s">
        <v>136</v>
      </c>
      <c r="L7" s="200" t="s">
        <v>136</v>
      </c>
      <c r="M7" s="201" t="s">
        <v>136</v>
      </c>
      <c r="N7" s="195">
        <v>5994.3850000000002</v>
      </c>
      <c r="O7" s="202">
        <v>5956.8329999999996</v>
      </c>
      <c r="P7" s="203">
        <v>0.63040209453581442</v>
      </c>
    </row>
    <row r="8" spans="1:16" ht="23.25" customHeight="1">
      <c r="A8" s="61" t="s">
        <v>18</v>
      </c>
      <c r="B8" s="195">
        <v>5925.875</v>
      </c>
      <c r="C8" s="196">
        <v>5831.835</v>
      </c>
      <c r="D8" s="197">
        <v>1.6125284751711932</v>
      </c>
      <c r="E8" s="195">
        <v>5903.1949999999997</v>
      </c>
      <c r="F8" s="198">
        <v>5859.6970000000001</v>
      </c>
      <c r="G8" s="197">
        <v>0.74232507243974544</v>
      </c>
      <c r="H8" s="195">
        <v>5940</v>
      </c>
      <c r="I8" s="198">
        <v>5790</v>
      </c>
      <c r="J8" s="197">
        <v>2.5906735751295336</v>
      </c>
      <c r="K8" s="199">
        <v>6000</v>
      </c>
      <c r="L8" s="200">
        <v>6000</v>
      </c>
      <c r="M8" s="201">
        <v>0</v>
      </c>
      <c r="N8" s="195">
        <v>5907.4560000000001</v>
      </c>
      <c r="O8" s="202">
        <v>5820.6509999999998</v>
      </c>
      <c r="P8" s="203">
        <v>1.4913280318644819</v>
      </c>
    </row>
    <row r="9" spans="1:16" ht="21.75" customHeight="1">
      <c r="A9" s="61" t="s">
        <v>19</v>
      </c>
      <c r="B9" s="195">
        <v>4737.1790000000001</v>
      </c>
      <c r="C9" s="196">
        <v>4745.4059999999999</v>
      </c>
      <c r="D9" s="197">
        <v>-0.17336767391451569</v>
      </c>
      <c r="E9" s="195" t="s">
        <v>136</v>
      </c>
      <c r="F9" s="198" t="s">
        <v>136</v>
      </c>
      <c r="G9" s="197" t="s">
        <v>136</v>
      </c>
      <c r="H9" s="199" t="s">
        <v>136</v>
      </c>
      <c r="I9" s="200" t="s">
        <v>136</v>
      </c>
      <c r="J9" s="201" t="s">
        <v>136</v>
      </c>
      <c r="K9" s="199" t="s">
        <v>136</v>
      </c>
      <c r="L9" s="200" t="s">
        <v>136</v>
      </c>
      <c r="M9" s="201" t="s">
        <v>136</v>
      </c>
      <c r="N9" s="199" t="s">
        <v>136</v>
      </c>
      <c r="O9" s="200" t="s">
        <v>136</v>
      </c>
      <c r="P9" s="363" t="s">
        <v>136</v>
      </c>
    </row>
    <row r="10" spans="1:16" ht="24.75" customHeight="1" thickBot="1">
      <c r="A10" s="393" t="s">
        <v>39</v>
      </c>
      <c r="B10" s="207" t="s">
        <v>136</v>
      </c>
      <c r="C10" s="208" t="s">
        <v>136</v>
      </c>
      <c r="D10" s="209" t="s">
        <v>136</v>
      </c>
      <c r="E10" s="207" t="s">
        <v>136</v>
      </c>
      <c r="F10" s="208" t="s">
        <v>136</v>
      </c>
      <c r="G10" s="209" t="s">
        <v>136</v>
      </c>
      <c r="H10" s="207" t="s">
        <v>136</v>
      </c>
      <c r="I10" s="208" t="s">
        <v>136</v>
      </c>
      <c r="J10" s="209" t="s">
        <v>136</v>
      </c>
      <c r="K10" s="207" t="s">
        <v>136</v>
      </c>
      <c r="L10" s="208" t="s">
        <v>136</v>
      </c>
      <c r="M10" s="209" t="s">
        <v>136</v>
      </c>
      <c r="N10" s="207" t="s">
        <v>136</v>
      </c>
      <c r="O10" s="208" t="s">
        <v>136</v>
      </c>
      <c r="P10" s="364" t="s">
        <v>136</v>
      </c>
    </row>
    <row r="11" spans="1:16" ht="25.5" customHeight="1">
      <c r="B11" s="53"/>
      <c r="C11" s="46"/>
      <c r="D11" s="46"/>
      <c r="E11" s="46"/>
      <c r="F11" s="46"/>
      <c r="G11" s="46"/>
      <c r="H11" s="46"/>
      <c r="I11" s="46"/>
    </row>
    <row r="12" spans="1:16" ht="18.75" customHeight="1">
      <c r="B12" s="53"/>
      <c r="C12" s="46"/>
      <c r="D12" s="46"/>
      <c r="E12" s="46"/>
      <c r="F12" s="46"/>
      <c r="G12" s="46"/>
      <c r="H12" s="46"/>
      <c r="I12" s="46"/>
    </row>
    <row r="13" spans="1:16" ht="18.75" customHeight="1">
      <c r="B13" s="46" t="s">
        <v>128</v>
      </c>
      <c r="C13" s="46"/>
      <c r="D13" s="46"/>
      <c r="E13" s="46"/>
      <c r="F13" s="46"/>
      <c r="G13" s="46"/>
      <c r="H13" s="46"/>
      <c r="I13" s="46"/>
    </row>
    <row r="14" spans="1:16" ht="18.75" customHeight="1">
      <c r="B14" s="46" t="s">
        <v>127</v>
      </c>
      <c r="C14" s="46"/>
      <c r="D14" s="46"/>
      <c r="E14" s="46"/>
      <c r="F14" s="46"/>
      <c r="G14" s="46"/>
      <c r="H14" s="46"/>
      <c r="I14" s="46"/>
    </row>
    <row r="15" spans="1:16" ht="18.75" customHeight="1">
      <c r="B15" s="46" t="s">
        <v>2</v>
      </c>
    </row>
    <row r="16" spans="1:16" ht="18.75" customHeight="1">
      <c r="B16" s="46" t="s">
        <v>3</v>
      </c>
      <c r="K16" t="s">
        <v>184</v>
      </c>
    </row>
    <row r="24" spans="15:15">
      <c r="O24" t="s">
        <v>40</v>
      </c>
    </row>
    <row r="30" spans="15:15" ht="26.25" customHeight="1"/>
  </sheetData>
  <phoneticPr fontId="4" type="noConversion"/>
  <pageMargins left="0.75" right="0.75" top="1" bottom="1" header="0.5" footer="0.5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showGridLines="0" showRowColHeaders="0" workbookViewId="0">
      <selection sqref="A1:F14"/>
    </sheetView>
  </sheetViews>
  <sheetFormatPr defaultRowHeight="12.75"/>
  <cols>
    <col min="1" max="1" width="12.42578125" customWidth="1"/>
    <col min="2" max="2" width="12" customWidth="1"/>
    <col min="3" max="3" width="13.85546875" customWidth="1"/>
    <col min="4" max="4" width="10.42578125" customWidth="1"/>
    <col min="5" max="5" width="12.140625" customWidth="1"/>
    <col min="6" max="6" width="11.140625" customWidth="1"/>
    <col min="7" max="7" width="12.28515625" customWidth="1"/>
  </cols>
  <sheetData>
    <row r="1" spans="1:7" ht="14.25">
      <c r="A1" s="133" t="s">
        <v>203</v>
      </c>
      <c r="B1" s="133"/>
      <c r="C1" s="133"/>
      <c r="D1" s="133"/>
      <c r="E1" s="133"/>
      <c r="F1" s="133"/>
    </row>
    <row r="2" spans="1:7" ht="18" customHeight="1" thickBot="1">
      <c r="A2" s="2"/>
      <c r="B2" s="2"/>
      <c r="C2" s="2"/>
      <c r="D2" s="2"/>
      <c r="E2" s="2"/>
      <c r="F2" s="2"/>
      <c r="G2" s="104"/>
    </row>
    <row r="3" spans="1:7" ht="16.5" customHeight="1" thickBot="1">
      <c r="A3" s="134" t="s">
        <v>42</v>
      </c>
      <c r="B3" s="135"/>
      <c r="C3" s="136"/>
      <c r="D3" s="137" t="s">
        <v>78</v>
      </c>
      <c r="E3" s="136"/>
      <c r="F3" s="138"/>
      <c r="G3" s="104"/>
    </row>
    <row r="4" spans="1:7" ht="16.5" customHeight="1" thickBot="1">
      <c r="A4" s="139"/>
      <c r="B4" s="140" t="s">
        <v>9</v>
      </c>
      <c r="C4" s="141" t="s">
        <v>43</v>
      </c>
      <c r="D4" s="141" t="s">
        <v>44</v>
      </c>
      <c r="E4" s="141" t="s">
        <v>45</v>
      </c>
      <c r="F4" s="141" t="s">
        <v>46</v>
      </c>
      <c r="G4" s="104"/>
    </row>
    <row r="5" spans="1:7" ht="18" customHeight="1">
      <c r="A5" s="142" t="s">
        <v>204</v>
      </c>
      <c r="B5" s="143">
        <v>3.278</v>
      </c>
      <c r="C5" s="143">
        <v>3.33</v>
      </c>
      <c r="D5" s="143">
        <v>3.2959999999999998</v>
      </c>
      <c r="E5" s="143">
        <v>3.855</v>
      </c>
      <c r="F5" s="143">
        <v>3.16</v>
      </c>
      <c r="G5" s="104"/>
    </row>
    <row r="6" spans="1:7" ht="17.25" customHeight="1">
      <c r="A6" s="142" t="s">
        <v>207</v>
      </c>
      <c r="B6" s="143">
        <v>3.47</v>
      </c>
      <c r="C6" s="143">
        <v>3.49</v>
      </c>
      <c r="D6" s="143">
        <v>3.47</v>
      </c>
      <c r="E6" s="143">
        <v>3.92</v>
      </c>
      <c r="F6" s="143">
        <v>3.45</v>
      </c>
      <c r="G6" s="104"/>
    </row>
    <row r="7" spans="1:7" ht="19.5" customHeight="1">
      <c r="A7" s="142" t="s">
        <v>217</v>
      </c>
      <c r="B7" s="143">
        <v>3.6389999999999998</v>
      </c>
      <c r="C7" s="143">
        <v>3.67</v>
      </c>
      <c r="D7" s="143">
        <v>3.61</v>
      </c>
      <c r="E7" s="143">
        <v>4.04</v>
      </c>
      <c r="F7" s="143">
        <v>3.65</v>
      </c>
      <c r="G7" s="104"/>
    </row>
    <row r="8" spans="1:7" ht="18.75" customHeight="1">
      <c r="A8" s="142" t="s">
        <v>232</v>
      </c>
      <c r="B8" s="143">
        <v>3.7749999999999999</v>
      </c>
      <c r="C8" s="143">
        <v>3.79</v>
      </c>
      <c r="D8" s="143">
        <v>3.75</v>
      </c>
      <c r="E8" s="143">
        <v>4.2300000000000004</v>
      </c>
      <c r="F8" s="143">
        <v>3.8</v>
      </c>
      <c r="G8" s="104"/>
    </row>
    <row r="9" spans="1:7" ht="15.75" thickBot="1">
      <c r="A9" s="144"/>
      <c r="B9" s="145"/>
      <c r="C9" s="145"/>
      <c r="D9" s="146" t="s">
        <v>47</v>
      </c>
      <c r="E9" s="145"/>
      <c r="F9" s="147"/>
      <c r="G9" s="104"/>
    </row>
    <row r="10" spans="1:7" ht="15.75" thickBot="1">
      <c r="A10" s="139"/>
      <c r="B10" s="140" t="s">
        <v>9</v>
      </c>
      <c r="C10" s="141" t="s">
        <v>43</v>
      </c>
      <c r="D10" s="141" t="s">
        <v>44</v>
      </c>
      <c r="E10" s="141" t="s">
        <v>45</v>
      </c>
      <c r="F10" s="141" t="s">
        <v>46</v>
      </c>
      <c r="G10" s="104"/>
    </row>
    <row r="11" spans="1:7" ht="17.25" customHeight="1">
      <c r="A11" s="142" t="s">
        <v>204</v>
      </c>
      <c r="B11" s="143">
        <v>4.3540000000000001</v>
      </c>
      <c r="C11" s="143">
        <v>4.2480000000000002</v>
      </c>
      <c r="D11" s="143">
        <v>4.53</v>
      </c>
      <c r="E11" s="143">
        <v>4.57</v>
      </c>
      <c r="F11" s="143">
        <v>4.43</v>
      </c>
      <c r="G11" s="104"/>
    </row>
    <row r="12" spans="1:7" ht="16.5" customHeight="1">
      <c r="A12" s="142" t="s">
        <v>207</v>
      </c>
      <c r="B12" s="143">
        <v>5.35</v>
      </c>
      <c r="C12" s="143">
        <v>5.15</v>
      </c>
      <c r="D12" s="143">
        <v>5.58</v>
      </c>
      <c r="E12" s="143">
        <v>5.61</v>
      </c>
      <c r="F12" s="143">
        <v>5.54</v>
      </c>
      <c r="G12" s="104"/>
    </row>
    <row r="13" spans="1:7" ht="18.75" customHeight="1">
      <c r="A13" s="142" t="s">
        <v>217</v>
      </c>
      <c r="B13" s="143">
        <v>5.6087499999999997</v>
      </c>
      <c r="C13" s="143">
        <v>5.5</v>
      </c>
      <c r="D13" s="143">
        <v>5.7</v>
      </c>
      <c r="E13" s="143">
        <v>5.86</v>
      </c>
      <c r="F13" s="143">
        <v>5.69</v>
      </c>
    </row>
    <row r="14" spans="1:7" ht="16.5" customHeight="1">
      <c r="A14" s="142" t="s">
        <v>232</v>
      </c>
      <c r="B14" s="143">
        <v>5.79</v>
      </c>
      <c r="C14" s="143">
        <v>5.69</v>
      </c>
      <c r="D14" s="143">
        <v>5.83</v>
      </c>
      <c r="E14" s="143">
        <v>5.95</v>
      </c>
      <c r="F14" s="143">
        <v>5.88</v>
      </c>
    </row>
    <row r="15" spans="1:7" ht="16.5" customHeight="1"/>
    <row r="16" spans="1:7" ht="16.5" customHeight="1"/>
    <row r="17" spans="10:10" ht="18.75" customHeight="1"/>
    <row r="18" spans="10:10" ht="16.5" customHeight="1">
      <c r="J18" t="s">
        <v>168</v>
      </c>
    </row>
    <row r="19" spans="10:10" ht="17.25" customHeight="1"/>
    <row r="20" spans="10:10" ht="18" customHeight="1"/>
    <row r="21" spans="10:10" ht="18" customHeight="1"/>
    <row r="22" spans="10:10" ht="17.25" customHeight="1"/>
  </sheetData>
  <phoneticPr fontId="4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U21"/>
  <sheetViews>
    <sheetView showGridLines="0" showRowColHeaders="0" workbookViewId="0">
      <selection activeCell="A3" sqref="A3:P20"/>
    </sheetView>
  </sheetViews>
  <sheetFormatPr defaultRowHeight="12.75"/>
  <cols>
    <col min="1" max="1" width="35.7109375" customWidth="1"/>
    <col min="2" max="2" width="9.85546875" customWidth="1"/>
    <col min="4" max="4" width="10.7109375" customWidth="1"/>
    <col min="5" max="5" width="12.140625" customWidth="1"/>
    <col min="6" max="7" width="10" customWidth="1"/>
    <col min="8" max="8" width="9.85546875" customWidth="1"/>
    <col min="9" max="9" width="8.7109375" customWidth="1"/>
    <col min="10" max="10" width="8.28515625" customWidth="1"/>
    <col min="11" max="11" width="11.7109375" customWidth="1"/>
    <col min="14" max="14" width="11.140625" customWidth="1"/>
  </cols>
  <sheetData>
    <row r="1" spans="1:19" ht="15">
      <c r="A1" s="155" t="s">
        <v>188</v>
      </c>
      <c r="B1" s="156"/>
      <c r="C1" s="156"/>
      <c r="D1" s="156"/>
      <c r="E1" s="156"/>
      <c r="F1" s="156"/>
      <c r="G1" s="157" t="s">
        <v>231</v>
      </c>
      <c r="H1" s="157"/>
      <c r="I1" s="157"/>
      <c r="J1" s="156"/>
      <c r="K1" s="156"/>
      <c r="L1" s="156"/>
      <c r="M1" s="158"/>
      <c r="N1" s="158"/>
      <c r="O1" s="158"/>
      <c r="P1" s="158"/>
    </row>
    <row r="2" spans="1:19" ht="15" thickBot="1">
      <c r="A2" s="211" t="s">
        <v>140</v>
      </c>
      <c r="B2" s="211"/>
      <c r="C2" s="156"/>
      <c r="D2" s="156"/>
      <c r="E2" s="156"/>
      <c r="F2" s="156"/>
      <c r="G2" s="157"/>
      <c r="H2" s="157"/>
      <c r="I2" s="157"/>
      <c r="J2" s="156"/>
      <c r="K2" s="156"/>
      <c r="L2" s="156"/>
      <c r="M2" s="158"/>
      <c r="N2" s="158"/>
      <c r="O2" s="158"/>
      <c r="P2" s="158"/>
    </row>
    <row r="3" spans="1:19" ht="15.75" thickBot="1">
      <c r="A3" s="212" t="s">
        <v>8</v>
      </c>
      <c r="B3" s="213" t="s">
        <v>9</v>
      </c>
      <c r="C3" s="214"/>
      <c r="D3" s="215"/>
      <c r="E3" s="216" t="s">
        <v>10</v>
      </c>
      <c r="F3" s="217"/>
      <c r="G3" s="217"/>
      <c r="H3" s="217"/>
      <c r="I3" s="217"/>
      <c r="J3" s="217"/>
      <c r="K3" s="217"/>
      <c r="L3" s="217"/>
      <c r="M3" s="217"/>
      <c r="N3" s="217"/>
      <c r="O3" s="213"/>
      <c r="P3" s="218"/>
    </row>
    <row r="4" spans="1:19" ht="15">
      <c r="A4" s="219"/>
      <c r="B4" s="220"/>
      <c r="C4" s="221"/>
      <c r="D4" s="222"/>
      <c r="E4" s="223" t="s">
        <v>11</v>
      </c>
      <c r="F4" s="224"/>
      <c r="G4" s="225"/>
      <c r="H4" s="223" t="s">
        <v>12</v>
      </c>
      <c r="I4" s="224"/>
      <c r="J4" s="225"/>
      <c r="K4" s="223" t="s">
        <v>13</v>
      </c>
      <c r="L4" s="224"/>
      <c r="M4" s="225"/>
      <c r="N4" s="223" t="s">
        <v>14</v>
      </c>
      <c r="O4" s="225"/>
      <c r="P4" s="226"/>
    </row>
    <row r="5" spans="1:19" ht="29.25" customHeight="1" thickBot="1">
      <c r="A5" s="227"/>
      <c r="B5" s="228" t="s">
        <v>230</v>
      </c>
      <c r="C5" s="229" t="s">
        <v>224</v>
      </c>
      <c r="D5" s="230" t="s">
        <v>15</v>
      </c>
      <c r="E5" s="231" t="s">
        <v>230</v>
      </c>
      <c r="F5" s="229" t="s">
        <v>224</v>
      </c>
      <c r="G5" s="230" t="s">
        <v>15</v>
      </c>
      <c r="H5" s="231" t="s">
        <v>230</v>
      </c>
      <c r="I5" s="229" t="s">
        <v>224</v>
      </c>
      <c r="J5" s="230" t="s">
        <v>15</v>
      </c>
      <c r="K5" s="231" t="s">
        <v>230</v>
      </c>
      <c r="L5" s="229" t="s">
        <v>224</v>
      </c>
      <c r="M5" s="230" t="s">
        <v>15</v>
      </c>
      <c r="N5" s="231" t="s">
        <v>230</v>
      </c>
      <c r="O5" s="229" t="s">
        <v>224</v>
      </c>
      <c r="P5" s="232" t="s">
        <v>15</v>
      </c>
    </row>
    <row r="6" spans="1:19" ht="21.75" customHeight="1">
      <c r="A6" s="233" t="s">
        <v>20</v>
      </c>
      <c r="B6" s="234">
        <v>6484.86</v>
      </c>
      <c r="C6" s="187">
        <v>6468.2979999999998</v>
      </c>
      <c r="D6" s="188">
        <v>0.25604880913031369</v>
      </c>
      <c r="E6" s="186">
        <v>7602.1610000000001</v>
      </c>
      <c r="F6" s="187">
        <v>7079.366</v>
      </c>
      <c r="G6" s="188">
        <v>7.3847714611732185</v>
      </c>
      <c r="H6" s="186">
        <v>6826.3980000000001</v>
      </c>
      <c r="I6" s="187">
        <v>6618.232</v>
      </c>
      <c r="J6" s="188">
        <v>3.1453415353224266</v>
      </c>
      <c r="K6" s="186" t="s">
        <v>136</v>
      </c>
      <c r="L6" s="187" t="s">
        <v>136</v>
      </c>
      <c r="M6" s="188" t="s">
        <v>136</v>
      </c>
      <c r="N6" s="186">
        <v>6062.2569999999996</v>
      </c>
      <c r="O6" s="187">
        <v>6013.5110000000004</v>
      </c>
      <c r="P6" s="194">
        <v>0.810607979265344</v>
      </c>
    </row>
    <row r="7" spans="1:19" ht="21.75" customHeight="1">
      <c r="A7" s="235" t="s">
        <v>21</v>
      </c>
      <c r="B7" s="236">
        <v>6860.6049999999996</v>
      </c>
      <c r="C7" s="196">
        <v>6507.223</v>
      </c>
      <c r="D7" s="197">
        <v>5.4306114912613204</v>
      </c>
      <c r="E7" s="195">
        <v>6825.241</v>
      </c>
      <c r="F7" s="196">
        <v>6174.5339999999997</v>
      </c>
      <c r="G7" s="197">
        <v>10.538560480839532</v>
      </c>
      <c r="H7" s="195">
        <v>6936.7120000000004</v>
      </c>
      <c r="I7" s="196">
        <v>6558.9290000000001</v>
      </c>
      <c r="J7" s="197">
        <v>5.7598275572124713</v>
      </c>
      <c r="K7" s="195">
        <v>6839.0460000000003</v>
      </c>
      <c r="L7" s="196">
        <v>6406.1120000000001</v>
      </c>
      <c r="M7" s="197">
        <v>6.7581397265611365</v>
      </c>
      <c r="N7" s="195">
        <v>6499.14</v>
      </c>
      <c r="O7" s="196">
        <v>6291.2979999999998</v>
      </c>
      <c r="P7" s="203">
        <v>3.3036425869510637</v>
      </c>
    </row>
    <row r="8" spans="1:19" ht="21.75" customHeight="1">
      <c r="A8" s="235" t="s">
        <v>22</v>
      </c>
      <c r="B8" s="236">
        <v>9864.1849999999995</v>
      </c>
      <c r="C8" s="196">
        <v>11182.664000000001</v>
      </c>
      <c r="D8" s="197">
        <v>-11.790383758288732</v>
      </c>
      <c r="E8" s="195">
        <v>11690.75</v>
      </c>
      <c r="F8" s="196">
        <v>11610.83</v>
      </c>
      <c r="G8" s="197">
        <v>0.68832288475500947</v>
      </c>
      <c r="H8" s="195">
        <v>9020</v>
      </c>
      <c r="I8" s="196">
        <v>9470</v>
      </c>
      <c r="J8" s="197">
        <v>-4.7518479408658925</v>
      </c>
      <c r="K8" s="195" t="s">
        <v>136</v>
      </c>
      <c r="L8" s="196" t="s">
        <v>136</v>
      </c>
      <c r="M8" s="197" t="s">
        <v>136</v>
      </c>
      <c r="N8" s="195">
        <v>10800</v>
      </c>
      <c r="O8" s="196" t="s">
        <v>136</v>
      </c>
      <c r="P8" s="203" t="s">
        <v>136</v>
      </c>
      <c r="R8" t="s">
        <v>185</v>
      </c>
    </row>
    <row r="9" spans="1:19" ht="21.75" customHeight="1">
      <c r="A9" s="235" t="s">
        <v>23</v>
      </c>
      <c r="B9" s="236">
        <v>4849.4049999999997</v>
      </c>
      <c r="C9" s="196">
        <v>4530.9740000000002</v>
      </c>
      <c r="D9" s="197">
        <v>7.0278708286562575</v>
      </c>
      <c r="E9" s="195">
        <v>5028.6940000000004</v>
      </c>
      <c r="F9" s="196">
        <v>4664.2219999999998</v>
      </c>
      <c r="G9" s="197">
        <v>7.8142078142935878</v>
      </c>
      <c r="H9" s="195">
        <v>5065.4049999999997</v>
      </c>
      <c r="I9" s="196">
        <v>4634.2790000000005</v>
      </c>
      <c r="J9" s="197">
        <v>9.3029789531445832</v>
      </c>
      <c r="K9" s="195">
        <v>5110.0029999999997</v>
      </c>
      <c r="L9" s="196">
        <v>4720.5940000000001</v>
      </c>
      <c r="M9" s="197">
        <v>8.2491525430909682</v>
      </c>
      <c r="N9" s="195">
        <v>4619.1459999999997</v>
      </c>
      <c r="O9" s="196">
        <v>4361.0969999999998</v>
      </c>
      <c r="P9" s="203">
        <v>5.9170662794246498</v>
      </c>
    </row>
    <row r="10" spans="1:19" ht="21.75" customHeight="1">
      <c r="A10" s="235" t="s">
        <v>24</v>
      </c>
      <c r="B10" s="236">
        <v>6420.683</v>
      </c>
      <c r="C10" s="196">
        <v>6288.4219999999996</v>
      </c>
      <c r="D10" s="197">
        <v>2.1032462516033501</v>
      </c>
      <c r="E10" s="195">
        <v>6562.8220000000001</v>
      </c>
      <c r="F10" s="196">
        <v>6655.4309999999996</v>
      </c>
      <c r="G10" s="197">
        <v>-1.3914801310388385</v>
      </c>
      <c r="H10" s="195">
        <v>6538.5249999999996</v>
      </c>
      <c r="I10" s="196">
        <v>6472.8729999999996</v>
      </c>
      <c r="J10" s="197">
        <v>1.0142636816758193</v>
      </c>
      <c r="K10" s="195">
        <v>5714.7470000000003</v>
      </c>
      <c r="L10" s="196">
        <v>5489.8680000000004</v>
      </c>
      <c r="M10" s="197">
        <v>4.0962551376462955</v>
      </c>
      <c r="N10" s="195">
        <v>6065.3119999999999</v>
      </c>
      <c r="O10" s="196">
        <v>5599.0379999999996</v>
      </c>
      <c r="P10" s="203">
        <v>8.3277520174001385</v>
      </c>
    </row>
    <row r="11" spans="1:19" ht="21.75" customHeight="1">
      <c r="A11" s="235" t="s">
        <v>25</v>
      </c>
      <c r="B11" s="236">
        <v>14193.26</v>
      </c>
      <c r="C11" s="196">
        <v>13617.056</v>
      </c>
      <c r="D11" s="197">
        <v>4.2314873347072943</v>
      </c>
      <c r="E11" s="195">
        <v>14462.307000000001</v>
      </c>
      <c r="F11" s="196">
        <v>14053.279</v>
      </c>
      <c r="G11" s="197">
        <v>2.9105520498098718</v>
      </c>
      <c r="H11" s="195">
        <v>14202.875</v>
      </c>
      <c r="I11" s="196">
        <v>13610.913</v>
      </c>
      <c r="J11" s="197">
        <v>4.349171874068988</v>
      </c>
      <c r="K11" s="195">
        <v>14530.444</v>
      </c>
      <c r="L11" s="196">
        <v>14195.467000000001</v>
      </c>
      <c r="M11" s="197">
        <v>2.3597462485735687</v>
      </c>
      <c r="N11" s="195">
        <v>13720.965</v>
      </c>
      <c r="O11" s="196">
        <v>13215.485000000001</v>
      </c>
      <c r="P11" s="203">
        <v>3.8249069179072852</v>
      </c>
      <c r="S11" t="s">
        <v>187</v>
      </c>
    </row>
    <row r="12" spans="1:19" ht="21.75" customHeight="1">
      <c r="A12" s="235" t="s">
        <v>26</v>
      </c>
      <c r="B12" s="236">
        <v>7700.9210000000003</v>
      </c>
      <c r="C12" s="196">
        <v>7053.18</v>
      </c>
      <c r="D12" s="197">
        <v>9.1836731800407758</v>
      </c>
      <c r="E12" s="195">
        <v>5951.2439999999997</v>
      </c>
      <c r="F12" s="196">
        <v>5687.0469999999996</v>
      </c>
      <c r="G12" s="197">
        <v>4.6455919917665556</v>
      </c>
      <c r="H12" s="195">
        <v>9105.4110000000001</v>
      </c>
      <c r="I12" s="196">
        <v>7582.8130000000001</v>
      </c>
      <c r="J12" s="197">
        <v>20.07959315362254</v>
      </c>
      <c r="K12" s="195">
        <v>7170</v>
      </c>
      <c r="L12" s="196">
        <v>6660</v>
      </c>
      <c r="M12" s="197">
        <v>7.6576576576576567</v>
      </c>
      <c r="N12" s="195">
        <v>6814.3990000000003</v>
      </c>
      <c r="O12" s="196">
        <v>6910.4790000000003</v>
      </c>
      <c r="P12" s="203">
        <v>-1.3903522462046398</v>
      </c>
    </row>
    <row r="13" spans="1:19" ht="21.75" customHeight="1">
      <c r="A13" s="235" t="s">
        <v>27</v>
      </c>
      <c r="B13" s="236">
        <v>6426.3090000000002</v>
      </c>
      <c r="C13" s="196">
        <v>6011.1790000000001</v>
      </c>
      <c r="D13" s="197">
        <v>6.9059663669972249</v>
      </c>
      <c r="E13" s="195">
        <v>7066.6310000000003</v>
      </c>
      <c r="F13" s="196">
        <v>6036.4319999999998</v>
      </c>
      <c r="G13" s="197">
        <v>17.066356417168297</v>
      </c>
      <c r="H13" s="195">
        <v>6473.7460000000001</v>
      </c>
      <c r="I13" s="196">
        <v>6123.5950000000003</v>
      </c>
      <c r="J13" s="197">
        <v>5.7180626739684746</v>
      </c>
      <c r="K13" s="195">
        <v>7196.9160000000002</v>
      </c>
      <c r="L13" s="196">
        <v>6973.9629999999997</v>
      </c>
      <c r="M13" s="197">
        <v>3.1969340818125995</v>
      </c>
      <c r="N13" s="195">
        <v>6051.8810000000003</v>
      </c>
      <c r="O13" s="196">
        <v>5695.2950000000001</v>
      </c>
      <c r="P13" s="203">
        <v>6.2610628597816316</v>
      </c>
    </row>
    <row r="14" spans="1:19" ht="21.75" customHeight="1">
      <c r="A14" s="235" t="s">
        <v>28</v>
      </c>
      <c r="B14" s="236">
        <v>6450.6940000000004</v>
      </c>
      <c r="C14" s="196">
        <v>6445.2640000000001</v>
      </c>
      <c r="D14" s="197">
        <v>8.4247906680010171E-2</v>
      </c>
      <c r="E14" s="195">
        <v>6028.4440000000004</v>
      </c>
      <c r="F14" s="196">
        <v>5957.0879999999997</v>
      </c>
      <c r="G14" s="197">
        <v>1.1978335723763134</v>
      </c>
      <c r="H14" s="195">
        <v>6675.2380000000003</v>
      </c>
      <c r="I14" s="196">
        <v>6693.69</v>
      </c>
      <c r="J14" s="197">
        <v>-0.2756626016442249</v>
      </c>
      <c r="K14" s="195">
        <v>7269.0730000000003</v>
      </c>
      <c r="L14" s="196">
        <v>6925.1509999999998</v>
      </c>
      <c r="M14" s="197">
        <v>4.9662743815983292</v>
      </c>
      <c r="N14" s="195">
        <v>5688.6109999999999</v>
      </c>
      <c r="O14" s="196">
        <v>5697.8</v>
      </c>
      <c r="P14" s="203">
        <v>-0.16127277194707265</v>
      </c>
    </row>
    <row r="15" spans="1:19" ht="21.75" customHeight="1">
      <c r="A15" s="235" t="s">
        <v>29</v>
      </c>
      <c r="B15" s="236">
        <v>17238.432000000001</v>
      </c>
      <c r="C15" s="196">
        <v>16825.483</v>
      </c>
      <c r="D15" s="197">
        <v>2.4543069580825736</v>
      </c>
      <c r="E15" s="195">
        <v>16965.331999999999</v>
      </c>
      <c r="F15" s="196">
        <v>16796.691999999999</v>
      </c>
      <c r="G15" s="197">
        <v>1.004007217611655</v>
      </c>
      <c r="H15" s="195">
        <v>16920</v>
      </c>
      <c r="I15" s="196">
        <v>16590</v>
      </c>
      <c r="J15" s="197">
        <v>1.9891500904159132</v>
      </c>
      <c r="K15" s="195">
        <v>17128</v>
      </c>
      <c r="L15" s="196">
        <v>16930</v>
      </c>
      <c r="M15" s="197">
        <v>1.1695215593620791</v>
      </c>
      <c r="N15" s="195">
        <v>17793.09</v>
      </c>
      <c r="O15" s="196">
        <v>17095.98</v>
      </c>
      <c r="P15" s="203">
        <v>4.077625266290676</v>
      </c>
    </row>
    <row r="16" spans="1:19" ht="21.75" customHeight="1">
      <c r="A16" s="235" t="s">
        <v>30</v>
      </c>
      <c r="B16" s="236">
        <v>6975.57</v>
      </c>
      <c r="C16" s="196">
        <v>6906.1859999999997</v>
      </c>
      <c r="D16" s="197">
        <v>1.0046645138141372</v>
      </c>
      <c r="E16" s="195">
        <v>6569.0690000000004</v>
      </c>
      <c r="F16" s="196">
        <v>6804.4849999999997</v>
      </c>
      <c r="G16" s="197">
        <v>-3.4597181123920366</v>
      </c>
      <c r="H16" s="195">
        <v>7350</v>
      </c>
      <c r="I16" s="196">
        <v>7110</v>
      </c>
      <c r="J16" s="197">
        <v>3.3755274261603372</v>
      </c>
      <c r="K16" s="195">
        <v>6500</v>
      </c>
      <c r="L16" s="196">
        <v>6520</v>
      </c>
      <c r="M16" s="197">
        <v>-0.30674846625766872</v>
      </c>
      <c r="N16" s="195">
        <v>6903</v>
      </c>
      <c r="O16" s="196">
        <v>7044.21</v>
      </c>
      <c r="P16" s="203">
        <v>-2.004625075061647</v>
      </c>
    </row>
    <row r="17" spans="1:21" ht="21.75" customHeight="1">
      <c r="A17" s="237" t="s">
        <v>31</v>
      </c>
      <c r="B17" s="236">
        <v>10648.888999999999</v>
      </c>
      <c r="C17" s="196">
        <v>10993.731</v>
      </c>
      <c r="D17" s="197">
        <v>-3.1367149150729681</v>
      </c>
      <c r="E17" s="195">
        <v>10800.476000000001</v>
      </c>
      <c r="F17" s="196">
        <v>11246.022999999999</v>
      </c>
      <c r="G17" s="197">
        <v>-3.9618183245757077</v>
      </c>
      <c r="H17" s="195">
        <v>9820</v>
      </c>
      <c r="I17" s="196">
        <v>9730</v>
      </c>
      <c r="J17" s="197">
        <v>0.92497430626927035</v>
      </c>
      <c r="K17" s="195">
        <v>11274</v>
      </c>
      <c r="L17" s="196">
        <v>10940</v>
      </c>
      <c r="M17" s="197">
        <v>3.0530164533820838</v>
      </c>
      <c r="N17" s="195">
        <v>11426.35</v>
      </c>
      <c r="O17" s="196">
        <v>12084.09</v>
      </c>
      <c r="P17" s="203">
        <v>-5.4430246712826511</v>
      </c>
      <c r="U17" t="s">
        <v>186</v>
      </c>
    </row>
    <row r="18" spans="1:21" ht="21.75" customHeight="1">
      <c r="A18" s="237" t="s">
        <v>32</v>
      </c>
      <c r="B18" s="236">
        <v>6668.3639999999996</v>
      </c>
      <c r="C18" s="196">
        <v>6328.375</v>
      </c>
      <c r="D18" s="197">
        <v>5.3724534339384054</v>
      </c>
      <c r="E18" s="195">
        <v>6259.1030000000001</v>
      </c>
      <c r="F18" s="196">
        <v>6097.7960000000003</v>
      </c>
      <c r="G18" s="197">
        <v>2.6453328382910772</v>
      </c>
      <c r="H18" s="195">
        <v>7000</v>
      </c>
      <c r="I18" s="196">
        <v>6550</v>
      </c>
      <c r="J18" s="197">
        <v>6.8702290076335881</v>
      </c>
      <c r="K18" s="195">
        <v>5520</v>
      </c>
      <c r="L18" s="196">
        <v>5680</v>
      </c>
      <c r="M18" s="197">
        <v>-2.8169014084507045</v>
      </c>
      <c r="N18" s="195">
        <v>8348.11</v>
      </c>
      <c r="O18" s="196">
        <v>8208.7000000000007</v>
      </c>
      <c r="P18" s="203">
        <v>1.6983200750423311</v>
      </c>
    </row>
    <row r="19" spans="1:21" ht="21.75" customHeight="1">
      <c r="A19" s="237" t="s">
        <v>33</v>
      </c>
      <c r="B19" s="236">
        <v>2746.0189999999998</v>
      </c>
      <c r="C19" s="196">
        <v>2723.0129999999999</v>
      </c>
      <c r="D19" s="197">
        <v>0.84487294037890592</v>
      </c>
      <c r="E19" s="195">
        <v>2925.0659999999998</v>
      </c>
      <c r="F19" s="196">
        <v>2915.377</v>
      </c>
      <c r="G19" s="197">
        <v>0.33234123751404537</v>
      </c>
      <c r="H19" s="195">
        <v>2603.402</v>
      </c>
      <c r="I19" s="196">
        <v>2523.2069999999999</v>
      </c>
      <c r="J19" s="197">
        <v>3.1782965091647326</v>
      </c>
      <c r="K19" s="195">
        <v>6314.0119999999997</v>
      </c>
      <c r="L19" s="196">
        <v>6232.9740000000002</v>
      </c>
      <c r="M19" s="197">
        <v>1.3001498161230827</v>
      </c>
      <c r="N19" s="195" t="s">
        <v>136</v>
      </c>
      <c r="O19" s="196" t="s">
        <v>136</v>
      </c>
      <c r="P19" s="203" t="s">
        <v>136</v>
      </c>
    </row>
    <row r="20" spans="1:21" ht="21.75" customHeight="1" thickBot="1">
      <c r="A20" s="238" t="s">
        <v>34</v>
      </c>
      <c r="B20" s="239">
        <v>6316.8680000000004</v>
      </c>
      <c r="C20" s="205">
        <v>6401.93</v>
      </c>
      <c r="D20" s="206">
        <v>-1.3286930659972835</v>
      </c>
      <c r="E20" s="204">
        <v>7282.893</v>
      </c>
      <c r="F20" s="205">
        <v>7298.2280000000001</v>
      </c>
      <c r="G20" s="206">
        <v>-0.21011949749994158</v>
      </c>
      <c r="H20" s="204">
        <v>6270</v>
      </c>
      <c r="I20" s="205">
        <v>6070</v>
      </c>
      <c r="J20" s="206">
        <v>3.2948929159802307</v>
      </c>
      <c r="K20" s="204">
        <v>5840</v>
      </c>
      <c r="L20" s="205">
        <v>5750</v>
      </c>
      <c r="M20" s="206">
        <v>1.5652173913043479</v>
      </c>
      <c r="N20" s="204">
        <v>5112.99</v>
      </c>
      <c r="O20" s="205">
        <v>5077.74</v>
      </c>
      <c r="P20" s="210">
        <v>0.69420647768495436</v>
      </c>
    </row>
    <row r="21" spans="1:21" ht="18" customHeight="1"/>
  </sheetData>
  <phoneticPr fontId="4" type="noConversion"/>
  <pageMargins left="0.75" right="0.75" top="1" bottom="1" header="0.5" footer="0.5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showGridLines="0" showRowColHeaders="0" workbookViewId="0">
      <selection activeCell="A2" sqref="A2:F14"/>
    </sheetView>
  </sheetViews>
  <sheetFormatPr defaultRowHeight="12.75"/>
  <cols>
    <col min="1" max="1" width="12" customWidth="1"/>
    <col min="2" max="2" width="11.140625" customWidth="1"/>
    <col min="3" max="3" width="12" customWidth="1"/>
    <col min="4" max="4" width="11.140625" customWidth="1"/>
    <col min="5" max="5" width="11" customWidth="1"/>
    <col min="6" max="6" width="10.5703125" customWidth="1"/>
    <col min="7" max="7" width="10.28515625" customWidth="1"/>
  </cols>
  <sheetData>
    <row r="1" spans="1:7">
      <c r="A1" s="8"/>
    </row>
    <row r="2" spans="1:7" ht="15">
      <c r="A2" s="133" t="s">
        <v>205</v>
      </c>
      <c r="B2" s="104"/>
      <c r="C2" s="104"/>
      <c r="D2" s="104"/>
      <c r="E2" s="104"/>
      <c r="F2" s="104"/>
      <c r="G2" s="104"/>
    </row>
    <row r="3" spans="1:7" ht="15.75" thickBot="1">
      <c r="A3" s="104"/>
      <c r="B3" s="148"/>
      <c r="C3" s="145"/>
      <c r="D3" s="146" t="s">
        <v>138</v>
      </c>
      <c r="E3" s="145"/>
      <c r="F3" s="145"/>
      <c r="G3" s="104"/>
    </row>
    <row r="4" spans="1:7" ht="30" thickBot="1">
      <c r="A4" s="149" t="s">
        <v>42</v>
      </c>
      <c r="B4" s="150" t="s">
        <v>9</v>
      </c>
      <c r="C4" s="141" t="s">
        <v>43</v>
      </c>
      <c r="D4" s="141" t="s">
        <v>44</v>
      </c>
      <c r="E4" s="141" t="s">
        <v>45</v>
      </c>
      <c r="F4" s="151" t="s">
        <v>46</v>
      </c>
      <c r="G4" s="104"/>
    </row>
    <row r="5" spans="1:7" ht="15">
      <c r="A5" s="142" t="s">
        <v>204</v>
      </c>
      <c r="B5" s="143">
        <v>5.6755100000000001</v>
      </c>
      <c r="C5" s="143">
        <v>4.99</v>
      </c>
      <c r="D5" s="143">
        <v>5.7530000000000001</v>
      </c>
      <c r="E5" s="143">
        <v>5.6710000000000003</v>
      </c>
      <c r="F5" s="143">
        <v>5.6180000000000003</v>
      </c>
      <c r="G5" s="104"/>
    </row>
    <row r="6" spans="1:7" ht="15">
      <c r="A6" s="142" t="s">
        <v>207</v>
      </c>
      <c r="B6" s="143">
        <v>5.89</v>
      </c>
      <c r="C6" s="143">
        <v>5.79</v>
      </c>
      <c r="D6" s="143">
        <v>5.9</v>
      </c>
      <c r="E6" s="143">
        <v>5.827</v>
      </c>
      <c r="F6" s="143">
        <v>5.899</v>
      </c>
      <c r="G6" s="104"/>
    </row>
    <row r="7" spans="1:7" ht="15">
      <c r="A7" s="142" t="s">
        <v>217</v>
      </c>
      <c r="B7" s="143">
        <v>6.1048999999999998</v>
      </c>
      <c r="C7" s="143">
        <v>5.4612999999999996</v>
      </c>
      <c r="D7" s="143">
        <v>6.16</v>
      </c>
      <c r="E7" s="143">
        <v>5.9630000000000001</v>
      </c>
      <c r="F7" s="143">
        <v>6.1953699999999996</v>
      </c>
      <c r="G7" s="104"/>
    </row>
    <row r="8" spans="1:7" ht="15">
      <c r="A8" s="142" t="s">
        <v>232</v>
      </c>
      <c r="B8" s="143">
        <v>6.36</v>
      </c>
      <c r="C8" s="143">
        <v>5.93</v>
      </c>
      <c r="D8" s="143">
        <v>6.41</v>
      </c>
      <c r="E8" s="143">
        <v>6.5</v>
      </c>
      <c r="F8" s="143">
        <v>6.3</v>
      </c>
      <c r="G8" s="104"/>
    </row>
    <row r="9" spans="1:7" ht="15.75" thickBot="1">
      <c r="A9" s="152"/>
      <c r="B9" s="145"/>
      <c r="C9" s="145"/>
      <c r="D9" s="146" t="s">
        <v>47</v>
      </c>
      <c r="E9" s="145"/>
      <c r="F9" s="147"/>
      <c r="G9" s="104"/>
    </row>
    <row r="10" spans="1:7" ht="15.75" thickBot="1">
      <c r="A10" s="153"/>
      <c r="B10" s="140" t="s">
        <v>9</v>
      </c>
      <c r="C10" s="141" t="s">
        <v>43</v>
      </c>
      <c r="D10" s="141" t="s">
        <v>44</v>
      </c>
      <c r="E10" s="141" t="s">
        <v>45</v>
      </c>
      <c r="F10" s="141" t="s">
        <v>46</v>
      </c>
      <c r="G10" s="104"/>
    </row>
    <row r="11" spans="1:7" ht="15">
      <c r="A11" s="142" t="s">
        <v>204</v>
      </c>
      <c r="B11" s="143">
        <v>8.8735999999999997</v>
      </c>
      <c r="C11" s="143" t="s">
        <v>139</v>
      </c>
      <c r="D11" s="143" t="s">
        <v>139</v>
      </c>
      <c r="E11" s="154" t="s">
        <v>139</v>
      </c>
      <c r="F11" s="143" t="s">
        <v>139</v>
      </c>
      <c r="G11" s="104"/>
    </row>
    <row r="12" spans="1:7" ht="15">
      <c r="A12" s="142" t="s">
        <v>207</v>
      </c>
      <c r="B12" s="143">
        <v>9.81</v>
      </c>
      <c r="C12" s="143" t="s">
        <v>139</v>
      </c>
      <c r="D12" s="143" t="s">
        <v>139</v>
      </c>
      <c r="E12" s="154" t="s">
        <v>139</v>
      </c>
      <c r="F12" s="143" t="s">
        <v>139</v>
      </c>
    </row>
    <row r="13" spans="1:7" ht="15">
      <c r="A13" s="142" t="s">
        <v>217</v>
      </c>
      <c r="B13" s="143">
        <v>10.53</v>
      </c>
      <c r="C13" s="143" t="s">
        <v>139</v>
      </c>
      <c r="D13" s="143" t="s">
        <v>139</v>
      </c>
      <c r="E13" s="154" t="s">
        <v>139</v>
      </c>
      <c r="F13" s="143" t="s">
        <v>139</v>
      </c>
    </row>
    <row r="14" spans="1:7" ht="15">
      <c r="A14" s="142" t="s">
        <v>232</v>
      </c>
      <c r="B14" s="143">
        <v>10.539</v>
      </c>
      <c r="C14" s="143" t="s">
        <v>139</v>
      </c>
      <c r="D14" s="143" t="s">
        <v>139</v>
      </c>
      <c r="E14" s="154" t="s">
        <v>139</v>
      </c>
      <c r="F14" s="143" t="s">
        <v>139</v>
      </c>
    </row>
  </sheetData>
  <phoneticPr fontId="4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U53"/>
  <sheetViews>
    <sheetView showGridLines="0" showRowColHeaders="0" workbookViewId="0">
      <selection activeCell="B2" sqref="B2"/>
    </sheetView>
  </sheetViews>
  <sheetFormatPr defaultRowHeight="12.75"/>
  <cols>
    <col min="8" max="8" width="10" customWidth="1"/>
    <col min="12" max="12" width="11.140625" customWidth="1"/>
    <col min="13" max="13" width="9.42578125" customWidth="1"/>
  </cols>
  <sheetData>
    <row r="2" spans="2:21" ht="15">
      <c r="B2" s="26" t="s">
        <v>229</v>
      </c>
    </row>
    <row r="3" spans="2:21" ht="15.75">
      <c r="D3" s="27"/>
      <c r="F3" s="28"/>
      <c r="G3" s="29"/>
    </row>
    <row r="4" spans="2:21" ht="16.5" thickBot="1">
      <c r="D4" s="27" t="s">
        <v>102</v>
      </c>
      <c r="F4" s="28"/>
      <c r="G4" s="29"/>
    </row>
    <row r="5" spans="2:21" ht="15.75" thickBot="1">
      <c r="B5" s="30" t="s">
        <v>103</v>
      </c>
      <c r="C5" s="31" t="s">
        <v>104</v>
      </c>
      <c r="D5" s="32" t="s">
        <v>105</v>
      </c>
      <c r="E5" s="32" t="s">
        <v>106</v>
      </c>
      <c r="F5" s="32" t="s">
        <v>107</v>
      </c>
      <c r="G5" s="32" t="s">
        <v>108</v>
      </c>
      <c r="H5" s="32" t="s">
        <v>109</v>
      </c>
      <c r="I5" s="32" t="s">
        <v>110</v>
      </c>
      <c r="J5" s="32" t="s">
        <v>111</v>
      </c>
      <c r="K5" s="32" t="s">
        <v>112</v>
      </c>
      <c r="L5" s="32" t="s">
        <v>113</v>
      </c>
      <c r="M5" s="32" t="s">
        <v>114</v>
      </c>
      <c r="N5" s="33" t="s">
        <v>115</v>
      </c>
    </row>
    <row r="6" spans="2:21" ht="15.75">
      <c r="B6" s="34" t="s">
        <v>116</v>
      </c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6"/>
    </row>
    <row r="7" spans="2:21" ht="15.75">
      <c r="B7" s="37" t="s">
        <v>117</v>
      </c>
      <c r="C7" s="38">
        <v>3365.8284528305776</v>
      </c>
      <c r="D7" s="39">
        <v>3378.9593195787402</v>
      </c>
      <c r="E7" s="39">
        <v>3519.6335493326173</v>
      </c>
      <c r="F7" s="39">
        <v>3491.2204606955479</v>
      </c>
      <c r="G7" s="39">
        <v>3475.4768045139958</v>
      </c>
      <c r="H7" s="39">
        <v>3625.9712143204601</v>
      </c>
      <c r="I7" s="39">
        <v>3654.8000920762447</v>
      </c>
      <c r="J7" s="39">
        <v>3626.4058720467087</v>
      </c>
      <c r="K7" s="39">
        <v>3563.2809493281484</v>
      </c>
      <c r="L7" s="39">
        <v>3450.7512560281461</v>
      </c>
      <c r="M7" s="39">
        <v>3436.6867858971668</v>
      </c>
      <c r="N7" s="40">
        <v>3250.361738244962</v>
      </c>
    </row>
    <row r="8" spans="2:21" ht="15.75">
      <c r="B8" s="37" t="s">
        <v>118</v>
      </c>
      <c r="C8" s="38">
        <v>3236.1440956584729</v>
      </c>
      <c r="D8" s="39">
        <v>3323.0044351202337</v>
      </c>
      <c r="E8" s="39">
        <v>3442.3101888828219</v>
      </c>
      <c r="F8" s="39">
        <v>3302.6696895591044</v>
      </c>
      <c r="G8" s="39">
        <v>3320.8695305467868</v>
      </c>
      <c r="H8" s="39">
        <v>3407.5451874259434</v>
      </c>
      <c r="I8" s="39">
        <v>3528.7505966442886</v>
      </c>
      <c r="J8" s="39">
        <v>3625.9084617695244</v>
      </c>
      <c r="K8" s="39">
        <v>3690.4413464457784</v>
      </c>
      <c r="L8" s="39">
        <v>3475.4260684985807</v>
      </c>
      <c r="M8" s="39">
        <v>3406.7716292790137</v>
      </c>
      <c r="N8" s="40">
        <v>3187.7531900326994</v>
      </c>
    </row>
    <row r="9" spans="2:21" ht="16.5" thickBot="1">
      <c r="B9" s="41" t="s">
        <v>119</v>
      </c>
      <c r="C9" s="42">
        <v>3271.4978238916769</v>
      </c>
      <c r="D9" s="43">
        <v>3415.3397253482494</v>
      </c>
      <c r="E9" s="43">
        <v>3658.7973880610675</v>
      </c>
      <c r="F9" s="43">
        <v>3954.4405623580728</v>
      </c>
      <c r="G9" s="43">
        <v>4026.6581379013369</v>
      </c>
      <c r="H9" s="43">
        <v>4126.3499965726596</v>
      </c>
      <c r="I9" s="43">
        <v>4261.4459007460691</v>
      </c>
      <c r="J9" s="43">
        <v>4194.91</v>
      </c>
      <c r="K9" s="44">
        <v>4128.18</v>
      </c>
      <c r="L9" s="43">
        <v>3897</v>
      </c>
      <c r="M9" s="43">
        <v>3801.03</v>
      </c>
      <c r="N9" s="45">
        <v>3948.82</v>
      </c>
    </row>
    <row r="10" spans="2:21" ht="16.5" thickBot="1">
      <c r="B10" s="41" t="s">
        <v>132</v>
      </c>
      <c r="C10" s="54">
        <v>3927.66</v>
      </c>
      <c r="D10" s="54">
        <v>3875.94</v>
      </c>
      <c r="E10" s="54">
        <v>4085.7</v>
      </c>
      <c r="F10" s="54">
        <v>3172.59</v>
      </c>
      <c r="G10" s="54">
        <v>3221.11</v>
      </c>
      <c r="H10" s="54">
        <v>3563.6</v>
      </c>
      <c r="I10" s="54">
        <v>3790.28</v>
      </c>
      <c r="J10" s="54">
        <v>3330.53</v>
      </c>
      <c r="K10" s="54">
        <v>3503.9</v>
      </c>
      <c r="L10" s="54">
        <v>3064.46</v>
      </c>
      <c r="M10" s="54">
        <v>3033.45</v>
      </c>
      <c r="N10" s="54">
        <v>2962.46</v>
      </c>
    </row>
    <row r="11" spans="2:21" ht="16.5" thickBot="1">
      <c r="B11" s="41" t="s">
        <v>202</v>
      </c>
      <c r="C11" s="54">
        <v>3620.98</v>
      </c>
      <c r="D11" s="54">
        <v>3955.76</v>
      </c>
      <c r="E11" s="54">
        <v>4202.38</v>
      </c>
      <c r="F11" s="54">
        <v>4519.87</v>
      </c>
      <c r="G11" s="85"/>
      <c r="H11" s="85"/>
      <c r="I11" s="85"/>
      <c r="J11" s="85"/>
      <c r="K11" s="85"/>
      <c r="L11" s="85"/>
      <c r="M11" s="85"/>
      <c r="N11" s="86"/>
      <c r="U11" s="66"/>
    </row>
    <row r="12" spans="2:21" ht="15.75">
      <c r="B12" s="34" t="s">
        <v>120</v>
      </c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6"/>
    </row>
    <row r="13" spans="2:21" ht="15.75">
      <c r="B13" s="37" t="s">
        <v>117</v>
      </c>
      <c r="C13" s="38">
        <v>12559.234040187543</v>
      </c>
      <c r="D13" s="39">
        <v>12801.955841467696</v>
      </c>
      <c r="E13" s="39">
        <v>13153.120316210187</v>
      </c>
      <c r="F13" s="39">
        <v>13263.269886981176</v>
      </c>
      <c r="G13" s="39">
        <v>13324.883951138463</v>
      </c>
      <c r="H13" s="39">
        <v>13538.172834960335</v>
      </c>
      <c r="I13" s="39">
        <v>13862.836530533841</v>
      </c>
      <c r="J13" s="39">
        <v>13895.974953138399</v>
      </c>
      <c r="K13" s="39">
        <v>13899.947538657194</v>
      </c>
      <c r="L13" s="39">
        <v>13821.559014955943</v>
      </c>
      <c r="M13" s="39">
        <v>13906.200620335763</v>
      </c>
      <c r="N13" s="40">
        <v>13820.838083652592</v>
      </c>
    </row>
    <row r="14" spans="2:21" ht="15.75">
      <c r="B14" s="37" t="s">
        <v>118</v>
      </c>
      <c r="C14" s="38">
        <v>13739.491085149693</v>
      </c>
      <c r="D14" s="39">
        <v>13984.247071825299</v>
      </c>
      <c r="E14" s="39">
        <v>14179.736514897744</v>
      </c>
      <c r="F14" s="39">
        <v>14506.883498662564</v>
      </c>
      <c r="G14" s="39">
        <v>15034.480490328413</v>
      </c>
      <c r="H14" s="39">
        <v>15693.511271606831</v>
      </c>
      <c r="I14" s="39">
        <v>15993.862952987773</v>
      </c>
      <c r="J14" s="39">
        <v>15799.271546431495</v>
      </c>
      <c r="K14" s="39">
        <v>15492.744447643703</v>
      </c>
      <c r="L14" s="39">
        <v>14249.293572763458</v>
      </c>
      <c r="M14" s="39">
        <v>13516.254659651697</v>
      </c>
      <c r="N14" s="40">
        <v>12881.834767390546</v>
      </c>
    </row>
    <row r="15" spans="2:21" ht="16.5" thickBot="1">
      <c r="B15" s="41" t="s">
        <v>119</v>
      </c>
      <c r="C15" s="42">
        <v>13156.511347944983</v>
      </c>
      <c r="D15" s="43">
        <v>13666.209864837068</v>
      </c>
      <c r="E15" s="43">
        <v>13976.05602391201</v>
      </c>
      <c r="F15" s="43">
        <v>14041.635223887839</v>
      </c>
      <c r="G15" s="43">
        <v>14092.17963575708</v>
      </c>
      <c r="H15" s="43">
        <v>13756.505811488036</v>
      </c>
      <c r="I15" s="43">
        <v>13844.405364894954</v>
      </c>
      <c r="J15" s="43">
        <v>13643.57</v>
      </c>
      <c r="K15" s="57">
        <v>13445.4</v>
      </c>
      <c r="L15" s="43">
        <v>12578.29</v>
      </c>
      <c r="M15" s="43">
        <v>12283.97</v>
      </c>
      <c r="N15" s="45">
        <v>12635.53</v>
      </c>
    </row>
    <row r="16" spans="2:21" ht="16.5" thickBot="1">
      <c r="B16" s="41" t="s">
        <v>132</v>
      </c>
      <c r="C16" s="54">
        <v>12560.93</v>
      </c>
      <c r="D16" s="54">
        <v>12841.93</v>
      </c>
      <c r="E16" s="54">
        <v>13507.34</v>
      </c>
      <c r="F16" s="54">
        <v>11613.27</v>
      </c>
      <c r="G16" s="54">
        <v>11690.34</v>
      </c>
      <c r="H16" s="54">
        <v>12053</v>
      </c>
      <c r="I16" s="54">
        <v>12131.25</v>
      </c>
      <c r="J16" s="65">
        <v>12132.41</v>
      </c>
      <c r="K16" s="69">
        <v>12151.2</v>
      </c>
      <c r="L16" s="69">
        <v>11234.94</v>
      </c>
      <c r="M16" s="69">
        <v>10645.3</v>
      </c>
      <c r="N16" s="69">
        <v>10633.9</v>
      </c>
    </row>
    <row r="17" spans="2:14" ht="16.5" thickBot="1">
      <c r="B17" s="41" t="s">
        <v>202</v>
      </c>
      <c r="C17" s="54">
        <v>12398.88</v>
      </c>
      <c r="D17" s="54">
        <v>12537.57</v>
      </c>
      <c r="E17" s="54">
        <v>13223</v>
      </c>
      <c r="F17" s="54">
        <v>13954.85</v>
      </c>
      <c r="G17" s="85"/>
      <c r="H17" s="85"/>
      <c r="I17" s="85"/>
      <c r="J17" s="85"/>
      <c r="K17" s="87"/>
      <c r="L17" s="87"/>
      <c r="M17" s="87"/>
      <c r="N17" s="88"/>
    </row>
    <row r="18" spans="2:14" ht="15.75">
      <c r="B18" s="34" t="s">
        <v>121</v>
      </c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6"/>
    </row>
    <row r="19" spans="2:14" ht="15.75">
      <c r="B19" s="37" t="s">
        <v>117</v>
      </c>
      <c r="C19" s="38">
        <v>5314.2604699816602</v>
      </c>
      <c r="D19" s="39">
        <v>5019.0092079734259</v>
      </c>
      <c r="E19" s="39">
        <v>5271.5842321086975</v>
      </c>
      <c r="F19" s="39">
        <v>5202.0182096955332</v>
      </c>
      <c r="G19" s="39">
        <v>5164.9544469586062</v>
      </c>
      <c r="H19" s="39">
        <v>5179.6002208276032</v>
      </c>
      <c r="I19" s="39">
        <v>5372.1624865117637</v>
      </c>
      <c r="J19" s="39">
        <v>5469.7899176214642</v>
      </c>
      <c r="K19" s="39">
        <v>5247.819114791454</v>
      </c>
      <c r="L19" s="39">
        <v>5364.1382814741091</v>
      </c>
      <c r="M19" s="39">
        <v>5296.5961964617172</v>
      </c>
      <c r="N19" s="40">
        <v>5182.8125519510704</v>
      </c>
    </row>
    <row r="20" spans="2:14" ht="15.75">
      <c r="B20" s="37" t="s">
        <v>118</v>
      </c>
      <c r="C20" s="38">
        <v>5153.248792471597</v>
      </c>
      <c r="D20" s="39">
        <v>5160.113186104847</v>
      </c>
      <c r="E20" s="39">
        <v>5262.802739071205</v>
      </c>
      <c r="F20" s="39">
        <v>5072.8866636131652</v>
      </c>
      <c r="G20" s="39">
        <v>5125.2152257370608</v>
      </c>
      <c r="H20" s="39">
        <v>5805.7079620360701</v>
      </c>
      <c r="I20" s="39">
        <v>5399.7625224823305</v>
      </c>
      <c r="J20" s="39">
        <v>5433.524375720167</v>
      </c>
      <c r="K20" s="39">
        <v>5835.0656264034023</v>
      </c>
      <c r="L20" s="39">
        <v>5574.5034561756156</v>
      </c>
      <c r="M20" s="39">
        <v>5735.0613805574185</v>
      </c>
      <c r="N20" s="40">
        <v>5576.3220076120506</v>
      </c>
    </row>
    <row r="21" spans="2:14" ht="16.5" thickBot="1">
      <c r="B21" s="41" t="s">
        <v>119</v>
      </c>
      <c r="C21" s="42">
        <v>5617.1159296817877</v>
      </c>
      <c r="D21" s="43">
        <v>5788.131599414347</v>
      </c>
      <c r="E21" s="43">
        <v>5971.9509861254919</v>
      </c>
      <c r="F21" s="43">
        <v>5763.6205974723016</v>
      </c>
      <c r="G21" s="43">
        <v>5989.7517233279459</v>
      </c>
      <c r="H21" s="43">
        <v>6281.3365448565301</v>
      </c>
      <c r="I21" s="43">
        <v>6252.907477563791</v>
      </c>
      <c r="J21" s="43">
        <v>5983.82</v>
      </c>
      <c r="K21" s="44">
        <v>5897.12</v>
      </c>
      <c r="L21" s="43">
        <v>5745.33</v>
      </c>
      <c r="M21" s="43">
        <v>5457.01</v>
      </c>
      <c r="N21" s="45">
        <v>5667.38</v>
      </c>
    </row>
    <row r="22" spans="2:14" ht="16.5" thickBot="1">
      <c r="B22" s="41" t="s">
        <v>132</v>
      </c>
      <c r="C22" s="54">
        <v>5869.79</v>
      </c>
      <c r="D22" s="54">
        <v>5469.22</v>
      </c>
      <c r="E22" s="54">
        <v>5930.18</v>
      </c>
      <c r="F22" s="54">
        <v>5130.1899999999996</v>
      </c>
      <c r="G22" s="54">
        <v>4947.0200000000004</v>
      </c>
      <c r="H22" s="54">
        <v>4854.82</v>
      </c>
      <c r="I22" s="54">
        <v>5463.63</v>
      </c>
      <c r="J22" s="54">
        <v>5021.99</v>
      </c>
      <c r="K22" s="54">
        <v>5069.3599999999997</v>
      </c>
      <c r="L22" s="54">
        <v>4822.3999999999996</v>
      </c>
      <c r="M22" s="54">
        <v>5007.4399999999996</v>
      </c>
      <c r="N22" s="54">
        <v>5120.5600000000004</v>
      </c>
    </row>
    <row r="23" spans="2:14" ht="16.5" thickBot="1">
      <c r="B23" s="41" t="s">
        <v>202</v>
      </c>
      <c r="C23" s="54">
        <v>5592.36</v>
      </c>
      <c r="D23" s="54">
        <v>5877.89</v>
      </c>
      <c r="E23" s="54">
        <v>6399.77</v>
      </c>
      <c r="F23" s="54">
        <v>7054.41</v>
      </c>
      <c r="G23" s="85"/>
      <c r="H23" s="85"/>
      <c r="I23" s="85"/>
      <c r="J23" s="85"/>
      <c r="K23" s="85"/>
      <c r="L23" s="85"/>
      <c r="M23" s="85"/>
      <c r="N23" s="86"/>
    </row>
    <row r="24" spans="2:14" ht="15.75">
      <c r="B24" s="34" t="s">
        <v>122</v>
      </c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6"/>
    </row>
    <row r="25" spans="2:14" ht="15.75">
      <c r="B25" s="37" t="s">
        <v>117</v>
      </c>
      <c r="C25" s="38">
        <v>5453.6387719944387</v>
      </c>
      <c r="D25" s="39">
        <v>5009.9690612261884</v>
      </c>
      <c r="E25" s="39">
        <v>5051.4095324178161</v>
      </c>
      <c r="F25" s="39">
        <v>5388.5021247766526</v>
      </c>
      <c r="G25" s="39">
        <v>5250.559663686995</v>
      </c>
      <c r="H25" s="39">
        <v>5076.8645341278716</v>
      </c>
      <c r="I25" s="39">
        <v>5269.8513906929738</v>
      </c>
      <c r="J25" s="39">
        <v>5150.0246562497023</v>
      </c>
      <c r="K25" s="39">
        <v>5210.3566546345455</v>
      </c>
      <c r="L25" s="39">
        <v>5052.0757605319723</v>
      </c>
      <c r="M25" s="39">
        <v>5119.0659501347718</v>
      </c>
      <c r="N25" s="40">
        <v>4964.4481024813767</v>
      </c>
    </row>
    <row r="26" spans="2:14" ht="15.75">
      <c r="B26" s="37" t="s">
        <v>118</v>
      </c>
      <c r="C26" s="38">
        <v>5015.8153870110955</v>
      </c>
      <c r="D26" s="39">
        <v>5000.8101164956279</v>
      </c>
      <c r="E26" s="39">
        <v>4938.0746085523042</v>
      </c>
      <c r="F26" s="39">
        <v>5150.1959746999655</v>
      </c>
      <c r="G26" s="39">
        <v>5331.6388722136298</v>
      </c>
      <c r="H26" s="39">
        <v>5436.6288134242923</v>
      </c>
      <c r="I26" s="39">
        <v>5282.450323395833</v>
      </c>
      <c r="J26" s="39">
        <v>5530.4959896477194</v>
      </c>
      <c r="K26" s="39">
        <v>5399.4109330539195</v>
      </c>
      <c r="L26" s="39">
        <v>5199.7208702346134</v>
      </c>
      <c r="M26" s="39">
        <v>5140.1404809857786</v>
      </c>
      <c r="N26" s="40">
        <v>5033.7519536851451</v>
      </c>
    </row>
    <row r="27" spans="2:14" ht="16.5" thickBot="1">
      <c r="B27" s="41" t="s">
        <v>119</v>
      </c>
      <c r="C27" s="42">
        <v>4961.7347747537051</v>
      </c>
      <c r="D27" s="43">
        <v>5117.2800041355622</v>
      </c>
      <c r="E27" s="43">
        <v>5248.4616287919052</v>
      </c>
      <c r="F27" s="43">
        <v>5395.3594395843566</v>
      </c>
      <c r="G27" s="43">
        <v>5283.872476400019</v>
      </c>
      <c r="H27" s="43">
        <v>5454.2047400902893</v>
      </c>
      <c r="I27" s="56">
        <v>5510.2066170614507</v>
      </c>
      <c r="J27" s="43">
        <v>5542.26</v>
      </c>
      <c r="K27" s="44">
        <v>5373.04</v>
      </c>
      <c r="L27" s="43">
        <v>5253.47</v>
      </c>
      <c r="M27" s="43">
        <v>5198.91</v>
      </c>
      <c r="N27" s="45">
        <v>5305.16</v>
      </c>
    </row>
    <row r="28" spans="2:14" ht="16.5" thickBot="1">
      <c r="B28" s="41" t="s">
        <v>132</v>
      </c>
      <c r="C28" s="54">
        <v>5356.76</v>
      </c>
      <c r="D28" s="54">
        <v>5329.89</v>
      </c>
      <c r="E28" s="54">
        <v>5583.9</v>
      </c>
      <c r="F28" s="54">
        <v>4916.3500000000004</v>
      </c>
      <c r="G28" s="54">
        <v>4772.09</v>
      </c>
      <c r="H28" s="65">
        <v>5162.7</v>
      </c>
      <c r="I28" s="54">
        <v>5206.12</v>
      </c>
      <c r="J28" s="54">
        <v>4889.99</v>
      </c>
      <c r="K28" s="44">
        <v>4862.8999999999996</v>
      </c>
      <c r="L28" s="44">
        <v>4713.41</v>
      </c>
      <c r="M28" s="44">
        <v>4703.22</v>
      </c>
      <c r="N28" s="44">
        <v>4736.66</v>
      </c>
    </row>
    <row r="29" spans="2:14" ht="16.5" thickBot="1">
      <c r="B29" s="41" t="s">
        <v>202</v>
      </c>
      <c r="C29" s="54">
        <v>5229.28</v>
      </c>
      <c r="D29" s="54">
        <v>5622.4</v>
      </c>
      <c r="E29" s="54">
        <v>5739.49</v>
      </c>
      <c r="F29" s="54">
        <v>6095.42</v>
      </c>
      <c r="G29" s="85"/>
      <c r="H29" s="85"/>
      <c r="I29" s="85"/>
      <c r="J29" s="85"/>
      <c r="K29" s="87"/>
      <c r="L29" s="87"/>
      <c r="M29" s="87"/>
      <c r="N29" s="87"/>
    </row>
    <row r="30" spans="2:14" ht="15.75">
      <c r="B30" s="34" t="s">
        <v>123</v>
      </c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6"/>
    </row>
    <row r="31" spans="2:14" ht="15.75">
      <c r="B31" s="37" t="s">
        <v>117</v>
      </c>
      <c r="C31" s="38">
        <v>5511.5961913218489</v>
      </c>
      <c r="D31" s="39">
        <v>5386.5069713345019</v>
      </c>
      <c r="E31" s="39">
        <v>5415.6624121924397</v>
      </c>
      <c r="F31" s="39">
        <v>5409.4355550208438</v>
      </c>
      <c r="G31" s="39">
        <v>5460.1073344723673</v>
      </c>
      <c r="H31" s="39">
        <v>5407.9152298806657</v>
      </c>
      <c r="I31" s="39">
        <v>5420.0106764052307</v>
      </c>
      <c r="J31" s="39">
        <v>5378.2994017474111</v>
      </c>
      <c r="K31" s="39">
        <v>5388.3867894457435</v>
      </c>
      <c r="L31" s="39">
        <v>5430.4096475948872</v>
      </c>
      <c r="M31" s="39">
        <v>5394.6718437645877</v>
      </c>
      <c r="N31" s="40">
        <v>5515.9668493263225</v>
      </c>
    </row>
    <row r="32" spans="2:14" ht="15.75">
      <c r="B32" s="37" t="s">
        <v>118</v>
      </c>
      <c r="C32" s="38">
        <v>5405.0975186845117</v>
      </c>
      <c r="D32" s="39">
        <v>5357.4152578832018</v>
      </c>
      <c r="E32" s="39">
        <v>5391.8139706959719</v>
      </c>
      <c r="F32" s="39">
        <v>5513.4903181370928</v>
      </c>
      <c r="G32" s="39">
        <v>5563.275207517735</v>
      </c>
      <c r="H32" s="39">
        <v>5597.9379982030277</v>
      </c>
      <c r="I32" s="39">
        <v>5718.8278754338553</v>
      </c>
      <c r="J32" s="39">
        <v>5841.2796117763937</v>
      </c>
      <c r="K32" s="39">
        <v>5959.2775228495175</v>
      </c>
      <c r="L32" s="39">
        <v>5635.5925007458745</v>
      </c>
      <c r="M32" s="39">
        <v>5663.9329770721397</v>
      </c>
      <c r="N32" s="40">
        <v>5630.6530580936715</v>
      </c>
    </row>
    <row r="33" spans="2:14" ht="16.5" thickBot="1">
      <c r="B33" s="41" t="s">
        <v>119</v>
      </c>
      <c r="C33" s="42">
        <v>5416.8179829433102</v>
      </c>
      <c r="D33" s="43">
        <v>5572.7657273669647</v>
      </c>
      <c r="E33" s="43">
        <v>5706.1442565558655</v>
      </c>
      <c r="F33" s="43">
        <v>5744.9181026953165</v>
      </c>
      <c r="G33" s="43">
        <v>5715.792171486145</v>
      </c>
      <c r="H33" s="43">
        <v>5736.8091841516944</v>
      </c>
      <c r="I33" s="43">
        <v>5748.4367518750441</v>
      </c>
      <c r="J33" s="43">
        <v>5791.85</v>
      </c>
      <c r="K33" s="44">
        <v>5776.36</v>
      </c>
      <c r="L33" s="43">
        <v>5594.4</v>
      </c>
      <c r="M33" s="43">
        <v>5481.31</v>
      </c>
      <c r="N33" s="45">
        <v>5556.63</v>
      </c>
    </row>
    <row r="34" spans="2:14" ht="16.5" thickBot="1">
      <c r="B34" s="41" t="s">
        <v>132</v>
      </c>
      <c r="C34" s="54">
        <v>5637.88</v>
      </c>
      <c r="D34" s="54">
        <v>5545.5</v>
      </c>
      <c r="E34" s="54">
        <v>5686.5</v>
      </c>
      <c r="F34" s="54">
        <v>5033.8900000000003</v>
      </c>
      <c r="G34" s="54">
        <v>4995.3999999999996</v>
      </c>
      <c r="H34" s="54">
        <v>5270.3</v>
      </c>
      <c r="I34" s="54">
        <v>5393.53</v>
      </c>
      <c r="J34" s="54">
        <v>5485.65</v>
      </c>
      <c r="K34" s="54">
        <v>5198.3</v>
      </c>
      <c r="L34" s="54">
        <v>4913.1099999999997</v>
      </c>
      <c r="M34" s="54">
        <v>4788.8900000000003</v>
      </c>
      <c r="N34" s="54">
        <v>4977.99</v>
      </c>
    </row>
    <row r="35" spans="2:14" ht="16.5" thickBot="1">
      <c r="B35" s="41" t="s">
        <v>202</v>
      </c>
      <c r="C35" s="54">
        <v>5263.65</v>
      </c>
      <c r="D35" s="54">
        <v>5295.61</v>
      </c>
      <c r="E35" s="54">
        <v>5520.91</v>
      </c>
      <c r="F35" s="54">
        <v>6312.11</v>
      </c>
      <c r="G35" s="85"/>
      <c r="H35" s="85"/>
      <c r="I35" s="85"/>
      <c r="J35" s="85"/>
      <c r="K35" s="85"/>
      <c r="L35" s="85"/>
      <c r="M35" s="85"/>
      <c r="N35" s="86"/>
    </row>
    <row r="36" spans="2:14" ht="15.75">
      <c r="B36" s="34" t="s">
        <v>124</v>
      </c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6"/>
    </row>
    <row r="37" spans="2:14" ht="15.75">
      <c r="B37" s="37" t="s">
        <v>117</v>
      </c>
      <c r="C37" s="38">
        <v>15851.938286004304</v>
      </c>
      <c r="D37" s="39">
        <v>15747.471100988882</v>
      </c>
      <c r="E37" s="39">
        <v>16140.931710752169</v>
      </c>
      <c r="F37" s="39">
        <v>16240.323969256717</v>
      </c>
      <c r="G37" s="39">
        <v>16924.739075088179</v>
      </c>
      <c r="H37" s="39">
        <v>17321.703886272549</v>
      </c>
      <c r="I37" s="39">
        <v>17217.375904680841</v>
      </c>
      <c r="J37" s="39">
        <v>16868.33018531217</v>
      </c>
      <c r="K37" s="39">
        <v>16806.444259611257</v>
      </c>
      <c r="L37" s="39">
        <v>16910.816534385631</v>
      </c>
      <c r="M37" s="39">
        <v>16722.876875664249</v>
      </c>
      <c r="N37" s="40">
        <v>16865.271837861277</v>
      </c>
    </row>
    <row r="38" spans="2:14" ht="15.75">
      <c r="B38" s="37" t="s">
        <v>118</v>
      </c>
      <c r="C38" s="38">
        <v>16041.064074684988</v>
      </c>
      <c r="D38" s="39">
        <v>15026.636198316815</v>
      </c>
      <c r="E38" s="39">
        <v>14804.66344412203</v>
      </c>
      <c r="F38" s="39">
        <v>14741.674691671629</v>
      </c>
      <c r="G38" s="39">
        <v>15420.958817068815</v>
      </c>
      <c r="H38" s="39">
        <v>16528.574201435204</v>
      </c>
      <c r="I38" s="39">
        <v>16502.061476691666</v>
      </c>
      <c r="J38" s="39">
        <v>16394.615915326391</v>
      </c>
      <c r="K38" s="39">
        <v>17543.666575210609</v>
      </c>
      <c r="L38" s="39">
        <v>18032.278002817216</v>
      </c>
      <c r="M38" s="39">
        <v>17792.882880899975</v>
      </c>
      <c r="N38" s="40">
        <v>17789.56122044845</v>
      </c>
    </row>
    <row r="39" spans="2:14" ht="16.5" thickBot="1">
      <c r="B39" s="41" t="s">
        <v>119</v>
      </c>
      <c r="C39" s="42">
        <v>17100.168293533581</v>
      </c>
      <c r="D39" s="43">
        <v>16872.596071879096</v>
      </c>
      <c r="E39" s="43">
        <v>17434.359655634773</v>
      </c>
      <c r="F39" s="43">
        <v>18087.595796333197</v>
      </c>
      <c r="G39" s="56">
        <v>18712.843928347444</v>
      </c>
      <c r="H39" s="43">
        <v>19354.463051777788</v>
      </c>
      <c r="I39" s="43">
        <v>19781.497147888123</v>
      </c>
      <c r="J39" s="43">
        <v>20602.490000000002</v>
      </c>
      <c r="K39" s="44">
        <v>21365.85</v>
      </c>
      <c r="L39" s="43">
        <v>21217</v>
      </c>
      <c r="M39" s="43">
        <v>20679.669999999998</v>
      </c>
      <c r="N39" s="45">
        <v>20254.740000000002</v>
      </c>
    </row>
    <row r="40" spans="2:14" ht="16.5" thickBot="1">
      <c r="B40" s="41" t="s">
        <v>132</v>
      </c>
      <c r="C40" s="54">
        <v>19616.400000000001</v>
      </c>
      <c r="D40" s="54">
        <v>18801.54</v>
      </c>
      <c r="E40" s="54">
        <v>18583.03</v>
      </c>
      <c r="F40" s="65">
        <v>16001.04</v>
      </c>
      <c r="G40" s="54">
        <v>13974.55</v>
      </c>
      <c r="H40" s="54">
        <v>13390.9</v>
      </c>
      <c r="I40" s="54">
        <v>13025.94</v>
      </c>
      <c r="J40" s="54">
        <v>12249.92</v>
      </c>
      <c r="K40" s="54">
        <v>12391.1</v>
      </c>
      <c r="L40" s="54">
        <v>12197.51</v>
      </c>
      <c r="M40" s="54">
        <v>12006.56</v>
      </c>
      <c r="N40" s="54">
        <v>12271.38</v>
      </c>
    </row>
    <row r="41" spans="2:14" ht="16.5" thickBot="1">
      <c r="B41" s="41" t="s">
        <v>202</v>
      </c>
      <c r="C41" s="54">
        <v>12891.26</v>
      </c>
      <c r="D41" s="54">
        <v>14899.21</v>
      </c>
      <c r="E41" s="54">
        <v>15743.27</v>
      </c>
      <c r="F41" s="54">
        <v>16789.84</v>
      </c>
      <c r="G41" s="85"/>
      <c r="H41" s="85"/>
      <c r="I41" s="85"/>
      <c r="J41" s="85"/>
      <c r="K41" s="85"/>
      <c r="L41" s="85"/>
      <c r="M41" s="85"/>
      <c r="N41" s="86"/>
    </row>
    <row r="42" spans="2:14" ht="15.75">
      <c r="B42" s="34" t="s">
        <v>125</v>
      </c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6"/>
    </row>
    <row r="43" spans="2:14" ht="15.75">
      <c r="B43" s="37" t="s">
        <v>117</v>
      </c>
      <c r="C43" s="38">
        <v>8486.8790673067069</v>
      </c>
      <c r="D43" s="39">
        <v>9012.7129654162236</v>
      </c>
      <c r="E43" s="39">
        <v>9193.0745776361673</v>
      </c>
      <c r="F43" s="39">
        <v>9662.5958045921707</v>
      </c>
      <c r="G43" s="39">
        <v>9633.657383558977</v>
      </c>
      <c r="H43" s="39">
        <v>8880.2040759961783</v>
      </c>
      <c r="I43" s="39">
        <v>8290.4248782466984</v>
      </c>
      <c r="J43" s="39">
        <v>7476.3786969241119</v>
      </c>
      <c r="K43" s="39">
        <v>7598.3607508341493</v>
      </c>
      <c r="L43" s="39">
        <v>8341.1008910148921</v>
      </c>
      <c r="M43" s="39">
        <v>8857.408968746251</v>
      </c>
      <c r="N43" s="40">
        <v>8854.0370274056095</v>
      </c>
    </row>
    <row r="44" spans="2:14" ht="15.75">
      <c r="B44" s="37" t="s">
        <v>118</v>
      </c>
      <c r="C44" s="38">
        <v>8900.1577006465559</v>
      </c>
      <c r="D44" s="39">
        <v>8649.5521737341987</v>
      </c>
      <c r="E44" s="39">
        <v>8886.4253201923893</v>
      </c>
      <c r="F44" s="39">
        <v>8750.5982262874913</v>
      </c>
      <c r="G44" s="39">
        <v>8873.1216573987804</v>
      </c>
      <c r="H44" s="39">
        <v>8730.2617608737128</v>
      </c>
      <c r="I44" s="39">
        <v>8332.7626493938096</v>
      </c>
      <c r="J44" s="39">
        <v>8290.3142368672288</v>
      </c>
      <c r="K44" s="39">
        <v>9008.8900673076914</v>
      </c>
      <c r="L44" s="39">
        <v>9286.7452765984926</v>
      </c>
      <c r="M44" s="39">
        <v>9250.8192160906401</v>
      </c>
      <c r="N44" s="40">
        <v>9414.9145423114169</v>
      </c>
    </row>
    <row r="45" spans="2:14" ht="16.5" thickBot="1">
      <c r="B45" s="41" t="s">
        <v>119</v>
      </c>
      <c r="C45" s="42">
        <v>9346.8268824391525</v>
      </c>
      <c r="D45" s="43">
        <v>9680.8835649640787</v>
      </c>
      <c r="E45" s="43">
        <v>9898.5146665330212</v>
      </c>
      <c r="F45" s="43">
        <v>10076.713842688461</v>
      </c>
      <c r="G45" s="43">
        <v>10018.117998189035</v>
      </c>
      <c r="H45" s="43">
        <v>9894.7342442913832</v>
      </c>
      <c r="I45" s="43">
        <v>10062.466640129112</v>
      </c>
      <c r="J45" s="43">
        <v>9461.18</v>
      </c>
      <c r="K45" s="44">
        <v>10280.31</v>
      </c>
      <c r="L45" s="43">
        <v>10298.98</v>
      </c>
      <c r="M45" s="43">
        <v>10418.969999999999</v>
      </c>
      <c r="N45" s="45">
        <v>10426.75</v>
      </c>
    </row>
    <row r="46" spans="2:14" ht="16.5" thickBot="1">
      <c r="B46" s="41" t="s">
        <v>132</v>
      </c>
      <c r="C46" s="54">
        <v>10313.61</v>
      </c>
      <c r="D46" s="54">
        <v>10126.91</v>
      </c>
      <c r="E46" s="54">
        <v>10425.219999999999</v>
      </c>
      <c r="F46" s="54">
        <v>8902.4699999999993</v>
      </c>
      <c r="G46" s="54">
        <v>7618.7</v>
      </c>
      <c r="H46" s="54">
        <v>7488.55</v>
      </c>
      <c r="I46" s="54">
        <v>7222.75</v>
      </c>
      <c r="J46" s="54">
        <v>6847.91</v>
      </c>
      <c r="K46" s="54">
        <v>7019.02</v>
      </c>
      <c r="L46" s="54">
        <v>7717.84</v>
      </c>
      <c r="M46" s="54">
        <v>7710.15</v>
      </c>
      <c r="N46" s="54">
        <v>7538.2</v>
      </c>
    </row>
    <row r="47" spans="2:14" ht="16.5" thickBot="1">
      <c r="B47" s="41" t="s">
        <v>202</v>
      </c>
      <c r="C47" s="54">
        <v>8343.59</v>
      </c>
      <c r="D47" s="54">
        <v>10043.24</v>
      </c>
      <c r="E47" s="54">
        <v>10759.71</v>
      </c>
      <c r="F47" s="54">
        <v>11109.4</v>
      </c>
      <c r="G47" s="85"/>
      <c r="H47" s="85"/>
      <c r="I47" s="85"/>
      <c r="J47" s="85"/>
      <c r="K47" s="85"/>
      <c r="L47" s="85"/>
      <c r="M47" s="85"/>
      <c r="N47" s="86"/>
    </row>
    <row r="48" spans="2:14" ht="15.75">
      <c r="B48" s="34" t="s">
        <v>126</v>
      </c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6"/>
    </row>
    <row r="49" spans="2:14" ht="15.75">
      <c r="B49" s="37" t="s">
        <v>117</v>
      </c>
      <c r="C49" s="38">
        <v>3999.0280693368504</v>
      </c>
      <c r="D49" s="39">
        <v>4286.0625740080168</v>
      </c>
      <c r="E49" s="39">
        <v>4459.7861676427947</v>
      </c>
      <c r="F49" s="39">
        <v>4616.674182664221</v>
      </c>
      <c r="G49" s="39">
        <v>4654.8341657896754</v>
      </c>
      <c r="H49" s="39">
        <v>4357.1132165766348</v>
      </c>
      <c r="I49" s="39">
        <v>4475.3459051113005</v>
      </c>
      <c r="J49" s="39">
        <v>4421.6741176589339</v>
      </c>
      <c r="K49" s="39">
        <v>4298.7104640608641</v>
      </c>
      <c r="L49" s="39">
        <v>4587.4920197876463</v>
      </c>
      <c r="M49" s="39">
        <v>4634.9086005868094</v>
      </c>
      <c r="N49" s="40">
        <v>4759.6126136347966</v>
      </c>
    </row>
    <row r="50" spans="2:14" ht="15.75">
      <c r="B50" s="37" t="s">
        <v>118</v>
      </c>
      <c r="C50" s="38">
        <v>4694.6895303034207</v>
      </c>
      <c r="D50" s="39">
        <v>4484.7342227480967</v>
      </c>
      <c r="E50" s="39">
        <v>4499.5477780749197</v>
      </c>
      <c r="F50" s="39">
        <v>4478.3619724121781</v>
      </c>
      <c r="G50" s="39">
        <v>4553.6684341247119</v>
      </c>
      <c r="H50" s="39">
        <v>4593.5207240173459</v>
      </c>
      <c r="I50" s="39">
        <v>4627.0131695088839</v>
      </c>
      <c r="J50" s="39">
        <v>4529.0246034343027</v>
      </c>
      <c r="K50" s="39">
        <v>4968.1283156783002</v>
      </c>
      <c r="L50" s="39">
        <v>5157.5678528660492</v>
      </c>
      <c r="M50" s="39">
        <v>5046.3346592773778</v>
      </c>
      <c r="N50" s="40">
        <v>4971.1385136417275</v>
      </c>
    </row>
    <row r="51" spans="2:14" ht="16.5" thickBot="1">
      <c r="B51" s="41" t="s">
        <v>119</v>
      </c>
      <c r="C51" s="55">
        <v>5176.4650001539212</v>
      </c>
      <c r="D51" s="56">
        <v>5236.1151222017515</v>
      </c>
      <c r="E51" s="56">
        <v>5305.9974198189457</v>
      </c>
      <c r="F51" s="56">
        <v>5436.6380800334418</v>
      </c>
      <c r="G51" s="56">
        <v>5606.2385646104067</v>
      </c>
      <c r="H51" s="56">
        <v>5592.9393254277138</v>
      </c>
      <c r="I51" s="56">
        <v>5572.4271055019381</v>
      </c>
      <c r="J51" s="56">
        <v>5591.34</v>
      </c>
      <c r="K51" s="57">
        <v>5748.59</v>
      </c>
      <c r="L51" s="56">
        <v>5772.6</v>
      </c>
      <c r="M51" s="56">
        <v>5679</v>
      </c>
      <c r="N51" s="58">
        <v>5706.1</v>
      </c>
    </row>
    <row r="52" spans="2:14" ht="16.5" thickBot="1">
      <c r="B52" s="59" t="s">
        <v>132</v>
      </c>
      <c r="C52" s="54">
        <v>5562.25</v>
      </c>
      <c r="D52" s="54">
        <v>5579.7</v>
      </c>
      <c r="E52" s="54">
        <v>5753.7</v>
      </c>
      <c r="F52" s="54">
        <v>5457.26</v>
      </c>
      <c r="G52" s="66">
        <v>5014.7</v>
      </c>
      <c r="H52" s="66">
        <v>4826.3900000000003</v>
      </c>
      <c r="I52" s="66">
        <v>4513.47</v>
      </c>
      <c r="J52" s="66">
        <v>4113.1000000000004</v>
      </c>
      <c r="K52" s="66">
        <v>4236.9799999999996</v>
      </c>
      <c r="L52" s="66">
        <v>4339.41</v>
      </c>
      <c r="M52" s="66">
        <v>4505.8100000000004</v>
      </c>
      <c r="N52" s="66">
        <v>4386.3599999999997</v>
      </c>
    </row>
    <row r="53" spans="2:14" ht="16.5" thickBot="1">
      <c r="B53" s="59" t="s">
        <v>202</v>
      </c>
      <c r="C53" s="54">
        <v>4887.59</v>
      </c>
      <c r="D53" s="54">
        <v>5748.96</v>
      </c>
      <c r="E53" s="54">
        <v>6048.7389999999996</v>
      </c>
      <c r="F53" s="54">
        <v>6224.19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5"/>
  <sheetViews>
    <sheetView showGridLines="0" showRowColHeaders="0" tabSelected="1" topLeftCell="A4" zoomScaleNormal="100" workbookViewId="0">
      <selection activeCell="Q17" sqref="Q17"/>
    </sheetView>
  </sheetViews>
  <sheetFormatPr defaultRowHeight="12.75"/>
  <cols>
    <col min="2" max="2" width="24.7109375" customWidth="1"/>
    <col min="3" max="3" width="14" customWidth="1"/>
    <col min="4" max="4" width="14.140625" customWidth="1"/>
    <col min="5" max="5" width="14" customWidth="1"/>
    <col min="6" max="6" width="11" customWidth="1"/>
    <col min="7" max="7" width="13.140625" customWidth="1"/>
    <col min="8" max="8" width="10.28515625" customWidth="1"/>
    <col min="9" max="9" width="12.5703125" customWidth="1"/>
    <col min="14" max="14" width="6.5703125" customWidth="1"/>
  </cols>
  <sheetData>
    <row r="1" spans="2:11" ht="3.75" customHeight="1"/>
    <row r="2" spans="2:11" ht="35.25" customHeight="1">
      <c r="B2" s="68" t="s">
        <v>141</v>
      </c>
    </row>
    <row r="3" spans="2:11" ht="18.75" customHeight="1"/>
    <row r="4" spans="2:11" ht="19.5" customHeight="1">
      <c r="B4" s="68" t="s">
        <v>142</v>
      </c>
      <c r="E4" s="13"/>
    </row>
    <row r="5" spans="2:11" ht="19.5" customHeight="1">
      <c r="B5" s="68"/>
      <c r="E5" s="13"/>
    </row>
    <row r="6" spans="2:11" ht="15.75" customHeight="1">
      <c r="B6" s="405" t="s">
        <v>234</v>
      </c>
      <c r="C6" s="405"/>
      <c r="D6" s="405"/>
      <c r="E6" s="405"/>
      <c r="F6" s="405"/>
      <c r="G6" s="405"/>
      <c r="H6" s="405"/>
      <c r="I6" s="405"/>
    </row>
    <row r="7" spans="2:11" ht="19.5" customHeight="1" thickBot="1">
      <c r="B7" s="406" t="s">
        <v>208</v>
      </c>
      <c r="C7" s="406"/>
      <c r="D7" s="406"/>
      <c r="E7" s="406"/>
      <c r="F7" s="406"/>
      <c r="G7" s="406"/>
      <c r="H7" s="406"/>
      <c r="I7" s="406"/>
      <c r="K7" s="13"/>
    </row>
    <row r="8" spans="2:11" ht="13.5" thickBot="1">
      <c r="B8" s="407" t="s">
        <v>170</v>
      </c>
      <c r="C8" s="409" t="s">
        <v>171</v>
      </c>
      <c r="D8" s="410"/>
      <c r="E8" s="410"/>
      <c r="F8" s="410"/>
      <c r="G8" s="411"/>
      <c r="H8" s="409" t="s">
        <v>172</v>
      </c>
      <c r="I8" s="411"/>
    </row>
    <row r="9" spans="2:11" ht="26.25" thickBot="1">
      <c r="B9" s="408"/>
      <c r="C9" s="89">
        <v>44318</v>
      </c>
      <c r="D9" s="90">
        <v>44311</v>
      </c>
      <c r="E9" s="91">
        <v>43947</v>
      </c>
      <c r="F9" s="91">
        <v>44290</v>
      </c>
      <c r="G9" s="78" t="s">
        <v>206</v>
      </c>
      <c r="H9" s="78" t="s">
        <v>173</v>
      </c>
      <c r="I9" s="79" t="s">
        <v>174</v>
      </c>
    </row>
    <row r="10" spans="2:11" ht="18.75" customHeight="1" thickBot="1">
      <c r="B10" s="412" t="s">
        <v>175</v>
      </c>
      <c r="C10" s="413"/>
      <c r="D10" s="413"/>
      <c r="E10" s="413"/>
      <c r="F10" s="413"/>
      <c r="G10" s="413"/>
      <c r="H10" s="413"/>
      <c r="I10" s="414"/>
    </row>
    <row r="11" spans="2:11" ht="19.5" customHeight="1" thickBot="1">
      <c r="B11" s="80" t="s">
        <v>176</v>
      </c>
      <c r="C11" s="92">
        <v>3.8570000000000002</v>
      </c>
      <c r="D11" s="93">
        <v>3.7759999999999998</v>
      </c>
      <c r="E11" s="94">
        <v>2.93</v>
      </c>
      <c r="F11" s="95">
        <v>3.72</v>
      </c>
      <c r="G11" s="81">
        <f>(($C11-F11)/F11)</f>
        <v>3.6827956989247311E-2</v>
      </c>
      <c r="H11" s="81">
        <f>(($C11-D11)/D11)</f>
        <v>2.1451271186440787E-2</v>
      </c>
      <c r="I11" s="82">
        <f>(($C11-E11)/E11)</f>
        <v>0.31638225255972696</v>
      </c>
    </row>
    <row r="12" spans="2:11" ht="15.75" thickBot="1">
      <c r="B12" s="80" t="s">
        <v>177</v>
      </c>
      <c r="C12" s="96">
        <v>5.9009999999999998</v>
      </c>
      <c r="D12" s="97">
        <v>5.8230000000000004</v>
      </c>
      <c r="E12" s="98">
        <v>4.8040000000000003</v>
      </c>
      <c r="F12" s="99">
        <v>5.6139999999999999</v>
      </c>
      <c r="G12" s="81">
        <f t="shared" ref="G12:G14" si="0">(($C12-F12)/F12)</f>
        <v>5.1122194513715698E-2</v>
      </c>
      <c r="H12" s="81">
        <f>(($C12-D12)/D12)</f>
        <v>1.3395157135497063E-2</v>
      </c>
      <c r="I12" s="82">
        <f t="shared" ref="I12:I14" si="1">(($C12-E12)/E12)</f>
        <v>0.22835137385512061</v>
      </c>
    </row>
    <row r="13" spans="2:11" ht="15.75" thickBot="1">
      <c r="B13" s="80" t="s">
        <v>178</v>
      </c>
      <c r="C13" s="100">
        <v>5.9260000000000002</v>
      </c>
      <c r="D13" s="101">
        <v>5.8319999999999999</v>
      </c>
      <c r="E13" s="102">
        <v>4.7140000000000004</v>
      </c>
      <c r="F13" s="103">
        <v>5.68</v>
      </c>
      <c r="G13" s="81">
        <f t="shared" si="0"/>
        <v>4.3309859154929659E-2</v>
      </c>
      <c r="H13" s="81">
        <f>(($C13-D13)/D13)</f>
        <v>1.6117969821673579E-2</v>
      </c>
      <c r="I13" s="82">
        <f t="shared" si="1"/>
        <v>0.25710649130250313</v>
      </c>
    </row>
    <row r="14" spans="2:11" ht="15.75" thickBot="1">
      <c r="B14" s="80" t="s">
        <v>179</v>
      </c>
      <c r="C14" s="100">
        <v>4.7370000000000001</v>
      </c>
      <c r="D14" s="101">
        <v>4.7450000000000001</v>
      </c>
      <c r="E14" s="102">
        <v>4.3280000000000003</v>
      </c>
      <c r="F14" s="103">
        <v>4.66</v>
      </c>
      <c r="G14" s="81">
        <f t="shared" si="0"/>
        <v>1.6523605150214584E-2</v>
      </c>
      <c r="H14" s="81">
        <f>(($C14-D14)/D14)</f>
        <v>-1.6859852476290846E-3</v>
      </c>
      <c r="I14" s="82">
        <f t="shared" si="1"/>
        <v>9.4500924214417692E-2</v>
      </c>
    </row>
    <row r="15" spans="2:11" ht="19.5" customHeight="1" thickBot="1">
      <c r="B15" s="402"/>
      <c r="C15" s="403"/>
      <c r="D15" s="403"/>
      <c r="E15" s="403"/>
      <c r="F15" s="403"/>
      <c r="G15" s="403"/>
      <c r="H15" s="403"/>
      <c r="I15" s="404"/>
    </row>
    <row r="16" spans="2:11" ht="30.75" thickBot="1">
      <c r="B16" s="83" t="s">
        <v>180</v>
      </c>
      <c r="C16" s="391">
        <v>6.49</v>
      </c>
      <c r="D16" s="389">
        <v>6.468</v>
      </c>
      <c r="E16" s="389">
        <v>4.87</v>
      </c>
      <c r="F16" s="389">
        <v>6.86</v>
      </c>
      <c r="G16" s="385">
        <f>(($C16-F16)/F16)</f>
        <v>-5.3935860058309054E-2</v>
      </c>
      <c r="H16" s="386">
        <f>(($C16-D16)/D16)</f>
        <v>3.4013605442177242E-3</v>
      </c>
      <c r="I16" s="387">
        <f>(($C16-E16)/E16)</f>
        <v>0.3326488706365503</v>
      </c>
    </row>
    <row r="17" spans="2:9" ht="45.75" thickBot="1">
      <c r="B17" s="83" t="s">
        <v>181</v>
      </c>
      <c r="C17" s="392">
        <v>6.86</v>
      </c>
      <c r="D17" s="389">
        <v>6.5069999999999997</v>
      </c>
      <c r="E17" s="389">
        <v>3.4</v>
      </c>
      <c r="F17" s="389">
        <v>6.31</v>
      </c>
      <c r="G17" s="385">
        <f t="shared" ref="G17:G22" si="2">(($C17-F17)/F17)</f>
        <v>8.7163232963550039E-2</v>
      </c>
      <c r="H17" s="386">
        <f t="shared" ref="H17:H23" si="3">(($C17-D17)/D17)</f>
        <v>5.4249270016904973E-2</v>
      </c>
      <c r="I17" s="387">
        <f t="shared" ref="I17:I19" si="4">(($C17-E17)/E17)</f>
        <v>1.0176470588235296</v>
      </c>
    </row>
    <row r="18" spans="2:9" ht="15.75" thickBot="1">
      <c r="B18" s="84" t="s">
        <v>182</v>
      </c>
      <c r="C18" s="392">
        <v>4.8490000000000002</v>
      </c>
      <c r="D18" s="389">
        <v>4.53</v>
      </c>
      <c r="E18" s="390">
        <v>2.9540000000000002</v>
      </c>
      <c r="F18" s="390">
        <v>4.37</v>
      </c>
      <c r="G18" s="385">
        <f t="shared" si="2"/>
        <v>0.10961098398169339</v>
      </c>
      <c r="H18" s="386">
        <f t="shared" si="3"/>
        <v>7.0419426048565104E-2</v>
      </c>
      <c r="I18" s="387">
        <f t="shared" si="4"/>
        <v>0.64150304671631686</v>
      </c>
    </row>
    <row r="19" spans="2:9" ht="15.75" thickBot="1">
      <c r="B19" s="83" t="s">
        <v>120</v>
      </c>
      <c r="C19" s="392">
        <v>14.19</v>
      </c>
      <c r="D19" s="389">
        <v>13.617000000000001</v>
      </c>
      <c r="E19" s="390">
        <v>11.15</v>
      </c>
      <c r="F19" s="390">
        <v>13.49</v>
      </c>
      <c r="G19" s="385">
        <f t="shared" si="2"/>
        <v>5.1890289103039236E-2</v>
      </c>
      <c r="H19" s="388">
        <f t="shared" si="3"/>
        <v>4.2079753249614348E-2</v>
      </c>
      <c r="I19" s="387">
        <f t="shared" si="4"/>
        <v>0.27264573991031382</v>
      </c>
    </row>
    <row r="20" spans="2:9" ht="31.5" customHeight="1" thickBot="1">
      <c r="B20" s="84" t="s">
        <v>124</v>
      </c>
      <c r="C20" s="392">
        <v>17.239999999999998</v>
      </c>
      <c r="D20" s="389">
        <v>16.824999999999999</v>
      </c>
      <c r="E20" s="389">
        <v>15.62</v>
      </c>
      <c r="F20" s="389">
        <v>16.29</v>
      </c>
      <c r="G20" s="385">
        <f t="shared" si="2"/>
        <v>5.8317986494782037E-2</v>
      </c>
      <c r="H20" s="386">
        <f t="shared" si="3"/>
        <v>2.4665676077265924E-2</v>
      </c>
      <c r="I20" s="387">
        <f>(($C20-E20)/E20)</f>
        <v>0.10371318822023043</v>
      </c>
    </row>
    <row r="21" spans="2:9" ht="19.5" customHeight="1" thickBot="1">
      <c r="B21" s="84" t="s">
        <v>183</v>
      </c>
      <c r="C21" s="392">
        <v>6.98</v>
      </c>
      <c r="D21" s="389">
        <v>6.9059999999999997</v>
      </c>
      <c r="E21" s="390">
        <v>4.9050000000000002</v>
      </c>
      <c r="F21" s="390">
        <v>6.7</v>
      </c>
      <c r="G21" s="385">
        <f t="shared" si="2"/>
        <v>4.1791044776119439E-2</v>
      </c>
      <c r="H21" s="386">
        <f t="shared" si="3"/>
        <v>1.0715320011584236E-2</v>
      </c>
      <c r="I21" s="387">
        <f>(($C21-E21)/E21)</f>
        <v>0.42303771661569828</v>
      </c>
    </row>
    <row r="22" spans="2:9" ht="15.75" customHeight="1" thickBot="1">
      <c r="B22" s="84" t="s">
        <v>125</v>
      </c>
      <c r="C22" s="392">
        <v>10.648999999999999</v>
      </c>
      <c r="D22" s="389">
        <v>10.994</v>
      </c>
      <c r="E22" s="390">
        <v>8.8770000000000007</v>
      </c>
      <c r="F22" s="390">
        <v>10.8</v>
      </c>
      <c r="G22" s="385">
        <f t="shared" si="2"/>
        <v>-1.3981481481481626E-2</v>
      </c>
      <c r="H22" s="386">
        <f t="shared" si="3"/>
        <v>-3.1380753138075375E-2</v>
      </c>
      <c r="I22" s="387">
        <f>(($C22-E22)/E22)</f>
        <v>0.19961698772107675</v>
      </c>
    </row>
    <row r="23" spans="2:9" ht="15.75" thickBot="1">
      <c r="B23" s="84" t="s">
        <v>126</v>
      </c>
      <c r="C23" s="392">
        <v>6.6680000000000001</v>
      </c>
      <c r="D23" s="389">
        <v>6.3280000000000003</v>
      </c>
      <c r="E23" s="389">
        <v>5.3369999999999997</v>
      </c>
      <c r="F23" s="389">
        <v>6.11</v>
      </c>
      <c r="G23" s="385">
        <f>(($C23-F23)/F23)</f>
        <v>9.1325695581014693E-2</v>
      </c>
      <c r="H23" s="386">
        <f t="shared" si="3"/>
        <v>5.3729456384323616E-2</v>
      </c>
      <c r="I23" s="387">
        <f>(($C23-E23)/E23)</f>
        <v>0.24939104365748557</v>
      </c>
    </row>
    <row r="24" spans="2:9" ht="19.5" customHeight="1"/>
    <row r="25" spans="2:9" ht="19.5" customHeight="1"/>
    <row r="26" spans="2:9" ht="19.5" customHeight="1"/>
    <row r="27" spans="2:9" ht="28.5" customHeight="1">
      <c r="E27" s="67"/>
    </row>
    <row r="28" spans="2:9" ht="14.25">
      <c r="B28" s="13"/>
      <c r="C28" s="62"/>
    </row>
    <row r="29" spans="2:9">
      <c r="B29" s="13"/>
      <c r="C29" s="13"/>
    </row>
    <row r="30" spans="2:9">
      <c r="E30" s="63"/>
      <c r="F30" s="63"/>
      <c r="G30" s="63"/>
      <c r="H30" s="63"/>
    </row>
    <row r="31" spans="2:9" ht="19.5" customHeight="1"/>
    <row r="33" ht="15.75" customHeight="1"/>
    <row r="35" ht="19.5" customHeight="1"/>
  </sheetData>
  <protectedRanges>
    <protectedRange sqref="C10:E10 C15:E15" name="Zakres1_3_1_2_6_15" securityDescriptor="O:WDG:WDD:(A;;CC;;;S-1-5-21-1781606863-262435437-1199761441-1123)"/>
    <protectedRange sqref="C9:F9" name="Zakres1_8_1_1_2_5_14" securityDescriptor="O:WDG:WDD:(A;;CC;;;S-1-5-21-1781606863-262435437-1199761441-1123)"/>
    <protectedRange sqref="C12:F14" name="Zakres1_1_1_2_1_2_6_14" securityDescriptor="O:WDG:WDD:(A;;CC;;;S-1-5-21-1781606863-262435437-1199761441-1123)"/>
    <protectedRange sqref="C16:F23" name="Zakres1_2_1_1_3_4_5_15" securityDescriptor="O:WDG:WDD:(A;;CC;;;S-1-5-21-1781606863-262435437-1199761441-1123)"/>
    <protectedRange sqref="C11:F11" name="Zakres1_1_1_2_1_2_6_16" securityDescriptor="O:WDG:WDD:(A;;CC;;;S-1-5-21-1781606863-262435437-1199761441-1123)"/>
  </protectedRanges>
  <mergeCells count="7">
    <mergeCell ref="B15:I15"/>
    <mergeCell ref="B6:I6"/>
    <mergeCell ref="B7:I7"/>
    <mergeCell ref="B8:B9"/>
    <mergeCell ref="C8:G8"/>
    <mergeCell ref="H8:I8"/>
    <mergeCell ref="B10:I10"/>
  </mergeCells>
  <conditionalFormatting sqref="H11:I14">
    <cfRule type="cellIs" dxfId="15" priority="16" stopIfTrue="1" operator="lessThan">
      <formula>0</formula>
    </cfRule>
    <cfRule type="cellIs" dxfId="14" priority="17" stopIfTrue="1" operator="greaterThan">
      <formula>0</formula>
    </cfRule>
    <cfRule type="cellIs" dxfId="13" priority="18" stopIfTrue="1" operator="equal">
      <formula>0</formula>
    </cfRule>
  </conditionalFormatting>
  <conditionalFormatting sqref="H16:H23">
    <cfRule type="cellIs" dxfId="12" priority="13" stopIfTrue="1" operator="lessThan">
      <formula>0</formula>
    </cfRule>
    <cfRule type="cellIs" dxfId="11" priority="14" stopIfTrue="1" operator="greaterThan">
      <formula>0</formula>
    </cfRule>
    <cfRule type="cellIs" dxfId="10" priority="15" stopIfTrue="1" operator="equal">
      <formula>0</formula>
    </cfRule>
  </conditionalFormatting>
  <conditionalFormatting sqref="G16:G23">
    <cfRule type="cellIs" dxfId="9" priority="1" stopIfTrue="1" operator="lessThan">
      <formula>0</formula>
    </cfRule>
    <cfRule type="cellIs" dxfId="8" priority="2" stopIfTrue="1" operator="greaterThan">
      <formula>0</formula>
    </cfRule>
    <cfRule type="cellIs" dxfId="7" priority="3" stopIfTrue="1" operator="equal">
      <formula>0</formula>
    </cfRule>
  </conditionalFormatting>
  <conditionalFormatting sqref="I16:I23">
    <cfRule type="cellIs" dxfId="6" priority="10" stopIfTrue="1" operator="lessThan">
      <formula>0</formula>
    </cfRule>
    <cfRule type="cellIs" dxfId="5" priority="11" stopIfTrue="1" operator="greaterThan">
      <formula>0</formula>
    </cfRule>
    <cfRule type="cellIs" dxfId="4" priority="12" stopIfTrue="1" operator="equal">
      <formula>0</formula>
    </cfRule>
  </conditionalFormatting>
  <conditionalFormatting sqref="G11:G14">
    <cfRule type="cellIs" dxfId="3" priority="7" stopIfTrue="1" operator="lessThan">
      <formula>0</formula>
    </cfRule>
    <cfRule type="cellIs" dxfId="2" priority="8" stopIfTrue="1" operator="greaterThan">
      <formula>0</formula>
    </cfRule>
    <cfRule type="cellIs" dxfId="1" priority="9" stopIfTrue="1" operator="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1"/>
  <sheetViews>
    <sheetView showGridLines="0" showRowColHeaders="0" topLeftCell="B1" workbookViewId="0">
      <selection activeCell="B1" sqref="B1:Q20"/>
    </sheetView>
  </sheetViews>
  <sheetFormatPr defaultRowHeight="12.75"/>
  <cols>
    <col min="1" max="1" width="4.42578125" customWidth="1"/>
    <col min="2" max="2" width="40.140625" customWidth="1"/>
    <col min="3" max="3" width="12" customWidth="1"/>
    <col min="4" max="4" width="9.85546875" customWidth="1"/>
    <col min="5" max="5" width="12.85546875" customWidth="1"/>
    <col min="6" max="6" width="12.42578125" customWidth="1"/>
    <col min="7" max="7" width="9.5703125" customWidth="1"/>
    <col min="9" max="9" width="12.5703125" customWidth="1"/>
    <col min="12" max="12" width="11.5703125" customWidth="1"/>
    <col min="14" max="14" width="9.85546875" customWidth="1"/>
    <col min="15" max="15" width="11.5703125" customWidth="1"/>
  </cols>
  <sheetData>
    <row r="1" spans="2:17" ht="16.5" customHeight="1">
      <c r="B1" s="211" t="s">
        <v>209</v>
      </c>
      <c r="C1" s="156"/>
      <c r="D1" s="156"/>
      <c r="E1" s="156"/>
      <c r="F1" s="157" t="s">
        <v>233</v>
      </c>
      <c r="G1" s="157"/>
      <c r="H1" s="156"/>
      <c r="I1" s="156"/>
      <c r="J1" s="158"/>
      <c r="K1" s="158"/>
      <c r="L1" s="158"/>
      <c r="M1" s="158"/>
      <c r="N1" s="158"/>
      <c r="O1" s="158"/>
      <c r="P1" s="158"/>
      <c r="Q1" s="158"/>
    </row>
    <row r="2" spans="2:17" ht="15" thickBot="1">
      <c r="B2" s="211" t="s">
        <v>140</v>
      </c>
      <c r="C2" s="211"/>
      <c r="D2" s="156"/>
      <c r="E2" s="156"/>
      <c r="F2" s="156"/>
      <c r="G2" s="156"/>
      <c r="H2" s="157"/>
      <c r="I2" s="157"/>
      <c r="J2" s="157"/>
      <c r="K2" s="156"/>
      <c r="L2" s="156"/>
      <c r="M2" s="156"/>
      <c r="N2" s="158"/>
      <c r="O2" s="158"/>
      <c r="P2" s="158"/>
      <c r="Q2" s="158"/>
    </row>
    <row r="3" spans="2:17" ht="15.75" thickBot="1">
      <c r="B3" s="160" t="s">
        <v>8</v>
      </c>
      <c r="C3" s="240" t="s">
        <v>9</v>
      </c>
      <c r="D3" s="214"/>
      <c r="E3" s="215"/>
      <c r="F3" s="216" t="s">
        <v>10</v>
      </c>
      <c r="G3" s="217"/>
      <c r="H3" s="217"/>
      <c r="I3" s="217"/>
      <c r="J3" s="217"/>
      <c r="K3" s="217"/>
      <c r="L3" s="217"/>
      <c r="M3" s="217"/>
      <c r="N3" s="217"/>
      <c r="O3" s="217"/>
      <c r="P3" s="213"/>
      <c r="Q3" s="218"/>
    </row>
    <row r="4" spans="2:17" ht="15">
      <c r="B4" s="241"/>
      <c r="C4" s="242"/>
      <c r="D4" s="221"/>
      <c r="E4" s="222"/>
      <c r="F4" s="223" t="s">
        <v>11</v>
      </c>
      <c r="G4" s="224"/>
      <c r="H4" s="225"/>
      <c r="I4" s="223" t="s">
        <v>12</v>
      </c>
      <c r="J4" s="224"/>
      <c r="K4" s="225"/>
      <c r="L4" s="223" t="s">
        <v>13</v>
      </c>
      <c r="M4" s="224"/>
      <c r="N4" s="225"/>
      <c r="O4" s="223" t="s">
        <v>14</v>
      </c>
      <c r="P4" s="225"/>
      <c r="Q4" s="226"/>
    </row>
    <row r="5" spans="2:17" ht="26.25" thickBot="1">
      <c r="B5" s="179"/>
      <c r="C5" s="365" t="s">
        <v>230</v>
      </c>
      <c r="D5" s="366" t="s">
        <v>223</v>
      </c>
      <c r="E5" s="367" t="s">
        <v>15</v>
      </c>
      <c r="F5" s="368" t="s">
        <v>230</v>
      </c>
      <c r="G5" s="366" t="s">
        <v>223</v>
      </c>
      <c r="H5" s="367" t="s">
        <v>15</v>
      </c>
      <c r="I5" s="368" t="s">
        <v>230</v>
      </c>
      <c r="J5" s="366" t="s">
        <v>223</v>
      </c>
      <c r="K5" s="367" t="s">
        <v>15</v>
      </c>
      <c r="L5" s="368" t="s">
        <v>230</v>
      </c>
      <c r="M5" s="366" t="s">
        <v>223</v>
      </c>
      <c r="N5" s="367" t="s">
        <v>15</v>
      </c>
      <c r="O5" s="368" t="s">
        <v>230</v>
      </c>
      <c r="P5" s="366" t="s">
        <v>223</v>
      </c>
      <c r="Q5" s="369" t="s">
        <v>15</v>
      </c>
    </row>
    <row r="6" spans="2:17" ht="15">
      <c r="B6" s="60" t="s">
        <v>20</v>
      </c>
      <c r="C6" s="370">
        <v>6504.9430000000002</v>
      </c>
      <c r="D6" s="371">
        <v>6483.009</v>
      </c>
      <c r="E6" s="372">
        <v>0.33833054990360489</v>
      </c>
      <c r="F6" s="373">
        <v>7602.1610000000001</v>
      </c>
      <c r="G6" s="371">
        <v>7079.366</v>
      </c>
      <c r="H6" s="372">
        <v>7.3847714611732185</v>
      </c>
      <c r="I6" s="373">
        <v>7015.1580000000004</v>
      </c>
      <c r="J6" s="371">
        <v>6651.6530000000002</v>
      </c>
      <c r="K6" s="372">
        <v>5.4648821879313321</v>
      </c>
      <c r="L6" s="373" t="s">
        <v>136</v>
      </c>
      <c r="M6" s="371" t="s">
        <v>136</v>
      </c>
      <c r="N6" s="372" t="s">
        <v>136</v>
      </c>
      <c r="O6" s="373">
        <v>6062.2569999999996</v>
      </c>
      <c r="P6" s="371">
        <v>6013.5110000000004</v>
      </c>
      <c r="Q6" s="374">
        <v>0.810607979265344</v>
      </c>
    </row>
    <row r="7" spans="2:17" ht="15.75" customHeight="1">
      <c r="B7" s="61" t="s">
        <v>21</v>
      </c>
      <c r="C7" s="375">
        <v>6886.4440000000004</v>
      </c>
      <c r="D7" s="376">
        <v>6542.5889999999999</v>
      </c>
      <c r="E7" s="377">
        <v>5.255641153677856</v>
      </c>
      <c r="F7" s="378">
        <v>6906.4629999999997</v>
      </c>
      <c r="G7" s="376">
        <v>6615.0640000000003</v>
      </c>
      <c r="H7" s="377">
        <v>4.4050820974672265</v>
      </c>
      <c r="I7" s="378">
        <v>6953.3919999999998</v>
      </c>
      <c r="J7" s="376">
        <v>6564.759</v>
      </c>
      <c r="K7" s="377">
        <v>5.9199888373663043</v>
      </c>
      <c r="L7" s="378">
        <v>6852.7510000000002</v>
      </c>
      <c r="M7" s="376">
        <v>6480.0770000000002</v>
      </c>
      <c r="N7" s="377">
        <v>5.7510736369336346</v>
      </c>
      <c r="O7" s="378">
        <v>6505.4650000000001</v>
      </c>
      <c r="P7" s="376">
        <v>6270.6379999999999</v>
      </c>
      <c r="Q7" s="379">
        <v>3.7448661523755673</v>
      </c>
    </row>
    <row r="8" spans="2:17" ht="16.5" customHeight="1">
      <c r="B8" s="61" t="s">
        <v>22</v>
      </c>
      <c r="C8" s="375">
        <v>9864.1849999999995</v>
      </c>
      <c r="D8" s="376">
        <v>11182.664000000001</v>
      </c>
      <c r="E8" s="377">
        <v>-11.790383758288732</v>
      </c>
      <c r="F8" s="378">
        <v>11690.75</v>
      </c>
      <c r="G8" s="376">
        <v>11610.83</v>
      </c>
      <c r="H8" s="377">
        <v>0.68832288475500947</v>
      </c>
      <c r="I8" s="378">
        <v>9020</v>
      </c>
      <c r="J8" s="376">
        <v>9470</v>
      </c>
      <c r="K8" s="377">
        <v>-4.7518479408658925</v>
      </c>
      <c r="L8" s="378" t="s">
        <v>136</v>
      </c>
      <c r="M8" s="376" t="s">
        <v>136</v>
      </c>
      <c r="N8" s="377" t="s">
        <v>136</v>
      </c>
      <c r="O8" s="378">
        <v>10800</v>
      </c>
      <c r="P8" s="376" t="s">
        <v>136</v>
      </c>
      <c r="Q8" s="379" t="s">
        <v>136</v>
      </c>
    </row>
    <row r="9" spans="2:17" ht="17.25" customHeight="1">
      <c r="B9" s="61" t="s">
        <v>23</v>
      </c>
      <c r="C9" s="375">
        <v>4766.5010000000002</v>
      </c>
      <c r="D9" s="376">
        <v>4463.6270000000004</v>
      </c>
      <c r="E9" s="377">
        <v>6.7853787962121341</v>
      </c>
      <c r="F9" s="378">
        <v>5015.0379999999996</v>
      </c>
      <c r="G9" s="376">
        <v>4663.0839999999998</v>
      </c>
      <c r="H9" s="377">
        <v>7.5476658794909053</v>
      </c>
      <c r="I9" s="378">
        <v>4870.8559999999998</v>
      </c>
      <c r="J9" s="376">
        <v>4503.9579999999996</v>
      </c>
      <c r="K9" s="377">
        <v>8.1461239203385141</v>
      </c>
      <c r="L9" s="378">
        <v>5098.4359999999997</v>
      </c>
      <c r="M9" s="376">
        <v>4715.5280000000002</v>
      </c>
      <c r="N9" s="377">
        <v>8.1201511262365411</v>
      </c>
      <c r="O9" s="378">
        <v>4617.3029999999999</v>
      </c>
      <c r="P9" s="376">
        <v>4345.5919999999996</v>
      </c>
      <c r="Q9" s="379">
        <v>6.2525658184201429</v>
      </c>
    </row>
    <row r="10" spans="2:17" ht="15.75" customHeight="1">
      <c r="B10" s="61" t="s">
        <v>24</v>
      </c>
      <c r="C10" s="375">
        <v>6300.5479999999998</v>
      </c>
      <c r="D10" s="376">
        <v>6235.2709999999997</v>
      </c>
      <c r="E10" s="377">
        <v>1.0468991644469028</v>
      </c>
      <c r="F10" s="378">
        <v>6565.6139999999996</v>
      </c>
      <c r="G10" s="376">
        <v>6660.7889999999998</v>
      </c>
      <c r="H10" s="377">
        <v>-1.428884776262995</v>
      </c>
      <c r="I10" s="378">
        <v>6284.0619999999999</v>
      </c>
      <c r="J10" s="376">
        <v>6333.3969999999999</v>
      </c>
      <c r="K10" s="377">
        <v>-0.77896585355378856</v>
      </c>
      <c r="L10" s="378">
        <v>5717.2730000000001</v>
      </c>
      <c r="M10" s="376">
        <v>5498.0950000000003</v>
      </c>
      <c r="N10" s="377">
        <v>3.9864353016817624</v>
      </c>
      <c r="O10" s="378">
        <v>6163.2719999999999</v>
      </c>
      <c r="P10" s="376">
        <v>5578.2749999999996</v>
      </c>
      <c r="Q10" s="379">
        <v>10.487059171518084</v>
      </c>
    </row>
    <row r="11" spans="2:17" ht="16.5" customHeight="1">
      <c r="B11" s="61" t="s">
        <v>25</v>
      </c>
      <c r="C11" s="375">
        <v>14296.411</v>
      </c>
      <c r="D11" s="376">
        <v>13689.562</v>
      </c>
      <c r="E11" s="377">
        <v>4.432932185850798</v>
      </c>
      <c r="F11" s="378">
        <v>14349.832</v>
      </c>
      <c r="G11" s="376">
        <v>13931.871999999999</v>
      </c>
      <c r="H11" s="377">
        <v>3.0000275626994055</v>
      </c>
      <c r="I11" s="378">
        <v>14307.396000000001</v>
      </c>
      <c r="J11" s="376">
        <v>13582.017</v>
      </c>
      <c r="K11" s="377">
        <v>5.3407310563666712</v>
      </c>
      <c r="L11" s="378">
        <v>14539.948</v>
      </c>
      <c r="M11" s="376">
        <v>14202.344999999999</v>
      </c>
      <c r="N11" s="377">
        <v>2.377093360286636</v>
      </c>
      <c r="O11" s="378">
        <v>13965.065000000001</v>
      </c>
      <c r="P11" s="376">
        <v>13553.164000000001</v>
      </c>
      <c r="Q11" s="379">
        <v>3.0391501202228484</v>
      </c>
    </row>
    <row r="12" spans="2:17" ht="17.25" customHeight="1">
      <c r="B12" s="61" t="s">
        <v>26</v>
      </c>
      <c r="C12" s="375">
        <v>7729.0379999999996</v>
      </c>
      <c r="D12" s="376">
        <v>7080.6760000000004</v>
      </c>
      <c r="E12" s="377">
        <v>9.1567810757051902</v>
      </c>
      <c r="F12" s="378">
        <v>5944.9110000000001</v>
      </c>
      <c r="G12" s="376">
        <v>5680.1170000000002</v>
      </c>
      <c r="H12" s="377">
        <v>4.6617701712834414</v>
      </c>
      <c r="I12" s="378">
        <v>9094.9439999999995</v>
      </c>
      <c r="J12" s="376">
        <v>7530.1890000000003</v>
      </c>
      <c r="K12" s="377">
        <v>20.779757320832175</v>
      </c>
      <c r="L12" s="378">
        <v>7170</v>
      </c>
      <c r="M12" s="376">
        <v>6660</v>
      </c>
      <c r="N12" s="377">
        <v>7.6576576576576567</v>
      </c>
      <c r="O12" s="378">
        <v>7007.6450000000004</v>
      </c>
      <c r="P12" s="376">
        <v>8288.1370000000006</v>
      </c>
      <c r="Q12" s="379">
        <v>-15.449696355164013</v>
      </c>
    </row>
    <row r="13" spans="2:17" ht="15" customHeight="1">
      <c r="B13" s="61" t="s">
        <v>27</v>
      </c>
      <c r="C13" s="375">
        <v>6509.0829999999996</v>
      </c>
      <c r="D13" s="376">
        <v>6013.9449999999997</v>
      </c>
      <c r="E13" s="377">
        <v>8.2331647529200875</v>
      </c>
      <c r="F13" s="378">
        <v>7118.78</v>
      </c>
      <c r="G13" s="376">
        <v>6044.7709999999997</v>
      </c>
      <c r="H13" s="377">
        <v>17.767571343893756</v>
      </c>
      <c r="I13" s="378">
        <v>6487.1260000000002</v>
      </c>
      <c r="J13" s="376">
        <v>6099.4830000000002</v>
      </c>
      <c r="K13" s="377">
        <v>6.3553419199627248</v>
      </c>
      <c r="L13" s="378">
        <v>7060.4530000000004</v>
      </c>
      <c r="M13" s="376">
        <v>6917.3540000000003</v>
      </c>
      <c r="N13" s="377">
        <v>2.0686956313064235</v>
      </c>
      <c r="O13" s="378">
        <v>5894.7690000000002</v>
      </c>
      <c r="P13" s="376">
        <v>5584.8559999999998</v>
      </c>
      <c r="Q13" s="379">
        <v>5.5491672480006731</v>
      </c>
    </row>
    <row r="14" spans="2:17" ht="15" customHeight="1">
      <c r="B14" s="61" t="s">
        <v>28</v>
      </c>
      <c r="C14" s="375">
        <v>6001.6949999999997</v>
      </c>
      <c r="D14" s="376">
        <v>5955.4319999999998</v>
      </c>
      <c r="E14" s="377">
        <v>0.77682022059860512</v>
      </c>
      <c r="F14" s="378">
        <v>5990.27</v>
      </c>
      <c r="G14" s="376">
        <v>5805.58</v>
      </c>
      <c r="H14" s="377">
        <v>3.1812497631589007</v>
      </c>
      <c r="I14" s="378">
        <v>6268.6850000000004</v>
      </c>
      <c r="J14" s="376">
        <v>6148.77</v>
      </c>
      <c r="K14" s="377">
        <v>1.9502274438627554</v>
      </c>
      <c r="L14" s="378">
        <v>6185.6</v>
      </c>
      <c r="M14" s="376">
        <v>6100.9660000000003</v>
      </c>
      <c r="N14" s="377">
        <v>1.3872229414161628</v>
      </c>
      <c r="O14" s="378">
        <v>5123.9989999999998</v>
      </c>
      <c r="P14" s="376">
        <v>5274.009</v>
      </c>
      <c r="Q14" s="379">
        <v>-2.8443258250033363</v>
      </c>
    </row>
    <row r="15" spans="2:17" ht="16.5" customHeight="1">
      <c r="B15" s="61" t="s">
        <v>29</v>
      </c>
      <c r="C15" s="375">
        <v>17429.718000000001</v>
      </c>
      <c r="D15" s="376">
        <v>16953.785</v>
      </c>
      <c r="E15" s="377">
        <v>2.8072374398991196</v>
      </c>
      <c r="F15" s="378">
        <v>17290.857</v>
      </c>
      <c r="G15" s="376">
        <v>17003.028999999999</v>
      </c>
      <c r="H15" s="377">
        <v>1.6928042644637105</v>
      </c>
      <c r="I15" s="378">
        <v>16920</v>
      </c>
      <c r="J15" s="376">
        <v>16590</v>
      </c>
      <c r="K15" s="377">
        <v>1.9891500904159132</v>
      </c>
      <c r="L15" s="378">
        <v>17128</v>
      </c>
      <c r="M15" s="376">
        <v>16930</v>
      </c>
      <c r="N15" s="377">
        <v>1.1695215593620791</v>
      </c>
      <c r="O15" s="378">
        <v>17793.09</v>
      </c>
      <c r="P15" s="376">
        <v>17095.98</v>
      </c>
      <c r="Q15" s="379">
        <v>4.077625266290676</v>
      </c>
    </row>
    <row r="16" spans="2:17" ht="15" customHeight="1">
      <c r="B16" s="61" t="s">
        <v>30</v>
      </c>
      <c r="C16" s="375">
        <v>6970.1589999999997</v>
      </c>
      <c r="D16" s="376">
        <v>6882.6109999999999</v>
      </c>
      <c r="E16" s="377">
        <v>1.2720172620535981</v>
      </c>
      <c r="F16" s="378">
        <v>6542.3329999999996</v>
      </c>
      <c r="G16" s="376">
        <v>6740.9129999999996</v>
      </c>
      <c r="H16" s="377">
        <v>-2.9458917508652012</v>
      </c>
      <c r="I16" s="378">
        <v>7350</v>
      </c>
      <c r="J16" s="376">
        <v>7110</v>
      </c>
      <c r="K16" s="377">
        <v>3.3755274261603372</v>
      </c>
      <c r="L16" s="378">
        <v>6500</v>
      </c>
      <c r="M16" s="376">
        <v>6520</v>
      </c>
      <c r="N16" s="377">
        <v>-0.30674846625766872</v>
      </c>
      <c r="O16" s="378">
        <v>6903</v>
      </c>
      <c r="P16" s="376">
        <v>7044.21</v>
      </c>
      <c r="Q16" s="379">
        <v>-2.004625075061647</v>
      </c>
    </row>
    <row r="17" spans="2:17" ht="15.75" customHeight="1">
      <c r="B17" s="243" t="s">
        <v>31</v>
      </c>
      <c r="C17" s="375">
        <v>10610.383</v>
      </c>
      <c r="D17" s="376">
        <v>10905.12</v>
      </c>
      <c r="E17" s="377">
        <v>-2.7027396305588658</v>
      </c>
      <c r="F17" s="378">
        <v>10737.227999999999</v>
      </c>
      <c r="G17" s="376">
        <v>11147.672</v>
      </c>
      <c r="H17" s="377">
        <v>-3.6818808447180835</v>
      </c>
      <c r="I17" s="378">
        <v>9820</v>
      </c>
      <c r="J17" s="376">
        <v>9730</v>
      </c>
      <c r="K17" s="377">
        <v>0.92497430626927035</v>
      </c>
      <c r="L17" s="378">
        <v>11274</v>
      </c>
      <c r="M17" s="376">
        <v>10940</v>
      </c>
      <c r="N17" s="377">
        <v>3.0530164533820838</v>
      </c>
      <c r="O17" s="378">
        <v>11426.35</v>
      </c>
      <c r="P17" s="376">
        <v>12084.09</v>
      </c>
      <c r="Q17" s="379">
        <v>-5.4430246712826511</v>
      </c>
    </row>
    <row r="18" spans="2:17" ht="18.75" customHeight="1">
      <c r="B18" s="243" t="s">
        <v>32</v>
      </c>
      <c r="C18" s="375">
        <v>6656.3490000000002</v>
      </c>
      <c r="D18" s="376">
        <v>6319.68</v>
      </c>
      <c r="E18" s="377">
        <v>5.3273108765000732</v>
      </c>
      <c r="F18" s="378">
        <v>6221.2510000000002</v>
      </c>
      <c r="G18" s="376">
        <v>6077.6090000000004</v>
      </c>
      <c r="H18" s="377">
        <v>2.363462341851867</v>
      </c>
      <c r="I18" s="378">
        <v>7000</v>
      </c>
      <c r="J18" s="376">
        <v>6550</v>
      </c>
      <c r="K18" s="377">
        <v>6.8702290076335881</v>
      </c>
      <c r="L18" s="378">
        <v>5520</v>
      </c>
      <c r="M18" s="376">
        <v>5680</v>
      </c>
      <c r="N18" s="377">
        <v>-2.8169014084507045</v>
      </c>
      <c r="O18" s="378">
        <v>8348.11</v>
      </c>
      <c r="P18" s="376">
        <v>8208.7000000000007</v>
      </c>
      <c r="Q18" s="379">
        <v>1.6983200750423311</v>
      </c>
    </row>
    <row r="19" spans="2:17" ht="18" customHeight="1">
      <c r="B19" s="243" t="s">
        <v>33</v>
      </c>
      <c r="C19" s="375">
        <v>2671.0030000000002</v>
      </c>
      <c r="D19" s="376">
        <v>2646.9140000000002</v>
      </c>
      <c r="E19" s="377">
        <v>0.91007868030468453</v>
      </c>
      <c r="F19" s="378">
        <v>2925.0659999999998</v>
      </c>
      <c r="G19" s="376">
        <v>2915.377</v>
      </c>
      <c r="H19" s="377">
        <v>0.33234123751404537</v>
      </c>
      <c r="I19" s="378">
        <v>2555.4859999999999</v>
      </c>
      <c r="J19" s="376">
        <v>2482.3110000000001</v>
      </c>
      <c r="K19" s="377">
        <v>2.9478578630961119</v>
      </c>
      <c r="L19" s="378">
        <v>6670.9170000000004</v>
      </c>
      <c r="M19" s="376">
        <v>6750.95</v>
      </c>
      <c r="N19" s="377">
        <v>-1.1855072249090788</v>
      </c>
      <c r="O19" s="378">
        <v>2250.1509999999998</v>
      </c>
      <c r="P19" s="376">
        <v>2588.6289999999999</v>
      </c>
      <c r="Q19" s="379">
        <v>-13.075570118390859</v>
      </c>
    </row>
    <row r="20" spans="2:17" ht="22.5" customHeight="1" thickBot="1">
      <c r="B20" s="64" t="s">
        <v>34</v>
      </c>
      <c r="C20" s="380">
        <v>6258.384</v>
      </c>
      <c r="D20" s="381">
        <v>6356.1450000000004</v>
      </c>
      <c r="E20" s="382">
        <v>-1.5380549059217563</v>
      </c>
      <c r="F20" s="383">
        <v>7303.8829999999998</v>
      </c>
      <c r="G20" s="381">
        <v>7350.4579999999996</v>
      </c>
      <c r="H20" s="382">
        <v>-0.63363398580061026</v>
      </c>
      <c r="I20" s="383">
        <v>6270</v>
      </c>
      <c r="J20" s="381">
        <v>6070</v>
      </c>
      <c r="K20" s="382">
        <v>3.2948929159802307</v>
      </c>
      <c r="L20" s="383">
        <v>5840</v>
      </c>
      <c r="M20" s="381">
        <v>5750</v>
      </c>
      <c r="N20" s="382">
        <v>1.5652173913043479</v>
      </c>
      <c r="O20" s="383">
        <v>5112.99</v>
      </c>
      <c r="P20" s="381">
        <v>5077.74</v>
      </c>
      <c r="Q20" s="384">
        <v>0.69420647768495436</v>
      </c>
    </row>
    <row r="21" spans="2:17" ht="18" customHeight="1"/>
  </sheetData>
  <phoneticPr fontId="4" type="noConversion"/>
  <pageMargins left="0.75" right="0.75" top="1" bottom="1" header="0.5" footer="0.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0"/>
  <sheetViews>
    <sheetView showGridLines="0" showRowColHeaders="0" topLeftCell="B1" workbookViewId="0">
      <selection activeCell="B1" sqref="B1:Q20"/>
    </sheetView>
  </sheetViews>
  <sheetFormatPr defaultRowHeight="12.75"/>
  <cols>
    <col min="2" max="2" width="42.42578125" customWidth="1"/>
    <col min="3" max="3" width="10.85546875" customWidth="1"/>
    <col min="5" max="5" width="11.7109375" customWidth="1"/>
    <col min="6" max="6" width="11.42578125" customWidth="1"/>
    <col min="7" max="7" width="10.7109375" customWidth="1"/>
    <col min="9" max="9" width="11.7109375" customWidth="1"/>
    <col min="12" max="12" width="10.5703125" customWidth="1"/>
    <col min="15" max="15" width="10.28515625" customWidth="1"/>
    <col min="17" max="17" width="9.28515625" customWidth="1"/>
  </cols>
  <sheetData>
    <row r="1" spans="2:17" ht="15">
      <c r="B1" s="155" t="s">
        <v>169</v>
      </c>
      <c r="C1" s="156"/>
      <c r="D1" s="156"/>
      <c r="E1" s="156"/>
      <c r="F1" s="156"/>
      <c r="G1" s="157"/>
      <c r="H1" s="157" t="s">
        <v>231</v>
      </c>
      <c r="I1" s="157"/>
      <c r="J1" s="156"/>
      <c r="K1" s="158"/>
      <c r="L1" s="158"/>
      <c r="M1" s="158"/>
      <c r="N1" s="158"/>
      <c r="O1" s="158"/>
      <c r="P1" s="158"/>
      <c r="Q1" s="158"/>
    </row>
    <row r="2" spans="2:17" ht="15" thickBot="1">
      <c r="B2" s="211" t="s">
        <v>140</v>
      </c>
      <c r="C2" s="211"/>
      <c r="D2" s="156"/>
      <c r="E2" s="156"/>
      <c r="F2" s="156"/>
      <c r="G2" s="156"/>
      <c r="H2" s="157"/>
      <c r="I2" s="157"/>
      <c r="J2" s="157"/>
      <c r="K2" s="158"/>
      <c r="L2" s="158"/>
      <c r="M2" s="158"/>
      <c r="N2" s="158"/>
      <c r="O2" s="158"/>
      <c r="P2" s="158"/>
      <c r="Q2" s="158"/>
    </row>
    <row r="3" spans="2:17" ht="15.75" thickBot="1">
      <c r="B3" s="212" t="s">
        <v>8</v>
      </c>
      <c r="C3" s="213" t="s">
        <v>9</v>
      </c>
      <c r="D3" s="214"/>
      <c r="E3" s="215"/>
      <c r="F3" s="216" t="s">
        <v>10</v>
      </c>
      <c r="G3" s="217"/>
      <c r="H3" s="217"/>
      <c r="I3" s="217"/>
      <c r="J3" s="217"/>
      <c r="K3" s="217"/>
      <c r="L3" s="217"/>
      <c r="M3" s="217"/>
      <c r="N3" s="217"/>
      <c r="O3" s="217"/>
      <c r="P3" s="213"/>
      <c r="Q3" s="218"/>
    </row>
    <row r="4" spans="2:17" ht="15">
      <c r="B4" s="219"/>
      <c r="C4" s="394"/>
      <c r="D4" s="395"/>
      <c r="E4" s="396"/>
      <c r="F4" s="397" t="s">
        <v>11</v>
      </c>
      <c r="G4" s="398"/>
      <c r="H4" s="399"/>
      <c r="I4" s="397" t="s">
        <v>12</v>
      </c>
      <c r="J4" s="398"/>
      <c r="K4" s="399"/>
      <c r="L4" s="397" t="s">
        <v>13</v>
      </c>
      <c r="M4" s="398"/>
      <c r="N4" s="399"/>
      <c r="O4" s="397" t="s">
        <v>14</v>
      </c>
      <c r="P4" s="399"/>
      <c r="Q4" s="400"/>
    </row>
    <row r="5" spans="2:17" ht="26.25" thickBot="1">
      <c r="B5" s="179"/>
      <c r="C5" s="365" t="s">
        <v>230</v>
      </c>
      <c r="D5" s="366" t="s">
        <v>223</v>
      </c>
      <c r="E5" s="367" t="s">
        <v>15</v>
      </c>
      <c r="F5" s="368" t="s">
        <v>230</v>
      </c>
      <c r="G5" s="366" t="s">
        <v>223</v>
      </c>
      <c r="H5" s="367" t="s">
        <v>15</v>
      </c>
      <c r="I5" s="368" t="s">
        <v>230</v>
      </c>
      <c r="J5" s="366" t="s">
        <v>223</v>
      </c>
      <c r="K5" s="367" t="s">
        <v>15</v>
      </c>
      <c r="L5" s="368" t="s">
        <v>230</v>
      </c>
      <c r="M5" s="366" t="s">
        <v>223</v>
      </c>
      <c r="N5" s="367" t="s">
        <v>15</v>
      </c>
      <c r="O5" s="368" t="s">
        <v>230</v>
      </c>
      <c r="P5" s="366" t="s">
        <v>223</v>
      </c>
      <c r="Q5" s="369" t="s">
        <v>15</v>
      </c>
    </row>
    <row r="6" spans="2:17" ht="15">
      <c r="B6" s="60" t="s">
        <v>20</v>
      </c>
      <c r="C6" s="373">
        <v>6504.9430000000002</v>
      </c>
      <c r="D6" s="371">
        <v>6483.009</v>
      </c>
      <c r="E6" s="374">
        <v>0.33833054990360489</v>
      </c>
      <c r="F6" s="373" t="s">
        <v>136</v>
      </c>
      <c r="G6" s="371">
        <v>7079.366</v>
      </c>
      <c r="H6" s="372" t="s">
        <v>136</v>
      </c>
      <c r="I6" s="373">
        <v>6372.2110000000002</v>
      </c>
      <c r="J6" s="371">
        <v>6651.6530000000002</v>
      </c>
      <c r="K6" s="374">
        <v>-4.2010910671377477</v>
      </c>
      <c r="L6" s="373" t="s">
        <v>136</v>
      </c>
      <c r="M6" s="371" t="s">
        <v>136</v>
      </c>
      <c r="N6" s="372" t="s">
        <v>136</v>
      </c>
      <c r="O6" s="373" t="s">
        <v>136</v>
      </c>
      <c r="P6" s="371" t="s">
        <v>136</v>
      </c>
      <c r="Q6" s="374" t="s">
        <v>136</v>
      </c>
    </row>
    <row r="7" spans="2:17" ht="15">
      <c r="B7" s="61" t="s">
        <v>21</v>
      </c>
      <c r="C7" s="375">
        <v>6886.4440000000004</v>
      </c>
      <c r="D7" s="376">
        <v>6542.5889999999999</v>
      </c>
      <c r="E7" s="377">
        <v>5.255641153677856</v>
      </c>
      <c r="F7" s="378">
        <v>6406.68</v>
      </c>
      <c r="G7" s="376">
        <v>6615.0640000000003</v>
      </c>
      <c r="H7" s="377">
        <v>-3.1501433697391286</v>
      </c>
      <c r="I7" s="378">
        <v>6249.1279999999997</v>
      </c>
      <c r="J7" s="376">
        <v>6564.759</v>
      </c>
      <c r="K7" s="377">
        <v>-4.8079602008238274</v>
      </c>
      <c r="L7" s="378">
        <v>6783</v>
      </c>
      <c r="M7" s="376">
        <v>6480.0770000000002</v>
      </c>
      <c r="N7" s="377">
        <v>4.6746821064008923</v>
      </c>
      <c r="O7" s="378">
        <v>6466.6490000000003</v>
      </c>
      <c r="P7" s="376" t="s">
        <v>136</v>
      </c>
      <c r="Q7" s="379" t="s">
        <v>136</v>
      </c>
    </row>
    <row r="8" spans="2:17" ht="15">
      <c r="B8" s="61" t="s">
        <v>22</v>
      </c>
      <c r="C8" s="373">
        <v>9864.1849999999995</v>
      </c>
      <c r="D8" s="371">
        <v>11182.664000000001</v>
      </c>
      <c r="E8" s="374">
        <v>-11.790383758288732</v>
      </c>
      <c r="F8" s="373" t="s">
        <v>136</v>
      </c>
      <c r="G8" s="371">
        <v>11610.83</v>
      </c>
      <c r="H8" s="374" t="s">
        <v>136</v>
      </c>
      <c r="I8" s="373" t="s">
        <v>136</v>
      </c>
      <c r="J8" s="371">
        <v>9470</v>
      </c>
      <c r="K8" s="374" t="s">
        <v>136</v>
      </c>
      <c r="L8" s="378" t="s">
        <v>136</v>
      </c>
      <c r="M8" s="376" t="s">
        <v>136</v>
      </c>
      <c r="N8" s="377" t="s">
        <v>136</v>
      </c>
      <c r="O8" s="378" t="s">
        <v>136</v>
      </c>
      <c r="P8" s="376" t="s">
        <v>136</v>
      </c>
      <c r="Q8" s="379" t="s">
        <v>136</v>
      </c>
    </row>
    <row r="9" spans="2:17" ht="15">
      <c r="B9" s="61" t="s">
        <v>23</v>
      </c>
      <c r="C9" s="375">
        <v>4766.5010000000002</v>
      </c>
      <c r="D9" s="376">
        <v>4463.6270000000004</v>
      </c>
      <c r="E9" s="377">
        <v>6.7853787962121341</v>
      </c>
      <c r="F9" s="378">
        <v>5592.6</v>
      </c>
      <c r="G9" s="376">
        <v>4663.0839999999998</v>
      </c>
      <c r="H9" s="377">
        <v>19.933503235198007</v>
      </c>
      <c r="I9" s="378">
        <v>6680.4889999999996</v>
      </c>
      <c r="J9" s="376">
        <v>4503.9579999999996</v>
      </c>
      <c r="K9" s="377">
        <v>48.324851164242652</v>
      </c>
      <c r="L9" s="378">
        <v>5380</v>
      </c>
      <c r="M9" s="376">
        <v>4715.5280000000002</v>
      </c>
      <c r="N9" s="377">
        <v>14.091147375224997</v>
      </c>
      <c r="O9" s="378">
        <v>4665.2139999999999</v>
      </c>
      <c r="P9" s="376" t="s">
        <v>136</v>
      </c>
      <c r="Q9" s="379" t="s">
        <v>136</v>
      </c>
    </row>
    <row r="10" spans="2:17" ht="15">
      <c r="B10" s="61" t="s">
        <v>24</v>
      </c>
      <c r="C10" s="375">
        <v>6300.5479999999998</v>
      </c>
      <c r="D10" s="376">
        <v>6235.2709999999997</v>
      </c>
      <c r="E10" s="377">
        <v>1.0468991644469028</v>
      </c>
      <c r="F10" s="378">
        <v>6217.86</v>
      </c>
      <c r="G10" s="376">
        <v>6660.7889999999998</v>
      </c>
      <c r="H10" s="377">
        <v>-6.6497977942252806</v>
      </c>
      <c r="I10" s="378">
        <v>6989.98</v>
      </c>
      <c r="J10" s="376">
        <v>6333.3969999999999</v>
      </c>
      <c r="K10" s="377">
        <v>10.366995784410793</v>
      </c>
      <c r="L10" s="378">
        <v>5663</v>
      </c>
      <c r="M10" s="376">
        <v>5498.0950000000003</v>
      </c>
      <c r="N10" s="377">
        <v>2.9993115797380683</v>
      </c>
      <c r="O10" s="378">
        <v>5923.2269999999999</v>
      </c>
      <c r="P10" s="376" t="s">
        <v>136</v>
      </c>
      <c r="Q10" s="379" t="s">
        <v>136</v>
      </c>
    </row>
    <row r="11" spans="2:17" ht="15">
      <c r="B11" s="61" t="s">
        <v>25</v>
      </c>
      <c r="C11" s="375">
        <v>14296.411</v>
      </c>
      <c r="D11" s="376">
        <v>13689.562</v>
      </c>
      <c r="E11" s="377">
        <v>4.432932185850798</v>
      </c>
      <c r="F11" s="378">
        <v>15224.651</v>
      </c>
      <c r="G11" s="376">
        <v>13931.871999999999</v>
      </c>
      <c r="H11" s="377">
        <v>9.2792913974518321</v>
      </c>
      <c r="I11" s="378">
        <v>14057.897999999999</v>
      </c>
      <c r="J11" s="376">
        <v>13582.017</v>
      </c>
      <c r="K11" s="377">
        <v>3.5037579469971174</v>
      </c>
      <c r="L11" s="378">
        <v>14154</v>
      </c>
      <c r="M11" s="376">
        <v>14202.344999999999</v>
      </c>
      <c r="N11" s="377">
        <v>-0.3404015322821643</v>
      </c>
      <c r="O11" s="378">
        <v>13366.166999999999</v>
      </c>
      <c r="P11" s="376" t="s">
        <v>136</v>
      </c>
      <c r="Q11" s="379" t="s">
        <v>136</v>
      </c>
    </row>
    <row r="12" spans="2:17" ht="15">
      <c r="B12" s="61" t="s">
        <v>26</v>
      </c>
      <c r="C12" s="375">
        <v>7729.0379999999996</v>
      </c>
      <c r="D12" s="376">
        <v>7080.6760000000004</v>
      </c>
      <c r="E12" s="377">
        <v>9.1567810757051902</v>
      </c>
      <c r="F12" s="378">
        <v>6300</v>
      </c>
      <c r="G12" s="376">
        <v>5680.1170000000002</v>
      </c>
      <c r="H12" s="377">
        <v>10.913208301871242</v>
      </c>
      <c r="I12" s="378">
        <v>9287.9060000000009</v>
      </c>
      <c r="J12" s="376">
        <v>7530.1890000000003</v>
      </c>
      <c r="K12" s="377">
        <v>23.342269364022609</v>
      </c>
      <c r="L12" s="378" t="s">
        <v>136</v>
      </c>
      <c r="M12" s="376">
        <v>6660</v>
      </c>
      <c r="N12" s="377" t="s">
        <v>136</v>
      </c>
      <c r="O12" s="378">
        <v>6072.902</v>
      </c>
      <c r="P12" s="376" t="s">
        <v>136</v>
      </c>
      <c r="Q12" s="379" t="s">
        <v>136</v>
      </c>
    </row>
    <row r="13" spans="2:17" ht="15">
      <c r="B13" s="61" t="s">
        <v>27</v>
      </c>
      <c r="C13" s="375">
        <v>6509.0829999999996</v>
      </c>
      <c r="D13" s="376">
        <v>6013.9449999999997</v>
      </c>
      <c r="E13" s="377">
        <v>8.2331647529200875</v>
      </c>
      <c r="F13" s="378">
        <v>6331.01</v>
      </c>
      <c r="G13" s="376">
        <v>6044.7709999999997</v>
      </c>
      <c r="H13" s="377">
        <v>4.7353158622551703</v>
      </c>
      <c r="I13" s="378">
        <v>6452.4920000000002</v>
      </c>
      <c r="J13" s="376">
        <v>6099.4830000000002</v>
      </c>
      <c r="K13" s="377">
        <v>5.7875233032045506</v>
      </c>
      <c r="L13" s="378">
        <v>7693</v>
      </c>
      <c r="M13" s="376">
        <v>6917.3540000000003</v>
      </c>
      <c r="N13" s="377">
        <v>11.213044756708991</v>
      </c>
      <c r="O13" s="378">
        <v>6113.768</v>
      </c>
      <c r="P13" s="376" t="s">
        <v>136</v>
      </c>
      <c r="Q13" s="379" t="s">
        <v>136</v>
      </c>
    </row>
    <row r="14" spans="2:17" ht="15">
      <c r="B14" s="61" t="s">
        <v>28</v>
      </c>
      <c r="C14" s="375">
        <v>6001.6949999999997</v>
      </c>
      <c r="D14" s="376">
        <v>5955.4319999999998</v>
      </c>
      <c r="E14" s="377">
        <v>0.77682022059860512</v>
      </c>
      <c r="F14" s="378">
        <v>6251.21</v>
      </c>
      <c r="G14" s="376">
        <v>5805.58</v>
      </c>
      <c r="H14" s="377">
        <v>7.6758911254344975</v>
      </c>
      <c r="I14" s="378">
        <v>6958.7349999999997</v>
      </c>
      <c r="J14" s="376">
        <v>6148.77</v>
      </c>
      <c r="K14" s="377">
        <v>13.172797161058213</v>
      </c>
      <c r="L14" s="378" t="s">
        <v>136</v>
      </c>
      <c r="M14" s="376" t="s">
        <v>136</v>
      </c>
      <c r="N14" s="401" t="s">
        <v>136</v>
      </c>
      <c r="O14" s="378">
        <v>6099.7619999999997</v>
      </c>
      <c r="P14" s="376" t="s">
        <v>136</v>
      </c>
      <c r="Q14" s="379" t="s">
        <v>136</v>
      </c>
    </row>
    <row r="15" spans="2:17" ht="15">
      <c r="B15" s="61" t="s">
        <v>29</v>
      </c>
      <c r="C15" s="375">
        <v>17429.718000000001</v>
      </c>
      <c r="D15" s="376">
        <v>16953.785</v>
      </c>
      <c r="E15" s="377">
        <v>2.8072374398991196</v>
      </c>
      <c r="F15" s="378">
        <v>16400</v>
      </c>
      <c r="G15" s="376">
        <v>17003.028999999999</v>
      </c>
      <c r="H15" s="377">
        <v>-3.5465974915410583</v>
      </c>
      <c r="I15" s="378" t="s">
        <v>136</v>
      </c>
      <c r="J15" s="376">
        <v>16590</v>
      </c>
      <c r="K15" s="377" t="s">
        <v>136</v>
      </c>
      <c r="L15" s="378" t="s">
        <v>136</v>
      </c>
      <c r="M15" s="376">
        <v>16930</v>
      </c>
      <c r="N15" s="377" t="s">
        <v>136</v>
      </c>
      <c r="O15" s="378" t="s">
        <v>136</v>
      </c>
      <c r="P15" s="376" t="s">
        <v>136</v>
      </c>
      <c r="Q15" s="379" t="s">
        <v>136</v>
      </c>
    </row>
    <row r="16" spans="2:17" ht="15">
      <c r="B16" s="61" t="s">
        <v>30</v>
      </c>
      <c r="C16" s="375">
        <v>6970.1589999999997</v>
      </c>
      <c r="D16" s="376">
        <v>6882.6109999999999</v>
      </c>
      <c r="E16" s="377">
        <v>1.2720172620535981</v>
      </c>
      <c r="F16" s="378">
        <v>7640</v>
      </c>
      <c r="G16" s="376">
        <v>6740.9129999999996</v>
      </c>
      <c r="H16" s="377">
        <v>13.337763000353222</v>
      </c>
      <c r="I16" s="378" t="s">
        <v>136</v>
      </c>
      <c r="J16" s="376">
        <v>7110</v>
      </c>
      <c r="K16" s="377" t="s">
        <v>136</v>
      </c>
      <c r="L16" s="378" t="s">
        <v>136</v>
      </c>
      <c r="M16" s="376">
        <v>6520</v>
      </c>
      <c r="N16" s="377" t="s">
        <v>136</v>
      </c>
      <c r="O16" s="378" t="s">
        <v>136</v>
      </c>
      <c r="P16" s="376" t="s">
        <v>136</v>
      </c>
      <c r="Q16" s="379" t="s">
        <v>136</v>
      </c>
    </row>
    <row r="17" spans="2:17" ht="15">
      <c r="B17" s="243" t="s">
        <v>31</v>
      </c>
      <c r="C17" s="375">
        <v>10610.383</v>
      </c>
      <c r="D17" s="376">
        <v>10905.12</v>
      </c>
      <c r="E17" s="377">
        <v>-2.7027396305588658</v>
      </c>
      <c r="F17" s="378">
        <v>11050</v>
      </c>
      <c r="G17" s="376">
        <v>11147.672</v>
      </c>
      <c r="H17" s="377">
        <v>-0.87616499660198544</v>
      </c>
      <c r="I17" s="378" t="s">
        <v>136</v>
      </c>
      <c r="J17" s="376">
        <v>9730</v>
      </c>
      <c r="K17" s="377" t="s">
        <v>136</v>
      </c>
      <c r="L17" s="378" t="s">
        <v>136</v>
      </c>
      <c r="M17" s="376">
        <v>10940</v>
      </c>
      <c r="N17" s="377" t="s">
        <v>136</v>
      </c>
      <c r="O17" s="378" t="s">
        <v>136</v>
      </c>
      <c r="P17" s="376" t="s">
        <v>136</v>
      </c>
      <c r="Q17" s="379" t="s">
        <v>136</v>
      </c>
    </row>
    <row r="18" spans="2:17" ht="15">
      <c r="B18" s="243" t="s">
        <v>32</v>
      </c>
      <c r="C18" s="375">
        <v>6656.3490000000002</v>
      </c>
      <c r="D18" s="376">
        <v>6319.68</v>
      </c>
      <c r="E18" s="377">
        <v>5.3273108765000732</v>
      </c>
      <c r="F18" s="378" t="s">
        <v>136</v>
      </c>
      <c r="G18" s="376" t="s">
        <v>136</v>
      </c>
      <c r="H18" s="379" t="s">
        <v>136</v>
      </c>
      <c r="I18" s="378" t="s">
        <v>136</v>
      </c>
      <c r="J18" s="376">
        <v>6550</v>
      </c>
      <c r="K18" s="377" t="s">
        <v>136</v>
      </c>
      <c r="L18" s="378" t="s">
        <v>136</v>
      </c>
      <c r="M18" s="376">
        <v>5680</v>
      </c>
      <c r="N18" s="377" t="s">
        <v>136</v>
      </c>
      <c r="O18" s="378" t="s">
        <v>136</v>
      </c>
      <c r="P18" s="376" t="s">
        <v>136</v>
      </c>
      <c r="Q18" s="379" t="s">
        <v>136</v>
      </c>
    </row>
    <row r="19" spans="2:17" ht="15">
      <c r="B19" s="243" t="s">
        <v>33</v>
      </c>
      <c r="C19" s="373">
        <v>2671.0030000000002</v>
      </c>
      <c r="D19" s="371">
        <v>2646.9140000000002</v>
      </c>
      <c r="E19" s="374">
        <v>0.91007868030468453</v>
      </c>
      <c r="F19" s="378" t="s">
        <v>136</v>
      </c>
      <c r="G19" s="376">
        <v>2915.377</v>
      </c>
      <c r="H19" s="377" t="s">
        <v>136</v>
      </c>
      <c r="I19" s="373">
        <v>4371.3779999999997</v>
      </c>
      <c r="J19" s="371">
        <v>2482.3110000000001</v>
      </c>
      <c r="K19" s="374">
        <v>76.101141234921784</v>
      </c>
      <c r="L19" s="373">
        <v>4319</v>
      </c>
      <c r="M19" s="371">
        <v>6750.95</v>
      </c>
      <c r="N19" s="374">
        <v>-36.023818869936825</v>
      </c>
      <c r="O19" s="373">
        <v>4149.57</v>
      </c>
      <c r="P19" s="371" t="s">
        <v>136</v>
      </c>
      <c r="Q19" s="374" t="s">
        <v>136</v>
      </c>
    </row>
    <row r="20" spans="2:17" ht="17.25" customHeight="1" thickBot="1">
      <c r="B20" s="64" t="s">
        <v>34</v>
      </c>
      <c r="C20" s="380">
        <v>6258.384</v>
      </c>
      <c r="D20" s="381">
        <v>6356.1450000000004</v>
      </c>
      <c r="E20" s="382">
        <v>-1.5380549059217563</v>
      </c>
      <c r="F20" s="383">
        <v>7230</v>
      </c>
      <c r="G20" s="381">
        <v>7350.4579999999996</v>
      </c>
      <c r="H20" s="382">
        <v>-1.6387822364266231</v>
      </c>
      <c r="I20" s="383" t="s">
        <v>136</v>
      </c>
      <c r="J20" s="381">
        <v>6070</v>
      </c>
      <c r="K20" s="382" t="s">
        <v>136</v>
      </c>
      <c r="L20" s="383" t="s">
        <v>136</v>
      </c>
      <c r="M20" s="381">
        <v>5750</v>
      </c>
      <c r="N20" s="382" t="s">
        <v>136</v>
      </c>
      <c r="O20" s="383" t="s">
        <v>136</v>
      </c>
      <c r="P20" s="381" t="s">
        <v>136</v>
      </c>
      <c r="Q20" s="384" t="s">
        <v>136</v>
      </c>
    </row>
  </sheetData>
  <phoneticPr fontId="4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19</vt:i4>
      </vt:variant>
    </vt:vector>
  </HeadingPairs>
  <TitlesOfParts>
    <vt:vector size="19" baseType="lpstr">
      <vt:lpstr>INFO</vt:lpstr>
      <vt:lpstr>ceny skupu</vt:lpstr>
      <vt:lpstr>miesięczne ceny skupu</vt:lpstr>
      <vt:lpstr>ceny sprzedaży</vt:lpstr>
      <vt:lpstr>m-czne ceny sprzedaży tuszek</vt:lpstr>
      <vt:lpstr>m-czne ceny sprzedaży elementów</vt:lpstr>
      <vt:lpstr>Ceny skupu i sprzedaży PL</vt:lpstr>
      <vt:lpstr>ceny sprzedaży-luz</vt:lpstr>
      <vt:lpstr>ceny sprzedaży-konfekcja</vt:lpstr>
      <vt:lpstr>UE-miesięczne ceny sprzedaży</vt:lpstr>
      <vt:lpstr>wykres ceny skupu drobiu </vt:lpstr>
      <vt:lpstr>wykres miesięczne ceny skupu </vt:lpstr>
      <vt:lpstr>wykres ceny sprzedaży mięsa 1</vt:lpstr>
      <vt:lpstr>wykres ceny sprzedaży mięsa 2</vt:lpstr>
      <vt:lpstr>wykres ceny sprzedaży mięsa 3</vt:lpstr>
      <vt:lpstr>wykres-mies. ceny sprzedaży </vt:lpstr>
      <vt:lpstr>handel zagraniczny</vt:lpstr>
      <vt:lpstr>wykres ceny  tuszki  kurczaka </vt:lpstr>
      <vt:lpstr>Arkusz1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Malgorzata Czeczko</dc:creator>
  <cp:lastModifiedBy>Czeczko Małgorzata</cp:lastModifiedBy>
  <cp:lastPrinted>2016-07-22T10:24:18Z</cp:lastPrinted>
  <dcterms:created xsi:type="dcterms:W3CDTF">2002-10-17T06:30:42Z</dcterms:created>
  <dcterms:modified xsi:type="dcterms:W3CDTF">2021-05-06T14:39:30Z</dcterms:modified>
</cp:coreProperties>
</file>