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definedNames>
    <definedName name="_xlnm._FilterDatabase" localSheetId="0" hidden="1">Arkusz1!$A$7:$C$118</definedName>
  </definedNames>
  <calcPr calcId="162913" iterateDelta="1E-4"/>
</workbook>
</file>

<file path=xl/calcChain.xml><?xml version="1.0" encoding="utf-8"?>
<calcChain xmlns="http://schemas.openxmlformats.org/spreadsheetml/2006/main">
  <c r="G115" i="1" l="1"/>
  <c r="E115" i="1" l="1"/>
  <c r="D115" i="1"/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9" i="1"/>
</calcChain>
</file>

<file path=xl/sharedStrings.xml><?xml version="1.0" encoding="utf-8"?>
<sst xmlns="http://schemas.openxmlformats.org/spreadsheetml/2006/main" count="331" uniqueCount="226">
  <si>
    <t>Gmina/powiat</t>
  </si>
  <si>
    <t xml:space="preserve">Typ gminy/powiatu </t>
  </si>
  <si>
    <t xml:space="preserve">Łęczyca </t>
  </si>
  <si>
    <t>gmina miejska</t>
  </si>
  <si>
    <t>Stryków</t>
  </si>
  <si>
    <t>gmina miejsko-wiejska</t>
  </si>
  <si>
    <t>Zduńska Wola</t>
  </si>
  <si>
    <t>gmina wiejska</t>
  </si>
  <si>
    <t>Andrespol</t>
  </si>
  <si>
    <t>Strzelce</t>
  </si>
  <si>
    <t>Zduny</t>
  </si>
  <si>
    <t>Goszczanów</t>
  </si>
  <si>
    <t>Sieradz</t>
  </si>
  <si>
    <t>Głowno</t>
  </si>
  <si>
    <t>Gidle</t>
  </si>
  <si>
    <t>powiat Opoczyński</t>
  </si>
  <si>
    <t>powiat</t>
  </si>
  <si>
    <t>Czarnożyły</t>
  </si>
  <si>
    <t>Pątnów</t>
  </si>
  <si>
    <t>Zgierz</t>
  </si>
  <si>
    <t>Kleszczów</t>
  </si>
  <si>
    <t>Ozorków</t>
  </si>
  <si>
    <t>Pabianice</t>
  </si>
  <si>
    <t xml:space="preserve">Tomaszów Mazowiecki </t>
  </si>
  <si>
    <t>Dmosin</t>
  </si>
  <si>
    <t>Łask</t>
  </si>
  <si>
    <t>Domaniewice</t>
  </si>
  <si>
    <t>Ręczno</t>
  </si>
  <si>
    <t>Radomsko</t>
  </si>
  <si>
    <t>Wartkowice</t>
  </si>
  <si>
    <t>Łowicz</t>
  </si>
  <si>
    <t>Kiernozia</t>
  </si>
  <si>
    <t>Gomunice</t>
  </si>
  <si>
    <t xml:space="preserve">Pęczniew </t>
  </si>
  <si>
    <t>Dąbrowice</t>
  </si>
  <si>
    <t>Rokiciny</t>
  </si>
  <si>
    <t>Pajęczno</t>
  </si>
  <si>
    <t>Warta</t>
  </si>
  <si>
    <t>Ujazd</t>
  </si>
  <si>
    <t>Widawa</t>
  </si>
  <si>
    <t>Oporów</t>
  </si>
  <si>
    <t>Łódź</t>
  </si>
  <si>
    <t>miasto na prawach powiatu</t>
  </si>
  <si>
    <t>Wieluń</t>
  </si>
  <si>
    <t>Bolimów</t>
  </si>
  <si>
    <t>Nieborów</t>
  </si>
  <si>
    <t>Wola Krzysztoporska</t>
  </si>
  <si>
    <t xml:space="preserve">gmina miejska </t>
  </si>
  <si>
    <t>Inowółdz</t>
  </si>
  <si>
    <t>Skierniewice</t>
  </si>
  <si>
    <t>Wierzchlas</t>
  </si>
  <si>
    <t>Błaszki</t>
  </si>
  <si>
    <t>Strzelce Wielkie</t>
  </si>
  <si>
    <t>Żytno</t>
  </si>
  <si>
    <t>Sulejów</t>
  </si>
  <si>
    <t>Piotrków Trybunalski</t>
  </si>
  <si>
    <t>powiat Pabianicki</t>
  </si>
  <si>
    <t xml:space="preserve">Zgierz </t>
  </si>
  <si>
    <t>Konstantynów Łódzki</t>
  </si>
  <si>
    <t>Sędziejowice</t>
  </si>
  <si>
    <t>Szczerców</t>
  </si>
  <si>
    <t xml:space="preserve">Kutno </t>
  </si>
  <si>
    <t>Głuchów</t>
  </si>
  <si>
    <t>Kocierzew Południowy</t>
  </si>
  <si>
    <t xml:space="preserve">Drzewica </t>
  </si>
  <si>
    <t>Brójce</t>
  </si>
  <si>
    <t>Zapolice</t>
  </si>
  <si>
    <t xml:space="preserve">Bełchatów </t>
  </si>
  <si>
    <t>Nowosolna</t>
  </si>
  <si>
    <t>Grabica</t>
  </si>
  <si>
    <t>Maków</t>
  </si>
  <si>
    <t>Ksawerów</t>
  </si>
  <si>
    <t>Łyszkowice</t>
  </si>
  <si>
    <t>Rogów</t>
  </si>
  <si>
    <t>Siemkowice</t>
  </si>
  <si>
    <t>Cielądz</t>
  </si>
  <si>
    <t>Czerniewice</t>
  </si>
  <si>
    <t xml:space="preserve">gmina wiejska </t>
  </si>
  <si>
    <t>Ostrówek</t>
  </si>
  <si>
    <t>Świnice Warckie</t>
  </si>
  <si>
    <t>Lubochnia</t>
  </si>
  <si>
    <t>Osjaków</t>
  </si>
  <si>
    <t>Drużbice</t>
  </si>
  <si>
    <t>Kobiele Wielkie</t>
  </si>
  <si>
    <t>Budziszewice</t>
  </si>
  <si>
    <t>Dłutów</t>
  </si>
  <si>
    <t>Lgota Wielka</t>
  </si>
  <si>
    <t>Będków</t>
  </si>
  <si>
    <t>Rzgów</t>
  </si>
  <si>
    <t>Dobroń</t>
  </si>
  <si>
    <t>Kamieńsk</t>
  </si>
  <si>
    <t>Wolbórz</t>
  </si>
  <si>
    <t>Czastary</t>
  </si>
  <si>
    <t>Paradyż</t>
  </si>
  <si>
    <t>Czarnocin</t>
  </si>
  <si>
    <t>Poświętne</t>
  </si>
  <si>
    <t>Mokrsko</t>
  </si>
  <si>
    <t>Gorzkowice</t>
  </si>
  <si>
    <t>Krośniewice</t>
  </si>
  <si>
    <t>Poddębice</t>
  </si>
  <si>
    <t>Opoczno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</si>
  <si>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</si>
  <si>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</si>
  <si>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</si>
  <si>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</si>
  <si>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</si>
  <si>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</si>
  <si>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</si>
  <si>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</si>
  <si>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</si>
  <si>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</si>
  <si>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</si>
  <si>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</si>
  <si>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</si>
  <si>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</si>
  <si>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</si>
  <si>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</si>
  <si>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</si>
  <si>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</si>
  <si>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</si>
  <si>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</si>
  <si>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</si>
  <si>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</si>
  <si>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</si>
  <si>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</si>
  <si>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</si>
  <si>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</si>
  <si>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</si>
  <si>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</si>
  <si>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</si>
  <si>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</si>
  <si>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</si>
  <si>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</si>
  <si>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</si>
  <si>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</si>
  <si>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</si>
  <si>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</si>
  <si>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</si>
  <si>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</si>
  <si>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</si>
  <si>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</si>
  <si>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</si>
  <si>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</si>
  <si>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</si>
  <si>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</si>
  <si>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</si>
  <si>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</si>
  <si>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</si>
  <si>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</si>
  <si>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</si>
  <si>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</si>
  <si>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</si>
  <si>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</si>
  <si>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</si>
  <si>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</si>
  <si>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</si>
  <si>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</si>
  <si>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</si>
  <si>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</si>
  <si>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</si>
  <si>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</si>
  <si>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</si>
  <si>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</si>
  <si>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</si>
  <si>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</si>
  <si>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</si>
  <si>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</si>
  <si>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</si>
  <si>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</si>
  <si>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</si>
  <si>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</si>
  <si>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</si>
  <si>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</si>
  <si>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</si>
  <si>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</si>
  <si>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</si>
  <si>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</si>
  <si>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</si>
  <si>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</si>
  <si>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</si>
  <si>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</si>
  <si>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</si>
  <si>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</si>
  <si>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</si>
  <si>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</si>
  <si>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</si>
  <si>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</si>
  <si>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</si>
  <si>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</si>
  <si>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</si>
  <si>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</si>
  <si>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</si>
  <si>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</si>
  <si>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</si>
  <si>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</si>
  <si>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</si>
  <si>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</si>
  <si>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</si>
  <si>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</si>
  <si>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</si>
  <si>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</si>
  <si>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</si>
  <si>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</si>
  <si>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</si>
  <si>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</si>
  <si>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</si>
  <si>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</si>
  <si>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L.p</t>
  </si>
  <si>
    <t xml:space="preserve">Koszty realizacji usługi asystencji osobistej    
(w zł)                  </t>
  </si>
  <si>
    <t>powiat Zduńskowolski</t>
  </si>
  <si>
    <t>powiat Łódzki Wschodni</t>
  </si>
  <si>
    <t>powiat Poddębicki</t>
  </si>
  <si>
    <t>powiat Łowicki</t>
  </si>
  <si>
    <t>powiat Wieluński</t>
  </si>
  <si>
    <t>powiat Bełchatowski</t>
  </si>
  <si>
    <t>powiat Sieradzki</t>
  </si>
  <si>
    <t>powiat Brzeziński</t>
  </si>
  <si>
    <t>Razem</t>
  </si>
  <si>
    <t>Podpis Wojewody lub osoby upoważnionej</t>
  </si>
  <si>
    <t>Miejscowość i data:</t>
  </si>
  <si>
    <t>Koszty obsługi Programu dla Wojewody  (nie większe niż 0,5 % wnioskowanej kwoty na realizację Programu przez gminę/powiat)
(w zł)</t>
  </si>
  <si>
    <t>Koszty obsługi Programu dla gminy/powiatu (nie większe niż 2% przyznanych środków na jego realizację)
(w zł)</t>
  </si>
  <si>
    <t>Razem dla gmin/powiatów
(kol. 4 + kol. 5)
(w zł)</t>
  </si>
  <si>
    <t xml:space="preserve">
Wojewoda Łódzki 
Dorota Ryl
</t>
  </si>
  <si>
    <t>Zaktualizowana Lista zakwalifikowanych wniosków z kwotą dofinansowania
 w ramach Programu
 "Asystent osobisty osoby z niepełnosprawnością" dla Jednostek Samorządu Terytorialnego - edycja 2025 stan na 29.10.2025 r.</t>
  </si>
  <si>
    <t>Łódź, 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</si>
</sst>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#,##0.00;[Red]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9"/>
      <name val="Calibri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b/>
      <i/>
      <sz val="1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3" fillId="0" borderId="0" xfId="0" applyNumberFormat="1" applyFont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 applyProtection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0" fontId="4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5" borderId="1" xfId="2" applyNumberFormat="1" applyFont="1" applyFill="1" applyBorder="1" applyAlignment="1" applyProtection="1">
      <alignment horizontal="center" vertical="center" wrapText="1"/>
      <protection locked="0"/>
    </xf>
    <xf numFmtId="164" fontId="4" fillId="5" borderId="1" xfId="2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2" applyNumberFormat="1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0" fontId="4" fillId="5" borderId="11" xfId="2" applyNumberFormat="1" applyFont="1" applyFill="1" applyBorder="1" applyAlignment="1" applyProtection="1">
      <alignment horizontal="center" vertical="center" wrapText="1"/>
      <protection locked="0"/>
    </xf>
    <xf numFmtId="0" fontId="5" fillId="5" borderId="11" xfId="2" applyNumberFormat="1" applyFont="1" applyFill="1" applyBorder="1" applyAlignment="1" applyProtection="1">
      <alignment horizontal="center" vertical="center" wrapText="1"/>
      <protection locked="0"/>
    </xf>
    <xf numFmtId="1" fontId="10" fillId="3" borderId="6" xfId="2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0" fontId="7" fillId="4" borderId="1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7" fillId="4" borderId="1" xfId="0" applyNumberFormat="1" applyFont="1" applyFill="1" applyBorder="1" applyAlignment="1">
      <alignment horizontal="right" vertical="center"/>
    </xf>
    <xf numFmtId="164" fontId="7" fillId="0" borderId="6" xfId="0" applyNumberFormat="1" applyFont="1" applyBorder="1" applyAlignment="1">
      <alignment horizontal="right" vertical="center"/>
    </xf>
    <xf numFmtId="164" fontId="7" fillId="4" borderId="11" xfId="0" applyNumberFormat="1" applyFont="1" applyFill="1" applyBorder="1" applyAlignment="1">
      <alignment horizontal="right" vertical="center"/>
    </xf>
    <xf numFmtId="164" fontId="7" fillId="0" borderId="9" xfId="0" applyNumberFormat="1" applyFont="1" applyBorder="1" applyAlignment="1">
      <alignment horizontal="right" vertical="center"/>
    </xf>
    <xf numFmtId="164" fontId="13" fillId="0" borderId="14" xfId="0" applyNumberFormat="1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64" fontId="7" fillId="4" borderId="6" xfId="0" applyNumberFormat="1" applyFont="1" applyFill="1" applyBorder="1" applyAlignment="1">
      <alignment horizontal="right" vertical="center"/>
    </xf>
    <xf numFmtId="14" fontId="15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164" fontId="4" fillId="3" borderId="7" xfId="2" applyNumberFormat="1" applyFont="1" applyFill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4" fillId="0" borderId="12" xfId="0" applyNumberFormat="1" applyFont="1" applyBorder="1" applyAlignment="1">
      <alignment horizontal="center" vertical="center"/>
    </xf>
    <xf numFmtId="0" fontId="14" fillId="0" borderId="13" xfId="0" applyNumberFormat="1" applyFont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4" fillId="3" borderId="7" xfId="2" applyNumberFormat="1" applyFont="1" applyFill="1" applyBorder="1" applyAlignment="1">
      <alignment horizontal="center" vertical="center" wrapText="1"/>
    </xf>
    <xf numFmtId="0" fontId="4" fillId="3" borderId="1" xfId="2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Normalny_Arkusz1" xfId="2"/>
  </cellStyles>
  <dxfs count="0"/>
  <tableStyles count="0" defaultTableStyle="TableStyleMedium2" defaultPivotStyle="PivotStyleMedium9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tabSelected="1" topLeftCell="A112" zoomScale="115" zoomScaleNormal="115" zoomScaleSheetLayoutView="90" workbookViewId="0">
      <selection activeCell="B117" sqref="B117"/>
    </sheetView>
  </sheetViews>
  <sheetFormatPr defaultRowHeight="12.75" x14ac:dyDescent="0.25"/>
  <cols>
    <col min="1" max="1" width="3.85546875" style="1" customWidth="1"/>
    <col min="2" max="2" width="16" style="20" customWidth="1"/>
    <col min="3" max="3" width="15.28515625" style="20" customWidth="1"/>
    <col min="4" max="4" width="12.42578125" style="21" customWidth="1"/>
    <col min="5" max="5" width="12.7109375" style="21" customWidth="1"/>
    <col min="6" max="6" width="13" style="21" customWidth="1"/>
    <col min="7" max="7" width="12.5703125" style="20" customWidth="1"/>
    <col min="8" max="8" width="9.140625" style="20"/>
    <col min="9" max="9" width="9.85546875" style="20" bestFit="1" customWidth="1"/>
    <col min="10" max="10" width="12.28515625" style="20" bestFit="1" customWidth="1"/>
    <col min="11" max="11" width="9.85546875" style="20" bestFit="1" customWidth="1"/>
    <col min="12" max="16384" width="9.140625" style="20"/>
  </cols>
  <sheetData>
    <row r="1" spans="1:13" ht="74.25" customHeight="1" x14ac:dyDescent="0.25">
      <c r="A1" s="39" t="s">
        <v>224</v>
      </c>
      <c r="B1" s="39"/>
      <c r="C1" s="39"/>
      <c r="D1" s="39"/>
      <c r="E1" s="39"/>
      <c r="F1" s="39"/>
      <c r="G1" s="39"/>
    </row>
    <row r="2" spans="1:13" ht="5.25" customHeight="1" thickBot="1" x14ac:dyDescent="0.3"/>
    <row r="3" spans="1:13" ht="15.75" customHeight="1" x14ac:dyDescent="0.25">
      <c r="A3" s="47" t="s">
        <v>207</v>
      </c>
      <c r="B3" s="49" t="s">
        <v>0</v>
      </c>
      <c r="C3" s="49" t="s">
        <v>1</v>
      </c>
      <c r="D3" s="40" t="s">
        <v>208</v>
      </c>
      <c r="E3" s="40" t="s">
        <v>221</v>
      </c>
      <c r="F3" s="42" t="s">
        <v>222</v>
      </c>
      <c r="G3" s="51" t="s">
        <v>220</v>
      </c>
    </row>
    <row r="4" spans="1:13" x14ac:dyDescent="0.25">
      <c r="A4" s="48"/>
      <c r="B4" s="50"/>
      <c r="C4" s="50"/>
      <c r="D4" s="41"/>
      <c r="E4" s="41"/>
      <c r="F4" s="43"/>
      <c r="G4" s="52"/>
    </row>
    <row r="5" spans="1:13" x14ac:dyDescent="0.25">
      <c r="A5" s="48"/>
      <c r="B5" s="50"/>
      <c r="C5" s="50"/>
      <c r="D5" s="41"/>
      <c r="E5" s="41"/>
      <c r="F5" s="43"/>
      <c r="G5" s="52"/>
    </row>
    <row r="6" spans="1:13" x14ac:dyDescent="0.25">
      <c r="A6" s="48"/>
      <c r="B6" s="50"/>
      <c r="C6" s="50"/>
      <c r="D6" s="41"/>
      <c r="E6" s="41"/>
      <c r="F6" s="43"/>
      <c r="G6" s="52"/>
    </row>
    <row r="7" spans="1:13" ht="98.25" customHeight="1" x14ac:dyDescent="0.25">
      <c r="A7" s="48"/>
      <c r="B7" s="50"/>
      <c r="C7" s="50"/>
      <c r="D7" s="41"/>
      <c r="E7" s="41"/>
      <c r="F7" s="43"/>
      <c r="G7" s="52"/>
      <c r="J7" s="22"/>
    </row>
    <row r="8" spans="1:13" s="23" customFormat="1" ht="11.25" customHeight="1" x14ac:dyDescent="0.25">
      <c r="A8" s="17">
        <v>1</v>
      </c>
      <c r="B8" s="12">
        <v>2</v>
      </c>
      <c r="C8" s="12">
        <v>3</v>
      </c>
      <c r="D8" s="12">
        <v>4</v>
      </c>
      <c r="E8" s="12">
        <v>5</v>
      </c>
      <c r="F8" s="18">
        <v>6</v>
      </c>
      <c r="G8" s="16">
        <v>7</v>
      </c>
    </row>
    <row r="9" spans="1:13" ht="13.5" customHeight="1" x14ac:dyDescent="0.25">
      <c r="A9" s="13" t="s">
        <v>101</v>
      </c>
      <c r="B9" s="2" t="s">
        <v>2</v>
      </c>
      <c r="C9" s="3" t="s">
        <v>3</v>
      </c>
      <c r="D9" s="26">
        <v>356278.7</v>
      </c>
      <c r="E9" s="26">
        <v>7125.57</v>
      </c>
      <c r="F9" s="26">
        <f t="shared" ref="F9:F40" si="0">D9+E9</f>
        <v>363404.27</v>
      </c>
      <c r="G9" s="27">
        <v>1781.39</v>
      </c>
      <c r="I9" s="21"/>
      <c r="J9" s="32"/>
      <c r="K9" s="21"/>
      <c r="L9" s="32"/>
      <c r="M9" s="21"/>
    </row>
    <row r="10" spans="1:13" ht="24.75" customHeight="1" x14ac:dyDescent="0.25">
      <c r="A10" s="13" t="s">
        <v>102</v>
      </c>
      <c r="B10" s="4" t="s">
        <v>4</v>
      </c>
      <c r="C10" s="5" t="s">
        <v>5</v>
      </c>
      <c r="D10" s="26">
        <v>249012.14</v>
      </c>
      <c r="E10" s="26">
        <v>4980.24</v>
      </c>
      <c r="F10" s="26">
        <f t="shared" si="0"/>
        <v>253992.38</v>
      </c>
      <c r="G10" s="27">
        <v>1245.06</v>
      </c>
      <c r="I10" s="21"/>
      <c r="J10" s="32"/>
      <c r="K10" s="21"/>
      <c r="L10" s="32"/>
      <c r="M10" s="21"/>
    </row>
    <row r="11" spans="1:13" ht="13.5" customHeight="1" x14ac:dyDescent="0.25">
      <c r="A11" s="13" t="s">
        <v>103</v>
      </c>
      <c r="B11" s="4" t="s">
        <v>6</v>
      </c>
      <c r="C11" s="5" t="s">
        <v>7</v>
      </c>
      <c r="D11" s="6">
        <v>86600</v>
      </c>
      <c r="E11" s="7">
        <v>1732</v>
      </c>
      <c r="F11" s="26">
        <f t="shared" si="0"/>
        <v>88332</v>
      </c>
      <c r="G11" s="27">
        <v>433</v>
      </c>
      <c r="I11" s="21"/>
      <c r="J11" s="32"/>
      <c r="K11" s="21"/>
      <c r="L11" s="32"/>
      <c r="M11" s="21"/>
    </row>
    <row r="12" spans="1:13" ht="13.5" customHeight="1" x14ac:dyDescent="0.25">
      <c r="A12" s="13" t="s">
        <v>104</v>
      </c>
      <c r="B12" s="4" t="s">
        <v>8</v>
      </c>
      <c r="C12" s="5" t="s">
        <v>7</v>
      </c>
      <c r="D12" s="26">
        <v>398500</v>
      </c>
      <c r="E12" s="26">
        <v>7970</v>
      </c>
      <c r="F12" s="26">
        <f t="shared" si="0"/>
        <v>406470</v>
      </c>
      <c r="G12" s="27">
        <v>1992.5</v>
      </c>
      <c r="I12" s="21"/>
      <c r="J12" s="32"/>
      <c r="K12" s="21"/>
      <c r="L12" s="32"/>
      <c r="M12" s="21"/>
    </row>
    <row r="13" spans="1:13" x14ac:dyDescent="0.25">
      <c r="A13" s="13" t="s">
        <v>105</v>
      </c>
      <c r="B13" s="2" t="s">
        <v>9</v>
      </c>
      <c r="C13" s="3" t="s">
        <v>7</v>
      </c>
      <c r="D13" s="26">
        <v>554529.43999999994</v>
      </c>
      <c r="E13" s="26">
        <v>11090.59</v>
      </c>
      <c r="F13" s="26">
        <f t="shared" si="0"/>
        <v>565620.02999999991</v>
      </c>
      <c r="G13" s="27">
        <v>2772.65</v>
      </c>
      <c r="I13" s="21"/>
      <c r="J13" s="32"/>
      <c r="K13" s="21"/>
      <c r="L13" s="32"/>
      <c r="M13" s="21"/>
    </row>
    <row r="14" spans="1:13" x14ac:dyDescent="0.25">
      <c r="A14" s="13" t="s">
        <v>106</v>
      </c>
      <c r="B14" s="2" t="s">
        <v>10</v>
      </c>
      <c r="C14" s="3" t="s">
        <v>7</v>
      </c>
      <c r="D14" s="26">
        <v>474591.61</v>
      </c>
      <c r="E14" s="26">
        <v>9491.83</v>
      </c>
      <c r="F14" s="26">
        <f t="shared" si="0"/>
        <v>484083.44</v>
      </c>
      <c r="G14" s="27">
        <v>2372.96</v>
      </c>
      <c r="I14" s="21"/>
      <c r="J14" s="32"/>
      <c r="K14" s="21"/>
      <c r="L14" s="32"/>
      <c r="M14" s="21"/>
    </row>
    <row r="15" spans="1:13" x14ac:dyDescent="0.25">
      <c r="A15" s="13" t="s">
        <v>107</v>
      </c>
      <c r="B15" s="4" t="s">
        <v>11</v>
      </c>
      <c r="C15" s="5" t="s">
        <v>7</v>
      </c>
      <c r="D15" s="26">
        <v>87448</v>
      </c>
      <c r="E15" s="26">
        <v>1748</v>
      </c>
      <c r="F15" s="26">
        <f t="shared" si="0"/>
        <v>89196</v>
      </c>
      <c r="G15" s="27">
        <v>437.24</v>
      </c>
      <c r="I15" s="21"/>
      <c r="J15" s="32"/>
      <c r="K15" s="21"/>
      <c r="L15" s="32"/>
      <c r="M15" s="21"/>
    </row>
    <row r="16" spans="1:13" x14ac:dyDescent="0.25">
      <c r="A16" s="13" t="s">
        <v>108</v>
      </c>
      <c r="B16" s="4" t="s">
        <v>12</v>
      </c>
      <c r="C16" s="5" t="s">
        <v>3</v>
      </c>
      <c r="D16" s="26">
        <v>76100</v>
      </c>
      <c r="E16" s="26">
        <v>1522</v>
      </c>
      <c r="F16" s="26">
        <f t="shared" si="0"/>
        <v>77622</v>
      </c>
      <c r="G16" s="27">
        <v>380.5</v>
      </c>
      <c r="I16" s="21"/>
      <c r="J16" s="32"/>
      <c r="K16" s="21"/>
      <c r="L16" s="32"/>
      <c r="M16" s="21"/>
    </row>
    <row r="17" spans="1:13" x14ac:dyDescent="0.25">
      <c r="A17" s="13" t="s">
        <v>109</v>
      </c>
      <c r="B17" s="2" t="s">
        <v>13</v>
      </c>
      <c r="C17" s="3" t="s">
        <v>3</v>
      </c>
      <c r="D17" s="26">
        <v>177007.94</v>
      </c>
      <c r="E17" s="26">
        <v>3540.16</v>
      </c>
      <c r="F17" s="26">
        <f t="shared" si="0"/>
        <v>180548.1</v>
      </c>
      <c r="G17" s="27">
        <v>885.04</v>
      </c>
      <c r="I17" s="21"/>
      <c r="J17" s="32"/>
      <c r="K17" s="21"/>
      <c r="L17" s="32"/>
      <c r="M17" s="21"/>
    </row>
    <row r="18" spans="1:13" x14ac:dyDescent="0.25">
      <c r="A18" s="13" t="s">
        <v>110</v>
      </c>
      <c r="B18" s="2" t="s">
        <v>14</v>
      </c>
      <c r="C18" s="3" t="s">
        <v>7</v>
      </c>
      <c r="D18" s="26">
        <v>198758.72</v>
      </c>
      <c r="E18" s="26">
        <v>3975.17</v>
      </c>
      <c r="F18" s="26">
        <f t="shared" si="0"/>
        <v>202733.89</v>
      </c>
      <c r="G18" s="27">
        <v>993.79</v>
      </c>
      <c r="I18" s="21"/>
      <c r="J18" s="32"/>
      <c r="K18" s="21"/>
      <c r="L18" s="32"/>
      <c r="M18" s="21"/>
    </row>
    <row r="19" spans="1:13" x14ac:dyDescent="0.25">
      <c r="A19" s="13" t="s">
        <v>111</v>
      </c>
      <c r="B19" s="4" t="s">
        <v>15</v>
      </c>
      <c r="C19" s="5" t="s">
        <v>16</v>
      </c>
      <c r="D19" s="26">
        <v>1256985</v>
      </c>
      <c r="E19" s="26">
        <v>25139.7</v>
      </c>
      <c r="F19" s="26">
        <f t="shared" si="0"/>
        <v>1282124.7</v>
      </c>
      <c r="G19" s="27">
        <v>6284.93</v>
      </c>
      <c r="I19" s="21"/>
      <c r="J19" s="32"/>
      <c r="K19" s="21"/>
      <c r="L19" s="32"/>
      <c r="M19" s="21"/>
    </row>
    <row r="20" spans="1:13" x14ac:dyDescent="0.25">
      <c r="A20" s="13" t="s">
        <v>112</v>
      </c>
      <c r="B20" s="4" t="s">
        <v>17</v>
      </c>
      <c r="C20" s="5" t="s">
        <v>7</v>
      </c>
      <c r="D20" s="26">
        <v>250900</v>
      </c>
      <c r="E20" s="26">
        <v>5018</v>
      </c>
      <c r="F20" s="26">
        <f t="shared" si="0"/>
        <v>255918</v>
      </c>
      <c r="G20" s="27">
        <v>1254.5</v>
      </c>
      <c r="I20" s="21"/>
      <c r="J20" s="32"/>
      <c r="K20" s="21"/>
      <c r="L20" s="32"/>
      <c r="M20" s="21"/>
    </row>
    <row r="21" spans="1:13" x14ac:dyDescent="0.25">
      <c r="A21" s="13" t="s">
        <v>113</v>
      </c>
      <c r="B21" s="4" t="s">
        <v>18</v>
      </c>
      <c r="C21" s="5" t="s">
        <v>7</v>
      </c>
      <c r="D21" s="26">
        <v>559800</v>
      </c>
      <c r="E21" s="26">
        <v>11196</v>
      </c>
      <c r="F21" s="26">
        <f t="shared" si="0"/>
        <v>570996</v>
      </c>
      <c r="G21" s="27">
        <v>2799</v>
      </c>
      <c r="I21" s="21"/>
      <c r="J21" s="32"/>
      <c r="K21" s="21"/>
      <c r="L21" s="32"/>
      <c r="M21" s="21"/>
    </row>
    <row r="22" spans="1:13" x14ac:dyDescent="0.25">
      <c r="A22" s="13" t="s">
        <v>114</v>
      </c>
      <c r="B22" s="4" t="s">
        <v>19</v>
      </c>
      <c r="C22" s="5" t="s">
        <v>7</v>
      </c>
      <c r="D22" s="6">
        <v>39800</v>
      </c>
      <c r="E22" s="7">
        <v>796</v>
      </c>
      <c r="F22" s="26">
        <f t="shared" si="0"/>
        <v>40596</v>
      </c>
      <c r="G22" s="27">
        <v>199</v>
      </c>
      <c r="I22" s="21"/>
      <c r="J22" s="32"/>
      <c r="K22" s="21"/>
      <c r="L22" s="32"/>
      <c r="M22" s="21"/>
    </row>
    <row r="23" spans="1:13" x14ac:dyDescent="0.25">
      <c r="A23" s="13" t="s">
        <v>115</v>
      </c>
      <c r="B23" s="4" t="s">
        <v>20</v>
      </c>
      <c r="C23" s="5" t="s">
        <v>7</v>
      </c>
      <c r="D23" s="6">
        <v>78200</v>
      </c>
      <c r="E23" s="7">
        <v>0</v>
      </c>
      <c r="F23" s="26">
        <f t="shared" si="0"/>
        <v>78200</v>
      </c>
      <c r="G23" s="27">
        <v>391</v>
      </c>
      <c r="I23" s="21"/>
      <c r="J23" s="32"/>
      <c r="K23" s="21"/>
      <c r="L23" s="32"/>
      <c r="M23" s="21"/>
    </row>
    <row r="24" spans="1:13" x14ac:dyDescent="0.25">
      <c r="A24" s="13" t="s">
        <v>116</v>
      </c>
      <c r="B24" s="4" t="s">
        <v>21</v>
      </c>
      <c r="C24" s="5" t="s">
        <v>3</v>
      </c>
      <c r="D24" s="6">
        <v>104400</v>
      </c>
      <c r="E24" s="7">
        <v>2088</v>
      </c>
      <c r="F24" s="26">
        <v>106488</v>
      </c>
      <c r="G24" s="36">
        <v>522</v>
      </c>
      <c r="I24" s="21"/>
      <c r="J24" s="32"/>
      <c r="K24" s="21"/>
      <c r="L24" s="32"/>
      <c r="M24" s="21"/>
    </row>
    <row r="25" spans="1:13" x14ac:dyDescent="0.25">
      <c r="A25" s="13" t="s">
        <v>117</v>
      </c>
      <c r="B25" s="4" t="s">
        <v>22</v>
      </c>
      <c r="C25" s="5" t="s">
        <v>7</v>
      </c>
      <c r="D25" s="6">
        <v>72600</v>
      </c>
      <c r="E25" s="7">
        <v>1452</v>
      </c>
      <c r="F25" s="26">
        <f t="shared" si="0"/>
        <v>74052</v>
      </c>
      <c r="G25" s="27">
        <v>363</v>
      </c>
      <c r="I25" s="21"/>
      <c r="J25" s="32"/>
      <c r="K25" s="21"/>
      <c r="L25" s="32"/>
      <c r="M25" s="21"/>
    </row>
    <row r="26" spans="1:13" ht="25.5" x14ac:dyDescent="0.25">
      <c r="A26" s="13" t="s">
        <v>118</v>
      </c>
      <c r="B26" s="4" t="s">
        <v>23</v>
      </c>
      <c r="C26" s="5" t="s">
        <v>3</v>
      </c>
      <c r="D26" s="6">
        <v>293400</v>
      </c>
      <c r="E26" s="7">
        <v>5800</v>
      </c>
      <c r="F26" s="26">
        <f t="shared" si="0"/>
        <v>299200</v>
      </c>
      <c r="G26" s="27">
        <v>1467</v>
      </c>
      <c r="I26" s="21"/>
      <c r="J26" s="32"/>
      <c r="K26" s="21"/>
      <c r="L26" s="32"/>
      <c r="M26" s="21"/>
    </row>
    <row r="27" spans="1:13" x14ac:dyDescent="0.25">
      <c r="A27" s="13" t="s">
        <v>119</v>
      </c>
      <c r="B27" s="4" t="s">
        <v>24</v>
      </c>
      <c r="C27" s="5" t="s">
        <v>7</v>
      </c>
      <c r="D27" s="6">
        <v>83500</v>
      </c>
      <c r="E27" s="7">
        <v>1670</v>
      </c>
      <c r="F27" s="26">
        <f t="shared" si="0"/>
        <v>85170</v>
      </c>
      <c r="G27" s="27">
        <v>417.5</v>
      </c>
      <c r="I27" s="21"/>
      <c r="J27" s="32"/>
      <c r="K27" s="21"/>
      <c r="L27" s="32"/>
      <c r="M27" s="21"/>
    </row>
    <row r="28" spans="1:13" ht="24.75" customHeight="1" x14ac:dyDescent="0.25">
      <c r="A28" s="13" t="s">
        <v>120</v>
      </c>
      <c r="B28" s="4" t="s">
        <v>25</v>
      </c>
      <c r="C28" s="5" t="s">
        <v>5</v>
      </c>
      <c r="D28" s="6">
        <v>189800</v>
      </c>
      <c r="E28" s="7">
        <v>3796</v>
      </c>
      <c r="F28" s="26">
        <f t="shared" si="0"/>
        <v>193596</v>
      </c>
      <c r="G28" s="27">
        <v>949</v>
      </c>
      <c r="I28" s="21"/>
      <c r="J28" s="32"/>
      <c r="K28" s="21"/>
      <c r="L28" s="32"/>
      <c r="M28" s="21"/>
    </row>
    <row r="29" spans="1:13" x14ac:dyDescent="0.25">
      <c r="A29" s="13" t="s">
        <v>121</v>
      </c>
      <c r="B29" s="4" t="s">
        <v>26</v>
      </c>
      <c r="C29" s="5" t="s">
        <v>7</v>
      </c>
      <c r="D29" s="26">
        <v>179700</v>
      </c>
      <c r="E29" s="26">
        <v>3594</v>
      </c>
      <c r="F29" s="26">
        <f t="shared" si="0"/>
        <v>183294</v>
      </c>
      <c r="G29" s="27">
        <v>898.5</v>
      </c>
      <c r="I29" s="21"/>
      <c r="J29" s="32"/>
      <c r="K29" s="21"/>
      <c r="L29" s="32"/>
      <c r="M29" s="21"/>
    </row>
    <row r="30" spans="1:13" x14ac:dyDescent="0.25">
      <c r="A30" s="13" t="s">
        <v>122</v>
      </c>
      <c r="B30" s="4" t="s">
        <v>27</v>
      </c>
      <c r="C30" s="5" t="s">
        <v>7</v>
      </c>
      <c r="D30" s="6">
        <v>266600</v>
      </c>
      <c r="E30" s="7">
        <v>5332</v>
      </c>
      <c r="F30" s="26">
        <f t="shared" si="0"/>
        <v>271932</v>
      </c>
      <c r="G30" s="27">
        <v>1333</v>
      </c>
      <c r="I30" s="35"/>
      <c r="J30" s="32"/>
      <c r="K30" s="21"/>
      <c r="L30" s="32"/>
      <c r="M30" s="21"/>
    </row>
    <row r="31" spans="1:13" x14ac:dyDescent="0.25">
      <c r="A31" s="13" t="s">
        <v>123</v>
      </c>
      <c r="B31" s="4" t="s">
        <v>28</v>
      </c>
      <c r="C31" s="5" t="s">
        <v>7</v>
      </c>
      <c r="D31" s="6">
        <v>254100</v>
      </c>
      <c r="E31" s="7">
        <v>5082</v>
      </c>
      <c r="F31" s="26">
        <f t="shared" si="0"/>
        <v>259182</v>
      </c>
      <c r="G31" s="27">
        <v>1270.5</v>
      </c>
      <c r="I31" s="21"/>
      <c r="J31" s="32"/>
      <c r="K31" s="21"/>
      <c r="L31" s="32"/>
      <c r="M31" s="21"/>
    </row>
    <row r="32" spans="1:13" x14ac:dyDescent="0.25">
      <c r="A32" s="13" t="s">
        <v>124</v>
      </c>
      <c r="B32" s="4" t="s">
        <v>29</v>
      </c>
      <c r="C32" s="5" t="s">
        <v>7</v>
      </c>
      <c r="D32" s="6">
        <v>184600</v>
      </c>
      <c r="E32" s="7">
        <v>3692</v>
      </c>
      <c r="F32" s="26">
        <f t="shared" si="0"/>
        <v>188292</v>
      </c>
      <c r="G32" s="27">
        <v>923</v>
      </c>
      <c r="I32" s="21"/>
      <c r="J32" s="32"/>
      <c r="K32" s="21"/>
      <c r="L32" s="32"/>
      <c r="M32" s="21"/>
    </row>
    <row r="33" spans="1:13" x14ac:dyDescent="0.25">
      <c r="A33" s="13" t="s">
        <v>125</v>
      </c>
      <c r="B33" s="2" t="s">
        <v>30</v>
      </c>
      <c r="C33" s="3" t="s">
        <v>3</v>
      </c>
      <c r="D33" s="26">
        <v>1357367.91</v>
      </c>
      <c r="E33" s="26">
        <v>27147.360000000001</v>
      </c>
      <c r="F33" s="26">
        <f t="shared" si="0"/>
        <v>1384515.27</v>
      </c>
      <c r="G33" s="27">
        <v>6786.84</v>
      </c>
      <c r="I33" s="21"/>
      <c r="J33" s="32"/>
      <c r="K33" s="21"/>
      <c r="L33" s="32"/>
      <c r="M33" s="21"/>
    </row>
    <row r="34" spans="1:13" ht="22.5" customHeight="1" x14ac:dyDescent="0.25">
      <c r="A34" s="13" t="s">
        <v>126</v>
      </c>
      <c r="B34" s="2" t="s">
        <v>31</v>
      </c>
      <c r="C34" s="3" t="s">
        <v>5</v>
      </c>
      <c r="D34" s="26">
        <v>501976.6</v>
      </c>
      <c r="E34" s="26">
        <v>10039.530000000001</v>
      </c>
      <c r="F34" s="26">
        <f t="shared" si="0"/>
        <v>512016.13</v>
      </c>
      <c r="G34" s="27">
        <v>2509.88</v>
      </c>
      <c r="I34" s="21"/>
      <c r="J34" s="32"/>
      <c r="K34" s="21"/>
      <c r="L34" s="32"/>
      <c r="M34" s="21"/>
    </row>
    <row r="35" spans="1:13" x14ac:dyDescent="0.25">
      <c r="A35" s="13" t="s">
        <v>127</v>
      </c>
      <c r="B35" s="4" t="s">
        <v>32</v>
      </c>
      <c r="C35" s="5" t="s">
        <v>7</v>
      </c>
      <c r="D35" s="6">
        <v>392400</v>
      </c>
      <c r="E35" s="7">
        <v>7848</v>
      </c>
      <c r="F35" s="26">
        <f t="shared" si="0"/>
        <v>400248</v>
      </c>
      <c r="G35" s="27">
        <v>1962</v>
      </c>
      <c r="I35" s="21"/>
      <c r="J35" s="32"/>
      <c r="K35" s="21"/>
      <c r="L35" s="32"/>
      <c r="M35" s="21"/>
    </row>
    <row r="36" spans="1:13" ht="25.5" customHeight="1" x14ac:dyDescent="0.25">
      <c r="A36" s="13" t="s">
        <v>128</v>
      </c>
      <c r="B36" s="4" t="s">
        <v>23</v>
      </c>
      <c r="C36" s="5" t="s">
        <v>7</v>
      </c>
      <c r="D36" s="6">
        <v>74800</v>
      </c>
      <c r="E36" s="7">
        <v>1496</v>
      </c>
      <c r="F36" s="26">
        <f t="shared" si="0"/>
        <v>76296</v>
      </c>
      <c r="G36" s="27">
        <v>374</v>
      </c>
      <c r="I36" s="21"/>
      <c r="J36" s="32"/>
      <c r="K36" s="21"/>
      <c r="L36" s="32"/>
      <c r="M36" s="21"/>
    </row>
    <row r="37" spans="1:13" x14ac:dyDescent="0.25">
      <c r="A37" s="13" t="s">
        <v>129</v>
      </c>
      <c r="B37" s="4" t="s">
        <v>33</v>
      </c>
      <c r="C37" s="5" t="s">
        <v>7</v>
      </c>
      <c r="D37" s="6">
        <v>66400</v>
      </c>
      <c r="E37" s="7">
        <v>1328</v>
      </c>
      <c r="F37" s="26">
        <f t="shared" si="0"/>
        <v>67728</v>
      </c>
      <c r="G37" s="27">
        <v>332</v>
      </c>
      <c r="I37" s="21"/>
      <c r="J37" s="32"/>
      <c r="K37" s="21"/>
      <c r="L37" s="32"/>
      <c r="M37" s="21"/>
    </row>
    <row r="38" spans="1:13" x14ac:dyDescent="0.25">
      <c r="A38" s="13" t="s">
        <v>130</v>
      </c>
      <c r="B38" s="4" t="s">
        <v>21</v>
      </c>
      <c r="C38" s="5" t="s">
        <v>7</v>
      </c>
      <c r="D38" s="6">
        <v>263680</v>
      </c>
      <c r="E38" s="7">
        <v>5273.6</v>
      </c>
      <c r="F38" s="26">
        <f t="shared" si="0"/>
        <v>268953.59999999998</v>
      </c>
      <c r="G38" s="27">
        <v>1318.4</v>
      </c>
      <c r="I38" s="21"/>
      <c r="J38" s="32"/>
      <c r="K38" s="21"/>
      <c r="L38" s="32"/>
      <c r="M38" s="21"/>
    </row>
    <row r="39" spans="1:13" x14ac:dyDescent="0.25">
      <c r="A39" s="13" t="s">
        <v>131</v>
      </c>
      <c r="B39" s="4" t="s">
        <v>34</v>
      </c>
      <c r="C39" s="5" t="s">
        <v>7</v>
      </c>
      <c r="D39" s="26">
        <v>231375.65</v>
      </c>
      <c r="E39" s="26">
        <v>4627.51</v>
      </c>
      <c r="F39" s="26">
        <f t="shared" si="0"/>
        <v>236003.16</v>
      </c>
      <c r="G39" s="27">
        <v>1156.8800000000001</v>
      </c>
      <c r="I39" s="21"/>
      <c r="J39" s="32"/>
      <c r="K39" s="21"/>
      <c r="L39" s="32"/>
      <c r="M39" s="21"/>
    </row>
    <row r="40" spans="1:13" x14ac:dyDescent="0.25">
      <c r="A40" s="13" t="s">
        <v>132</v>
      </c>
      <c r="B40" s="4" t="s">
        <v>35</v>
      </c>
      <c r="C40" s="5" t="s">
        <v>7</v>
      </c>
      <c r="D40" s="26">
        <v>170311.84</v>
      </c>
      <c r="E40" s="26">
        <v>3406.24</v>
      </c>
      <c r="F40" s="26">
        <f t="shared" si="0"/>
        <v>173718.08</v>
      </c>
      <c r="G40" s="27">
        <v>851.56</v>
      </c>
      <c r="I40" s="21"/>
      <c r="J40" s="32"/>
      <c r="K40" s="21"/>
      <c r="L40" s="32"/>
      <c r="M40" s="21"/>
    </row>
    <row r="41" spans="1:13" ht="18" customHeight="1" x14ac:dyDescent="0.25">
      <c r="A41" s="13" t="s">
        <v>133</v>
      </c>
      <c r="B41" s="4" t="s">
        <v>36</v>
      </c>
      <c r="C41" s="5" t="s">
        <v>7</v>
      </c>
      <c r="D41" s="26">
        <v>243450</v>
      </c>
      <c r="E41" s="26">
        <v>4869</v>
      </c>
      <c r="F41" s="26">
        <f t="shared" ref="F41:F72" si="1">D41+E41</f>
        <v>248319</v>
      </c>
      <c r="G41" s="27">
        <v>1217.25</v>
      </c>
      <c r="I41" s="21"/>
      <c r="J41" s="32"/>
      <c r="K41" s="21"/>
      <c r="L41" s="32"/>
      <c r="M41" s="21"/>
    </row>
    <row r="42" spans="1:13" ht="25.5" customHeight="1" x14ac:dyDescent="0.25">
      <c r="A42" s="13" t="s">
        <v>134</v>
      </c>
      <c r="B42" s="4" t="s">
        <v>37</v>
      </c>
      <c r="C42" s="5" t="s">
        <v>5</v>
      </c>
      <c r="D42" s="26">
        <v>130776</v>
      </c>
      <c r="E42" s="26">
        <v>2615.52</v>
      </c>
      <c r="F42" s="26">
        <f t="shared" si="1"/>
        <v>133391.51999999999</v>
      </c>
      <c r="G42" s="27">
        <v>653.88</v>
      </c>
      <c r="I42" s="21"/>
      <c r="J42" s="32"/>
      <c r="K42" s="21"/>
      <c r="L42" s="32"/>
      <c r="M42" s="21"/>
    </row>
    <row r="43" spans="1:13" x14ac:dyDescent="0.25">
      <c r="A43" s="13" t="s">
        <v>135</v>
      </c>
      <c r="B43" s="4" t="s">
        <v>38</v>
      </c>
      <c r="C43" s="5" t="s">
        <v>7</v>
      </c>
      <c r="D43" s="26">
        <v>422085.2</v>
      </c>
      <c r="E43" s="26">
        <v>8441.7000000000007</v>
      </c>
      <c r="F43" s="26">
        <f t="shared" si="1"/>
        <v>430526.9</v>
      </c>
      <c r="G43" s="27">
        <v>2110.4299999999998</v>
      </c>
      <c r="I43" s="21"/>
      <c r="J43" s="32"/>
      <c r="K43" s="21"/>
      <c r="L43" s="32"/>
      <c r="M43" s="21"/>
    </row>
    <row r="44" spans="1:13" x14ac:dyDescent="0.25">
      <c r="A44" s="13" t="s">
        <v>136</v>
      </c>
      <c r="B44" s="4" t="s">
        <v>39</v>
      </c>
      <c r="C44" s="5" t="s">
        <v>7</v>
      </c>
      <c r="D44" s="26">
        <v>489300</v>
      </c>
      <c r="E44" s="26">
        <v>9786</v>
      </c>
      <c r="F44" s="26">
        <f t="shared" si="1"/>
        <v>499086</v>
      </c>
      <c r="G44" s="27">
        <v>2446.5</v>
      </c>
      <c r="I44" s="21"/>
      <c r="J44" s="32"/>
      <c r="K44" s="21"/>
      <c r="L44" s="32"/>
      <c r="M44" s="21"/>
    </row>
    <row r="45" spans="1:13" s="24" customFormat="1" x14ac:dyDescent="0.25">
      <c r="A45" s="13" t="s">
        <v>137</v>
      </c>
      <c r="B45" s="4" t="s">
        <v>40</v>
      </c>
      <c r="C45" s="5" t="s">
        <v>7</v>
      </c>
      <c r="D45" s="26">
        <v>46087.64</v>
      </c>
      <c r="E45" s="26">
        <v>921.75</v>
      </c>
      <c r="F45" s="26">
        <f t="shared" si="1"/>
        <v>47009.39</v>
      </c>
      <c r="G45" s="27">
        <v>230.44</v>
      </c>
      <c r="I45" s="21"/>
      <c r="J45" s="33"/>
      <c r="K45" s="21"/>
      <c r="L45" s="33"/>
      <c r="M45" s="21"/>
    </row>
    <row r="46" spans="1:13" ht="24" customHeight="1" x14ac:dyDescent="0.25">
      <c r="A46" s="13" t="s">
        <v>138</v>
      </c>
      <c r="B46" s="4" t="s">
        <v>41</v>
      </c>
      <c r="C46" s="5" t="s">
        <v>42</v>
      </c>
      <c r="D46" s="26">
        <v>1348800</v>
      </c>
      <c r="E46" s="26">
        <v>26976</v>
      </c>
      <c r="F46" s="26">
        <f t="shared" si="1"/>
        <v>1375776</v>
      </c>
      <c r="G46" s="27">
        <v>6744</v>
      </c>
      <c r="I46" s="21"/>
      <c r="J46" s="32"/>
      <c r="K46" s="21"/>
      <c r="L46" s="32"/>
      <c r="M46" s="21"/>
    </row>
    <row r="47" spans="1:13" ht="25.5" x14ac:dyDescent="0.25">
      <c r="A47" s="13" t="s">
        <v>139</v>
      </c>
      <c r="B47" s="4" t="s">
        <v>209</v>
      </c>
      <c r="C47" s="5" t="s">
        <v>16</v>
      </c>
      <c r="D47" s="6">
        <v>320000</v>
      </c>
      <c r="E47" s="7">
        <v>6400</v>
      </c>
      <c r="F47" s="26">
        <f t="shared" si="1"/>
        <v>326400</v>
      </c>
      <c r="G47" s="27">
        <v>1600</v>
      </c>
      <c r="I47" s="21"/>
      <c r="J47" s="32"/>
      <c r="K47" s="21"/>
      <c r="L47" s="32"/>
      <c r="M47" s="21"/>
    </row>
    <row r="48" spans="1:13" ht="21" customHeight="1" x14ac:dyDescent="0.25">
      <c r="A48" s="13" t="s">
        <v>140</v>
      </c>
      <c r="B48" s="4" t="s">
        <v>43</v>
      </c>
      <c r="C48" s="5" t="s">
        <v>5</v>
      </c>
      <c r="D48" s="26">
        <v>1537200</v>
      </c>
      <c r="E48" s="26">
        <v>30744</v>
      </c>
      <c r="F48" s="26">
        <f t="shared" si="1"/>
        <v>1567944</v>
      </c>
      <c r="G48" s="27">
        <v>7686</v>
      </c>
      <c r="I48" s="21"/>
      <c r="J48" s="32"/>
      <c r="K48" s="21"/>
      <c r="L48" s="32"/>
      <c r="M48" s="21"/>
    </row>
    <row r="49" spans="1:13" x14ac:dyDescent="0.25">
      <c r="A49" s="13" t="s">
        <v>141</v>
      </c>
      <c r="B49" s="4" t="s">
        <v>44</v>
      </c>
      <c r="C49" s="5" t="s">
        <v>7</v>
      </c>
      <c r="D49" s="26">
        <v>207500</v>
      </c>
      <c r="E49" s="26">
        <v>4150</v>
      </c>
      <c r="F49" s="26">
        <f t="shared" si="1"/>
        <v>211650</v>
      </c>
      <c r="G49" s="27">
        <v>1037.5</v>
      </c>
      <c r="I49" s="21"/>
      <c r="J49" s="32"/>
      <c r="K49" s="21"/>
      <c r="L49" s="32"/>
      <c r="M49" s="21"/>
    </row>
    <row r="50" spans="1:13" x14ac:dyDescent="0.25">
      <c r="A50" s="13" t="s">
        <v>142</v>
      </c>
      <c r="B50" s="4" t="s">
        <v>45</v>
      </c>
      <c r="C50" s="5" t="s">
        <v>7</v>
      </c>
      <c r="D50" s="26">
        <v>336900</v>
      </c>
      <c r="E50" s="26">
        <v>6738</v>
      </c>
      <c r="F50" s="26">
        <f t="shared" si="1"/>
        <v>343638</v>
      </c>
      <c r="G50" s="36">
        <v>1684.5</v>
      </c>
      <c r="I50" s="21"/>
      <c r="J50" s="32"/>
      <c r="K50" s="21"/>
      <c r="L50" s="32"/>
      <c r="M50" s="21"/>
    </row>
    <row r="51" spans="1:13" ht="25.5" x14ac:dyDescent="0.25">
      <c r="A51" s="13" t="s">
        <v>143</v>
      </c>
      <c r="B51" s="4" t="s">
        <v>46</v>
      </c>
      <c r="C51" s="5" t="s">
        <v>7</v>
      </c>
      <c r="D51" s="26">
        <v>273755.03999999998</v>
      </c>
      <c r="E51" s="26">
        <v>5475.1</v>
      </c>
      <c r="F51" s="26">
        <f t="shared" si="1"/>
        <v>279230.13999999996</v>
      </c>
      <c r="G51" s="27">
        <v>1368.78</v>
      </c>
      <c r="I51" s="21"/>
      <c r="J51" s="32"/>
      <c r="K51" s="21"/>
      <c r="L51" s="32"/>
      <c r="M51" s="21"/>
    </row>
    <row r="52" spans="1:13" x14ac:dyDescent="0.25">
      <c r="A52" s="13" t="s">
        <v>144</v>
      </c>
      <c r="B52" s="4" t="s">
        <v>22</v>
      </c>
      <c r="C52" s="5" t="s">
        <v>47</v>
      </c>
      <c r="D52" s="26">
        <v>674400</v>
      </c>
      <c r="E52" s="26">
        <v>13488</v>
      </c>
      <c r="F52" s="26">
        <f t="shared" si="1"/>
        <v>687888</v>
      </c>
      <c r="G52" s="27">
        <v>3372</v>
      </c>
      <c r="I52" s="21"/>
      <c r="J52" s="32"/>
      <c r="K52" s="21"/>
      <c r="L52" s="32"/>
      <c r="M52" s="21"/>
    </row>
    <row r="53" spans="1:13" ht="24.75" customHeight="1" x14ac:dyDescent="0.25">
      <c r="A53" s="13" t="s">
        <v>145</v>
      </c>
      <c r="B53" s="4" t="s">
        <v>48</v>
      </c>
      <c r="C53" s="5" t="s">
        <v>5</v>
      </c>
      <c r="D53" s="6">
        <v>255400</v>
      </c>
      <c r="E53" s="7">
        <v>5108</v>
      </c>
      <c r="F53" s="26">
        <f t="shared" si="1"/>
        <v>260508</v>
      </c>
      <c r="G53" s="27">
        <v>1277</v>
      </c>
      <c r="I53" s="21"/>
      <c r="J53" s="32"/>
      <c r="K53" s="21"/>
      <c r="L53" s="32"/>
      <c r="M53" s="21"/>
    </row>
    <row r="54" spans="1:13" x14ac:dyDescent="0.25">
      <c r="A54" s="13" t="s">
        <v>146</v>
      </c>
      <c r="B54" s="4" t="s">
        <v>49</v>
      </c>
      <c r="C54" s="5" t="s">
        <v>7</v>
      </c>
      <c r="D54" s="6">
        <v>315900</v>
      </c>
      <c r="E54" s="7">
        <v>6318</v>
      </c>
      <c r="F54" s="26">
        <f t="shared" si="1"/>
        <v>322218</v>
      </c>
      <c r="G54" s="27">
        <v>1579.5</v>
      </c>
      <c r="I54" s="21"/>
      <c r="J54" s="32"/>
      <c r="K54" s="21"/>
      <c r="L54" s="32"/>
      <c r="M54" s="21"/>
    </row>
    <row r="55" spans="1:13" x14ac:dyDescent="0.25">
      <c r="A55" s="13" t="s">
        <v>147</v>
      </c>
      <c r="B55" s="4" t="s">
        <v>50</v>
      </c>
      <c r="C55" s="5" t="s">
        <v>7</v>
      </c>
      <c r="D55" s="6">
        <v>134300</v>
      </c>
      <c r="E55" s="7">
        <v>2686</v>
      </c>
      <c r="F55" s="26">
        <f t="shared" si="1"/>
        <v>136986</v>
      </c>
      <c r="G55" s="27">
        <v>671.5</v>
      </c>
      <c r="I55" s="21"/>
      <c r="J55" s="32"/>
      <c r="K55" s="21"/>
      <c r="L55" s="32"/>
      <c r="M55" s="21"/>
    </row>
    <row r="56" spans="1:13" ht="24.75" customHeight="1" x14ac:dyDescent="0.25">
      <c r="A56" s="13" t="s">
        <v>148</v>
      </c>
      <c r="B56" s="4" t="s">
        <v>51</v>
      </c>
      <c r="C56" s="5" t="s">
        <v>5</v>
      </c>
      <c r="D56" s="6">
        <v>199600</v>
      </c>
      <c r="E56" s="7">
        <v>3992</v>
      </c>
      <c r="F56" s="26">
        <f t="shared" si="1"/>
        <v>203592</v>
      </c>
      <c r="G56" s="27">
        <v>998</v>
      </c>
      <c r="I56" s="21"/>
      <c r="J56" s="32"/>
      <c r="K56" s="21"/>
      <c r="L56" s="32"/>
      <c r="M56" s="21"/>
    </row>
    <row r="57" spans="1:13" x14ac:dyDescent="0.25">
      <c r="A57" s="13" t="s">
        <v>149</v>
      </c>
      <c r="B57" s="4" t="s">
        <v>52</v>
      </c>
      <c r="C57" s="5" t="s">
        <v>7</v>
      </c>
      <c r="D57" s="6">
        <v>314200</v>
      </c>
      <c r="E57" s="7">
        <v>6284</v>
      </c>
      <c r="F57" s="26">
        <f t="shared" si="1"/>
        <v>320484</v>
      </c>
      <c r="G57" s="27">
        <v>1571</v>
      </c>
      <c r="I57" s="21"/>
      <c r="J57" s="32"/>
      <c r="K57" s="21"/>
      <c r="L57" s="32"/>
      <c r="M57" s="21"/>
    </row>
    <row r="58" spans="1:13" x14ac:dyDescent="0.25">
      <c r="A58" s="13" t="s">
        <v>150</v>
      </c>
      <c r="B58" s="4" t="s">
        <v>53</v>
      </c>
      <c r="C58" s="5" t="s">
        <v>7</v>
      </c>
      <c r="D58" s="6">
        <v>360200</v>
      </c>
      <c r="E58" s="7">
        <v>7200</v>
      </c>
      <c r="F58" s="26">
        <f t="shared" si="1"/>
        <v>367400</v>
      </c>
      <c r="G58" s="27">
        <v>1801</v>
      </c>
      <c r="I58" s="21"/>
      <c r="J58" s="32"/>
      <c r="K58" s="21"/>
      <c r="L58" s="32"/>
      <c r="M58" s="21"/>
    </row>
    <row r="59" spans="1:13" ht="24.75" customHeight="1" x14ac:dyDescent="0.25">
      <c r="A59" s="13" t="s">
        <v>151</v>
      </c>
      <c r="B59" s="4" t="s">
        <v>54</v>
      </c>
      <c r="C59" s="5" t="s">
        <v>5</v>
      </c>
      <c r="D59" s="26">
        <v>362000</v>
      </c>
      <c r="E59" s="26">
        <v>7240</v>
      </c>
      <c r="F59" s="26">
        <f t="shared" si="1"/>
        <v>369240</v>
      </c>
      <c r="G59" s="27">
        <v>1810</v>
      </c>
      <c r="I59" s="21"/>
      <c r="J59" s="32"/>
      <c r="K59" s="21"/>
      <c r="L59" s="32"/>
      <c r="M59" s="21"/>
    </row>
    <row r="60" spans="1:13" ht="25.5" x14ac:dyDescent="0.25">
      <c r="A60" s="13" t="s">
        <v>152</v>
      </c>
      <c r="B60" s="4" t="s">
        <v>55</v>
      </c>
      <c r="C60" s="3" t="s">
        <v>42</v>
      </c>
      <c r="D60" s="26">
        <v>727981.52</v>
      </c>
      <c r="E60" s="26">
        <v>14559.63</v>
      </c>
      <c r="F60" s="26">
        <f t="shared" si="1"/>
        <v>742541.15</v>
      </c>
      <c r="G60" s="27">
        <v>3639.91</v>
      </c>
      <c r="I60" s="21"/>
      <c r="J60" s="32"/>
      <c r="K60" s="21"/>
      <c r="L60" s="32"/>
      <c r="M60" s="21"/>
    </row>
    <row r="61" spans="1:13" x14ac:dyDescent="0.25">
      <c r="A61" s="13" t="s">
        <v>153</v>
      </c>
      <c r="B61" s="4" t="s">
        <v>56</v>
      </c>
      <c r="C61" s="5" t="s">
        <v>16</v>
      </c>
      <c r="D61" s="6">
        <v>308000</v>
      </c>
      <c r="E61" s="7">
        <v>6160</v>
      </c>
      <c r="F61" s="26">
        <f t="shared" si="1"/>
        <v>314160</v>
      </c>
      <c r="G61" s="27">
        <v>1540</v>
      </c>
      <c r="I61" s="21"/>
      <c r="J61" s="32"/>
      <c r="K61" s="21"/>
      <c r="L61" s="32"/>
      <c r="M61" s="21"/>
    </row>
    <row r="62" spans="1:13" x14ac:dyDescent="0.25">
      <c r="A62" s="13" t="s">
        <v>154</v>
      </c>
      <c r="B62" s="4" t="s">
        <v>57</v>
      </c>
      <c r="C62" s="5" t="s">
        <v>47</v>
      </c>
      <c r="D62" s="26">
        <v>1346400</v>
      </c>
      <c r="E62" s="26">
        <v>26928</v>
      </c>
      <c r="F62" s="26">
        <f t="shared" si="1"/>
        <v>1373328</v>
      </c>
      <c r="G62" s="27">
        <v>6732</v>
      </c>
      <c r="I62" s="21"/>
      <c r="J62" s="32"/>
      <c r="K62" s="21"/>
      <c r="L62" s="32"/>
      <c r="M62" s="21"/>
    </row>
    <row r="63" spans="1:13" ht="25.5" x14ac:dyDescent="0.25">
      <c r="A63" s="13" t="s">
        <v>155</v>
      </c>
      <c r="B63" s="4" t="s">
        <v>58</v>
      </c>
      <c r="C63" s="5" t="s">
        <v>47</v>
      </c>
      <c r="D63" s="26">
        <v>189000</v>
      </c>
      <c r="E63" s="26">
        <v>3780</v>
      </c>
      <c r="F63" s="26">
        <f t="shared" si="1"/>
        <v>192780</v>
      </c>
      <c r="G63" s="27">
        <v>945</v>
      </c>
      <c r="I63" s="21"/>
      <c r="J63" s="32"/>
      <c r="K63" s="21"/>
      <c r="L63" s="32"/>
      <c r="M63" s="21"/>
    </row>
    <row r="64" spans="1:13" x14ac:dyDescent="0.25">
      <c r="A64" s="13" t="s">
        <v>156</v>
      </c>
      <c r="B64" s="4" t="s">
        <v>59</v>
      </c>
      <c r="C64" s="5" t="s">
        <v>7</v>
      </c>
      <c r="D64" s="6">
        <v>108200</v>
      </c>
      <c r="E64" s="7">
        <v>2164</v>
      </c>
      <c r="F64" s="26">
        <f t="shared" si="1"/>
        <v>110364</v>
      </c>
      <c r="G64" s="27">
        <v>541</v>
      </c>
      <c r="I64" s="21"/>
      <c r="J64" s="32"/>
      <c r="K64" s="21"/>
      <c r="L64" s="32"/>
      <c r="M64" s="21"/>
    </row>
    <row r="65" spans="1:13" x14ac:dyDescent="0.25">
      <c r="A65" s="13" t="s">
        <v>157</v>
      </c>
      <c r="B65" s="4" t="s">
        <v>60</v>
      </c>
      <c r="C65" s="5" t="s">
        <v>7</v>
      </c>
      <c r="D65" s="6">
        <v>75000</v>
      </c>
      <c r="E65" s="7">
        <v>0</v>
      </c>
      <c r="F65" s="26">
        <f t="shared" si="1"/>
        <v>75000</v>
      </c>
      <c r="G65" s="27">
        <v>375</v>
      </c>
      <c r="I65" s="21"/>
      <c r="J65" s="32"/>
      <c r="K65" s="21"/>
      <c r="L65" s="32"/>
      <c r="M65" s="21"/>
    </row>
    <row r="66" spans="1:13" x14ac:dyDescent="0.25">
      <c r="A66" s="13" t="s">
        <v>158</v>
      </c>
      <c r="B66" s="4" t="s">
        <v>61</v>
      </c>
      <c r="C66" s="3" t="s">
        <v>3</v>
      </c>
      <c r="D66" s="26">
        <v>1351780.96</v>
      </c>
      <c r="E66" s="26">
        <v>27035.62</v>
      </c>
      <c r="F66" s="26">
        <f t="shared" si="1"/>
        <v>1378816.58</v>
      </c>
      <c r="G66" s="27">
        <v>6758.9</v>
      </c>
      <c r="I66" s="21"/>
      <c r="J66" s="32"/>
      <c r="K66" s="21"/>
      <c r="L66" s="32"/>
      <c r="M66" s="21"/>
    </row>
    <row r="67" spans="1:13" x14ac:dyDescent="0.25">
      <c r="A67" s="13" t="s">
        <v>159</v>
      </c>
      <c r="B67" s="4" t="s">
        <v>62</v>
      </c>
      <c r="C67" s="5" t="s">
        <v>7</v>
      </c>
      <c r="D67" s="6">
        <v>145500</v>
      </c>
      <c r="E67" s="7">
        <v>2910</v>
      </c>
      <c r="F67" s="26">
        <f t="shared" si="1"/>
        <v>148410</v>
      </c>
      <c r="G67" s="27">
        <v>727.5</v>
      </c>
      <c r="I67" s="21"/>
      <c r="J67" s="32"/>
      <c r="K67" s="21"/>
      <c r="L67" s="32"/>
      <c r="M67" s="21"/>
    </row>
    <row r="68" spans="1:13" ht="25.5" x14ac:dyDescent="0.25">
      <c r="A68" s="13" t="s">
        <v>160</v>
      </c>
      <c r="B68" s="4" t="s">
        <v>63</v>
      </c>
      <c r="C68" s="5" t="s">
        <v>7</v>
      </c>
      <c r="D68" s="6">
        <v>244800</v>
      </c>
      <c r="E68" s="7">
        <v>4896</v>
      </c>
      <c r="F68" s="26">
        <f t="shared" si="1"/>
        <v>249696</v>
      </c>
      <c r="G68" s="27">
        <v>1224</v>
      </c>
      <c r="I68" s="21"/>
      <c r="J68" s="32"/>
      <c r="K68" s="21"/>
      <c r="L68" s="32"/>
      <c r="M68" s="21"/>
    </row>
    <row r="69" spans="1:13" ht="24" customHeight="1" x14ac:dyDescent="0.25">
      <c r="A69" s="13" t="s">
        <v>161</v>
      </c>
      <c r="B69" s="4" t="s">
        <v>64</v>
      </c>
      <c r="C69" s="5" t="s">
        <v>5</v>
      </c>
      <c r="D69" s="26">
        <v>189569.52</v>
      </c>
      <c r="E69" s="26">
        <v>3791.39</v>
      </c>
      <c r="F69" s="26">
        <f t="shared" si="1"/>
        <v>193360.91</v>
      </c>
      <c r="G69" s="27">
        <v>947.85</v>
      </c>
      <c r="I69" s="21"/>
      <c r="J69" s="32"/>
      <c r="K69" s="21"/>
      <c r="L69" s="32"/>
      <c r="M69" s="21"/>
    </row>
    <row r="70" spans="1:13" x14ac:dyDescent="0.25">
      <c r="A70" s="13" t="s">
        <v>162</v>
      </c>
      <c r="B70" s="4" t="s">
        <v>65</v>
      </c>
      <c r="C70" s="5" t="s">
        <v>7</v>
      </c>
      <c r="D70" s="6">
        <v>248300</v>
      </c>
      <c r="E70" s="7">
        <v>4966</v>
      </c>
      <c r="F70" s="26">
        <f t="shared" si="1"/>
        <v>253266</v>
      </c>
      <c r="G70" s="27">
        <v>1241.5</v>
      </c>
      <c r="I70" s="21"/>
      <c r="J70" s="32"/>
      <c r="K70" s="21"/>
      <c r="L70" s="32"/>
      <c r="M70" s="21"/>
    </row>
    <row r="71" spans="1:13" x14ac:dyDescent="0.25">
      <c r="A71" s="13" t="s">
        <v>163</v>
      </c>
      <c r="B71" s="4" t="s">
        <v>66</v>
      </c>
      <c r="C71" s="5" t="s">
        <v>7</v>
      </c>
      <c r="D71" s="26">
        <v>205670</v>
      </c>
      <c r="E71" s="26">
        <v>4113.3999999999996</v>
      </c>
      <c r="F71" s="26">
        <f t="shared" si="1"/>
        <v>209783.4</v>
      </c>
      <c r="G71" s="27">
        <v>1028.3499999999999</v>
      </c>
      <c r="I71" s="21"/>
      <c r="J71" s="32"/>
      <c r="K71" s="21"/>
      <c r="L71" s="32"/>
      <c r="M71" s="21"/>
    </row>
    <row r="72" spans="1:13" x14ac:dyDescent="0.25">
      <c r="A72" s="13" t="s">
        <v>164</v>
      </c>
      <c r="B72" s="4" t="s">
        <v>67</v>
      </c>
      <c r="C72" s="5" t="s">
        <v>3</v>
      </c>
      <c r="D72" s="26">
        <v>588850</v>
      </c>
      <c r="E72" s="26">
        <v>11777</v>
      </c>
      <c r="F72" s="26">
        <f t="shared" si="1"/>
        <v>600627</v>
      </c>
      <c r="G72" s="27">
        <v>2944.25</v>
      </c>
      <c r="I72" s="21"/>
      <c r="J72" s="32"/>
      <c r="K72" s="21"/>
      <c r="L72" s="32"/>
      <c r="M72" s="21"/>
    </row>
    <row r="73" spans="1:13" x14ac:dyDescent="0.25">
      <c r="A73" s="13" t="s">
        <v>165</v>
      </c>
      <c r="B73" s="4" t="s">
        <v>68</v>
      </c>
      <c r="C73" s="5" t="s">
        <v>7</v>
      </c>
      <c r="D73" s="6">
        <v>96200</v>
      </c>
      <c r="E73" s="7">
        <v>1924</v>
      </c>
      <c r="F73" s="26">
        <f t="shared" ref="F73:F104" si="2">D73+E73</f>
        <v>98124</v>
      </c>
      <c r="G73" s="27">
        <v>481</v>
      </c>
      <c r="I73" s="21"/>
      <c r="J73" s="32"/>
      <c r="K73" s="21"/>
      <c r="L73" s="32"/>
      <c r="M73" s="21"/>
    </row>
    <row r="74" spans="1:13" x14ac:dyDescent="0.25">
      <c r="A74" s="13" t="s">
        <v>166</v>
      </c>
      <c r="B74" s="4" t="s">
        <v>69</v>
      </c>
      <c r="C74" s="5" t="s">
        <v>7</v>
      </c>
      <c r="D74" s="6">
        <v>180000</v>
      </c>
      <c r="E74" s="7">
        <v>3600</v>
      </c>
      <c r="F74" s="26">
        <f t="shared" si="2"/>
        <v>183600</v>
      </c>
      <c r="G74" s="27">
        <v>900</v>
      </c>
      <c r="I74" s="21"/>
      <c r="J74" s="32"/>
      <c r="K74" s="21"/>
      <c r="L74" s="32"/>
      <c r="M74" s="21"/>
    </row>
    <row r="75" spans="1:13" x14ac:dyDescent="0.25">
      <c r="A75" s="13" t="s">
        <v>167</v>
      </c>
      <c r="B75" s="4" t="s">
        <v>70</v>
      </c>
      <c r="C75" s="5" t="s">
        <v>7</v>
      </c>
      <c r="D75" s="6">
        <v>186500</v>
      </c>
      <c r="E75" s="7">
        <v>3730</v>
      </c>
      <c r="F75" s="26">
        <f t="shared" si="2"/>
        <v>190230</v>
      </c>
      <c r="G75" s="27">
        <v>932.5</v>
      </c>
      <c r="I75" s="21"/>
      <c r="J75" s="32"/>
      <c r="K75" s="21"/>
      <c r="L75" s="32"/>
      <c r="M75" s="21"/>
    </row>
    <row r="76" spans="1:13" x14ac:dyDescent="0.25">
      <c r="A76" s="13" t="s">
        <v>168</v>
      </c>
      <c r="B76" s="4" t="s">
        <v>71</v>
      </c>
      <c r="C76" s="5" t="s">
        <v>7</v>
      </c>
      <c r="D76" s="6">
        <v>278600</v>
      </c>
      <c r="E76" s="7">
        <v>5572</v>
      </c>
      <c r="F76" s="26">
        <f t="shared" si="2"/>
        <v>284172</v>
      </c>
      <c r="G76" s="27">
        <v>1393</v>
      </c>
      <c r="I76" s="21"/>
      <c r="J76" s="32"/>
      <c r="K76" s="21"/>
      <c r="L76" s="32"/>
      <c r="M76" s="21"/>
    </row>
    <row r="77" spans="1:13" x14ac:dyDescent="0.25">
      <c r="A77" s="13" t="s">
        <v>169</v>
      </c>
      <c r="B77" s="4" t="s">
        <v>72</v>
      </c>
      <c r="C77" s="5" t="s">
        <v>7</v>
      </c>
      <c r="D77" s="26">
        <v>221756.36</v>
      </c>
      <c r="E77" s="26">
        <v>4435.13</v>
      </c>
      <c r="F77" s="26">
        <f t="shared" si="2"/>
        <v>226191.49</v>
      </c>
      <c r="G77" s="27">
        <v>1108.78</v>
      </c>
      <c r="I77" s="21"/>
      <c r="J77" s="32"/>
      <c r="K77" s="21"/>
      <c r="L77" s="32"/>
      <c r="M77" s="21"/>
    </row>
    <row r="78" spans="1:13" x14ac:dyDescent="0.25">
      <c r="A78" s="13" t="s">
        <v>170</v>
      </c>
      <c r="B78" s="4" t="s">
        <v>73</v>
      </c>
      <c r="C78" s="5" t="s">
        <v>7</v>
      </c>
      <c r="D78" s="6">
        <v>136000</v>
      </c>
      <c r="E78" s="7">
        <v>2720</v>
      </c>
      <c r="F78" s="26">
        <f t="shared" si="2"/>
        <v>138720</v>
      </c>
      <c r="G78" s="27">
        <v>680</v>
      </c>
      <c r="I78" s="21"/>
      <c r="J78" s="32"/>
      <c r="K78" s="21"/>
      <c r="L78" s="32"/>
      <c r="M78" s="21"/>
    </row>
    <row r="79" spans="1:13" ht="25.5" customHeight="1" x14ac:dyDescent="0.25">
      <c r="A79" s="13" t="s">
        <v>171</v>
      </c>
      <c r="B79" s="4" t="s">
        <v>210</v>
      </c>
      <c r="C79" s="5" t="s">
        <v>16</v>
      </c>
      <c r="D79" s="26">
        <v>294600</v>
      </c>
      <c r="E79" s="26">
        <v>5892</v>
      </c>
      <c r="F79" s="26">
        <f t="shared" si="2"/>
        <v>300492</v>
      </c>
      <c r="G79" s="27">
        <v>1473</v>
      </c>
      <c r="I79" s="21"/>
      <c r="J79" s="32"/>
      <c r="K79" s="21"/>
      <c r="L79" s="32"/>
      <c r="M79" s="21"/>
    </row>
    <row r="80" spans="1:13" x14ac:dyDescent="0.25">
      <c r="A80" s="13" t="s">
        <v>172</v>
      </c>
      <c r="B80" s="4" t="s">
        <v>211</v>
      </c>
      <c r="C80" s="3" t="s">
        <v>16</v>
      </c>
      <c r="D80" s="26">
        <v>500591.2</v>
      </c>
      <c r="E80" s="26">
        <v>10011.82</v>
      </c>
      <c r="F80" s="26">
        <f t="shared" si="2"/>
        <v>510603.02</v>
      </c>
      <c r="G80" s="27">
        <v>2502.96</v>
      </c>
      <c r="I80" s="21"/>
      <c r="J80" s="32"/>
      <c r="K80" s="21"/>
      <c r="L80" s="32"/>
      <c r="M80" s="21"/>
    </row>
    <row r="81" spans="1:13" x14ac:dyDescent="0.25">
      <c r="A81" s="13" t="s">
        <v>173</v>
      </c>
      <c r="B81" s="4" t="s">
        <v>212</v>
      </c>
      <c r="C81" s="3" t="s">
        <v>16</v>
      </c>
      <c r="D81" s="26">
        <v>660200</v>
      </c>
      <c r="E81" s="26">
        <v>13204</v>
      </c>
      <c r="F81" s="26">
        <f t="shared" si="2"/>
        <v>673404</v>
      </c>
      <c r="G81" s="27">
        <v>3301</v>
      </c>
      <c r="I81" s="21"/>
      <c r="J81" s="32"/>
      <c r="K81" s="21"/>
      <c r="L81" s="32"/>
      <c r="M81" s="21"/>
    </row>
    <row r="82" spans="1:13" x14ac:dyDescent="0.25">
      <c r="A82" s="13" t="s">
        <v>174</v>
      </c>
      <c r="B82" s="4" t="s">
        <v>28</v>
      </c>
      <c r="C82" s="3" t="s">
        <v>47</v>
      </c>
      <c r="D82" s="26">
        <v>874500</v>
      </c>
      <c r="E82" s="26">
        <v>17490</v>
      </c>
      <c r="F82" s="26">
        <f t="shared" si="2"/>
        <v>891990</v>
      </c>
      <c r="G82" s="27">
        <v>4372.5</v>
      </c>
      <c r="I82" s="35"/>
      <c r="J82" s="32"/>
      <c r="K82" s="35"/>
      <c r="L82" s="32"/>
      <c r="M82" s="21"/>
    </row>
    <row r="83" spans="1:13" x14ac:dyDescent="0.25">
      <c r="A83" s="13" t="s">
        <v>175</v>
      </c>
      <c r="B83" s="4" t="s">
        <v>74</v>
      </c>
      <c r="C83" s="3" t="s">
        <v>7</v>
      </c>
      <c r="D83" s="26">
        <v>241400</v>
      </c>
      <c r="E83" s="26">
        <v>4828</v>
      </c>
      <c r="F83" s="26">
        <f t="shared" si="2"/>
        <v>246228</v>
      </c>
      <c r="G83" s="27">
        <v>1207</v>
      </c>
      <c r="I83" s="21"/>
      <c r="J83" s="32"/>
      <c r="K83" s="21"/>
      <c r="L83" s="32"/>
      <c r="M83" s="21"/>
    </row>
    <row r="84" spans="1:13" x14ac:dyDescent="0.25">
      <c r="A84" s="13" t="s">
        <v>176</v>
      </c>
      <c r="B84" s="4" t="s">
        <v>75</v>
      </c>
      <c r="C84" s="5" t="s">
        <v>7</v>
      </c>
      <c r="D84" s="7">
        <v>107400</v>
      </c>
      <c r="E84" s="7">
        <v>2148</v>
      </c>
      <c r="F84" s="26">
        <f t="shared" si="2"/>
        <v>109548</v>
      </c>
      <c r="G84" s="27">
        <v>537</v>
      </c>
      <c r="I84" s="21"/>
      <c r="J84" s="32"/>
      <c r="K84" s="21"/>
      <c r="L84" s="32"/>
      <c r="M84" s="21"/>
    </row>
    <row r="85" spans="1:13" x14ac:dyDescent="0.25">
      <c r="A85" s="13" t="s">
        <v>177</v>
      </c>
      <c r="B85" s="4" t="s">
        <v>76</v>
      </c>
      <c r="C85" s="5" t="s">
        <v>77</v>
      </c>
      <c r="D85" s="26">
        <v>298300</v>
      </c>
      <c r="E85" s="26">
        <v>5966</v>
      </c>
      <c r="F85" s="26">
        <f t="shared" si="2"/>
        <v>304266</v>
      </c>
      <c r="G85" s="27">
        <v>1491.5</v>
      </c>
      <c r="I85" s="21"/>
      <c r="J85" s="32"/>
      <c r="K85" s="21"/>
      <c r="L85" s="32"/>
      <c r="M85" s="21"/>
    </row>
    <row r="86" spans="1:13" x14ac:dyDescent="0.25">
      <c r="A86" s="13" t="s">
        <v>178</v>
      </c>
      <c r="B86" s="4" t="s">
        <v>213</v>
      </c>
      <c r="C86" s="5" t="s">
        <v>16</v>
      </c>
      <c r="D86" s="26">
        <v>1467989</v>
      </c>
      <c r="E86" s="26">
        <v>29359.78</v>
      </c>
      <c r="F86" s="26">
        <f t="shared" si="2"/>
        <v>1497348.78</v>
      </c>
      <c r="G86" s="27">
        <v>7339.95</v>
      </c>
      <c r="I86" s="21"/>
      <c r="J86" s="32"/>
      <c r="K86" s="21"/>
      <c r="L86" s="32"/>
      <c r="M86" s="21"/>
    </row>
    <row r="87" spans="1:13" x14ac:dyDescent="0.25">
      <c r="A87" s="13" t="s">
        <v>179</v>
      </c>
      <c r="B87" s="4" t="s">
        <v>78</v>
      </c>
      <c r="C87" s="5" t="s">
        <v>7</v>
      </c>
      <c r="D87" s="7">
        <v>278000</v>
      </c>
      <c r="E87" s="7">
        <v>5560</v>
      </c>
      <c r="F87" s="26">
        <f t="shared" si="2"/>
        <v>283560</v>
      </c>
      <c r="G87" s="27">
        <v>1390</v>
      </c>
      <c r="I87" s="21"/>
      <c r="J87" s="32"/>
      <c r="K87" s="21"/>
      <c r="L87" s="32"/>
      <c r="M87" s="21"/>
    </row>
    <row r="88" spans="1:13" x14ac:dyDescent="0.25">
      <c r="A88" s="13" t="s">
        <v>180</v>
      </c>
      <c r="B88" s="4" t="s">
        <v>79</v>
      </c>
      <c r="C88" s="5" t="s">
        <v>7</v>
      </c>
      <c r="D88" s="7">
        <v>69600</v>
      </c>
      <c r="E88" s="7">
        <v>1392</v>
      </c>
      <c r="F88" s="26">
        <f t="shared" si="2"/>
        <v>70992</v>
      </c>
      <c r="G88" s="27">
        <v>348</v>
      </c>
      <c r="I88" s="21"/>
      <c r="J88" s="32"/>
      <c r="K88" s="21"/>
      <c r="L88" s="32"/>
      <c r="M88" s="21"/>
    </row>
    <row r="89" spans="1:13" ht="25.5" x14ac:dyDescent="0.25">
      <c r="A89" s="13" t="s">
        <v>181</v>
      </c>
      <c r="B89" s="4" t="s">
        <v>214</v>
      </c>
      <c r="C89" s="5" t="s">
        <v>16</v>
      </c>
      <c r="D89" s="26">
        <v>348289.56</v>
      </c>
      <c r="E89" s="26">
        <v>6965.79</v>
      </c>
      <c r="F89" s="26">
        <f t="shared" si="2"/>
        <v>355255.35</v>
      </c>
      <c r="G89" s="27">
        <v>1741.45</v>
      </c>
      <c r="I89" s="21"/>
      <c r="J89" s="32"/>
      <c r="K89" s="21"/>
      <c r="L89" s="32"/>
      <c r="M89" s="21"/>
    </row>
    <row r="90" spans="1:13" x14ac:dyDescent="0.25">
      <c r="A90" s="13" t="s">
        <v>182</v>
      </c>
      <c r="B90" s="4" t="s">
        <v>215</v>
      </c>
      <c r="C90" s="5" t="s">
        <v>16</v>
      </c>
      <c r="D90" s="26">
        <v>435650</v>
      </c>
      <c r="E90" s="26">
        <v>8713</v>
      </c>
      <c r="F90" s="26">
        <f t="shared" si="2"/>
        <v>444363</v>
      </c>
      <c r="G90" s="27">
        <v>2178.25</v>
      </c>
      <c r="I90" s="21"/>
      <c r="J90" s="32"/>
      <c r="K90" s="21"/>
      <c r="L90" s="32"/>
      <c r="M90" s="21"/>
    </row>
    <row r="91" spans="1:13" x14ac:dyDescent="0.25">
      <c r="A91" s="13" t="s">
        <v>183</v>
      </c>
      <c r="B91" s="4" t="s">
        <v>80</v>
      </c>
      <c r="C91" s="5" t="s">
        <v>7</v>
      </c>
      <c r="D91" s="26">
        <v>410309.3</v>
      </c>
      <c r="E91" s="26">
        <v>8206.19</v>
      </c>
      <c r="F91" s="26">
        <f t="shared" si="2"/>
        <v>418515.49</v>
      </c>
      <c r="G91" s="27">
        <v>2051.5500000000002</v>
      </c>
      <c r="I91" s="21"/>
      <c r="J91" s="32"/>
      <c r="K91" s="21"/>
      <c r="L91" s="32"/>
      <c r="M91" s="21"/>
    </row>
    <row r="92" spans="1:13" x14ac:dyDescent="0.25">
      <c r="A92" s="13" t="s">
        <v>184</v>
      </c>
      <c r="B92" s="4" t="s">
        <v>81</v>
      </c>
      <c r="C92" s="5" t="s">
        <v>7</v>
      </c>
      <c r="D92" s="7">
        <v>160800</v>
      </c>
      <c r="E92" s="7">
        <v>3216</v>
      </c>
      <c r="F92" s="26">
        <f t="shared" si="2"/>
        <v>164016</v>
      </c>
      <c r="G92" s="27">
        <v>804</v>
      </c>
      <c r="I92" s="21"/>
      <c r="J92" s="32"/>
      <c r="K92" s="21"/>
      <c r="L92" s="32"/>
      <c r="M92" s="21"/>
    </row>
    <row r="93" spans="1:13" x14ac:dyDescent="0.25">
      <c r="A93" s="13" t="s">
        <v>185</v>
      </c>
      <c r="B93" s="4" t="s">
        <v>82</v>
      </c>
      <c r="C93" s="5" t="s">
        <v>7</v>
      </c>
      <c r="D93" s="7">
        <v>194600</v>
      </c>
      <c r="E93" s="7">
        <v>3892</v>
      </c>
      <c r="F93" s="26">
        <f t="shared" si="2"/>
        <v>198492</v>
      </c>
      <c r="G93" s="27">
        <v>973</v>
      </c>
      <c r="I93" s="21"/>
      <c r="J93" s="32"/>
      <c r="K93" s="21"/>
      <c r="L93" s="32"/>
      <c r="M93" s="21"/>
    </row>
    <row r="94" spans="1:13" x14ac:dyDescent="0.25">
      <c r="A94" s="13" t="s">
        <v>186</v>
      </c>
      <c r="B94" s="4" t="s">
        <v>83</v>
      </c>
      <c r="C94" s="5" t="s">
        <v>7</v>
      </c>
      <c r="D94" s="7">
        <v>288720</v>
      </c>
      <c r="E94" s="7">
        <v>5774</v>
      </c>
      <c r="F94" s="26">
        <f t="shared" si="2"/>
        <v>294494</v>
      </c>
      <c r="G94" s="27">
        <v>1443.6</v>
      </c>
      <c r="I94" s="21"/>
      <c r="J94" s="32"/>
      <c r="K94" s="21"/>
      <c r="L94" s="32"/>
      <c r="M94" s="21"/>
    </row>
    <row r="95" spans="1:13" x14ac:dyDescent="0.25">
      <c r="A95" s="13" t="s">
        <v>187</v>
      </c>
      <c r="B95" s="4" t="s">
        <v>84</v>
      </c>
      <c r="C95" s="5" t="s">
        <v>77</v>
      </c>
      <c r="D95" s="26">
        <v>95869.68</v>
      </c>
      <c r="E95" s="26">
        <v>1917.39</v>
      </c>
      <c r="F95" s="26">
        <f t="shared" si="2"/>
        <v>97787.069999999992</v>
      </c>
      <c r="G95" s="27">
        <v>479.35</v>
      </c>
      <c r="I95" s="21"/>
      <c r="J95" s="32"/>
      <c r="K95" s="21"/>
      <c r="L95" s="32"/>
      <c r="M95" s="21"/>
    </row>
    <row r="96" spans="1:13" x14ac:dyDescent="0.25">
      <c r="A96" s="13" t="s">
        <v>188</v>
      </c>
      <c r="B96" s="4" t="s">
        <v>216</v>
      </c>
      <c r="C96" s="3" t="s">
        <v>16</v>
      </c>
      <c r="D96" s="26">
        <v>331941.8</v>
      </c>
      <c r="E96" s="26">
        <v>6638.84</v>
      </c>
      <c r="F96" s="26">
        <f t="shared" si="2"/>
        <v>338580.64</v>
      </c>
      <c r="G96" s="27">
        <v>1659.71</v>
      </c>
      <c r="I96" s="21"/>
      <c r="J96" s="32"/>
      <c r="K96" s="21"/>
      <c r="L96" s="32"/>
      <c r="M96" s="21"/>
    </row>
    <row r="97" spans="1:13" x14ac:dyDescent="0.25">
      <c r="A97" s="13" t="s">
        <v>189</v>
      </c>
      <c r="B97" s="4" t="s">
        <v>85</v>
      </c>
      <c r="C97" s="5" t="s">
        <v>7</v>
      </c>
      <c r="D97" s="7">
        <v>218000</v>
      </c>
      <c r="E97" s="7">
        <v>4360</v>
      </c>
      <c r="F97" s="26">
        <f t="shared" si="2"/>
        <v>222360</v>
      </c>
      <c r="G97" s="27">
        <v>1090</v>
      </c>
      <c r="I97" s="21"/>
      <c r="J97" s="32"/>
      <c r="K97" s="21"/>
      <c r="L97" s="32"/>
      <c r="M97" s="21"/>
    </row>
    <row r="98" spans="1:13" x14ac:dyDescent="0.25">
      <c r="A98" s="13" t="s">
        <v>190</v>
      </c>
      <c r="B98" s="4" t="s">
        <v>86</v>
      </c>
      <c r="C98" s="5" t="s">
        <v>7</v>
      </c>
      <c r="D98" s="7">
        <v>230600</v>
      </c>
      <c r="E98" s="7">
        <v>4612</v>
      </c>
      <c r="F98" s="26">
        <f t="shared" si="2"/>
        <v>235212</v>
      </c>
      <c r="G98" s="27">
        <v>1153</v>
      </c>
      <c r="I98" s="21"/>
      <c r="J98" s="32"/>
      <c r="K98" s="21"/>
      <c r="L98" s="32"/>
      <c r="M98" s="21"/>
    </row>
    <row r="99" spans="1:13" x14ac:dyDescent="0.25">
      <c r="A99" s="13" t="s">
        <v>191</v>
      </c>
      <c r="B99" s="4" t="s">
        <v>6</v>
      </c>
      <c r="C99" s="5" t="s">
        <v>3</v>
      </c>
      <c r="D99" s="26">
        <v>101600</v>
      </c>
      <c r="E99" s="26">
        <v>2032</v>
      </c>
      <c r="F99" s="26">
        <f t="shared" si="2"/>
        <v>103632</v>
      </c>
      <c r="G99" s="27">
        <v>508</v>
      </c>
      <c r="I99" s="21"/>
      <c r="J99" s="32"/>
      <c r="K99" s="21"/>
      <c r="L99" s="32"/>
      <c r="M99" s="21"/>
    </row>
    <row r="100" spans="1:13" x14ac:dyDescent="0.25">
      <c r="A100" s="13" t="s">
        <v>192</v>
      </c>
      <c r="B100" s="4" t="s">
        <v>87</v>
      </c>
      <c r="C100" s="5" t="s">
        <v>7</v>
      </c>
      <c r="D100" s="7">
        <v>11000</v>
      </c>
      <c r="E100" s="7">
        <v>200</v>
      </c>
      <c r="F100" s="26">
        <f t="shared" si="2"/>
        <v>11200</v>
      </c>
      <c r="G100" s="27">
        <v>55</v>
      </c>
      <c r="I100" s="21"/>
      <c r="J100" s="32"/>
      <c r="K100" s="21"/>
      <c r="L100" s="32"/>
      <c r="M100" s="21"/>
    </row>
    <row r="101" spans="1:13" ht="26.25" customHeight="1" x14ac:dyDescent="0.25">
      <c r="A101" s="13" t="s">
        <v>193</v>
      </c>
      <c r="B101" s="8" t="s">
        <v>88</v>
      </c>
      <c r="C101" s="9" t="s">
        <v>5</v>
      </c>
      <c r="D101" s="26">
        <v>279096.68</v>
      </c>
      <c r="E101" s="26">
        <v>5581.93</v>
      </c>
      <c r="F101" s="26">
        <f t="shared" si="2"/>
        <v>284678.61</v>
      </c>
      <c r="G101" s="27">
        <v>1395.48</v>
      </c>
      <c r="I101" s="21"/>
      <c r="J101" s="32"/>
      <c r="K101" s="21"/>
      <c r="L101" s="32"/>
      <c r="M101" s="21"/>
    </row>
    <row r="102" spans="1:13" x14ac:dyDescent="0.25">
      <c r="A102" s="13" t="s">
        <v>194</v>
      </c>
      <c r="B102" s="8" t="s">
        <v>89</v>
      </c>
      <c r="C102" s="10" t="s">
        <v>7</v>
      </c>
      <c r="D102" s="26">
        <v>307700</v>
      </c>
      <c r="E102" s="26">
        <v>6154</v>
      </c>
      <c r="F102" s="26">
        <f t="shared" si="2"/>
        <v>313854</v>
      </c>
      <c r="G102" s="27">
        <v>1538.5</v>
      </c>
      <c r="I102" s="21"/>
      <c r="J102" s="32"/>
      <c r="K102" s="21"/>
      <c r="L102" s="32"/>
      <c r="M102" s="21"/>
    </row>
    <row r="103" spans="1:13" ht="27" customHeight="1" x14ac:dyDescent="0.25">
      <c r="A103" s="13" t="s">
        <v>195</v>
      </c>
      <c r="B103" s="8" t="s">
        <v>90</v>
      </c>
      <c r="C103" s="10" t="s">
        <v>5</v>
      </c>
      <c r="D103" s="11">
        <v>144800</v>
      </c>
      <c r="E103" s="11">
        <v>2896</v>
      </c>
      <c r="F103" s="26">
        <f t="shared" si="2"/>
        <v>147696</v>
      </c>
      <c r="G103" s="27">
        <v>724</v>
      </c>
      <c r="I103" s="21"/>
      <c r="J103" s="32"/>
      <c r="K103" s="21"/>
      <c r="L103" s="32"/>
      <c r="M103" s="21"/>
    </row>
    <row r="104" spans="1:13" ht="22.5" customHeight="1" x14ac:dyDescent="0.25">
      <c r="A104" s="13" t="s">
        <v>196</v>
      </c>
      <c r="B104" s="8" t="s">
        <v>91</v>
      </c>
      <c r="C104" s="10" t="s">
        <v>5</v>
      </c>
      <c r="D104" s="11">
        <v>318600</v>
      </c>
      <c r="E104" s="11">
        <v>6370</v>
      </c>
      <c r="F104" s="26">
        <f t="shared" si="2"/>
        <v>324970</v>
      </c>
      <c r="G104" s="27">
        <v>1593</v>
      </c>
      <c r="I104" s="21"/>
      <c r="J104" s="32"/>
      <c r="K104" s="21"/>
      <c r="L104" s="32"/>
      <c r="M104" s="21"/>
    </row>
    <row r="105" spans="1:13" x14ac:dyDescent="0.25">
      <c r="A105" s="13" t="s">
        <v>197</v>
      </c>
      <c r="B105" s="8" t="s">
        <v>92</v>
      </c>
      <c r="C105" s="10" t="s">
        <v>7</v>
      </c>
      <c r="D105" s="11">
        <v>43600</v>
      </c>
      <c r="E105" s="11">
        <v>872</v>
      </c>
      <c r="F105" s="26">
        <f t="shared" ref="F105:F115" si="3">D105+E105</f>
        <v>44472</v>
      </c>
      <c r="G105" s="27">
        <v>218</v>
      </c>
      <c r="I105" s="21"/>
      <c r="J105" s="32"/>
      <c r="K105" s="21"/>
      <c r="L105" s="32"/>
      <c r="M105" s="21"/>
    </row>
    <row r="106" spans="1:13" x14ac:dyDescent="0.25">
      <c r="A106" s="13" t="s">
        <v>198</v>
      </c>
      <c r="B106" s="8" t="s">
        <v>93</v>
      </c>
      <c r="C106" s="10" t="s">
        <v>7</v>
      </c>
      <c r="D106" s="26">
        <v>128380.36</v>
      </c>
      <c r="E106" s="26">
        <v>2567.61</v>
      </c>
      <c r="F106" s="26">
        <f t="shared" si="3"/>
        <v>130947.97</v>
      </c>
      <c r="G106" s="27">
        <v>641.9</v>
      </c>
      <c r="I106" s="21"/>
      <c r="J106" s="32"/>
      <c r="K106" s="21"/>
      <c r="L106" s="32"/>
      <c r="M106" s="21"/>
    </row>
    <row r="107" spans="1:13" x14ac:dyDescent="0.25">
      <c r="A107" s="13" t="s">
        <v>199</v>
      </c>
      <c r="B107" s="8" t="s">
        <v>94</v>
      </c>
      <c r="C107" s="10" t="s">
        <v>7</v>
      </c>
      <c r="D107" s="11">
        <v>230600</v>
      </c>
      <c r="E107" s="11">
        <v>4612</v>
      </c>
      <c r="F107" s="26">
        <f t="shared" si="3"/>
        <v>235212</v>
      </c>
      <c r="G107" s="27">
        <v>1153</v>
      </c>
      <c r="I107" s="21"/>
      <c r="J107" s="32"/>
      <c r="K107" s="21"/>
      <c r="L107" s="32"/>
      <c r="M107" s="21"/>
    </row>
    <row r="108" spans="1:13" ht="25.5" x14ac:dyDescent="0.25">
      <c r="A108" s="13" t="s">
        <v>200</v>
      </c>
      <c r="B108" s="8" t="s">
        <v>95</v>
      </c>
      <c r="C108" s="10" t="s">
        <v>7</v>
      </c>
      <c r="D108" s="11">
        <v>73400</v>
      </c>
      <c r="E108" s="11">
        <v>1468</v>
      </c>
      <c r="F108" s="26">
        <f t="shared" si="3"/>
        <v>74868</v>
      </c>
      <c r="G108" s="27">
        <v>367</v>
      </c>
      <c r="I108" s="21"/>
      <c r="J108" s="32"/>
      <c r="K108" s="21"/>
      <c r="L108" s="32"/>
      <c r="M108" s="21"/>
    </row>
    <row r="109" spans="1:13" ht="25.5" x14ac:dyDescent="0.25">
      <c r="A109" s="13" t="s">
        <v>201</v>
      </c>
      <c r="B109" s="8" t="s">
        <v>96</v>
      </c>
      <c r="C109" s="10" t="s">
        <v>7</v>
      </c>
      <c r="D109" s="26">
        <v>437867.2</v>
      </c>
      <c r="E109" s="26">
        <v>8757.34</v>
      </c>
      <c r="F109" s="26">
        <f t="shared" si="3"/>
        <v>446624.54000000004</v>
      </c>
      <c r="G109" s="27">
        <v>2189.34</v>
      </c>
      <c r="I109" s="21"/>
      <c r="J109" s="32"/>
      <c r="K109" s="21"/>
      <c r="L109" s="32"/>
      <c r="M109" s="21"/>
    </row>
    <row r="110" spans="1:13" ht="25.5" x14ac:dyDescent="0.25">
      <c r="A110" s="13" t="s">
        <v>202</v>
      </c>
      <c r="B110" s="8" t="s">
        <v>61</v>
      </c>
      <c r="C110" s="9" t="s">
        <v>7</v>
      </c>
      <c r="D110" s="26">
        <v>258792.72</v>
      </c>
      <c r="E110" s="26">
        <v>5175.8500000000004</v>
      </c>
      <c r="F110" s="26">
        <f t="shared" si="3"/>
        <v>263968.57</v>
      </c>
      <c r="G110" s="27">
        <v>1293.96</v>
      </c>
      <c r="I110" s="21"/>
      <c r="J110" s="32"/>
      <c r="K110" s="21"/>
      <c r="L110" s="32"/>
      <c r="M110" s="21"/>
    </row>
    <row r="111" spans="1:13" ht="25.5" x14ac:dyDescent="0.25">
      <c r="A111" s="13" t="s">
        <v>203</v>
      </c>
      <c r="B111" s="8" t="s">
        <v>97</v>
      </c>
      <c r="C111" s="10" t="s">
        <v>77</v>
      </c>
      <c r="D111" s="11">
        <v>125400</v>
      </c>
      <c r="E111" s="11">
        <v>2508</v>
      </c>
      <c r="F111" s="26">
        <f t="shared" si="3"/>
        <v>127908</v>
      </c>
      <c r="G111" s="27">
        <v>627</v>
      </c>
      <c r="I111" s="21"/>
      <c r="J111" s="32"/>
      <c r="K111" s="21"/>
      <c r="L111" s="32"/>
      <c r="M111" s="21"/>
    </row>
    <row r="112" spans="1:13" ht="30" customHeight="1" x14ac:dyDescent="0.25">
      <c r="A112" s="13" t="s">
        <v>204</v>
      </c>
      <c r="B112" s="8" t="s">
        <v>98</v>
      </c>
      <c r="C112" s="10" t="s">
        <v>5</v>
      </c>
      <c r="D112" s="11">
        <v>216200</v>
      </c>
      <c r="E112" s="11">
        <v>4324</v>
      </c>
      <c r="F112" s="26">
        <f t="shared" si="3"/>
        <v>220524</v>
      </c>
      <c r="G112" s="27">
        <v>1081</v>
      </c>
      <c r="I112" s="21"/>
      <c r="J112" s="32"/>
      <c r="K112" s="21"/>
      <c r="L112" s="32"/>
      <c r="M112" s="21"/>
    </row>
    <row r="113" spans="1:13" ht="23.25" customHeight="1" x14ac:dyDescent="0.25">
      <c r="A113" s="13" t="s">
        <v>205</v>
      </c>
      <c r="B113" s="8" t="s">
        <v>99</v>
      </c>
      <c r="C113" s="9" t="s">
        <v>5</v>
      </c>
      <c r="D113" s="26">
        <v>200900</v>
      </c>
      <c r="E113" s="26">
        <v>4018</v>
      </c>
      <c r="F113" s="26">
        <f t="shared" si="3"/>
        <v>204918</v>
      </c>
      <c r="G113" s="27">
        <v>1004.5</v>
      </c>
      <c r="I113" s="21"/>
      <c r="J113" s="32"/>
      <c r="K113" s="21"/>
      <c r="L113" s="32"/>
      <c r="M113" s="21"/>
    </row>
    <row r="114" spans="1:13" ht="24.75" customHeight="1" thickBot="1" x14ac:dyDescent="0.3">
      <c r="A114" s="19" t="s">
        <v>206</v>
      </c>
      <c r="B114" s="14" t="s">
        <v>100</v>
      </c>
      <c r="C114" s="15" t="s">
        <v>5</v>
      </c>
      <c r="D114" s="28">
        <v>105300</v>
      </c>
      <c r="E114" s="28">
        <v>2106</v>
      </c>
      <c r="F114" s="28">
        <f t="shared" si="3"/>
        <v>107406</v>
      </c>
      <c r="G114" s="29">
        <v>526.5</v>
      </c>
      <c r="I114" s="21"/>
      <c r="J114" s="32"/>
      <c r="K114" s="21"/>
      <c r="L114" s="32"/>
      <c r="M114" s="21"/>
    </row>
    <row r="115" spans="1:13" ht="24" customHeight="1" thickBot="1" x14ac:dyDescent="0.3">
      <c r="A115" s="44" t="s">
        <v>217</v>
      </c>
      <c r="B115" s="45"/>
      <c r="C115" s="46"/>
      <c r="D115" s="30">
        <f t="shared" ref="D115:E115" si="4">SUM(D9:D114)</f>
        <v>34822083.289999999</v>
      </c>
      <c r="E115" s="30">
        <f t="shared" si="4"/>
        <v>693282.28</v>
      </c>
      <c r="F115" s="30">
        <f t="shared" si="3"/>
        <v>35515365.57</v>
      </c>
      <c r="G115" s="31">
        <f>SUM(G9:G114)</f>
        <v>174110.44000000003</v>
      </c>
    </row>
    <row r="116" spans="1:13" x14ac:dyDescent="0.25">
      <c r="D116" s="35"/>
      <c r="E116" s="35"/>
      <c r="F116" s="35"/>
      <c r="G116" s="34"/>
      <c r="I116" s="21"/>
      <c r="J116" s="21"/>
      <c r="K116" s="21"/>
    </row>
    <row r="117" spans="1:13" ht="57.75" customHeight="1" x14ac:dyDescent="0.25">
      <c r="B117" s="37" t="s">
        <v>225</v>
      </c>
      <c r="D117" s="38" t="s">
        <v>223</v>
      </c>
      <c r="E117" s="38"/>
      <c r="F117" s="38"/>
      <c r="I117" s="21"/>
    </row>
    <row r="118" spans="1:13" x14ac:dyDescent="0.25">
      <c r="B118" s="25" t="s">
        <v>219</v>
      </c>
      <c r="E118" s="25" t="s">
        <v>218</v>
      </c>
    </row>
    <row r="122" spans="1:13" x14ac:dyDescent="0.25">
      <c r="C122" s="34"/>
    </row>
    <row r="124" spans="1:13" x14ac:dyDescent="0.25">
      <c r="C124" s="34"/>
    </row>
  </sheetData>
  <autoFilter ref="A7:C118"/>
  <mergeCells count="10">
    <mergeCell ref="D117:F117"/>
    <mergeCell ref="A1:G1"/>
    <mergeCell ref="D3:D7"/>
    <mergeCell ref="E3:E7"/>
    <mergeCell ref="F3:F7"/>
    <mergeCell ref="A115:C115"/>
    <mergeCell ref="A3:A7"/>
    <mergeCell ref="B3:B7"/>
    <mergeCell ref="C3:C7"/>
    <mergeCell ref="G3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2025-10-31T14:09:30Z</dcterms:modified>
</cp:coreProperties>
</file>