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kszlendak\Desktop\"/>
    </mc:Choice>
  </mc:AlternateContent>
  <xr:revisionPtr revIDLastSave="0" documentId="13_ncr:1_{702E4409-A434-4DD5-950A-F8536C29DD7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0" i="1" l="1"/>
  <c r="P10" i="1"/>
  <c r="O10" i="1"/>
  <c r="N10" i="1"/>
  <c r="M10" i="1"/>
  <c r="L10" i="1"/>
  <c r="E10" i="1"/>
  <c r="D10" i="1"/>
  <c r="S9" i="1"/>
  <c r="F9" i="1"/>
  <c r="R8" i="1"/>
  <c r="Q8" i="1"/>
  <c r="Q10" i="1" s="1"/>
  <c r="P8" i="1"/>
  <c r="O8" i="1"/>
  <c r="N8" i="1"/>
  <c r="M8" i="1"/>
  <c r="L8" i="1"/>
  <c r="K8" i="1"/>
  <c r="K10" i="1" s="1"/>
  <c r="J8" i="1"/>
  <c r="J10" i="1" s="1"/>
  <c r="I8" i="1"/>
  <c r="I10" i="1" s="1"/>
  <c r="H8" i="1"/>
  <c r="H10" i="1" s="1"/>
  <c r="G8" i="1"/>
  <c r="G10" i="1" s="1"/>
  <c r="E8" i="1"/>
  <c r="D8" i="1"/>
  <c r="C8" i="1"/>
  <c r="C10" i="1" s="1"/>
  <c r="S7" i="1"/>
  <c r="F7" i="1"/>
  <c r="S6" i="1"/>
  <c r="S8" i="1" s="1"/>
  <c r="S10" i="1" s="1"/>
  <c r="F6" i="1"/>
  <c r="S5" i="1"/>
  <c r="F5" i="1"/>
  <c r="S4" i="1"/>
  <c r="F4" i="1"/>
  <c r="F8" i="1" s="1"/>
  <c r="F10" i="1" s="1"/>
</calcChain>
</file>

<file path=xl/sharedStrings.xml><?xml version="1.0" encoding="utf-8"?>
<sst xmlns="http://schemas.openxmlformats.org/spreadsheetml/2006/main" count="44" uniqueCount="43">
  <si>
    <t>Rodzaj zakładów</t>
  </si>
  <si>
    <t>Liczba kontroli planowanych</t>
  </si>
  <si>
    <t>Liczba kontroli wykonanych zgodnie z planem</t>
  </si>
  <si>
    <t>Liczba przeprowadzonych kontroli nieplanowanych</t>
  </si>
  <si>
    <t>Ogolna liczba przeprowadzonych kontroli</t>
  </si>
  <si>
    <t>Liczba zakładów skontrolowanych</t>
  </si>
  <si>
    <t>Liczba zakładów, w których stwierdzono nieprawidłowości</t>
  </si>
  <si>
    <t>Liczba wydanych decyzji ogółem (wszystkie decyzje: płatnicze, nakazowe, umarzające, zatwierdzające i inne wynikające z prowadzonego postępowania)</t>
  </si>
  <si>
    <t>w tym:</t>
  </si>
  <si>
    <t xml:space="preserve">Liczba nałożonych mandatów karnych </t>
  </si>
  <si>
    <t>Kwota</t>
  </si>
  <si>
    <t>Liczba próbek planowanych do pobrania (uwzględnić pobieranie posiłków)</t>
  </si>
  <si>
    <t>Liczba próbek pobranych  zgodnie z planem</t>
  </si>
  <si>
    <t>Liczba próbek pobranych poza planem</t>
  </si>
  <si>
    <t xml:space="preserve">Ogólna liczba  pobranych próbek </t>
  </si>
  <si>
    <t>Inne działania wykonywane w ramach urzędowej kontroli żywnosci</t>
  </si>
  <si>
    <t>nakazujące, zakazujące</t>
  </si>
  <si>
    <t>zamknięcia, unieruchomienia</t>
  </si>
  <si>
    <t>płatnicze</t>
  </si>
  <si>
    <t>kwota</t>
  </si>
  <si>
    <t>Obiekty produkcji żywności</t>
  </si>
  <si>
    <t>Obiekty obrotu żywnością</t>
  </si>
  <si>
    <t xml:space="preserve">Obiekty żywienia zbiorowego </t>
  </si>
  <si>
    <t>Miejsca produkcji, obrotu materiałami i wyrobami przeznaczonymi do kontaktu z żywnością</t>
  </si>
  <si>
    <t>Suma</t>
  </si>
  <si>
    <t>Inne zakłady</t>
  </si>
  <si>
    <t>Opracowanie: Krystyna Szlendak-Dąbrowska</t>
  </si>
  <si>
    <t>Najczęściej wystęujące nieprawidłowości:</t>
  </si>
  <si>
    <t>niewłaściwy stan sanitarny ścian w pomieszczeniu zakładu: magazynu produktów spożywczych suchych, magazynie z zamrażarkami oraz korytarzu na zapleczu restauracji</t>
  </si>
  <si>
    <t>trudno zmywalne powierzchnie półek na regałach w pomieszczeniach: kuchni oraz w magazynie produktów spożywczych suchych</t>
  </si>
  <si>
    <t>niewłaściwy stan sanitarno-techniczny sufitu na sali sprzedaży oraz w pomieszczeniu socjalnym</t>
  </si>
  <si>
    <t>nie okazano zapisów wynikajacych z instrukcji GHP z zakresu mycia i dezynfekcji oraz z monitorowania temperatury w urządzeniach chłodniczych</t>
  </si>
  <si>
    <t>brak bieżacych zapisów z monitorowania wyznaczonych punktów krytycznych</t>
  </si>
  <si>
    <t>brak porządku i czystości w obiekcie</t>
  </si>
  <si>
    <t>brak orzeczeń lekarskich z przeprowadzonych badań do celów sanitarno-epidemiologicznych</t>
  </si>
  <si>
    <t>brak dowodów potwierdzajacych monitorowanie CCP1-przesiewanie mąki, CCP2-wypiek pieczywa</t>
  </si>
  <si>
    <t>brudne, zawilgocone z nalotem pleśni ściany, sufity w pomieszczeniu ekspedycji, zmywalni opakowań transportowych, szatni pracownikow, pomieszczeniu socjalnym</t>
  </si>
  <si>
    <t>brak dowodów potwierdzajacych prowadzenie weryfikacji systemu</t>
  </si>
  <si>
    <t>brak jest dowodów potwierdzajacych realizacjię procedur zawartych w instrukcji GHP/GMP</t>
  </si>
  <si>
    <t>Realizacja Planu Zasadniczych Zadań na 2026r.</t>
  </si>
  <si>
    <t>W I kwartale nie zrealizowano 2 kontroli, gdyż 1 zakład został zlikwidowany, 1 zakład był nieczynny</t>
  </si>
  <si>
    <t xml:space="preserve">Raport za I Kwartał </t>
  </si>
  <si>
    <t>telefon kontaktowy: 275-25-85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</si>
</sst>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Protection="1">
      <protection locked="0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2" borderId="19" xfId="0" applyFill="1" applyBorder="1" applyAlignment="1">
      <alignment horizontal="center" vertical="center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 vertical="center" wrapText="1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7" fontId="0" fillId="0" borderId="0" xfId="0" applyNumberFormat="1" applyAlignment="1" applyProtection="1">
      <alignment horizontal="center"/>
      <protection locked="0"/>
    </xf>
  </cellXfs>
  <cellStyles count="1">
    <cellStyle name="Normalny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3"/>
  <sheetViews>
    <sheetView tabSelected="1" workbookViewId="0">
      <selection activeCell="U18" sqref="U18"/>
    </sheetView>
  </sheetViews>
  <sheetFormatPr defaultRowHeight="15" x14ac:dyDescent="0.25"/>
  <cols>
    <col min="2" max="2" width="19.28515625" customWidth="1"/>
  </cols>
  <sheetData>
    <row r="1" spans="1:21" ht="16.5" thickBot="1" x14ac:dyDescent="0.3">
      <c r="B1" s="1" t="s">
        <v>41</v>
      </c>
      <c r="C1" s="2"/>
    </row>
    <row r="2" spans="1:21" x14ac:dyDescent="0.25">
      <c r="B2" s="21" t="s">
        <v>0</v>
      </c>
      <c r="C2" s="23" t="s">
        <v>1</v>
      </c>
      <c r="D2" s="25" t="s">
        <v>2</v>
      </c>
      <c r="E2" s="25" t="s">
        <v>3</v>
      </c>
      <c r="F2" s="25" t="s">
        <v>4</v>
      </c>
      <c r="G2" s="25" t="s">
        <v>5</v>
      </c>
      <c r="H2" s="25" t="s">
        <v>6</v>
      </c>
      <c r="I2" s="25" t="s">
        <v>7</v>
      </c>
      <c r="J2" s="34" t="s">
        <v>8</v>
      </c>
      <c r="K2" s="35"/>
      <c r="L2" s="35"/>
      <c r="M2" s="36"/>
      <c r="N2" s="25" t="s">
        <v>9</v>
      </c>
      <c r="O2" s="25" t="s">
        <v>10</v>
      </c>
      <c r="P2" s="27" t="s">
        <v>11</v>
      </c>
      <c r="Q2" s="27" t="s">
        <v>12</v>
      </c>
      <c r="R2" s="27" t="s">
        <v>13</v>
      </c>
      <c r="S2" s="29" t="s">
        <v>14</v>
      </c>
      <c r="T2" s="31" t="s">
        <v>15</v>
      </c>
    </row>
    <row r="3" spans="1:21" ht="60.75" thickBot="1" x14ac:dyDescent="0.3">
      <c r="B3" s="22"/>
      <c r="C3" s="24"/>
      <c r="D3" s="26"/>
      <c r="E3" s="26"/>
      <c r="F3" s="26"/>
      <c r="G3" s="26"/>
      <c r="H3" s="26"/>
      <c r="I3" s="26"/>
      <c r="J3" s="3" t="s">
        <v>16</v>
      </c>
      <c r="K3" s="3" t="s">
        <v>17</v>
      </c>
      <c r="L3" s="4" t="s">
        <v>18</v>
      </c>
      <c r="M3" s="3" t="s">
        <v>19</v>
      </c>
      <c r="N3" s="26"/>
      <c r="O3" s="26"/>
      <c r="P3" s="28"/>
      <c r="Q3" s="28"/>
      <c r="R3" s="28"/>
      <c r="S3" s="30"/>
      <c r="T3" s="32"/>
    </row>
    <row r="4" spans="1:21" ht="30" x14ac:dyDescent="0.25">
      <c r="B4" s="5" t="s">
        <v>20</v>
      </c>
      <c r="C4" s="6">
        <v>5</v>
      </c>
      <c r="D4" s="7">
        <v>5</v>
      </c>
      <c r="E4" s="7">
        <v>1</v>
      </c>
      <c r="F4" s="8">
        <f>D4+E4</f>
        <v>6</v>
      </c>
      <c r="G4" s="9">
        <v>5</v>
      </c>
      <c r="H4" s="9">
        <v>1</v>
      </c>
      <c r="I4" s="9"/>
      <c r="J4" s="9"/>
      <c r="K4" s="9"/>
      <c r="L4" s="9"/>
      <c r="M4" s="9"/>
      <c r="N4" s="9"/>
      <c r="O4" s="9"/>
      <c r="P4" s="9"/>
      <c r="Q4" s="9"/>
      <c r="R4" s="9"/>
      <c r="S4" s="8">
        <f>Q4+R4</f>
        <v>0</v>
      </c>
      <c r="T4" s="9"/>
    </row>
    <row r="5" spans="1:21" ht="30" x14ac:dyDescent="0.25">
      <c r="B5" s="10" t="s">
        <v>21</v>
      </c>
      <c r="C5" s="11">
        <v>29</v>
      </c>
      <c r="D5" s="12">
        <v>27</v>
      </c>
      <c r="E5" s="12">
        <v>8</v>
      </c>
      <c r="F5" s="8">
        <f>D5+E5</f>
        <v>35</v>
      </c>
      <c r="G5" s="13">
        <v>29</v>
      </c>
      <c r="H5" s="13">
        <v>1</v>
      </c>
      <c r="I5" s="13">
        <v>3</v>
      </c>
      <c r="J5" s="13">
        <v>1</v>
      </c>
      <c r="K5" s="13"/>
      <c r="L5" s="13">
        <v>5</v>
      </c>
      <c r="M5" s="13">
        <v>447</v>
      </c>
      <c r="N5" s="13">
        <v>1</v>
      </c>
      <c r="O5" s="13">
        <v>200</v>
      </c>
      <c r="P5" s="13">
        <v>24</v>
      </c>
      <c r="Q5" s="13">
        <v>24</v>
      </c>
      <c r="R5" s="13"/>
      <c r="S5" s="8">
        <f t="shared" ref="S5:S7" si="0">Q5+R5</f>
        <v>24</v>
      </c>
      <c r="T5" s="13"/>
    </row>
    <row r="6" spans="1:21" ht="30" x14ac:dyDescent="0.25">
      <c r="B6" s="10" t="s">
        <v>22</v>
      </c>
      <c r="C6" s="11">
        <v>9</v>
      </c>
      <c r="D6" s="12">
        <v>9</v>
      </c>
      <c r="E6" s="12">
        <v>14</v>
      </c>
      <c r="F6" s="8">
        <f>D6+E6</f>
        <v>23</v>
      </c>
      <c r="G6" s="13">
        <v>16</v>
      </c>
      <c r="H6" s="13">
        <v>2</v>
      </c>
      <c r="I6" s="13">
        <v>8</v>
      </c>
      <c r="J6" s="13"/>
      <c r="K6" s="13"/>
      <c r="L6" s="13"/>
      <c r="M6" s="13"/>
      <c r="N6" s="13"/>
      <c r="O6" s="13"/>
      <c r="P6" s="13"/>
      <c r="Q6" s="13"/>
      <c r="R6" s="13"/>
      <c r="S6" s="8">
        <f t="shared" si="0"/>
        <v>0</v>
      </c>
      <c r="T6" s="13">
        <v>10</v>
      </c>
    </row>
    <row r="7" spans="1:21" ht="90" x14ac:dyDescent="0.25">
      <c r="B7" s="10" t="s">
        <v>23</v>
      </c>
      <c r="C7" s="11"/>
      <c r="D7" s="12"/>
      <c r="E7" s="12"/>
      <c r="F7" s="8">
        <f>D7+E7</f>
        <v>0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8">
        <f t="shared" si="0"/>
        <v>0</v>
      </c>
      <c r="T7" s="13"/>
    </row>
    <row r="8" spans="1:21" x14ac:dyDescent="0.25">
      <c r="B8" s="14" t="s">
        <v>24</v>
      </c>
      <c r="C8" s="15">
        <f t="shared" ref="C8:H8" si="1">SUM(C4:C7)</f>
        <v>43</v>
      </c>
      <c r="D8" s="15">
        <f t="shared" si="1"/>
        <v>41</v>
      </c>
      <c r="E8" s="15">
        <f t="shared" si="1"/>
        <v>23</v>
      </c>
      <c r="F8" s="15">
        <f>SUM(F4:F7)</f>
        <v>64</v>
      </c>
      <c r="G8" s="15">
        <f t="shared" si="1"/>
        <v>50</v>
      </c>
      <c r="H8" s="15">
        <f t="shared" si="1"/>
        <v>4</v>
      </c>
      <c r="I8" s="15">
        <f>SUM(I4:I7)</f>
        <v>11</v>
      </c>
      <c r="J8" s="15">
        <f t="shared" ref="J8:R8" si="2">SUM(J4:J7)</f>
        <v>1</v>
      </c>
      <c r="K8" s="15">
        <f t="shared" si="2"/>
        <v>0</v>
      </c>
      <c r="L8" s="15">
        <f t="shared" si="2"/>
        <v>5</v>
      </c>
      <c r="M8" s="15">
        <f t="shared" si="2"/>
        <v>447</v>
      </c>
      <c r="N8" s="15">
        <f t="shared" si="2"/>
        <v>1</v>
      </c>
      <c r="O8" s="15">
        <f t="shared" si="2"/>
        <v>200</v>
      </c>
      <c r="P8" s="15">
        <f t="shared" si="2"/>
        <v>24</v>
      </c>
      <c r="Q8" s="15">
        <f t="shared" si="2"/>
        <v>24</v>
      </c>
      <c r="R8" s="15">
        <f t="shared" si="2"/>
        <v>0</v>
      </c>
      <c r="S8" s="15">
        <f>SUM(S4:S7)</f>
        <v>24</v>
      </c>
      <c r="T8" s="16"/>
    </row>
    <row r="9" spans="1:21" x14ac:dyDescent="0.25">
      <c r="B9" s="10" t="s">
        <v>25</v>
      </c>
      <c r="C9" s="11"/>
      <c r="D9" s="12"/>
      <c r="E9" s="12"/>
      <c r="F9" s="17">
        <f>D9+E9</f>
        <v>0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5">
        <f>Q9+R9</f>
        <v>0</v>
      </c>
      <c r="T9" s="13"/>
    </row>
    <row r="10" spans="1:21" ht="15.75" thickBot="1" x14ac:dyDescent="0.3">
      <c r="B10" s="18" t="s">
        <v>24</v>
      </c>
      <c r="C10" s="15">
        <f>C8+C9</f>
        <v>43</v>
      </c>
      <c r="D10" s="15">
        <f t="shared" ref="D10:E10" si="3">D8+D9</f>
        <v>41</v>
      </c>
      <c r="E10" s="15">
        <f t="shared" si="3"/>
        <v>23</v>
      </c>
      <c r="F10" s="15">
        <f>F8+F9</f>
        <v>64</v>
      </c>
      <c r="G10" s="15">
        <f t="shared" ref="G10:S10" si="4">G8+G9</f>
        <v>50</v>
      </c>
      <c r="H10" s="15">
        <f t="shared" si="4"/>
        <v>4</v>
      </c>
      <c r="I10" s="15">
        <f t="shared" si="4"/>
        <v>11</v>
      </c>
      <c r="J10" s="15">
        <f t="shared" si="4"/>
        <v>1</v>
      </c>
      <c r="K10" s="15">
        <f t="shared" si="4"/>
        <v>0</v>
      </c>
      <c r="L10" s="15">
        <f t="shared" si="4"/>
        <v>5</v>
      </c>
      <c r="M10" s="15">
        <f t="shared" si="4"/>
        <v>447</v>
      </c>
      <c r="N10" s="15">
        <f t="shared" si="4"/>
        <v>1</v>
      </c>
      <c r="O10" s="15">
        <f t="shared" si="4"/>
        <v>200</v>
      </c>
      <c r="P10" s="15">
        <f t="shared" si="4"/>
        <v>24</v>
      </c>
      <c r="Q10" s="15">
        <f t="shared" si="4"/>
        <v>24</v>
      </c>
      <c r="R10" s="15">
        <f t="shared" si="4"/>
        <v>0</v>
      </c>
      <c r="S10" s="15">
        <f t="shared" si="4"/>
        <v>24</v>
      </c>
      <c r="T10" s="16"/>
    </row>
    <row r="11" spans="1:2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1" x14ac:dyDescent="0.25">
      <c r="B13" s="2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2"/>
    </row>
    <row r="14" spans="1:21" x14ac:dyDescent="0.25">
      <c r="B14" s="2" t="s">
        <v>26</v>
      </c>
      <c r="C14" s="2"/>
      <c r="D14" s="2"/>
      <c r="E14" s="2"/>
      <c r="F14" s="2"/>
      <c r="G14" s="2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20"/>
    </row>
    <row r="15" spans="1:21" x14ac:dyDescent="0.25">
      <c r="A15" t="s">
        <v>42</v>
      </c>
      <c r="B15" s="2"/>
      <c r="C15" s="37"/>
      <c r="D15" s="33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2:20" x14ac:dyDescent="0.25">
      <c r="B17" s="2" t="s">
        <v>27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2:20" x14ac:dyDescent="0.25">
      <c r="B18" s="2" t="s">
        <v>28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2:20" x14ac:dyDescent="0.25">
      <c r="B19" s="2" t="s">
        <v>29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2:20" x14ac:dyDescent="0.25">
      <c r="B20" s="2" t="s">
        <v>30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2:20" x14ac:dyDescent="0.25">
      <c r="B21" s="2" t="s">
        <v>31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2:20" x14ac:dyDescent="0.25">
      <c r="B22" s="2" t="s">
        <v>32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2:20" x14ac:dyDescent="0.25">
      <c r="B23" s="2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2:20" x14ac:dyDescent="0.25">
      <c r="B24" s="2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2:20" x14ac:dyDescent="0.25">
      <c r="B25" s="2" t="s">
        <v>35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2:20" x14ac:dyDescent="0.25">
      <c r="B26" s="2" t="s">
        <v>36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2:20" x14ac:dyDescent="0.25">
      <c r="B27" s="2" t="s">
        <v>37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2:20" x14ac:dyDescent="0.25">
      <c r="B28" s="2" t="s">
        <v>38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2:20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2:20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2:20" x14ac:dyDescent="0.25">
      <c r="B31" s="2" t="s">
        <v>39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2:20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2:20" x14ac:dyDescent="0.25">
      <c r="B33" s="2" t="s">
        <v>40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2:20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2:20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2:20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2:20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2:20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2:20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2:20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2:20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2:20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2:20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</sheetData>
  <mergeCells count="17">
    <mergeCell ref="Q2:Q3"/>
    <mergeCell ref="R2:R3"/>
    <mergeCell ref="S2:S3"/>
    <mergeCell ref="T2:T3"/>
    <mergeCell ref="C15:D15"/>
    <mergeCell ref="H2:H3"/>
    <mergeCell ref="I2:I3"/>
    <mergeCell ref="J2:M2"/>
    <mergeCell ref="N2:N3"/>
    <mergeCell ref="O2:O3"/>
    <mergeCell ref="P2:P3"/>
    <mergeCell ref="G2:G3"/>
    <mergeCell ref="B2:B3"/>
    <mergeCell ref="C2:C3"/>
    <mergeCell ref="D2:D3"/>
    <mergeCell ref="E2:E3"/>
    <mergeCell ref="F2:F3"/>
  </mergeCells>
  <conditionalFormatting sqref="F9:R9">
    <cfRule type="cellIs" dxfId="1" priority="2" operator="equal">
      <formula>0</formula>
    </cfRule>
  </conditionalFormatting>
  <conditionalFormatting sqref="F4:S7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 Elżbieta Szlendak-Dąbrowska</dc:creator>
  <cp:lastModifiedBy>PSSE Wysokie Mazowieckie - Krystyna Szlendak-Dąbrowska</cp:lastModifiedBy>
  <dcterms:created xsi:type="dcterms:W3CDTF">2015-06-05T18:19:34Z</dcterms:created>
  <dcterms:modified xsi:type="dcterms:W3CDTF">2026-04-10T08:59:16Z</dcterms:modified>
</cp:coreProperties>
</file>