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2" i="9"/>
  <c r="F11" i="9"/>
  <c r="E11" i="9"/>
</calcChain>
</file>

<file path=xl/sharedStrings.xml><?xml version="1.0" encoding="utf-8"?>
<sst xmlns="http://schemas.openxmlformats.org/spreadsheetml/2006/main" count="208" uniqueCount="125">
  <si>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</si>
  <si>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</si>
  <si>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</si>
  <si>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</si>
  <si>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</si>
  <si>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</si>
  <si>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</si>
  <si>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</si>
  <si>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</si>
  <si>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</si>
  <si>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</si>
  <si>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</si>
  <si>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</si>
  <si>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</si>
  <si>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</si>
  <si>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</si>
  <si>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</si>
  <si>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</si>
  <si>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</si>
  <si>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</si>
  <si>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</si>
  <si>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</si>
  <si>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</si>
  <si>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</si>
  <si>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</si>
  <si>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</si>
  <si>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</si>
  <si>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</si>
  <si>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</si>
  <si>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</si>
  <si>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</si>
  <si>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</si>
  <si>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</si>
  <si>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</si>
  <si>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</si>
  <si>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</si>
  <si>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</si>
  <si>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</si>
  <si>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</si>
  <si>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</si>
  <si>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</si>
  <si>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</si>
  <si>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</si>
  <si>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</si>
  <si>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</si>
  <si>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</si>
  <si>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</si>
  <si>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</si>
  <si>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</si>
  <si>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</si>
  <si>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</si>
  <si>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</si>
  <si>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</si>
  <si>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</si>
  <si>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</si>
  <si>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</si>
  <si>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</si>
  <si>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</si>
  <si>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</si>
  <si>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</si>
  <si>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</si>
  <si>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</si>
  <si>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</si>
  <si>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</si>
  <si>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</si>
  <si>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</si>
  <si>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</si>
  <si>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</si>
  <si>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</si>
  <si>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</si>
  <si>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</si>
  <si>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</si>
  <si>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</si>
  <si>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</si>
  <si>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roczna zmiana %</t>
  </si>
  <si>
    <t>listopad 18</t>
  </si>
  <si>
    <t>grudzień 18</t>
  </si>
  <si>
    <t>styczeń 19</t>
  </si>
  <si>
    <t>luty 19</t>
  </si>
  <si>
    <t>marzec 19</t>
  </si>
  <si>
    <t>kwiecień 19</t>
  </si>
  <si>
    <t>Słowacja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</si>
  <si>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</si>
  <si>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</si>
  <si>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</si>
  <si>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</si>
  <si>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</si>
  <si>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</si>
  <si>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</si>
  <si>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</si>
  <si>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</si>
  <si>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</si>
  <si>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</si>
  <si>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</si>
  <si>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</si>
  <si>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</si>
  <si>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</si>
  <si>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</si>
  <si>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</si>
  <si>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</si>
  <si>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</si>
  <si>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>EU_H</t>
  </si>
  <si>
    <t xml:space="preserve">   w tym:</t>
  </si>
  <si>
    <t>Nowa Zelandia</t>
  </si>
  <si>
    <t>Australia</t>
  </si>
  <si>
    <t>Dania</t>
  </si>
  <si>
    <t>Litwa</t>
  </si>
  <si>
    <t>czerwiec 19</t>
  </si>
  <si>
    <t>lipiec 19</t>
  </si>
  <si>
    <t xml:space="preserve">Polska </t>
  </si>
  <si>
    <t>UE</t>
  </si>
  <si>
    <t>sierpień 19</t>
  </si>
  <si>
    <t>UWAGA ! Od notowania cen skupu owiec żywych za okres 9-15 lipca 2018 r. zastosowano współczynnik przeliczeniowy z wagi żywej na wagę poubojową schłodzoną podany wg GUS-41,30.</t>
  </si>
  <si>
    <t>wrzesień 19</t>
  </si>
  <si>
    <t>październik 2019</t>
  </si>
  <si>
    <t>październik 19</t>
  </si>
  <si>
    <t>Szwajcaria</t>
  </si>
  <si>
    <t>NR 11 /2019</t>
  </si>
  <si>
    <t>Notowania za okres:listopad  2019 r.</t>
  </si>
  <si>
    <t>listopad 2019</t>
  </si>
  <si>
    <t>listopad 2018</t>
  </si>
  <si>
    <t>Tab. 1. Ceny zakupu owiec w wadze żywej poniżej 12 miesięcy w listopadzie  2019 r.</t>
  </si>
  <si>
    <t>listopad 19</t>
  </si>
  <si>
    <t>I-X 2018</t>
  </si>
  <si>
    <t>I-X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</si>
</sst>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b/>
      <sz val="10"/>
      <name val="Arial "/>
      <charset val="238"/>
    </font>
    <font>
      <sz val="10"/>
      <name val="Arial 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49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3" xfId="39" applyFont="1" applyBorder="1"/>
    <xf numFmtId="0" fontId="18" fillId="0" borderId="36" xfId="0" applyFont="1" applyBorder="1"/>
    <xf numFmtId="164" fontId="18" fillId="18" borderId="37" xfId="0" applyNumberFormat="1" applyFont="1" applyFill="1" applyBorder="1" applyAlignment="1">
      <alignment vertical="center"/>
    </xf>
    <xf numFmtId="164" fontId="18" fillId="0" borderId="38" xfId="0" applyNumberFormat="1" applyFont="1" applyBorder="1" applyAlignment="1">
      <alignment vertical="center"/>
    </xf>
    <xf numFmtId="0" fontId="18" fillId="0" borderId="39" xfId="0" applyFont="1" applyBorder="1"/>
    <xf numFmtId="164" fontId="18" fillId="18" borderId="37" xfId="0" applyNumberFormat="1" applyFont="1" applyFill="1" applyBorder="1" applyAlignment="1">
      <alignment horizontal="right" vertical="center"/>
    </xf>
    <xf numFmtId="164" fontId="18" fillId="0" borderId="38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5" xfId="0" applyFont="1" applyBorder="1"/>
    <xf numFmtId="3" fontId="56" fillId="18" borderId="46" xfId="0" applyNumberFormat="1" applyFont="1" applyFill="1" applyBorder="1" applyAlignment="1">
      <alignment horizontal="center"/>
    </xf>
    <xf numFmtId="164" fontId="56" fillId="0" borderId="47" xfId="0" applyNumberFormat="1" applyFont="1" applyFill="1" applyBorder="1" applyAlignment="1">
      <alignment horizontal="center"/>
    </xf>
    <xf numFmtId="164" fontId="56" fillId="0" borderId="48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0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0" xfId="48" applyNumberFormat="1" applyFont="1" applyFill="1" applyBorder="1"/>
    <xf numFmtId="164" fontId="18" fillId="0" borderId="26" xfId="39" applyNumberFormat="1" applyFont="1" applyBorder="1"/>
    <xf numFmtId="165" fontId="53" fillId="20" borderId="26" xfId="49" applyNumberFormat="1" applyFont="1" applyFill="1" applyBorder="1"/>
    <xf numFmtId="165" fontId="53" fillId="0" borderId="27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49" xfId="0" applyNumberFormat="1" applyFont="1" applyFill="1" applyBorder="1"/>
    <xf numFmtId="4" fontId="51" fillId="0" borderId="0" xfId="0" applyNumberFormat="1" applyFont="1" applyFill="1" applyBorder="1"/>
    <xf numFmtId="0" fontId="18" fillId="0" borderId="50" xfId="0" applyFont="1" applyBorder="1"/>
    <xf numFmtId="4" fontId="18" fillId="0" borderId="49" xfId="0" applyNumberFormat="1" applyFont="1" applyBorder="1"/>
    <xf numFmtId="4" fontId="18" fillId="0" borderId="19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2" xfId="39" applyNumberFormat="1" applyFont="1" applyBorder="1"/>
    <xf numFmtId="165" fontId="53" fillId="21" borderId="26" xfId="49" applyNumberFormat="1" applyFont="1" applyFill="1" applyBorder="1"/>
    <xf numFmtId="165" fontId="53" fillId="0" borderId="26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1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164" fontId="9" fillId="0" borderId="41" xfId="0" applyNumberFormat="1" applyFont="1" applyBorder="1" applyAlignment="1">
      <alignment horizontal="center"/>
    </xf>
    <xf numFmtId="0" fontId="0" fillId="0" borderId="23" xfId="0" applyBorder="1"/>
    <xf numFmtId="0" fontId="0" fillId="0" borderId="40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 vertical="center" wrapText="1"/>
    </xf>
    <xf numFmtId="3" fontId="22" fillId="0" borderId="20" xfId="0" applyNumberFormat="1" applyFont="1" applyFill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0" fontId="16" fillId="18" borderId="51" xfId="57" applyFont="1" applyFill="1" applyBorder="1" applyAlignment="1">
      <alignment horizontal="center" vertical="center"/>
    </xf>
    <xf numFmtId="0" fontId="16" fillId="0" borderId="50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8" fillId="26" borderId="10" xfId="0" applyNumberFormat="1" applyFont="1" applyFill="1" applyBorder="1" applyAlignment="1">
      <alignment horizontal="right" vertical="center"/>
    </xf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8" fillId="0" borderId="23" xfId="0" applyFont="1" applyBorder="1"/>
    <xf numFmtId="164" fontId="53" fillId="20" borderId="10" xfId="48" applyNumberFormat="1" applyFont="1" applyFill="1" applyBorder="1"/>
    <xf numFmtId="164" fontId="53" fillId="0" borderId="20" xfId="48" applyNumberFormat="1" applyFont="1" applyBorder="1"/>
    <xf numFmtId="0" fontId="16" fillId="0" borderId="23" xfId="0" applyFont="1" applyBorder="1"/>
    <xf numFmtId="164" fontId="16" fillId="20" borderId="10" xfId="0" applyNumberFormat="1" applyFont="1" applyFill="1" applyBorder="1"/>
    <xf numFmtId="164" fontId="16" fillId="0" borderId="20" xfId="0" applyNumberFormat="1" applyFont="1" applyBorder="1"/>
    <xf numFmtId="0" fontId="16" fillId="0" borderId="23" xfId="0" applyFont="1" applyBorder="1" applyAlignment="1">
      <alignment horizontal="left" vertical="center"/>
    </xf>
    <xf numFmtId="164" fontId="54" fillId="0" borderId="20" xfId="48" applyNumberFormat="1" applyFont="1" applyBorder="1"/>
    <xf numFmtId="0" fontId="18" fillId="0" borderId="29" xfId="0" applyFont="1" applyBorder="1"/>
    <xf numFmtId="164" fontId="53" fillId="20" borderId="30" xfId="50" applyNumberFormat="1" applyFont="1" applyFill="1" applyBorder="1"/>
    <xf numFmtId="164" fontId="53" fillId="0" borderId="31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0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0" xfId="50" applyNumberFormat="1" applyFont="1" applyBorder="1"/>
    <xf numFmtId="0" fontId="16" fillId="0" borderId="11" xfId="0" applyFont="1" applyBorder="1"/>
    <xf numFmtId="0" fontId="16" fillId="0" borderId="22" xfId="39" applyFont="1" applyBorder="1"/>
    <xf numFmtId="164" fontId="54" fillId="20" borderId="26" xfId="50" applyNumberFormat="1" applyFont="1" applyFill="1" applyBorder="1"/>
    <xf numFmtId="164" fontId="54" fillId="0" borderId="27" xfId="50" applyNumberFormat="1" applyFont="1" applyBorder="1"/>
    <xf numFmtId="0" fontId="69" fillId="29" borderId="0" xfId="0" applyFont="1" applyFill="1" applyAlignment="1">
      <alignment vertical="center"/>
    </xf>
    <xf numFmtId="0" fontId="9" fillId="29" borderId="0" xfId="56" applyFill="1"/>
    <xf numFmtId="166" fontId="70" fillId="0" borderId="0" xfId="53" applyNumberFormat="1" applyFont="1" applyFill="1" applyBorder="1"/>
    <xf numFmtId="14" fontId="66" fillId="24" borderId="30" xfId="51" applyNumberFormat="1" applyFont="1" applyFill="1" applyBorder="1" applyAlignment="1">
      <alignment horizontal="center" vertical="center"/>
    </xf>
    <xf numFmtId="14" fontId="67" fillId="24" borderId="30" xfId="51" applyNumberFormat="1" applyFont="1" applyFill="1" applyBorder="1" applyAlignment="1">
      <alignment horizontal="center" vertical="center"/>
    </xf>
    <xf numFmtId="14" fontId="67" fillId="24" borderId="31" xfId="51" applyNumberFormat="1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66" fillId="25" borderId="57" xfId="0" applyNumberFormat="1" applyFont="1" applyFill="1" applyBorder="1" applyAlignment="1">
      <alignment horizontal="left" vertical="center" wrapText="1"/>
    </xf>
    <xf numFmtId="166" fontId="71" fillId="30" borderId="10" xfId="53" applyNumberFormat="1" applyFont="1" applyFill="1" applyBorder="1"/>
    <xf numFmtId="0" fontId="66" fillId="31" borderId="57" xfId="0" applyNumberFormat="1" applyFont="1" applyFill="1" applyBorder="1" applyAlignment="1">
      <alignment horizontal="left" vertical="center" wrapText="1"/>
    </xf>
    <xf numFmtId="4" fontId="68" fillId="32" borderId="10" xfId="0" applyNumberFormat="1" applyFont="1" applyFill="1" applyBorder="1" applyAlignment="1">
      <alignment horizontal="right" vertical="center"/>
    </xf>
    <xf numFmtId="166" fontId="71" fillId="33" borderId="10" xfId="53" applyNumberFormat="1" applyFont="1" applyFill="1" applyBorder="1"/>
    <xf numFmtId="0" fontId="66" fillId="25" borderId="58" xfId="0" applyNumberFormat="1" applyFont="1" applyFill="1" applyBorder="1" applyAlignment="1">
      <alignment horizontal="left" vertical="center" wrapText="1"/>
    </xf>
    <xf numFmtId="0" fontId="66" fillId="28" borderId="10" xfId="0" applyNumberFormat="1" applyFont="1" applyFill="1" applyBorder="1" applyAlignment="1">
      <alignment horizontal="left" vertical="center" wrapText="1"/>
    </xf>
    <xf numFmtId="4" fontId="66" fillId="27" borderId="10" xfId="0" applyNumberFormat="1" applyFont="1" applyFill="1" applyBorder="1" applyAlignment="1">
      <alignment horizontal="right" vertical="center"/>
    </xf>
    <xf numFmtId="166" fontId="71" fillId="34" borderId="10" xfId="53" applyNumberFormat="1" applyFont="1" applyFill="1" applyBorder="1"/>
    <xf numFmtId="3" fontId="22" fillId="0" borderId="60" xfId="0" applyNumberFormat="1" applyFont="1" applyFill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horizontal="center"/>
    </xf>
    <xf numFmtId="3" fontId="22" fillId="0" borderId="61" xfId="0" applyNumberFormat="1" applyFont="1" applyFill="1" applyBorder="1" applyAlignment="1">
      <alignment horizontal="center"/>
    </xf>
    <xf numFmtId="3" fontId="22" fillId="0" borderId="53" xfId="0" applyNumberFormat="1" applyFont="1" applyFill="1" applyBorder="1" applyAlignment="1">
      <alignment horizontal="center" vertical="center" wrapText="1"/>
    </xf>
    <xf numFmtId="3" fontId="22" fillId="0" borderId="53" xfId="0" applyNumberFormat="1" applyFont="1" applyFill="1" applyBorder="1" applyAlignment="1">
      <alignment horizontal="center"/>
    </xf>
    <xf numFmtId="3" fontId="22" fillId="0" borderId="62" xfId="0" applyNumberFormat="1" applyFont="1" applyFill="1" applyBorder="1" applyAlignment="1">
      <alignment horizontal="center"/>
    </xf>
    <xf numFmtId="3" fontId="22" fillId="0" borderId="63" xfId="0" applyNumberFormat="1" applyFont="1" applyFill="1" applyBorder="1" applyAlignment="1">
      <alignment horizontal="center" vertical="center" wrapText="1"/>
    </xf>
    <xf numFmtId="3" fontId="22" fillId="0" borderId="63" xfId="0" applyNumberFormat="1" applyFont="1" applyFill="1" applyBorder="1" applyAlignment="1">
      <alignment horizontal="center"/>
    </xf>
    <xf numFmtId="3" fontId="22" fillId="0" borderId="64" xfId="0" applyNumberFormat="1" applyFont="1" applyFill="1" applyBorder="1" applyAlignment="1">
      <alignment horizontal="center"/>
    </xf>
    <xf numFmtId="0" fontId="22" fillId="0" borderId="65" xfId="0" quotePrefix="1" applyFont="1" applyFill="1" applyBorder="1" applyAlignment="1">
      <alignment horizontal="center"/>
    </xf>
    <xf numFmtId="0" fontId="22" fillId="0" borderId="66" xfId="0" quotePrefix="1" applyFont="1" applyFill="1" applyBorder="1" applyAlignment="1">
      <alignment horizontal="center"/>
    </xf>
    <xf numFmtId="3" fontId="22" fillId="0" borderId="67" xfId="0" applyNumberFormat="1" applyFont="1" applyFill="1" applyBorder="1" applyAlignment="1">
      <alignment horizontal="center" vertical="center" wrapText="1"/>
    </xf>
    <xf numFmtId="3" fontId="22" fillId="0" borderId="68" xfId="0" applyNumberFormat="1" applyFont="1" applyFill="1" applyBorder="1" applyAlignment="1">
      <alignment horizontal="center" vertical="center" wrapText="1"/>
    </xf>
    <xf numFmtId="0" fontId="22" fillId="0" borderId="33" xfId="0" quotePrefix="1" applyFont="1" applyFill="1" applyBorder="1" applyAlignment="1">
      <alignment horizontal="center"/>
    </xf>
    <xf numFmtId="0" fontId="22" fillId="0" borderId="59" xfId="0" quotePrefix="1" applyFont="1" applyFill="1" applyBorder="1" applyAlignment="1">
      <alignment horizontal="center"/>
    </xf>
    <xf numFmtId="0" fontId="22" fillId="0" borderId="35" xfId="0" quotePrefix="1" applyFont="1" applyFill="1" applyBorder="1" applyAlignment="1">
      <alignment horizontal="center"/>
    </xf>
    <xf numFmtId="0" fontId="22" fillId="0" borderId="48" xfId="0" quotePrefix="1" applyFont="1" applyFill="1" applyBorder="1" applyAlignment="1">
      <alignment horizontal="center"/>
    </xf>
    <xf numFmtId="0" fontId="22" fillId="0" borderId="47" xfId="0" quotePrefix="1" applyFont="1" applyFill="1" applyBorder="1" applyAlignment="1">
      <alignment horizontal="center"/>
    </xf>
    <xf numFmtId="3" fontId="22" fillId="0" borderId="69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70" xfId="0" applyNumberFormat="1" applyFont="1" applyFill="1" applyBorder="1" applyAlignment="1">
      <alignment horizontal="center"/>
    </xf>
    <xf numFmtId="3" fontId="22" fillId="0" borderId="66" xfId="0" applyNumberFormat="1" applyFont="1" applyFill="1" applyBorder="1" applyAlignment="1">
      <alignment horizontal="center" vertical="center" wrapText="1"/>
    </xf>
    <xf numFmtId="0" fontId="22" fillId="0" borderId="34" xfId="0" quotePrefix="1" applyFont="1" applyFill="1" applyBorder="1" applyAlignment="1">
      <alignment horizontal="center"/>
    </xf>
    <xf numFmtId="3" fontId="22" fillId="0" borderId="71" xfId="0" applyNumberFormat="1" applyFont="1" applyFill="1" applyBorder="1" applyAlignment="1">
      <alignment horizontal="center" vertical="center" wrapText="1"/>
    </xf>
    <xf numFmtId="3" fontId="22" fillId="0" borderId="32" xfId="0" applyNumberFormat="1" applyFont="1" applyFill="1" applyBorder="1" applyAlignment="1">
      <alignment horizontal="center" vertical="center" wrapText="1"/>
    </xf>
    <xf numFmtId="3" fontId="22" fillId="0" borderId="32" xfId="0" applyNumberFormat="1" applyFont="1" applyFill="1" applyBorder="1" applyAlignment="1">
      <alignment horizontal="center"/>
    </xf>
    <xf numFmtId="3" fontId="22" fillId="0" borderId="72" xfId="0" applyNumberFormat="1" applyFont="1" applyFill="1" applyBorder="1" applyAlignment="1">
      <alignment horizontal="center"/>
    </xf>
    <xf numFmtId="0" fontId="16" fillId="0" borderId="73" xfId="0" applyFont="1" applyFill="1" applyBorder="1"/>
    <xf numFmtId="0" fontId="16" fillId="0" borderId="63" xfId="0" applyFont="1" applyFill="1" applyBorder="1"/>
    <xf numFmtId="0" fontId="16" fillId="0" borderId="64" xfId="0" applyFont="1" applyFill="1" applyBorder="1"/>
    <xf numFmtId="0" fontId="11" fillId="18" borderId="29" xfId="0" applyFont="1" applyFill="1" applyBorder="1" applyAlignment="1">
      <alignment horizontal="center"/>
    </xf>
    <xf numFmtId="0" fontId="11" fillId="18" borderId="30" xfId="0" applyFont="1" applyFill="1" applyBorder="1" applyAlignment="1">
      <alignment horizontal="center"/>
    </xf>
    <xf numFmtId="0" fontId="11" fillId="18" borderId="52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/>
    </xf>
    <xf numFmtId="0" fontId="16" fillId="0" borderId="24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0" fillId="20" borderId="55" xfId="0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886592"/>
        <c:axId val="97888512"/>
      </c:lineChart>
      <c:catAx>
        <c:axId val="9788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888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888512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886592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02400"/>
        <c:axId val="100904320"/>
      </c:lineChart>
      <c:catAx>
        <c:axId val="10090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0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04320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024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56800"/>
        <c:axId val="100963072"/>
      </c:lineChart>
      <c:catAx>
        <c:axId val="10095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63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63072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568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469632"/>
        <c:axId val="102471552"/>
      </c:lineChart>
      <c:catAx>
        <c:axId val="1024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471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2471552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46963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7653504"/>
        <c:axId val="97655040"/>
        <c:axId val="102468224"/>
      </c:bar3DChart>
      <c:catAx>
        <c:axId val="9765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9765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6550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653504"/>
        <c:crosses val="autoZero"/>
        <c:crossBetween val="between"/>
        <c:majorUnit val="100"/>
      </c:valAx>
      <c:serAx>
        <c:axId val="102468224"/>
        <c:scaling>
          <c:orientation val="minMax"/>
        </c:scaling>
        <c:delete val="1"/>
        <c:axPos val="b"/>
        <c:majorTickMark val="out"/>
        <c:minorTickMark val="none"/>
        <c:tickLblPos val="nextTo"/>
        <c:crossAx val="97655040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12</xdr:col>
      <xdr:colOff>514350</xdr:colOff>
      <xdr:row>44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43175"/>
          <a:ext cx="9705975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361950</xdr:colOff>
      <xdr:row>33</xdr:row>
      <xdr:rowOff>12897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38300"/>
          <a:ext cx="7781925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22</xdr:row>
      <xdr:rowOff>0</xdr:rowOff>
    </xdr:from>
    <xdr:to>
      <xdr:col>16</xdr:col>
      <xdr:colOff>335679</xdr:colOff>
      <xdr:row>35</xdr:row>
      <xdr:rowOff>59269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4257675"/>
          <a:ext cx="4602879" cy="246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Y1" sqref="Y1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71</v>
      </c>
      <c r="B2" s="19"/>
      <c r="C2" s="19"/>
    </row>
    <row r="3" spans="1:11" ht="15">
      <c r="A3" s="114" t="s">
        <v>72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43818</v>
      </c>
    </row>
    <row r="10" spans="1:11" ht="20.25">
      <c r="A10" s="22" t="s">
        <v>117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118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70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62</v>
      </c>
    </row>
    <row r="25" spans="1:7">
      <c r="A25" t="s">
        <v>60</v>
      </c>
    </row>
    <row r="26" spans="1:7">
      <c r="A26" t="s">
        <v>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J30" sqref="J30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121</v>
      </c>
      <c r="B2" s="14"/>
      <c r="C2" s="14"/>
      <c r="D2" s="14"/>
      <c r="E2" s="14"/>
    </row>
    <row r="4" spans="1:6" ht="13.5" thickBot="1"/>
    <row r="5" spans="1:6" ht="15" customHeight="1">
      <c r="A5" s="208" t="s">
        <v>45</v>
      </c>
      <c r="B5" s="209"/>
      <c r="C5" s="209"/>
      <c r="D5" s="210"/>
      <c r="E5" s="210"/>
      <c r="F5" s="211"/>
    </row>
    <row r="6" spans="1:6" ht="15" customHeight="1">
      <c r="A6" s="212" t="s">
        <v>0</v>
      </c>
      <c r="B6" s="213" t="s">
        <v>46</v>
      </c>
      <c r="C6" s="214"/>
      <c r="D6" s="215"/>
      <c r="E6" s="216" t="s">
        <v>1</v>
      </c>
      <c r="F6" s="217"/>
    </row>
    <row r="7" spans="1:6" ht="15" customHeight="1">
      <c r="A7" s="212"/>
      <c r="B7" s="39" t="s">
        <v>119</v>
      </c>
      <c r="C7" s="123" t="s">
        <v>114</v>
      </c>
      <c r="D7" s="123" t="s">
        <v>120</v>
      </c>
      <c r="E7" s="40" t="s">
        <v>47</v>
      </c>
      <c r="F7" s="118" t="s">
        <v>48</v>
      </c>
    </row>
    <row r="8" spans="1:6">
      <c r="A8" s="119" t="s">
        <v>59</v>
      </c>
      <c r="B8" s="60"/>
      <c r="C8" s="112"/>
      <c r="D8" s="112"/>
      <c r="E8" s="62"/>
      <c r="F8" s="120"/>
    </row>
    <row r="9" spans="1:6">
      <c r="A9" s="119" t="s">
        <v>9</v>
      </c>
      <c r="B9" s="60"/>
      <c r="C9" s="112">
        <v>8900</v>
      </c>
      <c r="D9" s="112"/>
      <c r="E9" s="62"/>
      <c r="F9" s="120"/>
    </row>
    <row r="10" spans="1:6">
      <c r="A10" s="121" t="s">
        <v>10</v>
      </c>
      <c r="B10" s="61"/>
      <c r="C10" s="124">
        <v>8200</v>
      </c>
      <c r="D10" s="124"/>
      <c r="E10" s="62"/>
      <c r="F10" s="120"/>
    </row>
    <row r="11" spans="1:6">
      <c r="A11" s="121" t="s">
        <v>11</v>
      </c>
      <c r="B11" s="61">
        <v>7500</v>
      </c>
      <c r="C11" s="124">
        <v>7526.893</v>
      </c>
      <c r="D11" s="124">
        <v>7500</v>
      </c>
      <c r="E11" s="62">
        <f>B11*100/C11-100</f>
        <v>-0.35729217885786113</v>
      </c>
      <c r="F11" s="120">
        <f>B11*100/D11-100</f>
        <v>0</v>
      </c>
    </row>
    <row r="12" spans="1:6" ht="13.5" thickBot="1">
      <c r="A12" s="122" t="s">
        <v>12</v>
      </c>
      <c r="B12" s="63">
        <v>7500</v>
      </c>
      <c r="C12" s="125">
        <v>7500</v>
      </c>
      <c r="D12" s="125">
        <v>7500</v>
      </c>
      <c r="E12" s="62"/>
      <c r="F12" s="120">
        <f>B12*100/D12-100</f>
        <v>0</v>
      </c>
    </row>
    <row r="13" spans="1:6" ht="13.5" thickBot="1">
      <c r="A13" s="66" t="s">
        <v>13</v>
      </c>
      <c r="B13" s="67">
        <v>7500</v>
      </c>
      <c r="C13" s="126">
        <v>7650.2316507388632</v>
      </c>
      <c r="D13" s="126">
        <v>7500</v>
      </c>
      <c r="E13" s="68">
        <f>B13*100/C13-100</f>
        <v>-1.9637529632760078</v>
      </c>
      <c r="F13" s="69">
        <f>B13*100/D13-100</f>
        <v>0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S15" sqref="S15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4" s="2" customFormat="1"/>
    <row r="2" spans="1:14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81"/>
      <c r="D6" s="1"/>
      <c r="E6" s="1"/>
      <c r="I6" s="82"/>
      <c r="J6" s="2"/>
    </row>
    <row r="7" spans="1:14" ht="13.5" thickBot="1">
      <c r="A7" s="1"/>
      <c r="B7" s="81"/>
      <c r="D7" s="1"/>
      <c r="E7" s="1"/>
      <c r="I7" s="82"/>
      <c r="J7" s="2"/>
    </row>
    <row r="8" spans="1:14" ht="16.5" thickBot="1">
      <c r="A8" s="9"/>
      <c r="B8" s="190" t="s">
        <v>75</v>
      </c>
      <c r="C8" s="191" t="s">
        <v>76</v>
      </c>
      <c r="D8" s="192" t="s">
        <v>77</v>
      </c>
      <c r="E8" s="193" t="s">
        <v>78</v>
      </c>
      <c r="F8" s="193" t="s">
        <v>79</v>
      </c>
      <c r="G8" s="194" t="s">
        <v>80</v>
      </c>
      <c r="H8" s="191" t="s">
        <v>82</v>
      </c>
      <c r="I8" s="200" t="s">
        <v>107</v>
      </c>
      <c r="J8" s="191" t="s">
        <v>108</v>
      </c>
      <c r="K8" s="200" t="s">
        <v>111</v>
      </c>
      <c r="L8" s="191" t="s">
        <v>113</v>
      </c>
      <c r="M8" s="200" t="s">
        <v>115</v>
      </c>
      <c r="N8" s="191" t="s">
        <v>122</v>
      </c>
    </row>
    <row r="9" spans="1:14" ht="15.75">
      <c r="A9" s="205" t="s">
        <v>83</v>
      </c>
      <c r="B9" s="186"/>
      <c r="C9" s="187">
        <v>9500</v>
      </c>
      <c r="D9" s="188"/>
      <c r="E9" s="189"/>
      <c r="F9" s="189"/>
      <c r="G9" s="195"/>
      <c r="H9" s="199"/>
      <c r="I9" s="201"/>
      <c r="J9" s="199"/>
      <c r="K9" s="201"/>
      <c r="L9" s="199"/>
      <c r="M9" s="201"/>
      <c r="N9" s="199"/>
    </row>
    <row r="10" spans="1:14" ht="15.75">
      <c r="A10" s="206" t="s">
        <v>9</v>
      </c>
      <c r="B10" s="177"/>
      <c r="C10" s="183">
        <v>8800</v>
      </c>
      <c r="D10" s="180">
        <v>8800</v>
      </c>
      <c r="E10" s="127">
        <v>8800</v>
      </c>
      <c r="F10" s="127">
        <v>8800</v>
      </c>
      <c r="G10" s="196">
        <v>9143.5059999999994</v>
      </c>
      <c r="H10" s="183">
        <v>8953.6290000000008</v>
      </c>
      <c r="I10" s="202">
        <v>8800</v>
      </c>
      <c r="J10" s="183">
        <v>8800</v>
      </c>
      <c r="K10" s="202">
        <v>8800</v>
      </c>
      <c r="L10" s="183">
        <v>8900</v>
      </c>
      <c r="M10" s="202">
        <v>8900</v>
      </c>
      <c r="N10" s="183"/>
    </row>
    <row r="11" spans="1:14" ht="15.75">
      <c r="A11" s="206" t="s">
        <v>84</v>
      </c>
      <c r="B11" s="178"/>
      <c r="C11" s="184">
        <v>8100</v>
      </c>
      <c r="D11" s="181">
        <v>8150</v>
      </c>
      <c r="E11" s="128">
        <v>7837.183</v>
      </c>
      <c r="F11" s="128">
        <v>7798.9440000000004</v>
      </c>
      <c r="G11" s="197">
        <v>8157.1239999999998</v>
      </c>
      <c r="H11" s="184">
        <v>8043.9930000000004</v>
      </c>
      <c r="I11" s="203">
        <v>7757.3059999999996</v>
      </c>
      <c r="J11" s="184">
        <v>7824</v>
      </c>
      <c r="K11" s="203">
        <v>8100</v>
      </c>
      <c r="L11" s="184">
        <v>8200</v>
      </c>
      <c r="M11" s="203">
        <v>8200</v>
      </c>
      <c r="N11" s="184"/>
    </row>
    <row r="12" spans="1:14" ht="15.75">
      <c r="A12" s="206" t="s">
        <v>11</v>
      </c>
      <c r="B12" s="178">
        <v>7500</v>
      </c>
      <c r="C12" s="184">
        <v>7500</v>
      </c>
      <c r="D12" s="181">
        <v>7500</v>
      </c>
      <c r="E12" s="128">
        <v>7484.915</v>
      </c>
      <c r="F12" s="128">
        <v>7500</v>
      </c>
      <c r="G12" s="197">
        <v>7700</v>
      </c>
      <c r="H12" s="184">
        <v>7532.6610000000001</v>
      </c>
      <c r="I12" s="203">
        <v>7500</v>
      </c>
      <c r="J12" s="184">
        <v>7500</v>
      </c>
      <c r="K12" s="203">
        <v>7500</v>
      </c>
      <c r="L12" s="184">
        <v>7510.5</v>
      </c>
      <c r="M12" s="203">
        <v>7526.893</v>
      </c>
      <c r="N12" s="184">
        <v>7500</v>
      </c>
    </row>
    <row r="13" spans="1:14" ht="16.5" thickBot="1">
      <c r="A13" s="207" t="s">
        <v>12</v>
      </c>
      <c r="B13" s="179">
        <v>7500</v>
      </c>
      <c r="C13" s="185">
        <v>7479.79</v>
      </c>
      <c r="D13" s="182">
        <v>7511.9210000000003</v>
      </c>
      <c r="E13" s="129">
        <v>7432.9589999999998</v>
      </c>
      <c r="F13" s="129">
        <v>7500</v>
      </c>
      <c r="G13" s="198">
        <v>7770</v>
      </c>
      <c r="H13" s="185">
        <v>7500</v>
      </c>
      <c r="I13" s="204"/>
      <c r="J13" s="185"/>
      <c r="K13" s="204"/>
      <c r="L13" s="185">
        <v>7500</v>
      </c>
      <c r="M13" s="204">
        <v>7500</v>
      </c>
      <c r="N13" s="185">
        <v>7500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S33" sqref="S33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U14" sqref="U14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68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0" t="s">
        <v>4</v>
      </c>
      <c r="C9" s="159" t="s">
        <v>28</v>
      </c>
      <c r="D9" s="159" t="s">
        <v>29</v>
      </c>
      <c r="E9" s="159" t="s">
        <v>15</v>
      </c>
      <c r="F9" s="159" t="s">
        <v>16</v>
      </c>
      <c r="G9" s="159" t="s">
        <v>17</v>
      </c>
      <c r="H9" s="160" t="s">
        <v>19</v>
      </c>
      <c r="I9" s="160" t="s">
        <v>20</v>
      </c>
      <c r="J9" s="160" t="s">
        <v>21</v>
      </c>
      <c r="K9" s="160" t="s">
        <v>24</v>
      </c>
      <c r="L9" s="160" t="s">
        <v>25</v>
      </c>
      <c r="M9" s="160" t="s">
        <v>26</v>
      </c>
      <c r="N9" s="160" t="s">
        <v>14</v>
      </c>
      <c r="O9" s="160" t="s">
        <v>28</v>
      </c>
      <c r="P9" s="161" t="s">
        <v>74</v>
      </c>
    </row>
    <row r="10" spans="1:37" ht="13.5" thickTop="1">
      <c r="A10" s="91"/>
      <c r="B10" s="168" t="s">
        <v>85</v>
      </c>
      <c r="C10" s="134">
        <v>454.57670000000002</v>
      </c>
      <c r="D10" s="134">
        <v>452.22579999999999</v>
      </c>
      <c r="E10" s="134">
        <v>475.26130000000001</v>
      </c>
      <c r="F10" s="134">
        <v>483.3107</v>
      </c>
      <c r="G10" s="134">
        <v>517.15160000000003</v>
      </c>
      <c r="H10" s="134">
        <v>550.08669999999995</v>
      </c>
      <c r="I10" s="134">
        <v>532.24189999999999</v>
      </c>
      <c r="J10" s="134">
        <v>515.1567</v>
      </c>
      <c r="K10" s="134">
        <v>495.18709999999999</v>
      </c>
      <c r="L10" s="134">
        <v>488.16129999999998</v>
      </c>
      <c r="M10" s="134">
        <v>474.60329999999999</v>
      </c>
      <c r="N10" s="134">
        <v>464.26769999999999</v>
      </c>
      <c r="O10" s="134">
        <v>464.61329999999998</v>
      </c>
      <c r="P10" s="169">
        <v>2.2079002289382643E-2</v>
      </c>
    </row>
    <row r="11" spans="1:37">
      <c r="A11" s="91"/>
      <c r="B11" s="168" t="s">
        <v>86</v>
      </c>
      <c r="C11" s="134">
        <v>457.47649999999999</v>
      </c>
      <c r="D11" s="134">
        <v>456.48390000000001</v>
      </c>
      <c r="E11" s="134">
        <v>453.44220000000001</v>
      </c>
      <c r="F11" s="134">
        <v>459.20620000000002</v>
      </c>
      <c r="G11" s="134">
        <v>461.75189999999998</v>
      </c>
      <c r="H11" s="134">
        <v>482.74489999999997</v>
      </c>
      <c r="I11" s="134">
        <v>512.60609999999997</v>
      </c>
      <c r="J11" s="134">
        <v>512.61249999999995</v>
      </c>
      <c r="K11" s="134">
        <v>512.71540000000005</v>
      </c>
      <c r="L11" s="134">
        <v>513.04989999999998</v>
      </c>
      <c r="M11" s="134">
        <v>512.85709999999995</v>
      </c>
      <c r="N11" s="134">
        <v>512.4674</v>
      </c>
      <c r="O11" s="134">
        <v>512.26959999999997</v>
      </c>
      <c r="P11" s="169">
        <v>0.11977249104598808</v>
      </c>
    </row>
    <row r="12" spans="1:37">
      <c r="A12" s="91"/>
      <c r="B12" s="168" t="s">
        <v>87</v>
      </c>
      <c r="C12" s="134">
        <v>502.03129999999999</v>
      </c>
      <c r="D12" s="134">
        <v>488.3503</v>
      </c>
      <c r="E12" s="134">
        <v>498.10680000000002</v>
      </c>
      <c r="F12" s="134">
        <v>508.18</v>
      </c>
      <c r="G12" s="134">
        <v>521.96349999999995</v>
      </c>
      <c r="H12" s="134">
        <v>549.68470000000002</v>
      </c>
      <c r="I12" s="134">
        <v>551.61</v>
      </c>
      <c r="J12" s="134">
        <v>533.60170000000005</v>
      </c>
      <c r="K12" s="134">
        <v>507.66840000000002</v>
      </c>
      <c r="L12" s="134">
        <v>501.26549999999997</v>
      </c>
      <c r="M12" s="134">
        <v>530.93200000000002</v>
      </c>
      <c r="N12" s="134">
        <v>528.60649999999998</v>
      </c>
      <c r="O12" s="134">
        <v>519.20169999999996</v>
      </c>
      <c r="P12" s="169">
        <v>3.420185155786104E-2</v>
      </c>
    </row>
    <row r="13" spans="1:37">
      <c r="A13" s="91"/>
      <c r="B13" s="168" t="s">
        <v>88</v>
      </c>
      <c r="C13" s="134">
        <v>429.29599999999999</v>
      </c>
      <c r="D13" s="134">
        <v>449.38260000000002</v>
      </c>
      <c r="E13" s="134">
        <v>475.5829</v>
      </c>
      <c r="F13" s="134">
        <v>490.64890000000003</v>
      </c>
      <c r="G13" s="134">
        <v>475.78100000000001</v>
      </c>
      <c r="H13" s="134">
        <v>519.32000000000005</v>
      </c>
      <c r="I13" s="134">
        <v>503.99869999999999</v>
      </c>
      <c r="J13" s="134">
        <v>504.28199999999998</v>
      </c>
      <c r="K13" s="134">
        <v>440.3297</v>
      </c>
      <c r="L13" s="134">
        <v>422.1481</v>
      </c>
      <c r="M13" s="134">
        <v>411.6857</v>
      </c>
      <c r="N13" s="134">
        <v>406.18290000000002</v>
      </c>
      <c r="O13" s="134">
        <v>426.70929999999998</v>
      </c>
      <c r="P13" s="169">
        <v>-6.0254463121016677E-3</v>
      </c>
    </row>
    <row r="14" spans="1:37">
      <c r="A14" s="91"/>
      <c r="B14" s="168" t="s">
        <v>89</v>
      </c>
      <c r="C14" s="134">
        <v>544.36829999999998</v>
      </c>
      <c r="D14" s="134">
        <v>558.79349999999999</v>
      </c>
      <c r="E14" s="134">
        <v>529.80229999999995</v>
      </c>
      <c r="F14" s="134">
        <v>507.95319999999998</v>
      </c>
      <c r="G14" s="134">
        <v>524.26610000000005</v>
      </c>
      <c r="H14" s="134">
        <v>537.43399999999997</v>
      </c>
      <c r="I14" s="134">
        <v>520.9787</v>
      </c>
      <c r="J14" s="134">
        <v>485.66230000000002</v>
      </c>
      <c r="K14" s="134">
        <v>476.09870000000001</v>
      </c>
      <c r="L14" s="134">
        <v>492.10449999999997</v>
      </c>
      <c r="M14" s="134">
        <v>515.63930000000005</v>
      </c>
      <c r="N14" s="134">
        <v>537.5335</v>
      </c>
      <c r="O14" s="134">
        <v>581.11400000000003</v>
      </c>
      <c r="P14" s="169">
        <v>6.750154261370489E-2</v>
      </c>
    </row>
    <row r="15" spans="1:37">
      <c r="A15" s="91"/>
      <c r="B15" s="168" t="s">
        <v>90</v>
      </c>
      <c r="C15" s="134">
        <v>626.4</v>
      </c>
      <c r="D15" s="134">
        <v>634.09680000000003</v>
      </c>
      <c r="E15" s="134">
        <v>604.87099999999998</v>
      </c>
      <c r="F15" s="134">
        <v>574.46429999999998</v>
      </c>
      <c r="G15" s="134">
        <v>613.2903</v>
      </c>
      <c r="H15" s="134">
        <v>655.03330000000005</v>
      </c>
      <c r="I15" s="134">
        <v>633.06449999999995</v>
      </c>
      <c r="J15" s="134">
        <v>598.53330000000005</v>
      </c>
      <c r="K15" s="134">
        <v>589.09680000000003</v>
      </c>
      <c r="L15" s="134">
        <v>595.7097</v>
      </c>
      <c r="M15" s="134">
        <v>616.76670000000001</v>
      </c>
      <c r="N15" s="134">
        <v>633.48389999999995</v>
      </c>
      <c r="O15" s="134">
        <v>637.16669999999999</v>
      </c>
      <c r="P15" s="169">
        <v>1.7188218390804533E-2</v>
      </c>
    </row>
    <row r="16" spans="1:37">
      <c r="A16" s="91"/>
      <c r="B16" s="168" t="s">
        <v>91</v>
      </c>
      <c r="C16" s="134">
        <v>514.56669999999997</v>
      </c>
      <c r="D16" s="134">
        <v>548.7097</v>
      </c>
      <c r="E16" s="134">
        <v>550.12900000000002</v>
      </c>
      <c r="F16" s="134">
        <v>523.35709999999995</v>
      </c>
      <c r="G16" s="134">
        <v>510.87099999999998</v>
      </c>
      <c r="H16" s="134">
        <v>566.20000000000005</v>
      </c>
      <c r="I16" s="134">
        <v>556.32259999999997</v>
      </c>
      <c r="J16" s="134">
        <v>537.29999999999995</v>
      </c>
      <c r="K16" s="134">
        <v>540.83870000000002</v>
      </c>
      <c r="L16" s="134">
        <v>550.19349999999997</v>
      </c>
      <c r="M16" s="134">
        <v>580.29999999999995</v>
      </c>
      <c r="N16" s="134">
        <v>583.90319999999997</v>
      </c>
      <c r="O16" s="134">
        <v>580.56669999999997</v>
      </c>
      <c r="P16" s="169">
        <v>0.12826325527866467</v>
      </c>
    </row>
    <row r="17" spans="1:142">
      <c r="A17" s="91"/>
      <c r="B17" s="168" t="s">
        <v>92</v>
      </c>
      <c r="C17" s="134">
        <v>524.33330000000001</v>
      </c>
      <c r="D17" s="134">
        <v>536.22580000000005</v>
      </c>
      <c r="E17" s="134">
        <v>528</v>
      </c>
      <c r="F17" s="134">
        <v>520.85709999999995</v>
      </c>
      <c r="G17" s="134">
        <v>501.22579999999999</v>
      </c>
      <c r="H17" s="134">
        <v>460.93329999999997</v>
      </c>
      <c r="I17" s="134">
        <v>451.4194</v>
      </c>
      <c r="J17" s="134">
        <v>450.2</v>
      </c>
      <c r="K17" s="134">
        <v>456.2903</v>
      </c>
      <c r="L17" s="134">
        <v>494.16129999999998</v>
      </c>
      <c r="M17" s="134">
        <v>553.93330000000003</v>
      </c>
      <c r="N17" s="134">
        <v>605.16129999999998</v>
      </c>
      <c r="O17" s="134">
        <v>611.70000000000005</v>
      </c>
      <c r="P17" s="169">
        <v>0.16662435897166938</v>
      </c>
    </row>
    <row r="18" spans="1:142">
      <c r="A18" s="91"/>
      <c r="B18" s="168" t="s">
        <v>93</v>
      </c>
      <c r="C18" s="134">
        <v>381.45119999999997</v>
      </c>
      <c r="D18" s="134">
        <v>388.13369999999998</v>
      </c>
      <c r="E18" s="134">
        <v>388.66140000000001</v>
      </c>
      <c r="F18" s="134">
        <v>379.33769999999998</v>
      </c>
      <c r="G18" s="134">
        <v>405.54500000000002</v>
      </c>
      <c r="H18" s="134">
        <v>406.13709999999998</v>
      </c>
      <c r="I18" s="134">
        <v>405.67349999999999</v>
      </c>
      <c r="J18" s="134">
        <v>429.88549999999998</v>
      </c>
      <c r="K18" s="134">
        <v>423.10879999999997</v>
      </c>
      <c r="L18" s="134">
        <v>406.75619999999998</v>
      </c>
      <c r="M18" s="134">
        <v>350.80520000000001</v>
      </c>
      <c r="N18" s="134">
        <v>339.38720000000001</v>
      </c>
      <c r="O18" s="134">
        <v>339.00330000000002</v>
      </c>
      <c r="P18" s="169">
        <v>-0.11128002743208032</v>
      </c>
    </row>
    <row r="19" spans="1:142">
      <c r="A19" s="91"/>
      <c r="B19" s="168" t="s">
        <v>94</v>
      </c>
      <c r="C19" s="134">
        <v>490.94929999999999</v>
      </c>
      <c r="D19" s="134">
        <v>473.29259999999999</v>
      </c>
      <c r="E19" s="134">
        <v>472.26870000000002</v>
      </c>
      <c r="F19" s="134">
        <v>490.34320000000002</v>
      </c>
      <c r="G19" s="134">
        <v>512.30420000000004</v>
      </c>
      <c r="H19" s="134">
        <v>550.87</v>
      </c>
      <c r="I19" s="134">
        <v>546.75059999999996</v>
      </c>
      <c r="J19" s="134">
        <v>540.27729999999997</v>
      </c>
      <c r="K19" s="134">
        <v>520.24770000000001</v>
      </c>
      <c r="L19" s="134">
        <v>526.28390000000002</v>
      </c>
      <c r="M19" s="134">
        <v>507.42970000000003</v>
      </c>
      <c r="N19" s="134">
        <v>480.529</v>
      </c>
      <c r="O19" s="134">
        <v>479.13170000000002</v>
      </c>
      <c r="P19" s="169">
        <v>-2.4070917302458694E-2</v>
      </c>
    </row>
    <row r="20" spans="1:142">
      <c r="A20" s="91"/>
      <c r="B20" s="168" t="s">
        <v>95</v>
      </c>
      <c r="C20" s="134">
        <v>575.13329999999996</v>
      </c>
      <c r="D20" s="134">
        <v>578.93550000000005</v>
      </c>
      <c r="E20" s="134">
        <v>567.32259999999997</v>
      </c>
      <c r="F20" s="134">
        <v>582.92859999999996</v>
      </c>
      <c r="G20" s="134">
        <v>573.7097</v>
      </c>
      <c r="H20" s="134">
        <v>569.1</v>
      </c>
      <c r="I20" s="134">
        <v>566.2903</v>
      </c>
      <c r="J20" s="134">
        <v>558.16669999999999</v>
      </c>
      <c r="K20" s="134">
        <v>564.48389999999995</v>
      </c>
      <c r="L20" s="134">
        <v>560.5806</v>
      </c>
      <c r="M20" s="134">
        <v>566.70000000000005</v>
      </c>
      <c r="N20" s="134">
        <v>574.54840000000002</v>
      </c>
      <c r="O20" s="134">
        <v>569.20000000000005</v>
      </c>
      <c r="P20" s="169">
        <v>-1.0316391000138481E-2</v>
      </c>
    </row>
    <row r="21" spans="1:142">
      <c r="A21" s="91"/>
      <c r="B21" s="170" t="s">
        <v>96</v>
      </c>
      <c r="C21" s="171">
        <v>425.00549999999998</v>
      </c>
      <c r="D21" s="171">
        <v>445.38040000000001</v>
      </c>
      <c r="E21" s="171">
        <v>434.9008</v>
      </c>
      <c r="F21" s="171">
        <v>433.62329999999997</v>
      </c>
      <c r="G21" s="171">
        <v>436.66559999999998</v>
      </c>
      <c r="H21" s="171">
        <v>452.4545</v>
      </c>
      <c r="I21" s="171">
        <v>435.91419999999999</v>
      </c>
      <c r="J21" s="171">
        <v>443.1395</v>
      </c>
      <c r="K21" s="171">
        <v>443.09769999999997</v>
      </c>
      <c r="L21" s="171">
        <v>433.83749999999998</v>
      </c>
      <c r="M21" s="171">
        <v>430.84390000000002</v>
      </c>
      <c r="N21" s="171">
        <v>434.47340000000003</v>
      </c>
      <c r="O21" s="171">
        <v>434.00490000000002</v>
      </c>
      <c r="P21" s="172">
        <v>2.1174784796902824E-2</v>
      </c>
    </row>
    <row r="22" spans="1:142">
      <c r="A22" s="91"/>
      <c r="B22" s="168" t="s">
        <v>97</v>
      </c>
      <c r="C22" s="134">
        <v>229.9751</v>
      </c>
      <c r="D22" s="134">
        <v>270.9126</v>
      </c>
      <c r="E22" s="134">
        <v>241.1935</v>
      </c>
      <c r="F22" s="134">
        <v>247.98220000000001</v>
      </c>
      <c r="G22" s="134">
        <v>238.18469999999999</v>
      </c>
      <c r="H22" s="134">
        <v>257.47730000000001</v>
      </c>
      <c r="I22" s="134">
        <v>226.2174</v>
      </c>
      <c r="J22" s="134">
        <v>225.17240000000001</v>
      </c>
      <c r="K22" s="134">
        <v>233.70099999999999</v>
      </c>
      <c r="L22" s="134">
        <v>204.03729999999999</v>
      </c>
      <c r="M22" s="134">
        <v>212.36799999999999</v>
      </c>
      <c r="N22" s="134">
        <v>188.46199999999999</v>
      </c>
      <c r="O22" s="134">
        <v>205.934</v>
      </c>
      <c r="P22" s="169">
        <v>-0.1045378390964935</v>
      </c>
    </row>
    <row r="23" spans="1:142" ht="12.75" customHeight="1">
      <c r="A23" s="91"/>
      <c r="B23" s="168" t="s">
        <v>98</v>
      </c>
      <c r="C23" s="134">
        <v>389.55399999999997</v>
      </c>
      <c r="D23" s="134">
        <v>376.43939999999998</v>
      </c>
      <c r="E23" s="134">
        <v>363.75</v>
      </c>
      <c r="F23" s="134">
        <v>358.77460000000002</v>
      </c>
      <c r="G23" s="134">
        <v>364.38580000000002</v>
      </c>
      <c r="H23" s="134">
        <v>361.05599999999998</v>
      </c>
      <c r="I23" s="134">
        <v>363.36160000000001</v>
      </c>
      <c r="J23" s="134">
        <v>364.5727</v>
      </c>
      <c r="K23" s="134">
        <v>369.29579999999999</v>
      </c>
      <c r="L23" s="134">
        <v>399.03230000000002</v>
      </c>
      <c r="M23" s="134">
        <v>412.005</v>
      </c>
      <c r="N23" s="134">
        <v>409.6481</v>
      </c>
      <c r="O23" s="134">
        <v>394.94499999999999</v>
      </c>
      <c r="P23" s="169">
        <v>1.3838902950553678E-2</v>
      </c>
    </row>
    <row r="24" spans="1:142">
      <c r="A24" s="91"/>
      <c r="B24" s="168" t="s">
        <v>99</v>
      </c>
      <c r="C24" s="134">
        <v>354.24450000000002</v>
      </c>
      <c r="D24" s="134">
        <v>357.18520000000001</v>
      </c>
      <c r="E24" s="134">
        <v>398.45170000000002</v>
      </c>
      <c r="F24" s="134">
        <v>473.73149999999998</v>
      </c>
      <c r="G24" s="134">
        <v>530.60850000000005</v>
      </c>
      <c r="H24" s="134">
        <v>569.30119999999999</v>
      </c>
      <c r="I24" s="134">
        <v>578.21069999999997</v>
      </c>
      <c r="J24" s="134">
        <v>552.79300000000001</v>
      </c>
      <c r="K24" s="134">
        <v>491.85770000000002</v>
      </c>
      <c r="L24" s="134">
        <v>452.30489999999998</v>
      </c>
      <c r="M24" s="134">
        <v>426.82389999999998</v>
      </c>
      <c r="N24" s="134">
        <v>414.923</v>
      </c>
      <c r="O24" s="134">
        <v>399.34620000000001</v>
      </c>
      <c r="P24" s="169">
        <v>0.1273179964685407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B25" s="173" t="s">
        <v>100</v>
      </c>
      <c r="C25" s="134">
        <v>442.54480000000001</v>
      </c>
      <c r="D25" s="134">
        <v>457.71319999999997</v>
      </c>
      <c r="E25" s="134">
        <v>484.12569999999999</v>
      </c>
      <c r="F25" s="134">
        <v>482.82420000000002</v>
      </c>
      <c r="G25" s="134">
        <v>493.06650000000002</v>
      </c>
      <c r="H25" s="134">
        <v>538.02110000000005</v>
      </c>
      <c r="I25" s="134">
        <v>537.18179999999995</v>
      </c>
      <c r="J25" s="134">
        <v>510.11900000000003</v>
      </c>
      <c r="K25" s="134">
        <v>456.28719999999998</v>
      </c>
      <c r="L25" s="134">
        <v>427.101</v>
      </c>
      <c r="M25" s="134">
        <v>420.33960000000002</v>
      </c>
      <c r="N25" s="134">
        <v>422.36419999999998</v>
      </c>
      <c r="O25" s="134">
        <v>469.80360000000002</v>
      </c>
      <c r="P25" s="169">
        <v>6.1595571792957493E-2</v>
      </c>
    </row>
    <row r="26" spans="1:142">
      <c r="A26" s="91"/>
      <c r="B26" s="174" t="s">
        <v>101</v>
      </c>
      <c r="C26" s="175">
        <v>478.62951646381032</v>
      </c>
      <c r="D26" s="175">
        <v>490.50441322697407</v>
      </c>
      <c r="E26" s="175">
        <v>501.4256198786012</v>
      </c>
      <c r="F26" s="175">
        <v>498.3267590063449</v>
      </c>
      <c r="G26" s="175">
        <v>510.69214908214394</v>
      </c>
      <c r="H26" s="175">
        <v>549.72387195544115</v>
      </c>
      <c r="I26" s="175">
        <v>542.75454193319922</v>
      </c>
      <c r="J26" s="175">
        <v>519.13375769920049</v>
      </c>
      <c r="K26" s="175">
        <v>477.5898494969</v>
      </c>
      <c r="L26" s="175">
        <v>461.10299890232744</v>
      </c>
      <c r="M26" s="175">
        <v>462.44435266795404</v>
      </c>
      <c r="N26" s="175">
        <v>466.55009931903641</v>
      </c>
      <c r="O26" s="175">
        <v>498.64884633600968</v>
      </c>
      <c r="P26" s="176">
        <v>4.182635876722629E-2</v>
      </c>
    </row>
    <row r="27" spans="1:142" ht="15">
      <c r="A27" s="91"/>
      <c r="B27" s="107"/>
      <c r="C27" s="156" t="s">
        <v>112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07"/>
      <c r="P27" s="158"/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27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P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P13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P10:P12 P14:P25">
    <cfRule type="iconSet" priority="2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S19" sqref="S19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65</v>
      </c>
      <c r="C1" s="15"/>
      <c r="D1" s="15"/>
      <c r="E1" s="15"/>
      <c r="F1" s="15"/>
      <c r="G1" s="94"/>
      <c r="H1" s="94"/>
      <c r="I1" s="94"/>
      <c r="J1" s="94" t="s">
        <v>64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107"/>
      <c r="B6" s="107"/>
      <c r="C6" s="107" t="s">
        <v>73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16"/>
    </row>
    <row r="7" spans="1:16">
      <c r="A7" s="92"/>
      <c r="B7" s="108" t="s">
        <v>28</v>
      </c>
      <c r="C7" s="108" t="s">
        <v>29</v>
      </c>
      <c r="D7" s="108" t="s">
        <v>15</v>
      </c>
      <c r="E7" s="108" t="s">
        <v>16</v>
      </c>
      <c r="F7" s="108" t="s">
        <v>17</v>
      </c>
      <c r="G7" s="108" t="s">
        <v>19</v>
      </c>
      <c r="H7" s="108" t="s">
        <v>20</v>
      </c>
      <c r="I7" s="108" t="s">
        <v>21</v>
      </c>
      <c r="J7" s="108" t="s">
        <v>24</v>
      </c>
      <c r="K7" s="108" t="s">
        <v>25</v>
      </c>
      <c r="L7" s="108" t="s">
        <v>26</v>
      </c>
      <c r="M7" s="108" t="s">
        <v>14</v>
      </c>
      <c r="N7" s="108" t="s">
        <v>28</v>
      </c>
    </row>
    <row r="8" spans="1:16">
      <c r="A8" s="93" t="s">
        <v>109</v>
      </c>
      <c r="B8" s="135">
        <v>425.00549999999998</v>
      </c>
      <c r="C8" s="135">
        <v>445.38040000000001</v>
      </c>
      <c r="D8" s="135">
        <v>434.9008</v>
      </c>
      <c r="E8" s="135">
        <v>433.62329999999997</v>
      </c>
      <c r="F8" s="135">
        <v>436.66559999999998</v>
      </c>
      <c r="G8" s="135">
        <v>452.4545</v>
      </c>
      <c r="H8" s="135">
        <v>435.91419999999999</v>
      </c>
      <c r="I8" s="135">
        <v>443.1395</v>
      </c>
      <c r="J8" s="135">
        <v>443.1395</v>
      </c>
      <c r="K8" s="135">
        <v>434</v>
      </c>
      <c r="L8" s="135">
        <v>430.89</v>
      </c>
      <c r="M8" s="135">
        <v>434.47</v>
      </c>
      <c r="N8" s="135">
        <v>425.00549999999998</v>
      </c>
    </row>
    <row r="9" spans="1:16">
      <c r="A9" s="93" t="s">
        <v>110</v>
      </c>
      <c r="B9" s="135">
        <v>478.63</v>
      </c>
      <c r="C9" s="135">
        <v>490.5</v>
      </c>
      <c r="D9" s="135">
        <v>501.43</v>
      </c>
      <c r="E9" s="135">
        <v>498.33</v>
      </c>
      <c r="F9" s="135">
        <v>510.69</v>
      </c>
      <c r="G9" s="135">
        <v>549.75</v>
      </c>
      <c r="H9" s="135">
        <v>542.75</v>
      </c>
      <c r="I9" s="135">
        <v>519.13</v>
      </c>
      <c r="J9" s="135">
        <v>479</v>
      </c>
      <c r="K9" s="135">
        <v>461</v>
      </c>
      <c r="L9" s="135">
        <v>462</v>
      </c>
      <c r="M9" s="135">
        <v>466</v>
      </c>
      <c r="N9" s="135">
        <v>478.63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J23" sqref="J23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66</v>
      </c>
      <c r="B2" s="14"/>
      <c r="C2" s="14"/>
      <c r="D2" s="14"/>
      <c r="E2" s="14"/>
      <c r="F2" s="4"/>
      <c r="G2" s="4"/>
    </row>
    <row r="4" spans="1:10" ht="14.25">
      <c r="A4" s="15" t="s">
        <v>58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30" t="s">
        <v>2</v>
      </c>
      <c r="B6" s="231"/>
      <c r="C6" s="231"/>
      <c r="D6" s="231"/>
      <c r="E6" s="231"/>
      <c r="F6" s="232"/>
    </row>
    <row r="7" spans="1:10" ht="17.25" customHeight="1" thickBot="1">
      <c r="A7" s="233" t="s">
        <v>123</v>
      </c>
      <c r="B7" s="234"/>
      <c r="C7" s="235"/>
      <c r="D7" s="233" t="s">
        <v>124</v>
      </c>
      <c r="E7" s="234"/>
      <c r="F7" s="235"/>
    </row>
    <row r="8" spans="1:10" ht="25.5">
      <c r="A8" s="163" t="s">
        <v>4</v>
      </c>
      <c r="B8" s="72" t="s">
        <v>7</v>
      </c>
      <c r="C8" s="73" t="s">
        <v>5</v>
      </c>
      <c r="D8" s="74" t="s">
        <v>4</v>
      </c>
      <c r="E8" s="164" t="s">
        <v>8</v>
      </c>
      <c r="F8" s="165" t="s">
        <v>5</v>
      </c>
    </row>
    <row r="9" spans="1:10">
      <c r="A9" s="51" t="s">
        <v>50</v>
      </c>
      <c r="B9" s="64">
        <v>949.18200000000002</v>
      </c>
      <c r="C9" s="75">
        <v>384.851</v>
      </c>
      <c r="D9" s="76" t="s">
        <v>50</v>
      </c>
      <c r="E9" s="64">
        <v>1216.192</v>
      </c>
      <c r="F9" s="77">
        <v>508.51499999999999</v>
      </c>
      <c r="H9" s="47"/>
      <c r="I9" s="47"/>
      <c r="J9" s="47"/>
    </row>
    <row r="10" spans="1:10" ht="14.25" customHeight="1">
      <c r="A10" s="76" t="s">
        <v>63</v>
      </c>
      <c r="B10" s="64">
        <v>485.654</v>
      </c>
      <c r="C10" s="75">
        <v>224.59200000000001</v>
      </c>
      <c r="D10" s="76" t="s">
        <v>81</v>
      </c>
      <c r="E10" s="64">
        <v>267.39800000000002</v>
      </c>
      <c r="F10" s="77">
        <v>119.03100000000001</v>
      </c>
      <c r="H10" s="47"/>
      <c r="I10" s="47"/>
      <c r="J10" s="47"/>
    </row>
    <row r="11" spans="1:10" ht="14.25" customHeight="1">
      <c r="A11" s="131" t="s">
        <v>81</v>
      </c>
      <c r="B11" s="136">
        <v>200.58</v>
      </c>
      <c r="C11" s="132">
        <v>90.132999999999996</v>
      </c>
      <c r="D11" s="133" t="s">
        <v>52</v>
      </c>
      <c r="E11" s="136">
        <v>72.938000000000002</v>
      </c>
      <c r="F11" s="113">
        <v>56.453000000000003</v>
      </c>
      <c r="H11" s="47"/>
      <c r="I11" s="47"/>
      <c r="J11" s="47"/>
    </row>
    <row r="12" spans="1:10" ht="14.25" customHeight="1" thickBot="1">
      <c r="A12" s="109" t="s">
        <v>69</v>
      </c>
      <c r="B12" s="110">
        <v>1635.4159999999999</v>
      </c>
      <c r="C12" s="111">
        <v>699.57600000000002</v>
      </c>
      <c r="D12" s="78" t="s">
        <v>6</v>
      </c>
      <c r="E12" s="79">
        <v>1556.528</v>
      </c>
      <c r="F12" s="80">
        <v>683.99900000000002</v>
      </c>
      <c r="H12" s="47"/>
      <c r="I12" s="47"/>
      <c r="J12" s="47"/>
    </row>
    <row r="13" spans="1:10" ht="14.25" customHeight="1" thickBot="1">
      <c r="A13" s="236" t="s">
        <v>3</v>
      </c>
      <c r="B13" s="247"/>
      <c r="C13" s="247"/>
      <c r="D13" s="247"/>
      <c r="E13" s="247"/>
      <c r="F13" s="248"/>
      <c r="H13" s="48"/>
      <c r="I13" s="48"/>
      <c r="J13" s="47"/>
    </row>
    <row r="14" spans="1:10" ht="14.25" customHeight="1" thickBot="1">
      <c r="A14" s="233" t="s">
        <v>123</v>
      </c>
      <c r="B14" s="234"/>
      <c r="C14" s="235"/>
      <c r="D14" s="233" t="s">
        <v>124</v>
      </c>
      <c r="E14" s="234"/>
      <c r="F14" s="235"/>
    </row>
    <row r="15" spans="1:10" ht="21.75" customHeight="1">
      <c r="A15" s="220" t="s">
        <v>4</v>
      </c>
      <c r="B15" s="241" t="s">
        <v>7</v>
      </c>
      <c r="C15" s="224" t="s">
        <v>5</v>
      </c>
      <c r="D15" s="226" t="s">
        <v>4</v>
      </c>
      <c r="E15" s="245" t="s">
        <v>8</v>
      </c>
      <c r="F15" s="218" t="s">
        <v>5</v>
      </c>
    </row>
    <row r="16" spans="1:10" ht="14.25" customHeight="1" thickBot="1">
      <c r="A16" s="240"/>
      <c r="B16" s="242"/>
      <c r="C16" s="243"/>
      <c r="D16" s="244"/>
      <c r="E16" s="246"/>
      <c r="F16" s="239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67</v>
      </c>
      <c r="B19" s="14"/>
      <c r="C19" s="14"/>
      <c r="D19" s="14"/>
      <c r="E19" s="14"/>
    </row>
    <row r="21" spans="1:10" ht="14.25">
      <c r="A21" s="15" t="s">
        <v>58</v>
      </c>
      <c r="B21" s="15"/>
      <c r="C21" s="15"/>
      <c r="D21" s="15"/>
      <c r="E21" s="4"/>
    </row>
    <row r="22" spans="1:10" ht="13.5" thickBot="1"/>
    <row r="23" spans="1:10" ht="19.5" thickBot="1">
      <c r="A23" s="230" t="s">
        <v>2</v>
      </c>
      <c r="B23" s="231"/>
      <c r="C23" s="231"/>
      <c r="D23" s="231"/>
      <c r="E23" s="231"/>
      <c r="F23" s="232"/>
    </row>
    <row r="24" spans="1:10" ht="16.5" thickBot="1">
      <c r="A24" s="233" t="s">
        <v>123</v>
      </c>
      <c r="B24" s="234"/>
      <c r="C24" s="235"/>
      <c r="D24" s="233" t="s">
        <v>124</v>
      </c>
      <c r="E24" s="234"/>
      <c r="F24" s="235"/>
    </row>
    <row r="25" spans="1:10" ht="25.5">
      <c r="A25" s="166" t="s">
        <v>4</v>
      </c>
      <c r="B25" s="167" t="s">
        <v>7</v>
      </c>
      <c r="C25" s="162" t="s">
        <v>5</v>
      </c>
      <c r="D25" s="166" t="s">
        <v>4</v>
      </c>
      <c r="E25" s="167" t="s">
        <v>8</v>
      </c>
      <c r="F25" s="162" t="s">
        <v>5</v>
      </c>
    </row>
    <row r="26" spans="1:10">
      <c r="A26" s="137" t="s">
        <v>6</v>
      </c>
      <c r="B26" s="138">
        <v>2768.3159999999998</v>
      </c>
      <c r="C26" s="139">
        <v>448.98099999999999</v>
      </c>
      <c r="D26" s="137" t="s">
        <v>6</v>
      </c>
      <c r="E26" s="138">
        <v>2230.7869999999998</v>
      </c>
      <c r="F26" s="139">
        <v>382.07900000000001</v>
      </c>
    </row>
    <row r="27" spans="1:10">
      <c r="A27" s="140" t="s">
        <v>102</v>
      </c>
      <c r="B27" s="141"/>
      <c r="C27" s="142"/>
      <c r="D27" s="143" t="s">
        <v>102</v>
      </c>
      <c r="E27" s="141"/>
      <c r="F27" s="142"/>
    </row>
    <row r="28" spans="1:10">
      <c r="A28" s="51" t="s">
        <v>52</v>
      </c>
      <c r="B28" s="64">
        <v>1690.38</v>
      </c>
      <c r="C28" s="144">
        <v>276.88799999999998</v>
      </c>
      <c r="D28" s="51" t="s">
        <v>52</v>
      </c>
      <c r="E28" s="64">
        <v>1459.932</v>
      </c>
      <c r="F28" s="144">
        <v>250.21</v>
      </c>
    </row>
    <row r="29" spans="1:10">
      <c r="A29" s="51" t="s">
        <v>53</v>
      </c>
      <c r="B29" s="64">
        <v>390.70800000000003</v>
      </c>
      <c r="C29" s="144">
        <v>60.122</v>
      </c>
      <c r="D29" s="51" t="s">
        <v>53</v>
      </c>
      <c r="E29" s="64">
        <v>447.15899999999999</v>
      </c>
      <c r="F29" s="144">
        <v>73.742999999999995</v>
      </c>
      <c r="I29" s="47"/>
      <c r="J29" s="47"/>
    </row>
    <row r="30" spans="1:10">
      <c r="A30" s="51" t="s">
        <v>105</v>
      </c>
      <c r="B30" s="64">
        <v>148.06200000000001</v>
      </c>
      <c r="C30" s="144">
        <v>27.323</v>
      </c>
      <c r="D30" s="51" t="s">
        <v>105</v>
      </c>
      <c r="E30" s="64">
        <v>122.143</v>
      </c>
      <c r="F30" s="144">
        <v>22.248999999999999</v>
      </c>
      <c r="I30" s="47"/>
      <c r="J30" s="47"/>
    </row>
    <row r="31" spans="1:10">
      <c r="A31" s="51" t="s">
        <v>56</v>
      </c>
      <c r="B31" s="64">
        <v>145.26300000000001</v>
      </c>
      <c r="C31" s="144">
        <v>25.251000000000001</v>
      </c>
      <c r="D31" s="51" t="s">
        <v>106</v>
      </c>
      <c r="E31" s="64">
        <v>49.780999999999999</v>
      </c>
      <c r="F31" s="144">
        <v>2.2170000000000001</v>
      </c>
      <c r="I31" s="47"/>
      <c r="J31" s="47"/>
    </row>
    <row r="32" spans="1:10">
      <c r="A32" s="51" t="s">
        <v>51</v>
      </c>
      <c r="B32" s="64">
        <v>96.158000000000001</v>
      </c>
      <c r="C32" s="144">
        <v>18.309000000000001</v>
      </c>
      <c r="D32" s="51" t="s">
        <v>51</v>
      </c>
      <c r="E32" s="64">
        <v>47.152000000000001</v>
      </c>
      <c r="F32" s="144">
        <v>11.936999999999999</v>
      </c>
      <c r="I32" s="47"/>
      <c r="J32" s="47"/>
    </row>
    <row r="33" spans="1:11" ht="12.75" customHeight="1">
      <c r="A33" s="51" t="s">
        <v>116</v>
      </c>
      <c r="B33" s="64">
        <v>73.789000000000001</v>
      </c>
      <c r="C33" s="144">
        <v>6.0309999999999997</v>
      </c>
      <c r="D33" s="51" t="s">
        <v>50</v>
      </c>
      <c r="E33" s="64">
        <v>43.661999999999999</v>
      </c>
      <c r="F33" s="144">
        <v>8.3759999999999994</v>
      </c>
      <c r="I33" s="47"/>
      <c r="J33" s="47"/>
    </row>
    <row r="34" spans="1:11" ht="13.5" customHeight="1" thickBot="1">
      <c r="A34" s="236" t="s">
        <v>3</v>
      </c>
      <c r="B34" s="237"/>
      <c r="C34" s="237"/>
      <c r="D34" s="237"/>
      <c r="E34" s="237"/>
      <c r="F34" s="238"/>
      <c r="I34" s="47"/>
      <c r="J34" s="47"/>
      <c r="K34" s="47"/>
    </row>
    <row r="35" spans="1:11" ht="12.75" customHeight="1" thickBot="1">
      <c r="A35" s="233" t="s">
        <v>123</v>
      </c>
      <c r="B35" s="234"/>
      <c r="C35" s="235"/>
      <c r="D35" s="233" t="s">
        <v>124</v>
      </c>
      <c r="E35" s="234"/>
      <c r="F35" s="235"/>
      <c r="I35" s="47"/>
      <c r="J35" s="47"/>
      <c r="K35" s="47"/>
    </row>
    <row r="36" spans="1:11" ht="12.75" customHeight="1">
      <c r="A36" s="220" t="s">
        <v>4</v>
      </c>
      <c r="B36" s="222" t="s">
        <v>7</v>
      </c>
      <c r="C36" s="224" t="s">
        <v>5</v>
      </c>
      <c r="D36" s="226" t="s">
        <v>4</v>
      </c>
      <c r="E36" s="228" t="s">
        <v>8</v>
      </c>
      <c r="F36" s="218" t="s">
        <v>5</v>
      </c>
      <c r="I36" s="47"/>
      <c r="J36" s="47"/>
      <c r="K36" s="47"/>
    </row>
    <row r="37" spans="1:11" ht="13.5" customHeight="1" thickBot="1">
      <c r="A37" s="221"/>
      <c r="B37" s="223"/>
      <c r="C37" s="225"/>
      <c r="D37" s="227"/>
      <c r="E37" s="229"/>
      <c r="F37" s="219"/>
      <c r="I37" s="47"/>
      <c r="J37" s="47"/>
      <c r="K37" s="47"/>
    </row>
    <row r="38" spans="1:11" ht="13.5" customHeight="1">
      <c r="A38" s="145" t="s">
        <v>6</v>
      </c>
      <c r="B38" s="146">
        <v>5333.8370000000004</v>
      </c>
      <c r="C38" s="147">
        <v>825.57500000000005</v>
      </c>
      <c r="D38" s="145" t="s">
        <v>6</v>
      </c>
      <c r="E38" s="146">
        <v>6996.741</v>
      </c>
      <c r="F38" s="147">
        <v>1022.752</v>
      </c>
      <c r="I38" s="47"/>
      <c r="J38" s="47"/>
      <c r="K38" s="47"/>
    </row>
    <row r="39" spans="1:11">
      <c r="A39" s="143" t="s">
        <v>102</v>
      </c>
      <c r="B39" s="148"/>
      <c r="C39" s="149"/>
      <c r="D39" s="143" t="s">
        <v>102</v>
      </c>
      <c r="E39" s="148"/>
      <c r="F39" s="149"/>
      <c r="I39" s="47"/>
      <c r="J39" s="47"/>
      <c r="K39" s="47"/>
    </row>
    <row r="40" spans="1:11">
      <c r="A40" s="51" t="s">
        <v>103</v>
      </c>
      <c r="B40" s="150">
        <v>2476.252</v>
      </c>
      <c r="C40" s="151">
        <v>363.56299999999999</v>
      </c>
      <c r="D40" s="51" t="s">
        <v>103</v>
      </c>
      <c r="E40" s="150">
        <v>2415.152</v>
      </c>
      <c r="F40" s="151">
        <v>303.12</v>
      </c>
      <c r="I40" s="47"/>
      <c r="J40" s="47"/>
      <c r="K40" s="47"/>
    </row>
    <row r="41" spans="1:11">
      <c r="A41" s="51" t="s">
        <v>57</v>
      </c>
      <c r="B41" s="150">
        <v>1024.299</v>
      </c>
      <c r="C41" s="151">
        <v>175.648</v>
      </c>
      <c r="D41" s="152" t="s">
        <v>57</v>
      </c>
      <c r="E41" s="141">
        <v>1823.248</v>
      </c>
      <c r="F41" s="142">
        <v>285.57100000000003</v>
      </c>
      <c r="I41" s="47"/>
      <c r="J41" s="47"/>
      <c r="K41" s="47"/>
    </row>
    <row r="42" spans="1:11">
      <c r="A42" s="51" t="s">
        <v>51</v>
      </c>
      <c r="B42" s="150">
        <v>888.34400000000005</v>
      </c>
      <c r="C42" s="151">
        <v>110.54300000000001</v>
      </c>
      <c r="D42" s="51" t="s">
        <v>51</v>
      </c>
      <c r="E42" s="150">
        <v>1248.2139999999999</v>
      </c>
      <c r="F42" s="151">
        <v>217.76599999999999</v>
      </c>
      <c r="I42" s="47"/>
      <c r="J42" s="47"/>
      <c r="K42" s="47"/>
    </row>
    <row r="43" spans="1:11">
      <c r="A43" s="51" t="s">
        <v>54</v>
      </c>
      <c r="B43" s="150">
        <v>608.89599999999996</v>
      </c>
      <c r="C43" s="151">
        <v>74.966999999999999</v>
      </c>
      <c r="D43" s="51" t="s">
        <v>54</v>
      </c>
      <c r="E43" s="150">
        <v>948.66800000000001</v>
      </c>
      <c r="F43" s="151">
        <v>95.481999999999999</v>
      </c>
      <c r="I43" s="47"/>
      <c r="J43" s="47"/>
      <c r="K43" s="47"/>
    </row>
    <row r="44" spans="1:11">
      <c r="A44" s="51" t="s">
        <v>63</v>
      </c>
      <c r="B44" s="150">
        <v>196.84899999999999</v>
      </c>
      <c r="C44" s="151">
        <v>77.41</v>
      </c>
      <c r="D44" s="51" t="s">
        <v>55</v>
      </c>
      <c r="E44" s="150">
        <v>189.86099999999999</v>
      </c>
      <c r="F44" s="151">
        <v>53.594999999999999</v>
      </c>
      <c r="I44" s="47"/>
      <c r="J44" s="47"/>
      <c r="K44" s="47"/>
    </row>
    <row r="45" spans="1:11" ht="13.5" thickBot="1">
      <c r="A45" s="153" t="s">
        <v>104</v>
      </c>
      <c r="B45" s="154">
        <v>69.430000000000007</v>
      </c>
      <c r="C45" s="155">
        <v>11.266999999999999</v>
      </c>
      <c r="D45" s="153" t="s">
        <v>104</v>
      </c>
      <c r="E45" s="154">
        <v>179.71199999999999</v>
      </c>
      <c r="F45" s="155">
        <v>33.494</v>
      </c>
      <c r="I45" s="47"/>
      <c r="J45" s="47"/>
      <c r="K45" s="47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Buczek Krystyna</cp:lastModifiedBy>
  <cp:lastPrinted>2006-07-20T09:47:24Z</cp:lastPrinted>
  <dcterms:created xsi:type="dcterms:W3CDTF">2003-09-02T10:05:05Z</dcterms:created>
  <dcterms:modified xsi:type="dcterms:W3CDTF">2019-12-19T12:21:44Z</dcterms:modified>
</cp:coreProperties>
</file>