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wasilewski\AppData\Local\Temp\ezdpuw\20240606134010095\"/>
    </mc:Choice>
  </mc:AlternateContent>
  <xr:revisionPtr revIDLastSave="0" documentId="13_ncr:1_{0C1D1059-242E-4A9C-B87D-329172658D7E}" xr6:coauthVersionLast="47" xr6:coauthVersionMax="47" xr10:uidLastSave="{00000000-0000-0000-0000-000000000000}"/>
  <bookViews>
    <workbookView xWindow="-120" yWindow="-120" windowWidth="29040" windowHeight="17640" xr2:uid="{06D5860B-F488-41BE-A89A-A0D67BD7C378}"/>
  </bookViews>
  <sheets>
    <sheet name="Arkusz1" sheetId="1" r:id="rId1"/>
  </sheets>
  <definedNames>
    <definedName name="_xlnm.Print_Area" localSheetId="0">Arkusz1!$A$1:$U$78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4" i="1" l="1"/>
  <c r="H15" i="1"/>
  <c r="H19" i="1"/>
  <c r="H23" i="1"/>
  <c r="H31" i="1"/>
  <c r="H38" i="1"/>
  <c r="H39" i="1"/>
  <c r="H43" i="1"/>
  <c r="H61" i="1"/>
  <c r="H70" i="1"/>
  <c r="F19" i="1"/>
  <c r="G19" i="1"/>
  <c r="F21" i="1"/>
  <c r="G21" i="1" s="1"/>
  <c r="H21" i="1" s="1"/>
  <c r="F20" i="1"/>
  <c r="G20" i="1" s="1"/>
  <c r="H20" i="1" s="1"/>
  <c r="F73" i="1"/>
  <c r="G73" i="1" s="1"/>
  <c r="H73" i="1" s="1"/>
  <c r="F68" i="1"/>
  <c r="G68" i="1" s="1"/>
  <c r="H68" i="1" s="1"/>
  <c r="F67" i="1"/>
  <c r="G67" i="1" s="1"/>
  <c r="H67" i="1" s="1"/>
  <c r="F63" i="1"/>
  <c r="G63" i="1" s="1"/>
  <c r="H63" i="1" s="1"/>
  <c r="F61" i="1"/>
  <c r="G61" i="1" s="1"/>
  <c r="F53" i="1"/>
  <c r="G53" i="1" s="1"/>
  <c r="H53" i="1" s="1"/>
  <c r="F52" i="1"/>
  <c r="G52" i="1" s="1"/>
  <c r="H52" i="1" s="1"/>
  <c r="F48" i="1"/>
  <c r="G48" i="1" s="1"/>
  <c r="H48" i="1" s="1"/>
  <c r="F47" i="1"/>
  <c r="G47" i="1" s="1"/>
  <c r="H47" i="1" s="1"/>
  <c r="F44" i="1"/>
  <c r="G44" i="1" s="1"/>
  <c r="H44" i="1" s="1"/>
  <c r="F40" i="1"/>
  <c r="G40" i="1" s="1"/>
  <c r="H40" i="1" s="1"/>
  <c r="F37" i="1"/>
  <c r="G37" i="1" s="1"/>
  <c r="H37" i="1" s="1"/>
  <c r="F33" i="1"/>
  <c r="G33" i="1" s="1"/>
  <c r="H33" i="1" s="1"/>
  <c r="F32" i="1"/>
  <c r="G32" i="1" s="1"/>
  <c r="H32" i="1" s="1"/>
  <c r="F29" i="1"/>
  <c r="G29" i="1" s="1"/>
  <c r="H29" i="1" s="1"/>
  <c r="F28" i="1"/>
  <c r="G28" i="1" s="1"/>
  <c r="H28" i="1" s="1"/>
  <c r="F25" i="1"/>
  <c r="G25" i="1" s="1"/>
  <c r="H25" i="1" s="1"/>
  <c r="F24" i="1"/>
  <c r="G24" i="1" s="1"/>
  <c r="H24" i="1" s="1"/>
  <c r="F17" i="1"/>
  <c r="G17" i="1" s="1"/>
  <c r="H17" i="1" s="1"/>
  <c r="F15" i="1"/>
  <c r="G15" i="1" s="1"/>
  <c r="F14" i="1"/>
  <c r="G14" i="1" s="1"/>
  <c r="F74" i="1"/>
  <c r="G74" i="1" s="1"/>
  <c r="H74" i="1" s="1"/>
  <c r="F71" i="1"/>
  <c r="G71" i="1" s="1"/>
  <c r="H71" i="1" s="1"/>
  <c r="F70" i="1"/>
  <c r="G70" i="1" s="1"/>
  <c r="F69" i="1"/>
  <c r="G69" i="1" s="1"/>
  <c r="H69" i="1" s="1"/>
  <c r="F66" i="1"/>
  <c r="G66" i="1" s="1"/>
  <c r="H66" i="1" s="1"/>
  <c r="F65" i="1"/>
  <c r="G65" i="1" s="1"/>
  <c r="H65" i="1" s="1"/>
  <c r="F64" i="1"/>
  <c r="G64" i="1" s="1"/>
  <c r="H64" i="1" s="1"/>
  <c r="F62" i="1"/>
  <c r="G62" i="1" s="1"/>
  <c r="H62" i="1" s="1"/>
  <c r="F60" i="1"/>
  <c r="G60" i="1" s="1"/>
  <c r="H60" i="1" s="1"/>
  <c r="F58" i="1"/>
  <c r="G58" i="1" s="1"/>
  <c r="H58" i="1" s="1"/>
  <c r="F57" i="1"/>
  <c r="G57" i="1" s="1"/>
  <c r="H57" i="1" s="1"/>
  <c r="F56" i="1"/>
  <c r="G56" i="1" s="1"/>
  <c r="H56" i="1" s="1"/>
  <c r="F55" i="1"/>
  <c r="G55" i="1" s="1"/>
  <c r="H55" i="1" s="1"/>
  <c r="F54" i="1"/>
  <c r="G54" i="1" s="1"/>
  <c r="H54" i="1" s="1"/>
  <c r="F51" i="1"/>
  <c r="G51" i="1" s="1"/>
  <c r="H51" i="1" s="1"/>
  <c r="F50" i="1"/>
  <c r="G50" i="1" s="1"/>
  <c r="H50" i="1" s="1"/>
  <c r="F49" i="1"/>
  <c r="G49" i="1" s="1"/>
  <c r="H49" i="1" s="1"/>
  <c r="F46" i="1"/>
  <c r="G46" i="1" s="1"/>
  <c r="H46" i="1" s="1"/>
  <c r="F45" i="1"/>
  <c r="G45" i="1" s="1"/>
  <c r="H45" i="1" s="1"/>
  <c r="F43" i="1"/>
  <c r="G43" i="1" s="1"/>
  <c r="F42" i="1"/>
  <c r="G42" i="1" s="1"/>
  <c r="H42" i="1" s="1"/>
  <c r="F41" i="1"/>
  <c r="G41" i="1" s="1"/>
  <c r="H41" i="1" s="1"/>
  <c r="F39" i="1"/>
  <c r="G39" i="1" s="1"/>
  <c r="F38" i="1"/>
  <c r="G38" i="1" s="1"/>
  <c r="F36" i="1"/>
  <c r="G36" i="1" s="1"/>
  <c r="H36" i="1" s="1"/>
  <c r="F35" i="1"/>
  <c r="G35" i="1" s="1"/>
  <c r="H35" i="1" s="1"/>
  <c r="F34" i="1"/>
  <c r="G34" i="1" s="1"/>
  <c r="H34" i="1" s="1"/>
  <c r="F31" i="1"/>
  <c r="G31" i="1" s="1"/>
  <c r="F30" i="1"/>
  <c r="G30" i="1" s="1"/>
  <c r="H30" i="1" s="1"/>
  <c r="F27" i="1"/>
  <c r="G27" i="1" s="1"/>
  <c r="H27" i="1" s="1"/>
  <c r="F26" i="1"/>
  <c r="G26" i="1" s="1"/>
  <c r="H26" i="1" s="1"/>
  <c r="F23" i="1"/>
  <c r="G23" i="1" s="1"/>
  <c r="F22" i="1"/>
  <c r="G22" i="1" s="1"/>
  <c r="H22" i="1" s="1"/>
  <c r="F18" i="1"/>
  <c r="G18" i="1" s="1"/>
  <c r="H18" i="1" s="1"/>
  <c r="F16" i="1"/>
  <c r="G16" i="1" s="1"/>
  <c r="H16" i="1" s="1"/>
  <c r="F13" i="1"/>
  <c r="G13" i="1" s="1"/>
  <c r="H13" i="1" s="1"/>
  <c r="F12" i="1"/>
  <c r="G12" i="1" s="1"/>
  <c r="H12" i="1" s="1"/>
  <c r="F11" i="1"/>
  <c r="G11" i="1" s="1"/>
  <c r="H11" i="1" s="1"/>
  <c r="F59" i="1" l="1"/>
  <c r="G59" i="1" s="1"/>
  <c r="H59" i="1" s="1"/>
  <c r="H75" i="1" s="1"/>
  <c r="F72" i="1"/>
  <c r="G72" i="1" s="1"/>
  <c r="H72" i="1" s="1"/>
</calcChain>
</file>

<file path=xl/sharedStrings.xml><?xml version="1.0" encoding="utf-8"?>
<sst xmlns="http://schemas.openxmlformats.org/spreadsheetml/2006/main" count="148" uniqueCount="89">
  <si>
    <t>Lp</t>
  </si>
  <si>
    <t>Opis (asortyment)</t>
  </si>
  <si>
    <t>Jednostka miary</t>
  </si>
  <si>
    <t>Ilość</t>
  </si>
  <si>
    <t xml:space="preserve">Cena jednostkowa netto PLN </t>
  </si>
  <si>
    <t>Podatek VAT PLN</t>
  </si>
  <si>
    <t>1.</t>
  </si>
  <si>
    <t>2.</t>
  </si>
  <si>
    <t>3.</t>
  </si>
  <si>
    <t>4.</t>
  </si>
  <si>
    <t>ubranie 2-cz.letnie (w skład kompletu wchodzi bluza typu szwedzkiego oraz spodnie typu ogrodniczki)</t>
  </si>
  <si>
    <t>kpl.</t>
  </si>
  <si>
    <t>ubranie 2cz.ocieplane (w skład kompletu wchodzi bluza typu szwedzkiego oraz spodnie ocieplane typu ogrodniczki)</t>
  </si>
  <si>
    <t>czapka letnia</t>
  </si>
  <si>
    <t>szt.</t>
  </si>
  <si>
    <t xml:space="preserve">czapka zimowa </t>
  </si>
  <si>
    <t>spodnie ocieplane ogrodniczki</t>
  </si>
  <si>
    <t>para</t>
  </si>
  <si>
    <t xml:space="preserve">kamizelka ostrzegawcza </t>
  </si>
  <si>
    <t>kurtka całoroczna</t>
  </si>
  <si>
    <t>kurtka przeciwdeszczowa</t>
  </si>
  <si>
    <t>kamizelka do kierowania ruchem</t>
  </si>
  <si>
    <t>czapka ocieplana z dzianiny</t>
  </si>
  <si>
    <t>fartuch roboczy wykonany z mieszanki bawełniano-poliestrowej</t>
  </si>
  <si>
    <t>fartuch roboczy z włókna naturalnego</t>
  </si>
  <si>
    <t>koszula flanelowa</t>
  </si>
  <si>
    <t>koszulka z krótkim rękawem w kolorze czerwonopomarańczowym</t>
  </si>
  <si>
    <t>ubranie 2 cz. letnie dla pracowników ochrony środowiska (w skład kompletu wchodzi bluza typu szwedzkiego oraz spodnie)</t>
  </si>
  <si>
    <t>rękawice robocze rodzaj 1</t>
  </si>
  <si>
    <t>rękawice robocze rodzaj 2</t>
  </si>
  <si>
    <t>rękawice robocze rodzaj 3</t>
  </si>
  <si>
    <t xml:space="preserve">rękawiece robocze do prac ogólnobudowlanych </t>
  </si>
  <si>
    <t>rękawice do pracy z rozpuszczalnikami organicznymi</t>
  </si>
  <si>
    <t>rękawice robocze ocieplane kożuszkiem</t>
  </si>
  <si>
    <t>rękawice robocze ocieplane do prac ogólnych drogowych</t>
  </si>
  <si>
    <t>rękawice antywibracyjne</t>
  </si>
  <si>
    <t>rękawice ocieplane skórzane
rozmiar 6-11</t>
  </si>
  <si>
    <t>rękawice ocieplane skórzane
rozmiar 12-14</t>
  </si>
  <si>
    <t>rękawice lateksowe jednorazowe pudrowane opakowanie 100 szt</t>
  </si>
  <si>
    <t>opakowanie</t>
  </si>
  <si>
    <t>rękawice winylowe opakowanie 100 szt</t>
  </si>
  <si>
    <t>hełm ochronny do prac na wysokości</t>
  </si>
  <si>
    <t>ocieplacz do hełmu</t>
  </si>
  <si>
    <t>czapka pilotka pod hełm</t>
  </si>
  <si>
    <t>czteropunktowy pasek podbródkowy do hełmu</t>
  </si>
  <si>
    <t>dwupunktowy pasek podbródkowy do hełmu</t>
  </si>
  <si>
    <t>okulary ochronne pasujące do hełmu</t>
  </si>
  <si>
    <t>ochronniki słuchu dopinane do hełmu</t>
  </si>
  <si>
    <t>nakładka na ubranie robocze</t>
  </si>
  <si>
    <t xml:space="preserve">ochraniacze stóp i na golenie </t>
  </si>
  <si>
    <t>półmaska filtrująca jednorazowa</t>
  </si>
  <si>
    <t>okulary ochronne typu gogle</t>
  </si>
  <si>
    <t>przyłbica na hełm dla pilarza</t>
  </si>
  <si>
    <t>spodnie specjalistyczne dla pilarza</t>
  </si>
  <si>
    <t>nakładka na ubranie robocze dla pilarza</t>
  </si>
  <si>
    <t xml:space="preserve">liny </t>
  </si>
  <si>
    <t>pasy</t>
  </si>
  <si>
    <t>urządzenia samohamowne</t>
  </si>
  <si>
    <t xml:space="preserve">szelki bezpieczeństwa </t>
  </si>
  <si>
    <t>zatrzaśniki</t>
  </si>
  <si>
    <t xml:space="preserve">para </t>
  </si>
  <si>
    <t>buty gumowe z poliuretanu S5 dł.wkładki 23,0-31,0 cm</t>
  </si>
  <si>
    <t xml:space="preserve">buty gumowe z poliuretanu 04 dł.wkładki 23,0-31,0 cm </t>
  </si>
  <si>
    <t>ocieplacz do butów gumowych z poliuretanu męskich typ D</t>
  </si>
  <si>
    <t>ocieplacz do butów gumowych z poliuretanu damskich typ C</t>
  </si>
  <si>
    <t xml:space="preserve">buty gumowe do bioder - wodery S5 dł.wkładki 23,0-31,0 cm </t>
  </si>
  <si>
    <t xml:space="preserve">buty gumowo-filcowe 05, dł.wkładki 23,0-31,0 cm </t>
  </si>
  <si>
    <t>obuwie profilaktyczne 02 dł.wkładki 23,0-31 cm</t>
  </si>
  <si>
    <t>buty letnie (typ A) S3 dł.wkładki 23,0-31 cm</t>
  </si>
  <si>
    <t>buty letnie (typ A) 02 dł.wkładki 23,0-31 cm</t>
  </si>
  <si>
    <t>buty letnie trekingowe (typ B) 02 dł.wkładki 23,0-31 cm</t>
  </si>
  <si>
    <t>buty ocieplane zimowe (typ C) S3 dł.wkładki 23,0-31 cm</t>
  </si>
  <si>
    <t>buty ocieplane zimowe (typ B) O2 dł.wkładki 23,0-31 cm</t>
  </si>
  <si>
    <t>buty ocieplane zimowe (typ C) O2 wysokość do połowy łydki, dł.wkładki 23,0-31 cm</t>
  </si>
  <si>
    <t>14.</t>
  </si>
  <si>
    <t>15.</t>
  </si>
  <si>
    <t>16.</t>
  </si>
  <si>
    <t>17.</t>
  </si>
  <si>
    <t>Cena jednostkowa brutto PLN
(14+15)</t>
  </si>
  <si>
    <r>
      <t xml:space="preserve">buty (trzewiki) robocze z ochroną palców S3 </t>
    </r>
    <r>
      <rPr>
        <sz val="11"/>
        <rFont val="Verdana"/>
        <family val="2"/>
        <charset val="238"/>
      </rPr>
      <t>dł.wkładki 23,0-31,0 cm</t>
    </r>
  </si>
  <si>
    <t>kamizelka ciepłochronna</t>
  </si>
  <si>
    <t>ocieplany komin z pasem odblaskowym</t>
  </si>
  <si>
    <t xml:space="preserve"> Wartość  zamówienia netto
</t>
  </si>
  <si>
    <t>kamizelka ostrzegawcza letnia (siatkowa)</t>
  </si>
  <si>
    <t>Kosztorys ofertowy: „Sukcesywna dostawa środków ochrony indywidualnej, odzieży, obuwia roboczego dla pracowników Generalnej Dyrekcji Dróg Krajowych i Autostrad Oddziału 
w Olsztynie:  O/OL.F-2.2431.25.2024</t>
  </si>
  <si>
    <t>Razem netto:</t>
  </si>
  <si>
    <t xml:space="preserve">Słownie złotych brutto: /100. </t>
  </si>
  <si>
    <t>Miejscowość…..... Data …..........</t>
  </si>
  <si>
    <t>hełm ochronny z tampodrukiem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</si>
</sst>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0" x14ac:knownFonts="1">
    <font>
      <sz val="11"/>
      <color theme="1"/>
      <name val="Calibri"/>
      <family val="2"/>
      <charset val="238"/>
      <scheme val="minor"/>
    </font>
    <font>
      <b/>
      <sz val="18"/>
      <name val="Verdana"/>
      <family val="2"/>
      <charset val="238"/>
    </font>
    <font>
      <sz val="11"/>
      <color theme="1"/>
      <name val="Verdana"/>
      <family val="2"/>
      <charset val="238"/>
    </font>
    <font>
      <b/>
      <sz val="11"/>
      <color rgb="FF000000"/>
      <name val="Verdana"/>
      <family val="2"/>
      <charset val="238"/>
    </font>
    <font>
      <b/>
      <sz val="11"/>
      <color theme="1"/>
      <name val="Verdana"/>
      <family val="2"/>
      <charset val="238"/>
    </font>
    <font>
      <sz val="10"/>
      <name val="Verdana"/>
      <family val="2"/>
      <charset val="238"/>
    </font>
    <font>
      <sz val="8"/>
      <name val="Calibri"/>
      <family val="2"/>
      <charset val="238"/>
      <scheme val="minor"/>
    </font>
    <font>
      <sz val="11"/>
      <name val="Verdana"/>
      <family val="2"/>
      <charset val="238"/>
    </font>
    <font>
      <b/>
      <sz val="11"/>
      <name val="Verdana"/>
      <family val="2"/>
      <charset val="238"/>
    </font>
    <font>
      <sz val="11"/>
      <color rgb="FF000000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7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0" fontId="2" fillId="0" borderId="0" xfId="0" applyFont="1" applyBorder="1"/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/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9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164" fontId="2" fillId="0" borderId="12" xfId="0" applyNumberFormat="1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right" vertical="center"/>
    </xf>
    <xf numFmtId="164" fontId="4" fillId="0" borderId="16" xfId="0" applyNumberFormat="1" applyFont="1" applyBorder="1" applyAlignment="1">
      <alignment horizontal="center" vertical="center"/>
    </xf>
    <xf numFmtId="164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0" fontId="4" fillId="0" borderId="20" xfId="0" applyFont="1" applyBorder="1" applyAlignment="1">
      <alignment horizontal="right" vertical="center"/>
    </xf>
    <xf numFmtId="0" fontId="4" fillId="0" borderId="15" xfId="0" applyFont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82CE3-F52D-4E6D-93CE-F8CB1B498466}">
  <dimension ref="A1:R83"/>
  <sheetViews>
    <sheetView tabSelected="1" view="pageBreakPreview" zoomScale="70" zoomScaleNormal="70" zoomScaleSheetLayoutView="70" workbookViewId="0">
      <selection activeCell="E80" sqref="E80"/>
    </sheetView>
  </sheetViews>
  <sheetFormatPr defaultColWidth="9.28515625" defaultRowHeight="14.25" x14ac:dyDescent="0.2"/>
  <cols>
    <col min="1" max="1" width="9.28515625" style="11"/>
    <col min="2" max="2" width="48.42578125" style="11" customWidth="1"/>
    <col min="3" max="3" width="17.5703125" style="11" customWidth="1"/>
    <col min="4" max="4" width="14.28515625" style="11" customWidth="1"/>
    <col min="5" max="5" width="44" style="11" customWidth="1"/>
    <col min="6" max="6" width="26.28515625" style="11" customWidth="1"/>
    <col min="7" max="7" width="29" style="11" customWidth="1"/>
    <col min="8" max="8" width="26.7109375" style="11" customWidth="1"/>
    <col min="9" max="12" width="9.140625" style="11" customWidth="1"/>
    <col min="13" max="13" width="11.7109375" style="11" customWidth="1"/>
    <col min="14" max="14" width="27.42578125" style="11" customWidth="1"/>
    <col min="15" max="15" width="21.28515625" style="11" customWidth="1"/>
    <col min="16" max="16" width="32.28515625" style="11" customWidth="1"/>
    <col min="17" max="17" width="30" style="11" customWidth="1"/>
    <col min="18" max="18" width="20.7109375" style="11" customWidth="1"/>
    <col min="19" max="16384" width="9.28515625" style="11"/>
  </cols>
  <sheetData>
    <row r="1" spans="1:18" ht="15" customHeight="1" x14ac:dyDescent="0.2">
      <c r="A1" s="30" t="s">
        <v>84</v>
      </c>
      <c r="B1" s="31"/>
      <c r="C1" s="31"/>
      <c r="D1" s="31"/>
      <c r="E1" s="31"/>
      <c r="F1" s="31"/>
      <c r="G1" s="31"/>
      <c r="H1" s="32"/>
      <c r="I1" s="12"/>
      <c r="J1" s="12"/>
      <c r="K1" s="12"/>
      <c r="L1" s="12"/>
      <c r="M1" s="12"/>
      <c r="N1" s="12"/>
      <c r="O1" s="12"/>
      <c r="P1" s="12"/>
      <c r="Q1" s="12"/>
      <c r="R1" s="13"/>
    </row>
    <row r="2" spans="1:18" ht="15" customHeight="1" x14ac:dyDescent="0.2">
      <c r="A2" s="33"/>
      <c r="B2" s="34"/>
      <c r="C2" s="34"/>
      <c r="D2" s="34"/>
      <c r="E2" s="34"/>
      <c r="F2" s="34"/>
      <c r="G2" s="34"/>
      <c r="H2" s="35"/>
      <c r="I2" s="12"/>
      <c r="J2" s="12"/>
      <c r="K2" s="12"/>
      <c r="L2" s="12"/>
      <c r="M2" s="12"/>
      <c r="N2" s="12"/>
      <c r="O2" s="12"/>
      <c r="P2" s="12"/>
      <c r="Q2" s="12"/>
      <c r="R2" s="13"/>
    </row>
    <row r="3" spans="1:18" ht="108" customHeight="1" thickBot="1" x14ac:dyDescent="0.25">
      <c r="A3" s="36"/>
      <c r="B3" s="37"/>
      <c r="C3" s="37"/>
      <c r="D3" s="37"/>
      <c r="E3" s="37"/>
      <c r="F3" s="37"/>
      <c r="G3" s="37"/>
      <c r="H3" s="38"/>
      <c r="I3" s="12"/>
      <c r="J3" s="12"/>
      <c r="K3" s="12"/>
      <c r="L3" s="12"/>
      <c r="M3" s="12"/>
      <c r="N3" s="12"/>
      <c r="O3" s="12"/>
      <c r="P3" s="12"/>
      <c r="Q3" s="12"/>
    </row>
    <row r="4" spans="1:18" ht="44.25" customHeight="1" x14ac:dyDescent="0.2">
      <c r="A4" s="41" t="s">
        <v>0</v>
      </c>
      <c r="B4" s="42" t="s">
        <v>1</v>
      </c>
      <c r="C4" s="42" t="s">
        <v>2</v>
      </c>
      <c r="D4" s="42" t="s">
        <v>3</v>
      </c>
      <c r="E4" s="43" t="s">
        <v>4</v>
      </c>
      <c r="F4" s="43" t="s">
        <v>5</v>
      </c>
      <c r="G4" s="43" t="s">
        <v>78</v>
      </c>
      <c r="H4" s="44" t="s">
        <v>82</v>
      </c>
    </row>
    <row r="5" spans="1:18" ht="37.5" customHeight="1" x14ac:dyDescent="0.2">
      <c r="A5" s="28"/>
      <c r="B5" s="39"/>
      <c r="C5" s="39"/>
      <c r="D5" s="39"/>
      <c r="E5" s="29"/>
      <c r="F5" s="29"/>
      <c r="G5" s="29"/>
      <c r="H5" s="27"/>
    </row>
    <row r="6" spans="1:18" ht="36.75" customHeight="1" x14ac:dyDescent="0.2">
      <c r="A6" s="28"/>
      <c r="B6" s="39"/>
      <c r="C6" s="39"/>
      <c r="D6" s="39"/>
      <c r="E6" s="29"/>
      <c r="F6" s="29"/>
      <c r="G6" s="29"/>
      <c r="H6" s="27"/>
    </row>
    <row r="7" spans="1:18" ht="36.75" customHeight="1" x14ac:dyDescent="0.2">
      <c r="A7" s="28"/>
      <c r="B7" s="39"/>
      <c r="C7" s="39"/>
      <c r="D7" s="39"/>
      <c r="E7" s="29"/>
      <c r="F7" s="29"/>
      <c r="G7" s="29"/>
      <c r="H7" s="27"/>
    </row>
    <row r="8" spans="1:18" ht="36.75" customHeight="1" x14ac:dyDescent="0.2">
      <c r="A8" s="28"/>
      <c r="B8" s="39"/>
      <c r="C8" s="39"/>
      <c r="D8" s="39"/>
      <c r="E8" s="29"/>
      <c r="F8" s="29"/>
      <c r="G8" s="29"/>
      <c r="H8" s="27"/>
    </row>
    <row r="9" spans="1:18" ht="36.75" customHeight="1" x14ac:dyDescent="0.2">
      <c r="A9" s="28"/>
      <c r="B9" s="39"/>
      <c r="C9" s="39"/>
      <c r="D9" s="39"/>
      <c r="E9" s="29"/>
      <c r="F9" s="29"/>
      <c r="G9" s="29"/>
      <c r="H9" s="27"/>
    </row>
    <row r="10" spans="1:18" ht="36.75" customHeight="1" x14ac:dyDescent="0.2">
      <c r="A10" s="2" t="s">
        <v>6</v>
      </c>
      <c r="B10" s="3" t="s">
        <v>7</v>
      </c>
      <c r="C10" s="3" t="s">
        <v>8</v>
      </c>
      <c r="D10" s="3" t="s">
        <v>9</v>
      </c>
      <c r="E10" s="3" t="s">
        <v>74</v>
      </c>
      <c r="F10" s="3" t="s">
        <v>75</v>
      </c>
      <c r="G10" s="3" t="s">
        <v>76</v>
      </c>
      <c r="H10" s="4" t="s">
        <v>77</v>
      </c>
    </row>
    <row r="11" spans="1:18" ht="52.15" customHeight="1" x14ac:dyDescent="0.2">
      <c r="A11" s="5">
        <v>1</v>
      </c>
      <c r="B11" s="6" t="s">
        <v>10</v>
      </c>
      <c r="C11" s="7" t="s">
        <v>11</v>
      </c>
      <c r="D11" s="6">
        <v>14</v>
      </c>
      <c r="E11" s="8"/>
      <c r="F11" s="8">
        <f t="shared" ref="F11:F43" si="0">E11*0.23</f>
        <v>0</v>
      </c>
      <c r="G11" s="8">
        <f t="shared" ref="G11:G43" si="1">E11+F11</f>
        <v>0</v>
      </c>
      <c r="H11" s="9">
        <f>D11*G11</f>
        <v>0</v>
      </c>
    </row>
    <row r="12" spans="1:18" ht="45.6" customHeight="1" x14ac:dyDescent="0.2">
      <c r="A12" s="5">
        <v>2</v>
      </c>
      <c r="B12" s="6" t="s">
        <v>12</v>
      </c>
      <c r="C12" s="7" t="s">
        <v>11</v>
      </c>
      <c r="D12" s="6">
        <v>14</v>
      </c>
      <c r="E12" s="8"/>
      <c r="F12" s="8">
        <f t="shared" si="0"/>
        <v>0</v>
      </c>
      <c r="G12" s="8">
        <f t="shared" si="1"/>
        <v>0</v>
      </c>
      <c r="H12" s="9">
        <f t="shared" ref="H12:H75" si="2">D12*G12</f>
        <v>0</v>
      </c>
    </row>
    <row r="13" spans="1:18" ht="33" customHeight="1" x14ac:dyDescent="0.2">
      <c r="A13" s="5">
        <v>3</v>
      </c>
      <c r="B13" s="7" t="s">
        <v>13</v>
      </c>
      <c r="C13" s="7" t="s">
        <v>14</v>
      </c>
      <c r="D13" s="6">
        <v>41</v>
      </c>
      <c r="E13" s="8"/>
      <c r="F13" s="8">
        <f t="shared" si="0"/>
        <v>0</v>
      </c>
      <c r="G13" s="8">
        <f t="shared" si="1"/>
        <v>0</v>
      </c>
      <c r="H13" s="9">
        <f t="shared" si="2"/>
        <v>0</v>
      </c>
    </row>
    <row r="14" spans="1:18" ht="33" customHeight="1" x14ac:dyDescent="0.2">
      <c r="A14" s="5">
        <v>4</v>
      </c>
      <c r="B14" s="7" t="s">
        <v>15</v>
      </c>
      <c r="C14" s="7" t="s">
        <v>14</v>
      </c>
      <c r="D14" s="6">
        <v>29</v>
      </c>
      <c r="E14" s="8"/>
      <c r="F14" s="8">
        <f t="shared" si="0"/>
        <v>0</v>
      </c>
      <c r="G14" s="8">
        <f t="shared" si="1"/>
        <v>0</v>
      </c>
      <c r="H14" s="9">
        <f t="shared" si="2"/>
        <v>0</v>
      </c>
    </row>
    <row r="15" spans="1:18" ht="33" customHeight="1" x14ac:dyDescent="0.2">
      <c r="A15" s="5">
        <v>5</v>
      </c>
      <c r="B15" s="7" t="s">
        <v>16</v>
      </c>
      <c r="C15" s="7" t="s">
        <v>17</v>
      </c>
      <c r="D15" s="6">
        <v>7</v>
      </c>
      <c r="E15" s="8"/>
      <c r="F15" s="8">
        <f t="shared" si="0"/>
        <v>0</v>
      </c>
      <c r="G15" s="8">
        <f t="shared" si="1"/>
        <v>0</v>
      </c>
      <c r="H15" s="9">
        <f t="shared" si="2"/>
        <v>0</v>
      </c>
    </row>
    <row r="16" spans="1:18" ht="33" customHeight="1" x14ac:dyDescent="0.2">
      <c r="A16" s="5">
        <v>6</v>
      </c>
      <c r="B16" s="7" t="s">
        <v>18</v>
      </c>
      <c r="C16" s="7" t="s">
        <v>14</v>
      </c>
      <c r="D16" s="6">
        <v>63</v>
      </c>
      <c r="E16" s="8"/>
      <c r="F16" s="8">
        <f t="shared" si="0"/>
        <v>0</v>
      </c>
      <c r="G16" s="8">
        <f t="shared" si="1"/>
        <v>0</v>
      </c>
      <c r="H16" s="9">
        <f t="shared" si="2"/>
        <v>0</v>
      </c>
    </row>
    <row r="17" spans="1:8" ht="33" customHeight="1" x14ac:dyDescent="0.2">
      <c r="A17" s="5">
        <v>7</v>
      </c>
      <c r="B17" s="7" t="s">
        <v>19</v>
      </c>
      <c r="C17" s="7" t="s">
        <v>14</v>
      </c>
      <c r="D17" s="6">
        <v>24</v>
      </c>
      <c r="E17" s="8"/>
      <c r="F17" s="8">
        <f t="shared" si="0"/>
        <v>0</v>
      </c>
      <c r="G17" s="8">
        <f t="shared" si="1"/>
        <v>0</v>
      </c>
      <c r="H17" s="9">
        <f t="shared" si="2"/>
        <v>0</v>
      </c>
    </row>
    <row r="18" spans="1:8" ht="33" customHeight="1" x14ac:dyDescent="0.2">
      <c r="A18" s="5">
        <v>8</v>
      </c>
      <c r="B18" s="7" t="s">
        <v>20</v>
      </c>
      <c r="C18" s="7" t="s">
        <v>14</v>
      </c>
      <c r="D18" s="6">
        <v>6</v>
      </c>
      <c r="E18" s="8"/>
      <c r="F18" s="8">
        <f t="shared" si="0"/>
        <v>0</v>
      </c>
      <c r="G18" s="8">
        <f t="shared" si="1"/>
        <v>0</v>
      </c>
      <c r="H18" s="9">
        <f t="shared" si="2"/>
        <v>0</v>
      </c>
    </row>
    <row r="19" spans="1:8" ht="33" customHeight="1" x14ac:dyDescent="0.2">
      <c r="A19" s="5">
        <v>9</v>
      </c>
      <c r="B19" s="7" t="s">
        <v>83</v>
      </c>
      <c r="C19" s="7" t="s">
        <v>14</v>
      </c>
      <c r="D19" s="6">
        <v>9</v>
      </c>
      <c r="E19" s="8"/>
      <c r="F19" s="8">
        <f t="shared" si="0"/>
        <v>0</v>
      </c>
      <c r="G19" s="8">
        <f t="shared" si="1"/>
        <v>0</v>
      </c>
      <c r="H19" s="9">
        <f t="shared" si="2"/>
        <v>0</v>
      </c>
    </row>
    <row r="20" spans="1:8" ht="33" customHeight="1" x14ac:dyDescent="0.2">
      <c r="A20" s="5">
        <v>10</v>
      </c>
      <c r="B20" s="7" t="s">
        <v>80</v>
      </c>
      <c r="C20" s="7" t="s">
        <v>14</v>
      </c>
      <c r="D20" s="6">
        <v>8</v>
      </c>
      <c r="E20" s="8"/>
      <c r="F20" s="8">
        <f t="shared" si="0"/>
        <v>0</v>
      </c>
      <c r="G20" s="8">
        <f t="shared" si="1"/>
        <v>0</v>
      </c>
      <c r="H20" s="9">
        <f t="shared" si="2"/>
        <v>0</v>
      </c>
    </row>
    <row r="21" spans="1:8" ht="33" customHeight="1" x14ac:dyDescent="0.2">
      <c r="A21" s="5">
        <v>11</v>
      </c>
      <c r="B21" s="7" t="s">
        <v>81</v>
      </c>
      <c r="C21" s="7" t="s">
        <v>14</v>
      </c>
      <c r="D21" s="6">
        <v>5</v>
      </c>
      <c r="E21" s="8"/>
      <c r="F21" s="8">
        <f t="shared" si="0"/>
        <v>0</v>
      </c>
      <c r="G21" s="8">
        <f t="shared" si="1"/>
        <v>0</v>
      </c>
      <c r="H21" s="9">
        <f t="shared" si="2"/>
        <v>0</v>
      </c>
    </row>
    <row r="22" spans="1:8" ht="33" customHeight="1" x14ac:dyDescent="0.2">
      <c r="A22" s="5">
        <v>12</v>
      </c>
      <c r="B22" s="7" t="s">
        <v>21</v>
      </c>
      <c r="C22" s="7" t="s">
        <v>14</v>
      </c>
      <c r="D22" s="6">
        <v>8</v>
      </c>
      <c r="E22" s="8"/>
      <c r="F22" s="8">
        <f t="shared" si="0"/>
        <v>0</v>
      </c>
      <c r="G22" s="8">
        <f t="shared" si="1"/>
        <v>0</v>
      </c>
      <c r="H22" s="9">
        <f t="shared" si="2"/>
        <v>0</v>
      </c>
    </row>
    <row r="23" spans="1:8" ht="33" customHeight="1" x14ac:dyDescent="0.2">
      <c r="A23" s="5">
        <v>13</v>
      </c>
      <c r="B23" s="7" t="s">
        <v>22</v>
      </c>
      <c r="C23" s="7" t="s">
        <v>14</v>
      </c>
      <c r="D23" s="6">
        <v>42</v>
      </c>
      <c r="E23" s="8"/>
      <c r="F23" s="8">
        <f t="shared" si="0"/>
        <v>0</v>
      </c>
      <c r="G23" s="8">
        <f t="shared" si="1"/>
        <v>0</v>
      </c>
      <c r="H23" s="9">
        <f t="shared" si="2"/>
        <v>0</v>
      </c>
    </row>
    <row r="24" spans="1:8" ht="33" customHeight="1" x14ac:dyDescent="0.2">
      <c r="A24" s="5">
        <v>14</v>
      </c>
      <c r="B24" s="6" t="s">
        <v>23</v>
      </c>
      <c r="C24" s="7" t="s">
        <v>14</v>
      </c>
      <c r="D24" s="6">
        <v>3</v>
      </c>
      <c r="E24" s="8"/>
      <c r="F24" s="8">
        <f t="shared" si="0"/>
        <v>0</v>
      </c>
      <c r="G24" s="8">
        <f t="shared" si="1"/>
        <v>0</v>
      </c>
      <c r="H24" s="9">
        <f t="shared" si="2"/>
        <v>0</v>
      </c>
    </row>
    <row r="25" spans="1:8" x14ac:dyDescent="0.2">
      <c r="A25" s="5">
        <v>15</v>
      </c>
      <c r="B25" s="6" t="s">
        <v>24</v>
      </c>
      <c r="C25" s="7" t="s">
        <v>14</v>
      </c>
      <c r="D25" s="6">
        <v>4</v>
      </c>
      <c r="E25" s="8"/>
      <c r="F25" s="8">
        <f t="shared" si="0"/>
        <v>0</v>
      </c>
      <c r="G25" s="8">
        <f t="shared" si="1"/>
        <v>0</v>
      </c>
      <c r="H25" s="9">
        <f t="shared" si="2"/>
        <v>0</v>
      </c>
    </row>
    <row r="26" spans="1:8" ht="33" customHeight="1" x14ac:dyDescent="0.2">
      <c r="A26" s="5">
        <v>16</v>
      </c>
      <c r="B26" s="7" t="s">
        <v>25</v>
      </c>
      <c r="C26" s="7" t="s">
        <v>14</v>
      </c>
      <c r="D26" s="6">
        <v>24</v>
      </c>
      <c r="E26" s="8"/>
      <c r="F26" s="8">
        <f t="shared" si="0"/>
        <v>0</v>
      </c>
      <c r="G26" s="8">
        <f t="shared" si="1"/>
        <v>0</v>
      </c>
      <c r="H26" s="9">
        <f t="shared" si="2"/>
        <v>0</v>
      </c>
    </row>
    <row r="27" spans="1:8" ht="28.5" x14ac:dyDescent="0.2">
      <c r="A27" s="5">
        <v>17</v>
      </c>
      <c r="B27" s="7" t="s">
        <v>26</v>
      </c>
      <c r="C27" s="7" t="s">
        <v>14</v>
      </c>
      <c r="D27" s="6">
        <v>134</v>
      </c>
      <c r="E27" s="8"/>
      <c r="F27" s="8">
        <f t="shared" si="0"/>
        <v>0</v>
      </c>
      <c r="G27" s="8">
        <f t="shared" si="1"/>
        <v>0</v>
      </c>
      <c r="H27" s="9">
        <f t="shared" si="2"/>
        <v>0</v>
      </c>
    </row>
    <row r="28" spans="1:8" ht="33" customHeight="1" x14ac:dyDescent="0.2">
      <c r="A28" s="5">
        <v>18</v>
      </c>
      <c r="B28" s="6" t="s">
        <v>27</v>
      </c>
      <c r="C28" s="7" t="s">
        <v>11</v>
      </c>
      <c r="D28" s="6">
        <v>1</v>
      </c>
      <c r="E28" s="8"/>
      <c r="F28" s="8">
        <f t="shared" si="0"/>
        <v>0</v>
      </c>
      <c r="G28" s="8">
        <f t="shared" si="1"/>
        <v>0</v>
      </c>
      <c r="H28" s="9">
        <f t="shared" si="2"/>
        <v>0</v>
      </c>
    </row>
    <row r="29" spans="1:8" ht="48" customHeight="1" x14ac:dyDescent="0.2">
      <c r="A29" s="5">
        <v>19</v>
      </c>
      <c r="B29" s="6" t="s">
        <v>28</v>
      </c>
      <c r="C29" s="7" t="s">
        <v>17</v>
      </c>
      <c r="D29" s="6">
        <v>185</v>
      </c>
      <c r="E29" s="8"/>
      <c r="F29" s="8">
        <f t="shared" si="0"/>
        <v>0</v>
      </c>
      <c r="G29" s="8">
        <f t="shared" si="1"/>
        <v>0</v>
      </c>
      <c r="H29" s="9">
        <f t="shared" si="2"/>
        <v>0</v>
      </c>
    </row>
    <row r="30" spans="1:8" ht="33" customHeight="1" x14ac:dyDescent="0.2">
      <c r="A30" s="5">
        <v>20</v>
      </c>
      <c r="B30" s="6" t="s">
        <v>29</v>
      </c>
      <c r="C30" s="7" t="s">
        <v>17</v>
      </c>
      <c r="D30" s="6">
        <v>100</v>
      </c>
      <c r="E30" s="8"/>
      <c r="F30" s="8">
        <f t="shared" si="0"/>
        <v>0</v>
      </c>
      <c r="G30" s="8">
        <f t="shared" si="1"/>
        <v>0</v>
      </c>
      <c r="H30" s="9">
        <f t="shared" si="2"/>
        <v>0</v>
      </c>
    </row>
    <row r="31" spans="1:8" ht="33" customHeight="1" x14ac:dyDescent="0.2">
      <c r="A31" s="5">
        <v>21</v>
      </c>
      <c r="B31" s="6" t="s">
        <v>30</v>
      </c>
      <c r="C31" s="7" t="s">
        <v>17</v>
      </c>
      <c r="D31" s="6">
        <v>100</v>
      </c>
      <c r="E31" s="8"/>
      <c r="F31" s="8">
        <f t="shared" si="0"/>
        <v>0</v>
      </c>
      <c r="G31" s="8">
        <f t="shared" si="1"/>
        <v>0</v>
      </c>
      <c r="H31" s="9">
        <f t="shared" si="2"/>
        <v>0</v>
      </c>
    </row>
    <row r="32" spans="1:8" ht="33" customHeight="1" x14ac:dyDescent="0.2">
      <c r="A32" s="5">
        <v>22</v>
      </c>
      <c r="B32" s="6" t="s">
        <v>31</v>
      </c>
      <c r="C32" s="6" t="s">
        <v>17</v>
      </c>
      <c r="D32" s="6">
        <v>120</v>
      </c>
      <c r="E32" s="8"/>
      <c r="F32" s="8">
        <f t="shared" si="0"/>
        <v>0</v>
      </c>
      <c r="G32" s="8">
        <f t="shared" si="1"/>
        <v>0</v>
      </c>
      <c r="H32" s="9">
        <f t="shared" si="2"/>
        <v>0</v>
      </c>
    </row>
    <row r="33" spans="1:8" ht="33" customHeight="1" x14ac:dyDescent="0.2">
      <c r="A33" s="5">
        <v>23</v>
      </c>
      <c r="B33" s="6" t="s">
        <v>32</v>
      </c>
      <c r="C33" s="6" t="s">
        <v>17</v>
      </c>
      <c r="D33" s="6">
        <v>5</v>
      </c>
      <c r="E33" s="8"/>
      <c r="F33" s="8">
        <f t="shared" si="0"/>
        <v>0</v>
      </c>
      <c r="G33" s="8">
        <f t="shared" si="1"/>
        <v>0</v>
      </c>
      <c r="H33" s="9">
        <f t="shared" si="2"/>
        <v>0</v>
      </c>
    </row>
    <row r="34" spans="1:8" ht="33" customHeight="1" x14ac:dyDescent="0.2">
      <c r="A34" s="5">
        <v>24</v>
      </c>
      <c r="B34" s="6" t="s">
        <v>33</v>
      </c>
      <c r="C34" s="6" t="s">
        <v>17</v>
      </c>
      <c r="D34" s="6">
        <v>9</v>
      </c>
      <c r="E34" s="8"/>
      <c r="F34" s="8">
        <f t="shared" si="0"/>
        <v>0</v>
      </c>
      <c r="G34" s="8">
        <f t="shared" si="1"/>
        <v>0</v>
      </c>
      <c r="H34" s="9">
        <f t="shared" si="2"/>
        <v>0</v>
      </c>
    </row>
    <row r="35" spans="1:8" ht="33" customHeight="1" x14ac:dyDescent="0.2">
      <c r="A35" s="5">
        <v>25</v>
      </c>
      <c r="B35" s="6" t="s">
        <v>34</v>
      </c>
      <c r="C35" s="6" t="s">
        <v>17</v>
      </c>
      <c r="D35" s="6">
        <v>16</v>
      </c>
      <c r="E35" s="8"/>
      <c r="F35" s="8">
        <f t="shared" si="0"/>
        <v>0</v>
      </c>
      <c r="G35" s="8">
        <f t="shared" si="1"/>
        <v>0</v>
      </c>
      <c r="H35" s="9">
        <f t="shared" si="2"/>
        <v>0</v>
      </c>
    </row>
    <row r="36" spans="1:8" ht="33" customHeight="1" x14ac:dyDescent="0.2">
      <c r="A36" s="5">
        <v>26</v>
      </c>
      <c r="B36" s="6" t="s">
        <v>35</v>
      </c>
      <c r="C36" s="6" t="s">
        <v>17</v>
      </c>
      <c r="D36" s="6">
        <v>6</v>
      </c>
      <c r="E36" s="8"/>
      <c r="F36" s="8">
        <f t="shared" si="0"/>
        <v>0</v>
      </c>
      <c r="G36" s="8">
        <f t="shared" si="1"/>
        <v>0</v>
      </c>
      <c r="H36" s="9">
        <f t="shared" si="2"/>
        <v>0</v>
      </c>
    </row>
    <row r="37" spans="1:8" ht="33" customHeight="1" x14ac:dyDescent="0.2">
      <c r="A37" s="5">
        <v>27</v>
      </c>
      <c r="B37" s="6" t="s">
        <v>36</v>
      </c>
      <c r="C37" s="6" t="s">
        <v>17</v>
      </c>
      <c r="D37" s="6">
        <v>30</v>
      </c>
      <c r="E37" s="8"/>
      <c r="F37" s="8">
        <f t="shared" si="0"/>
        <v>0</v>
      </c>
      <c r="G37" s="8">
        <f t="shared" si="1"/>
        <v>0</v>
      </c>
      <c r="H37" s="9">
        <f t="shared" si="2"/>
        <v>0</v>
      </c>
    </row>
    <row r="38" spans="1:8" ht="33" customHeight="1" x14ac:dyDescent="0.2">
      <c r="A38" s="5">
        <v>28</v>
      </c>
      <c r="B38" s="6" t="s">
        <v>37</v>
      </c>
      <c r="C38" s="6" t="s">
        <v>17</v>
      </c>
      <c r="D38" s="6">
        <v>21</v>
      </c>
      <c r="E38" s="8"/>
      <c r="F38" s="8">
        <f t="shared" si="0"/>
        <v>0</v>
      </c>
      <c r="G38" s="8">
        <f t="shared" si="1"/>
        <v>0</v>
      </c>
      <c r="H38" s="9">
        <f t="shared" si="2"/>
        <v>0</v>
      </c>
    </row>
    <row r="39" spans="1:8" ht="33" customHeight="1" x14ac:dyDescent="0.2">
      <c r="A39" s="5">
        <v>29</v>
      </c>
      <c r="B39" s="6" t="s">
        <v>38</v>
      </c>
      <c r="C39" s="6" t="s">
        <v>39</v>
      </c>
      <c r="D39" s="6">
        <v>10</v>
      </c>
      <c r="E39" s="8"/>
      <c r="F39" s="8">
        <f t="shared" si="0"/>
        <v>0</v>
      </c>
      <c r="G39" s="8">
        <f t="shared" si="1"/>
        <v>0</v>
      </c>
      <c r="H39" s="9">
        <f t="shared" si="2"/>
        <v>0</v>
      </c>
    </row>
    <row r="40" spans="1:8" ht="33" customHeight="1" x14ac:dyDescent="0.2">
      <c r="A40" s="5">
        <v>30</v>
      </c>
      <c r="B40" s="1" t="s">
        <v>40</v>
      </c>
      <c r="C40" s="1" t="s">
        <v>39</v>
      </c>
      <c r="D40" s="6">
        <v>1</v>
      </c>
      <c r="E40" s="8"/>
      <c r="F40" s="8">
        <f t="shared" si="0"/>
        <v>0</v>
      </c>
      <c r="G40" s="8">
        <f t="shared" si="1"/>
        <v>0</v>
      </c>
      <c r="H40" s="9">
        <f t="shared" si="2"/>
        <v>0</v>
      </c>
    </row>
    <row r="41" spans="1:8" ht="33" customHeight="1" x14ac:dyDescent="0.2">
      <c r="A41" s="5">
        <v>31</v>
      </c>
      <c r="B41" s="6" t="s">
        <v>88</v>
      </c>
      <c r="C41" s="6" t="s">
        <v>14</v>
      </c>
      <c r="D41" s="6">
        <v>34</v>
      </c>
      <c r="E41" s="8"/>
      <c r="F41" s="8">
        <f t="shared" si="0"/>
        <v>0</v>
      </c>
      <c r="G41" s="8">
        <f t="shared" si="1"/>
        <v>0</v>
      </c>
      <c r="H41" s="9">
        <f t="shared" si="2"/>
        <v>0</v>
      </c>
    </row>
    <row r="42" spans="1:8" ht="33" customHeight="1" x14ac:dyDescent="0.2">
      <c r="A42" s="5">
        <v>32</v>
      </c>
      <c r="B42" s="6" t="s">
        <v>41</v>
      </c>
      <c r="C42" s="6" t="s">
        <v>14</v>
      </c>
      <c r="D42" s="6">
        <v>5</v>
      </c>
      <c r="E42" s="8"/>
      <c r="F42" s="8">
        <f t="shared" si="0"/>
        <v>0</v>
      </c>
      <c r="G42" s="8">
        <f t="shared" si="1"/>
        <v>0</v>
      </c>
      <c r="H42" s="9">
        <f t="shared" si="2"/>
        <v>0</v>
      </c>
    </row>
    <row r="43" spans="1:8" ht="33" customHeight="1" x14ac:dyDescent="0.2">
      <c r="A43" s="5">
        <v>33</v>
      </c>
      <c r="B43" s="6" t="s">
        <v>42</v>
      </c>
      <c r="C43" s="6" t="s">
        <v>14</v>
      </c>
      <c r="D43" s="6">
        <v>32</v>
      </c>
      <c r="E43" s="8"/>
      <c r="F43" s="8">
        <f t="shared" si="0"/>
        <v>0</v>
      </c>
      <c r="G43" s="8">
        <f t="shared" si="1"/>
        <v>0</v>
      </c>
      <c r="H43" s="9">
        <f t="shared" si="2"/>
        <v>0</v>
      </c>
    </row>
    <row r="44" spans="1:8" ht="33" customHeight="1" x14ac:dyDescent="0.2">
      <c r="A44" s="5">
        <v>34</v>
      </c>
      <c r="B44" s="6" t="s">
        <v>43</v>
      </c>
      <c r="C44" s="6" t="s">
        <v>14</v>
      </c>
      <c r="D44" s="6">
        <v>11</v>
      </c>
      <c r="E44" s="8"/>
      <c r="F44" s="8">
        <f t="shared" ref="F44:F75" si="3">E44*0.23</f>
        <v>0</v>
      </c>
      <c r="G44" s="8">
        <f t="shared" ref="G44:G75" si="4">E44+F44</f>
        <v>0</v>
      </c>
      <c r="H44" s="9">
        <f t="shared" si="2"/>
        <v>0</v>
      </c>
    </row>
    <row r="45" spans="1:8" ht="33" customHeight="1" x14ac:dyDescent="0.2">
      <c r="A45" s="5">
        <v>35</v>
      </c>
      <c r="B45" s="6" t="s">
        <v>44</v>
      </c>
      <c r="C45" s="6" t="s">
        <v>14</v>
      </c>
      <c r="D45" s="6">
        <v>31</v>
      </c>
      <c r="E45" s="8"/>
      <c r="F45" s="8">
        <f>E45*0.23</f>
        <v>0</v>
      </c>
      <c r="G45" s="8">
        <f>E45+F45</f>
        <v>0</v>
      </c>
      <c r="H45" s="9">
        <f>D45*G45</f>
        <v>0</v>
      </c>
    </row>
    <row r="46" spans="1:8" ht="33" customHeight="1" x14ac:dyDescent="0.2">
      <c r="A46" s="5">
        <v>36</v>
      </c>
      <c r="B46" s="6" t="s">
        <v>45</v>
      </c>
      <c r="C46" s="6" t="s">
        <v>14</v>
      </c>
      <c r="D46" s="6">
        <v>3</v>
      </c>
      <c r="E46" s="8"/>
      <c r="F46" s="8">
        <f>E46*0.23</f>
        <v>0</v>
      </c>
      <c r="G46" s="8">
        <f>E46+F46</f>
        <v>0</v>
      </c>
      <c r="H46" s="9">
        <f>D46*G46</f>
        <v>0</v>
      </c>
    </row>
    <row r="47" spans="1:8" ht="33" customHeight="1" x14ac:dyDescent="0.2">
      <c r="A47" s="5">
        <v>37</v>
      </c>
      <c r="B47" s="6" t="s">
        <v>46</v>
      </c>
      <c r="C47" s="6" t="s">
        <v>14</v>
      </c>
      <c r="D47" s="6">
        <v>10</v>
      </c>
      <c r="E47" s="8"/>
      <c r="F47" s="8">
        <f>E47*0.23</f>
        <v>0</v>
      </c>
      <c r="G47" s="8">
        <f>E47+F47</f>
        <v>0</v>
      </c>
      <c r="H47" s="9">
        <f>D47*G47</f>
        <v>0</v>
      </c>
    </row>
    <row r="48" spans="1:8" ht="33" customHeight="1" x14ac:dyDescent="0.2">
      <c r="A48" s="5">
        <v>38</v>
      </c>
      <c r="B48" s="6" t="s">
        <v>47</v>
      </c>
      <c r="C48" s="6" t="s">
        <v>17</v>
      </c>
      <c r="D48" s="6">
        <v>11</v>
      </c>
      <c r="E48" s="8"/>
      <c r="F48" s="8">
        <f>E48*0.23</f>
        <v>0</v>
      </c>
      <c r="G48" s="8">
        <f>E48+F48</f>
        <v>0</v>
      </c>
      <c r="H48" s="9">
        <f>D48*G48</f>
        <v>0</v>
      </c>
    </row>
    <row r="49" spans="1:8" ht="33" customHeight="1" x14ac:dyDescent="0.2">
      <c r="A49" s="5">
        <v>39</v>
      </c>
      <c r="B49" s="6" t="s">
        <v>48</v>
      </c>
      <c r="C49" s="6" t="s">
        <v>14</v>
      </c>
      <c r="D49" s="6">
        <v>3</v>
      </c>
      <c r="E49" s="10"/>
      <c r="F49" s="8">
        <f>E49*0.23</f>
        <v>0</v>
      </c>
      <c r="G49" s="8">
        <f>E49+F49</f>
        <v>0</v>
      </c>
      <c r="H49" s="9">
        <f>D49*G49</f>
        <v>0</v>
      </c>
    </row>
    <row r="50" spans="1:8" ht="33" customHeight="1" x14ac:dyDescent="0.2">
      <c r="A50" s="5">
        <v>40</v>
      </c>
      <c r="B50" s="6" t="s">
        <v>49</v>
      </c>
      <c r="C50" s="6" t="s">
        <v>17</v>
      </c>
      <c r="D50" s="6">
        <v>3</v>
      </c>
      <c r="E50" s="8"/>
      <c r="F50" s="8">
        <f>E50*0.23</f>
        <v>0</v>
      </c>
      <c r="G50" s="8">
        <f>E50+F50</f>
        <v>0</v>
      </c>
      <c r="H50" s="9">
        <f>D50*G50</f>
        <v>0</v>
      </c>
    </row>
    <row r="51" spans="1:8" ht="33" customHeight="1" x14ac:dyDescent="0.2">
      <c r="A51" s="5">
        <v>41</v>
      </c>
      <c r="B51" s="6" t="s">
        <v>50</v>
      </c>
      <c r="C51" s="6" t="s">
        <v>14</v>
      </c>
      <c r="D51" s="6">
        <v>9</v>
      </c>
      <c r="E51" s="10"/>
      <c r="F51" s="8">
        <f>E51*0.23</f>
        <v>0</v>
      </c>
      <c r="G51" s="8">
        <f>E51+F51</f>
        <v>0</v>
      </c>
      <c r="H51" s="9">
        <f>D51*G51</f>
        <v>0</v>
      </c>
    </row>
    <row r="52" spans="1:8" ht="33" customHeight="1" x14ac:dyDescent="0.2">
      <c r="A52" s="5">
        <v>42</v>
      </c>
      <c r="B52" s="6" t="s">
        <v>51</v>
      </c>
      <c r="C52" s="6" t="s">
        <v>17</v>
      </c>
      <c r="D52" s="6">
        <v>4</v>
      </c>
      <c r="E52" s="8"/>
      <c r="F52" s="8">
        <f>E52*0.23</f>
        <v>0</v>
      </c>
      <c r="G52" s="8">
        <f>E52+F52</f>
        <v>0</v>
      </c>
      <c r="H52" s="9">
        <f>D52*G52</f>
        <v>0</v>
      </c>
    </row>
    <row r="53" spans="1:8" ht="33" customHeight="1" x14ac:dyDescent="0.2">
      <c r="A53" s="5">
        <v>43</v>
      </c>
      <c r="B53" s="6" t="s">
        <v>52</v>
      </c>
      <c r="C53" s="6" t="s">
        <v>14</v>
      </c>
      <c r="D53" s="6">
        <v>4</v>
      </c>
      <c r="E53" s="10"/>
      <c r="F53" s="8">
        <f>E53*0.23</f>
        <v>0</v>
      </c>
      <c r="G53" s="8">
        <f>E53+F53</f>
        <v>0</v>
      </c>
      <c r="H53" s="9">
        <f>D53*G53</f>
        <v>0</v>
      </c>
    </row>
    <row r="54" spans="1:8" ht="33" customHeight="1" x14ac:dyDescent="0.2">
      <c r="A54" s="5">
        <v>44</v>
      </c>
      <c r="B54" s="6" t="s">
        <v>53</v>
      </c>
      <c r="C54" s="6" t="s">
        <v>17</v>
      </c>
      <c r="D54" s="6">
        <v>2</v>
      </c>
      <c r="E54" s="8"/>
      <c r="F54" s="8">
        <f>E54*0.23</f>
        <v>0</v>
      </c>
      <c r="G54" s="8">
        <f>E54+F54</f>
        <v>0</v>
      </c>
      <c r="H54" s="9">
        <f>D54*G54</f>
        <v>0</v>
      </c>
    </row>
    <row r="55" spans="1:8" ht="33" customHeight="1" x14ac:dyDescent="0.2">
      <c r="A55" s="5">
        <v>45</v>
      </c>
      <c r="B55" s="6" t="s">
        <v>54</v>
      </c>
      <c r="C55" s="6" t="s">
        <v>14</v>
      </c>
      <c r="D55" s="6">
        <v>2</v>
      </c>
      <c r="E55" s="10"/>
      <c r="F55" s="8">
        <f>E55*0.23</f>
        <v>0</v>
      </c>
      <c r="G55" s="8">
        <f>E55+F55</f>
        <v>0</v>
      </c>
      <c r="H55" s="9">
        <f>D55*G55</f>
        <v>0</v>
      </c>
    </row>
    <row r="56" spans="1:8" ht="33" customHeight="1" x14ac:dyDescent="0.2">
      <c r="A56" s="5">
        <v>46</v>
      </c>
      <c r="B56" s="6" t="s">
        <v>55</v>
      </c>
      <c r="C56" s="6" t="s">
        <v>14</v>
      </c>
      <c r="D56" s="6">
        <v>1</v>
      </c>
      <c r="E56" s="8"/>
      <c r="F56" s="8">
        <f>E56*0.23</f>
        <v>0</v>
      </c>
      <c r="G56" s="8">
        <f>E56+F56</f>
        <v>0</v>
      </c>
      <c r="H56" s="9">
        <f>D56*G56</f>
        <v>0</v>
      </c>
    </row>
    <row r="57" spans="1:8" ht="33" customHeight="1" x14ac:dyDescent="0.2">
      <c r="A57" s="5">
        <v>47</v>
      </c>
      <c r="B57" s="6" t="s">
        <v>56</v>
      </c>
      <c r="C57" s="6" t="s">
        <v>14</v>
      </c>
      <c r="D57" s="6">
        <v>1</v>
      </c>
      <c r="E57" s="8"/>
      <c r="F57" s="8">
        <f>E57*0.23</f>
        <v>0</v>
      </c>
      <c r="G57" s="8">
        <f>E57+F57</f>
        <v>0</v>
      </c>
      <c r="H57" s="9">
        <f>D57*G57</f>
        <v>0</v>
      </c>
    </row>
    <row r="58" spans="1:8" ht="33" customHeight="1" x14ac:dyDescent="0.2">
      <c r="A58" s="5">
        <v>48</v>
      </c>
      <c r="B58" s="6" t="s">
        <v>57</v>
      </c>
      <c r="C58" s="6" t="s">
        <v>14</v>
      </c>
      <c r="D58" s="6">
        <v>1</v>
      </c>
      <c r="E58" s="8"/>
      <c r="F58" s="8">
        <f>E58*0.23</f>
        <v>0</v>
      </c>
      <c r="G58" s="8">
        <f>E58+F58</f>
        <v>0</v>
      </c>
      <c r="H58" s="9">
        <f>D58*G58</f>
        <v>0</v>
      </c>
    </row>
    <row r="59" spans="1:8" ht="33" customHeight="1" x14ac:dyDescent="0.2">
      <c r="A59" s="5">
        <v>49</v>
      </c>
      <c r="B59" s="6" t="s">
        <v>58</v>
      </c>
      <c r="C59" s="6" t="s">
        <v>14</v>
      </c>
      <c r="D59" s="6">
        <v>1</v>
      </c>
      <c r="E59" s="8"/>
      <c r="F59" s="8">
        <f>E59*0.23</f>
        <v>0</v>
      </c>
      <c r="G59" s="8">
        <f>E59+F59</f>
        <v>0</v>
      </c>
      <c r="H59" s="9">
        <f>D59*G59</f>
        <v>0</v>
      </c>
    </row>
    <row r="60" spans="1:8" ht="33" customHeight="1" x14ac:dyDescent="0.2">
      <c r="A60" s="5">
        <v>50</v>
      </c>
      <c r="B60" s="6" t="s">
        <v>59</v>
      </c>
      <c r="C60" s="6" t="s">
        <v>14</v>
      </c>
      <c r="D60" s="6">
        <v>2</v>
      </c>
      <c r="E60" s="8"/>
      <c r="F60" s="8">
        <f>E60*0.23</f>
        <v>0</v>
      </c>
      <c r="G60" s="8">
        <f>E60+F60</f>
        <v>0</v>
      </c>
      <c r="H60" s="9">
        <f>D60*G60</f>
        <v>0</v>
      </c>
    </row>
    <row r="61" spans="1:8" ht="33" customHeight="1" x14ac:dyDescent="0.2">
      <c r="A61" s="5">
        <v>51</v>
      </c>
      <c r="B61" s="7" t="s">
        <v>79</v>
      </c>
      <c r="C61" s="6" t="s">
        <v>60</v>
      </c>
      <c r="D61" s="6">
        <v>25</v>
      </c>
      <c r="E61" s="8"/>
      <c r="F61" s="8">
        <f>E61*0.23</f>
        <v>0</v>
      </c>
      <c r="G61" s="8">
        <f>E61+F61</f>
        <v>0</v>
      </c>
      <c r="H61" s="9">
        <f>D61*G61</f>
        <v>0</v>
      </c>
    </row>
    <row r="62" spans="1:8" ht="33" customHeight="1" x14ac:dyDescent="0.2">
      <c r="A62" s="5">
        <v>52</v>
      </c>
      <c r="B62" s="6" t="s">
        <v>61</v>
      </c>
      <c r="C62" s="7" t="s">
        <v>17</v>
      </c>
      <c r="D62" s="6">
        <v>19</v>
      </c>
      <c r="E62" s="8"/>
      <c r="F62" s="8">
        <f>E62*0.23</f>
        <v>0</v>
      </c>
      <c r="G62" s="8">
        <f>E62+F62</f>
        <v>0</v>
      </c>
      <c r="H62" s="9">
        <f>D62*G62</f>
        <v>0</v>
      </c>
    </row>
    <row r="63" spans="1:8" ht="33" customHeight="1" x14ac:dyDescent="0.2">
      <c r="A63" s="5">
        <v>53</v>
      </c>
      <c r="B63" s="6" t="s">
        <v>62</v>
      </c>
      <c r="C63" s="7" t="s">
        <v>17</v>
      </c>
      <c r="D63" s="6">
        <v>11</v>
      </c>
      <c r="E63" s="8"/>
      <c r="F63" s="8">
        <f>E63*0.23</f>
        <v>0</v>
      </c>
      <c r="G63" s="8">
        <f>E63+F63</f>
        <v>0</v>
      </c>
      <c r="H63" s="9">
        <f>D63*G63</f>
        <v>0</v>
      </c>
    </row>
    <row r="64" spans="1:8" ht="33" customHeight="1" x14ac:dyDescent="0.2">
      <c r="A64" s="5">
        <v>54</v>
      </c>
      <c r="B64" s="6" t="s">
        <v>63</v>
      </c>
      <c r="C64" s="7" t="s">
        <v>17</v>
      </c>
      <c r="D64" s="6">
        <v>20</v>
      </c>
      <c r="E64" s="8"/>
      <c r="F64" s="8">
        <f>E64*0.23</f>
        <v>0</v>
      </c>
      <c r="G64" s="8">
        <f>E64+F64</f>
        <v>0</v>
      </c>
      <c r="H64" s="9">
        <f>D64*G64</f>
        <v>0</v>
      </c>
    </row>
    <row r="65" spans="1:17" ht="33" customHeight="1" x14ac:dyDescent="0.2">
      <c r="A65" s="5">
        <v>55</v>
      </c>
      <c r="B65" s="6" t="s">
        <v>64</v>
      </c>
      <c r="C65" s="7" t="s">
        <v>17</v>
      </c>
      <c r="D65" s="6">
        <v>5</v>
      </c>
      <c r="E65" s="8"/>
      <c r="F65" s="8">
        <f>E65*0.23</f>
        <v>0</v>
      </c>
      <c r="G65" s="8">
        <f>E65+F65</f>
        <v>0</v>
      </c>
      <c r="H65" s="9">
        <f>D65*G65</f>
        <v>0</v>
      </c>
    </row>
    <row r="66" spans="1:17" ht="33" customHeight="1" x14ac:dyDescent="0.2">
      <c r="A66" s="5">
        <v>56</v>
      </c>
      <c r="B66" s="6" t="s">
        <v>65</v>
      </c>
      <c r="C66" s="7" t="s">
        <v>17</v>
      </c>
      <c r="D66" s="6">
        <v>1</v>
      </c>
      <c r="E66" s="8"/>
      <c r="F66" s="8">
        <f>E66*0.23</f>
        <v>0</v>
      </c>
      <c r="G66" s="8">
        <f>E66+F66</f>
        <v>0</v>
      </c>
      <c r="H66" s="9">
        <f>D66*G66</f>
        <v>0</v>
      </c>
    </row>
    <row r="67" spans="1:17" ht="33" customHeight="1" x14ac:dyDescent="0.2">
      <c r="A67" s="5">
        <v>57</v>
      </c>
      <c r="B67" s="6" t="s">
        <v>66</v>
      </c>
      <c r="C67" s="7" t="s">
        <v>17</v>
      </c>
      <c r="D67" s="6">
        <v>6</v>
      </c>
      <c r="E67" s="8"/>
      <c r="F67" s="8">
        <f>E67*0.23</f>
        <v>0</v>
      </c>
      <c r="G67" s="8">
        <f>E67+F67</f>
        <v>0</v>
      </c>
      <c r="H67" s="9">
        <f>D67*G67</f>
        <v>0</v>
      </c>
    </row>
    <row r="68" spans="1:17" ht="33" customHeight="1" x14ac:dyDescent="0.2">
      <c r="A68" s="5">
        <v>58</v>
      </c>
      <c r="B68" s="6" t="s">
        <v>67</v>
      </c>
      <c r="C68" s="7" t="s">
        <v>17</v>
      </c>
      <c r="D68" s="6">
        <v>13</v>
      </c>
      <c r="E68" s="8"/>
      <c r="F68" s="8">
        <f>E68*0.23</f>
        <v>0</v>
      </c>
      <c r="G68" s="8">
        <f>E68+F68</f>
        <v>0</v>
      </c>
      <c r="H68" s="9">
        <f>D68*G68</f>
        <v>0</v>
      </c>
    </row>
    <row r="69" spans="1:17" ht="33" customHeight="1" x14ac:dyDescent="0.2">
      <c r="A69" s="5">
        <v>59</v>
      </c>
      <c r="B69" s="6" t="s">
        <v>68</v>
      </c>
      <c r="C69" s="7" t="s">
        <v>17</v>
      </c>
      <c r="D69" s="6">
        <v>22</v>
      </c>
      <c r="E69" s="8"/>
      <c r="F69" s="8">
        <f>E69*0.23</f>
        <v>0</v>
      </c>
      <c r="G69" s="8">
        <f>E69+F69</f>
        <v>0</v>
      </c>
      <c r="H69" s="9">
        <f>D69*G69</f>
        <v>0</v>
      </c>
    </row>
    <row r="70" spans="1:17" ht="33" customHeight="1" x14ac:dyDescent="0.2">
      <c r="A70" s="5">
        <v>60</v>
      </c>
      <c r="B70" s="6" t="s">
        <v>69</v>
      </c>
      <c r="C70" s="7" t="s">
        <v>17</v>
      </c>
      <c r="D70" s="6">
        <v>13</v>
      </c>
      <c r="E70" s="8"/>
      <c r="F70" s="8">
        <f>E70*0.23</f>
        <v>0</v>
      </c>
      <c r="G70" s="8">
        <f>E70+F70</f>
        <v>0</v>
      </c>
      <c r="H70" s="9">
        <f>D70*G70</f>
        <v>0</v>
      </c>
    </row>
    <row r="71" spans="1:17" ht="33" customHeight="1" x14ac:dyDescent="0.2">
      <c r="A71" s="5">
        <v>61</v>
      </c>
      <c r="B71" s="6" t="s">
        <v>70</v>
      </c>
      <c r="C71" s="7" t="s">
        <v>17</v>
      </c>
      <c r="D71" s="6">
        <v>19</v>
      </c>
      <c r="E71" s="8"/>
      <c r="F71" s="8">
        <f>E71*0.23</f>
        <v>0</v>
      </c>
      <c r="G71" s="8">
        <f>E71+F71</f>
        <v>0</v>
      </c>
      <c r="H71" s="9">
        <f>D71*G71</f>
        <v>0</v>
      </c>
    </row>
    <row r="72" spans="1:17" ht="28.5" x14ac:dyDescent="0.2">
      <c r="A72" s="5">
        <v>62</v>
      </c>
      <c r="B72" s="6" t="s">
        <v>71</v>
      </c>
      <c r="C72" s="7" t="s">
        <v>17</v>
      </c>
      <c r="D72" s="6">
        <v>24</v>
      </c>
      <c r="E72" s="8"/>
      <c r="F72" s="8">
        <f>E72*0.23</f>
        <v>0</v>
      </c>
      <c r="G72" s="8">
        <f>E72+F72</f>
        <v>0</v>
      </c>
      <c r="H72" s="9">
        <f>D72*G72</f>
        <v>0</v>
      </c>
    </row>
    <row r="73" spans="1:17" ht="33" customHeight="1" x14ac:dyDescent="0.2">
      <c r="A73" s="5">
        <v>63</v>
      </c>
      <c r="B73" s="6" t="s">
        <v>72</v>
      </c>
      <c r="C73" s="7" t="s">
        <v>17</v>
      </c>
      <c r="D73" s="6">
        <v>10</v>
      </c>
      <c r="E73" s="8"/>
      <c r="F73" s="8">
        <f>E73*0.23</f>
        <v>0</v>
      </c>
      <c r="G73" s="8">
        <f>E73+F73</f>
        <v>0</v>
      </c>
      <c r="H73" s="9">
        <f>D73*G73</f>
        <v>0</v>
      </c>
    </row>
    <row r="74" spans="1:17" ht="47.25" customHeight="1" thickBot="1" x14ac:dyDescent="0.25">
      <c r="A74" s="20">
        <v>64</v>
      </c>
      <c r="B74" s="21" t="s">
        <v>73</v>
      </c>
      <c r="C74" s="22" t="s">
        <v>17</v>
      </c>
      <c r="D74" s="21">
        <v>9</v>
      </c>
      <c r="E74" s="23"/>
      <c r="F74" s="23">
        <f>E74*0.23</f>
        <v>0</v>
      </c>
      <c r="G74" s="23">
        <f>E74+F74</f>
        <v>0</v>
      </c>
      <c r="H74" s="24">
        <f>D74*G74</f>
        <v>0</v>
      </c>
    </row>
    <row r="75" spans="1:17" ht="54" customHeight="1" x14ac:dyDescent="0.2">
      <c r="A75" s="48" t="s">
        <v>85</v>
      </c>
      <c r="B75" s="49"/>
      <c r="C75" s="49"/>
      <c r="D75" s="49"/>
      <c r="E75" s="49"/>
      <c r="F75" s="49"/>
      <c r="G75" s="50"/>
      <c r="H75" s="46">
        <f>SUM(H11:H74)</f>
        <v>0</v>
      </c>
    </row>
    <row r="76" spans="1:17" ht="41.25" customHeight="1" thickBot="1" x14ac:dyDescent="0.25">
      <c r="A76" s="45"/>
      <c r="B76" s="40"/>
      <c r="C76" s="40"/>
      <c r="D76" s="40"/>
      <c r="E76" s="40"/>
      <c r="F76" s="40"/>
      <c r="G76" s="51"/>
      <c r="H76" s="47"/>
      <c r="I76" s="19"/>
      <c r="J76" s="19"/>
      <c r="K76" s="19"/>
      <c r="L76" s="19"/>
      <c r="M76" s="19"/>
      <c r="N76" s="19"/>
      <c r="O76" s="19"/>
      <c r="P76" s="19"/>
      <c r="Q76" s="16"/>
    </row>
    <row r="77" spans="1:17" ht="33" customHeight="1" x14ac:dyDescent="0.2">
      <c r="A77" s="26" t="s">
        <v>86</v>
      </c>
      <c r="B77" s="26"/>
      <c r="C77" s="26"/>
      <c r="D77" s="26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5"/>
      <c r="Q77" s="16"/>
    </row>
    <row r="78" spans="1:17" ht="55.9" customHeight="1" x14ac:dyDescent="0.2">
      <c r="A78" s="25" t="s">
        <v>87</v>
      </c>
      <c r="B78" s="25"/>
      <c r="C78" s="25"/>
      <c r="D78" s="25"/>
      <c r="E78" s="14"/>
      <c r="F78" s="14"/>
      <c r="G78" s="14"/>
      <c r="H78" s="14"/>
      <c r="Q78" s="17"/>
    </row>
    <row r="79" spans="1:17" x14ac:dyDescent="0.2">
      <c r="A79" s="18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</row>
    <row r="80" spans="1:17" ht="47.65" customHeight="1" x14ac:dyDescent="0.2">
      <c r="A80" s="18"/>
      <c r="B80" s="26"/>
      <c r="C80" s="26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</row>
    <row r="83" s="11" customFormat="1" ht="32.25" customHeight="1" x14ac:dyDescent="0.2"/>
  </sheetData>
  <mergeCells count="14">
    <mergeCell ref="A1:H3"/>
    <mergeCell ref="B80:C80"/>
    <mergeCell ref="B4:B9"/>
    <mergeCell ref="C4:C9"/>
    <mergeCell ref="D4:D9"/>
    <mergeCell ref="A75:G76"/>
    <mergeCell ref="H75:H76"/>
    <mergeCell ref="A78:D78"/>
    <mergeCell ref="A77:D77"/>
    <mergeCell ref="H4:H9"/>
    <mergeCell ref="A4:A9"/>
    <mergeCell ref="E4:E9"/>
    <mergeCell ref="F4:F9"/>
    <mergeCell ref="G4:G9"/>
  </mergeCells>
  <phoneticPr fontId="6" type="noConversion"/>
  <pageMargins left="0.7" right="0.7" top="0.75" bottom="0.75" header="0.3" footer="0.3"/>
  <pageSetup paperSize="9" scale="23" orientation="portrait" r:id="rId1"/>
  <colBreaks count="1" manualBreakCount="1">
    <brk id="9" max="7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Stankiewicz Mariusz</dc:creator>
  <cp:lastModifiedBy>Wasilewski Karol</cp:lastModifiedBy>
  <dcterms:created xsi:type="dcterms:W3CDTF">2023-05-04T08:53:01Z</dcterms:created>
  <dcterms:modified xsi:type="dcterms:W3CDTF">2024-06-06T11:41:43Z</dcterms:modified>
</cp:coreProperties>
</file>