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handel zagraniczny_2021" sheetId="18" r:id="rId7"/>
    <sheet name="eksport_2021" sheetId="16" r:id="rId8"/>
    <sheet name="import_2021" sheetId="17" r:id="rId9"/>
    <sheet name="Sł_Pol-Ang" sheetId="5" r:id="rId10"/>
    <sheet name="Moduł1" sheetId="10" state="veryHidden" r:id="rId11"/>
    <sheet name="Moduł2" sheetId="11" state="veryHidden" r:id="rId12"/>
    <sheet name="Moduł3" sheetId="12" state="veryHidden" r:id="rId13"/>
    <sheet name="Moduł4" sheetId="13" state="veryHidden" r:id="rId14"/>
    <sheet name="Moduł5" sheetId="14" state="veryHidden" r:id="rId15"/>
    <sheet name="Moduł6" sheetId="15" state="veryHidden" r:id="rId16"/>
  </sheets>
  <externalReferences>
    <externalReference r:id="rId17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52511"/>
</workbook>
</file>

<file path=xl/calcChain.xml><?xml version="1.0" encoding="utf-8"?>
<calcChain xmlns="http://schemas.openxmlformats.org/spreadsheetml/2006/main">
  <c r="J13" i="19" l="1"/>
  <c r="J12" i="19"/>
  <c r="J11" i="19"/>
  <c r="J10" i="19"/>
  <c r="J9" i="19"/>
  <c r="E26" i="6" l="1"/>
  <c r="E27" i="6"/>
  <c r="E19" i="6"/>
  <c r="E15" i="6"/>
  <c r="E22" i="6" l="1"/>
  <c r="E21" i="6"/>
  <c r="E24" i="6" l="1"/>
  <c r="E25" i="6"/>
  <c r="E16" i="6"/>
  <c r="H27" i="6" l="1"/>
  <c r="H25" i="6"/>
  <c r="E14" i="6" l="1"/>
  <c r="E17" i="6"/>
  <c r="H13" i="6" l="1"/>
  <c r="E20" i="6" l="1"/>
  <c r="H20" i="6" l="1"/>
  <c r="H14" i="6" l="1"/>
  <c r="H16" i="6"/>
  <c r="H17" i="6"/>
  <c r="H18" i="6"/>
  <c r="H19" i="6"/>
  <c r="H21" i="6"/>
  <c r="H22" i="6"/>
  <c r="H23" i="6"/>
  <c r="H24" i="6"/>
  <c r="H26" i="6"/>
  <c r="E18" i="6"/>
  <c r="E23" i="6"/>
  <c r="H12" i="6" l="1"/>
</calcChain>
</file>

<file path=xl/sharedStrings.xml><?xml version="1.0" encoding="utf-8"?>
<sst xmlns="http://schemas.openxmlformats.org/spreadsheetml/2006/main" count="708" uniqueCount="314">
  <si>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</si>
  <si>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</si>
  <si>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</si>
  <si>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</si>
  <si>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</si>
  <si>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</si>
  <si>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</si>
  <si>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</si>
  <si>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</si>
  <si>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</si>
  <si>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</si>
  <si>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</si>
  <si>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</si>
  <si>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</si>
  <si>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</si>
  <si>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</si>
  <si>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</si>
  <si>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</si>
  <si>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</si>
  <si>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</si>
  <si>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</si>
  <si>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</si>
  <si>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</si>
  <si>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</si>
  <si>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</si>
  <si>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</si>
  <si>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</si>
  <si>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</si>
  <si>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</si>
  <si>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</si>
  <si>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</si>
  <si>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</si>
  <si>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</si>
  <si>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</si>
  <si>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</si>
  <si>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</si>
  <si>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</si>
  <si>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</si>
  <si>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</si>
  <si>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</si>
  <si>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</si>
  <si>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</si>
  <si>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</si>
  <si>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</si>
  <si>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</si>
  <si>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</si>
  <si>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</si>
  <si>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</si>
  <si>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</si>
  <si>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</si>
  <si>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</si>
  <si>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</si>
  <si>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</si>
  <si>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</si>
  <si>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</si>
  <si>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</si>
  <si>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</si>
  <si>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</si>
  <si>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</si>
  <si>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</si>
  <si>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</si>
  <si>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</si>
  <si>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</si>
  <si>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</si>
  <si>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</si>
  <si>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</si>
  <si>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</si>
  <si>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</si>
  <si>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</si>
  <si>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</si>
  <si>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</si>
  <si>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</si>
  <si>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</si>
  <si>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</si>
  <si>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</si>
  <si>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</si>
  <si>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</si>
  <si>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</si>
  <si>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</si>
  <si>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</si>
  <si>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</si>
  <si>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</si>
  <si>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</si>
  <si>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</si>
  <si>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</si>
  <si>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</si>
  <si>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</si>
  <si>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</si>
  <si>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</si>
  <si>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</si>
  <si>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</si>
  <si>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</si>
  <si>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</si>
  <si>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</si>
  <si>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</si>
  <si>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</si>
  <si>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</si>
  <si>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</si>
  <si>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</si>
  <si>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</si>
  <si>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</si>
  <si>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</si>
  <si>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</si>
  <si>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</si>
  <si>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</si>
  <si>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</si>
  <si>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</si>
  <si>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</si>
  <si>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</si>
  <si>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</si>
  <si>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</si>
  <si>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</si>
  <si>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</si>
  <si>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</si>
  <si>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</si>
  <si>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</si>
  <si>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</si>
  <si>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</si>
  <si>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</si>
  <si>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</si>
  <si>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</si>
  <si>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</si>
  <si>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</si>
  <si>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</si>
  <si>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</si>
  <si>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</si>
  <si>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</si>
  <si>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</si>
  <si>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</si>
  <si>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</si>
  <si>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</si>
  <si>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</si>
  <si>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</si>
  <si>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</si>
  <si>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</si>
  <si>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</si>
  <si>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</si>
  <si>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</si>
  <si>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</si>
  <si>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</si>
  <si>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</si>
  <si>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</si>
  <si>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</si>
  <si>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</si>
  <si>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</si>
  <si>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</si>
  <si>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</si>
  <si>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</si>
  <si>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</si>
  <si>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</si>
  <si>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</si>
  <si>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</si>
  <si>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</si>
  <si>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</si>
  <si>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</si>
  <si>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</si>
  <si>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</si>
  <si>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</si>
  <si>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</si>
  <si>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</si>
  <si>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</si>
  <si>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</si>
  <si>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</si>
  <si>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</si>
  <si>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</si>
  <si>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</si>
  <si>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</si>
  <si>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</si>
  <si>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</si>
  <si>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</si>
  <si>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</si>
  <si>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</si>
  <si>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</si>
  <si>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</si>
  <si>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</si>
  <si>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</si>
  <si>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</si>
  <si>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</si>
  <si>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</si>
  <si>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</si>
  <si>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</si>
  <si>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</si>
  <si>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</si>
  <si>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</si>
  <si>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</si>
  <si>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</si>
  <si>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</si>
  <si>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</si>
  <si>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</si>
  <si>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</si>
  <si>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</si>
  <si>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</si>
  <si>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</si>
  <si>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</si>
  <si>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</si>
  <si>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</si>
  <si>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</si>
  <si>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</si>
  <si>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</si>
  <si>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</si>
  <si>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</si>
  <si>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</si>
  <si>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</si>
  <si>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</si>
  <si>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</si>
  <si>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</si>
  <si>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</si>
  <si>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</si>
  <si>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</si>
  <si>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</si>
  <si>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</si>
  <si>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</si>
  <si>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</si>
  <si>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</si>
  <si>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</si>
  <si>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</si>
  <si>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</si>
  <si>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</si>
  <si>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</si>
  <si>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</si>
  <si>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</si>
  <si>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</si>
  <si>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</si>
  <si>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</si>
  <si>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</si>
  <si>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</si>
  <si>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</si>
  <si>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</si>
  <si>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</si>
  <si>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</si>
  <si>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</si>
  <si>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</si>
  <si>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</si>
  <si>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</si>
  <si>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</si>
  <si>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Bydgoszcz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</si>
  <si>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</si>
  <si>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</si>
  <si>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</si>
  <si>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</si>
  <si>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</si>
  <si>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</si>
  <si>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</si>
  <si>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</si>
  <si>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</si>
  <si>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</si>
  <si>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</si>
  <si>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</si>
  <si>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</si>
  <si>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</si>
  <si>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</si>
  <si>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</si>
  <si>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</si>
  <si>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</si>
  <si>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</si>
  <si>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</si>
  <si>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</si>
  <si>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Namibia</t>
  </si>
  <si>
    <t>Brazylia</t>
  </si>
  <si>
    <t>Departament Rynków Rolnych</t>
  </si>
  <si>
    <t>Morele</t>
  </si>
  <si>
    <t>Nektarynki</t>
  </si>
  <si>
    <t>Bułgaria</t>
  </si>
  <si>
    <t>Samoa</t>
  </si>
  <si>
    <t>Maliny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</si>
  <si>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</si>
  <si>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Zmiana  [%]</t>
  </si>
  <si>
    <t>Jabłka wg odmian (krajowe):</t>
  </si>
  <si>
    <t>krajowe</t>
  </si>
  <si>
    <t xml:space="preserve">Pomidory na gałązkach </t>
  </si>
  <si>
    <t>Pomidory okrągłe</t>
  </si>
  <si>
    <t>Idared</t>
  </si>
  <si>
    <t>Pomidory typu cherry</t>
  </si>
  <si>
    <t>Jonagold/jonagored</t>
  </si>
  <si>
    <t>z importu</t>
  </si>
  <si>
    <t>Pomarańcze odmiany:</t>
  </si>
  <si>
    <t>Brzoskwinie (import):</t>
  </si>
  <si>
    <t>żółty miąższ</t>
  </si>
  <si>
    <t>Nektaryny (import):</t>
  </si>
  <si>
    <t>nieokreślone</t>
  </si>
  <si>
    <t>OWOCE - luzem</t>
  </si>
  <si>
    <t>WARZYWA - luzem</t>
  </si>
  <si>
    <t>WARZYWA - opakowania do 2 kg</t>
  </si>
  <si>
    <t>Towar</t>
  </si>
  <si>
    <t>Węgry</t>
  </si>
  <si>
    <t>IMPORT</t>
  </si>
  <si>
    <t>Pomidory gruntowe</t>
  </si>
  <si>
    <t>Piros</t>
  </si>
  <si>
    <t>Antonówki</t>
  </si>
  <si>
    <t>Paulared</t>
  </si>
  <si>
    <t>Cypr</t>
  </si>
  <si>
    <t>Celesta</t>
  </si>
  <si>
    <t>Szczecin</t>
  </si>
  <si>
    <t>Lobo</t>
  </si>
  <si>
    <t>Białystok</t>
  </si>
  <si>
    <t>Boskoop</t>
  </si>
  <si>
    <t>Cortland</t>
  </si>
  <si>
    <t>Gala</t>
  </si>
  <si>
    <t>Jabłka wg odmian (import):</t>
  </si>
  <si>
    <t>Granny smith</t>
  </si>
  <si>
    <t>13.09.2021 - 19.09.2021</t>
  </si>
  <si>
    <t>I-VII 2020r.</t>
  </si>
  <si>
    <t>I-VII 2021r*.</t>
  </si>
  <si>
    <t>Valencia late</t>
  </si>
  <si>
    <t>*</t>
  </si>
  <si>
    <t>NR 39/2021</t>
  </si>
  <si>
    <t>08.10.2021 r.</t>
  </si>
  <si>
    <t>Radom</t>
  </si>
  <si>
    <t>Ceny WARZYW na rynkach hurtowych w dniach: 03.10 - 05.10.2021r</t>
  </si>
  <si>
    <t>Ceny OWOCÓW na rynkach hurtowych w dniach: 03.10 - 05.10.2021r</t>
  </si>
  <si>
    <t>27.09.2021 - 03.10.2021</t>
  </si>
  <si>
    <t>Średnie ceny zakupu owoców i warzyw płacone przez podmioty handlu detalicznego w okresi: 27.09 - 03.10.2021 r.</t>
  </si>
  <si>
    <t>NOTOWANIA W DNIACH: 27.09. - 05.10.2021 r</t>
  </si>
  <si>
    <t>Golden delicious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</si>
</sst>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6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1" fillId="0" borderId="0"/>
    <xf numFmtId="0" fontId="45" fillId="0" borderId="0"/>
  </cellStyleXfs>
  <cellXfs count="34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1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2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5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6" xfId="0" applyNumberFormat="1" applyFont="1" applyBorder="1" applyAlignment="1">
      <alignment horizontal="centerContinuous"/>
    </xf>
    <xf numFmtId="0" fontId="19" fillId="0" borderId="57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8" xfId="0" applyNumberFormat="1" applyFont="1" applyBorder="1" applyAlignment="1">
      <alignment horizontal="center"/>
    </xf>
    <xf numFmtId="0" fontId="19" fillId="0" borderId="59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0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2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65" xfId="3" applyNumberFormat="1" applyFont="1" applyBorder="1" applyAlignment="1">
      <alignment vertical="top"/>
    </xf>
    <xf numFmtId="0" fontId="18" fillId="0" borderId="64" xfId="0" applyFont="1" applyFill="1" applyBorder="1"/>
    <xf numFmtId="0" fontId="21" fillId="0" borderId="75" xfId="3" applyNumberFormat="1" applyFont="1" applyBorder="1" applyAlignment="1">
      <alignment horizontal="right"/>
    </xf>
    <xf numFmtId="0" fontId="22" fillId="0" borderId="73" xfId="3" applyNumberFormat="1" applyFont="1" applyBorder="1"/>
    <xf numFmtId="0" fontId="37" fillId="0" borderId="1" xfId="4" applyFont="1" applyBorder="1" applyAlignment="1">
      <alignment horizontal="centerContinuous"/>
    </xf>
    <xf numFmtId="0" fontId="37" fillId="0" borderId="2" xfId="4" applyFont="1" applyBorder="1" applyAlignment="1">
      <alignment horizontal="centerContinuous"/>
    </xf>
    <xf numFmtId="0" fontId="37" fillId="0" borderId="33" xfId="4" applyFont="1" applyBorder="1" applyAlignment="1">
      <alignment horizontal="centerContinuous"/>
    </xf>
    <xf numFmtId="0" fontId="38" fillId="0" borderId="77" xfId="4" applyFont="1" applyBorder="1" applyAlignment="1">
      <alignment horizontal="centerContinuous"/>
    </xf>
    <xf numFmtId="0" fontId="38" fillId="0" borderId="78" xfId="4" applyFont="1" applyBorder="1" applyAlignment="1">
      <alignment horizontal="centerContinuous"/>
    </xf>
    <xf numFmtId="0" fontId="38" fillId="0" borderId="79" xfId="4" applyFont="1" applyBorder="1" applyAlignment="1">
      <alignment horizontal="centerContinuous"/>
    </xf>
    <xf numFmtId="0" fontId="39" fillId="0" borderId="80" xfId="4" applyFont="1" applyBorder="1"/>
    <xf numFmtId="0" fontId="40" fillId="0" borderId="87" xfId="4" applyFont="1" applyBorder="1"/>
    <xf numFmtId="0" fontId="40" fillId="0" borderId="90" xfId="4" applyFont="1" applyBorder="1"/>
    <xf numFmtId="0" fontId="42" fillId="0" borderId="0" xfId="5" applyFont="1" applyFill="1"/>
    <xf numFmtId="0" fontId="43" fillId="0" borderId="0" xfId="5" applyFont="1"/>
    <xf numFmtId="0" fontId="1" fillId="0" borderId="0" xfId="0" applyFont="1"/>
    <xf numFmtId="0" fontId="44" fillId="0" borderId="0" xfId="5" applyFont="1"/>
    <xf numFmtId="0" fontId="45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4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5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6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97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0" fillId="0" borderId="27" xfId="0" applyNumberFormat="1" applyFont="1" applyBorder="1" applyAlignment="1"/>
    <xf numFmtId="0" fontId="40" fillId="0" borderId="98" xfId="0" applyFont="1" applyBorder="1" applyAlignment="1"/>
    <xf numFmtId="0" fontId="46" fillId="0" borderId="15" xfId="0" applyFont="1" applyBorder="1" applyAlignment="1">
      <alignment horizontal="center"/>
    </xf>
    <xf numFmtId="0" fontId="46" fillId="3" borderId="15" xfId="0" applyFont="1" applyFill="1" applyBorder="1" applyAlignment="1">
      <alignment horizontal="center"/>
    </xf>
    <xf numFmtId="0" fontId="46" fillId="3" borderId="16" xfId="0" applyFont="1" applyFill="1" applyBorder="1" applyAlignment="1">
      <alignment horizontal="center"/>
    </xf>
    <xf numFmtId="49" fontId="40" fillId="0" borderId="99" xfId="0" applyNumberFormat="1" applyFont="1" applyBorder="1"/>
    <xf numFmtId="0" fontId="40" fillId="0" borderId="100" xfId="0" applyFont="1" applyBorder="1"/>
    <xf numFmtId="166" fontId="40" fillId="0" borderId="34" xfId="0" applyNumberFormat="1" applyFont="1" applyBorder="1"/>
    <xf numFmtId="166" fontId="40" fillId="3" borderId="34" xfId="0" applyNumberFormat="1" applyFont="1" applyFill="1" applyBorder="1"/>
    <xf numFmtId="166" fontId="40" fillId="3" borderId="100" xfId="0" applyNumberFormat="1" applyFont="1" applyFill="1" applyBorder="1"/>
    <xf numFmtId="166" fontId="47" fillId="0" borderId="34" xfId="0" applyNumberFormat="1" applyFont="1" applyBorder="1"/>
    <xf numFmtId="166" fontId="47" fillId="3" borderId="76" xfId="0" applyNumberFormat="1" applyFont="1" applyFill="1" applyBorder="1"/>
    <xf numFmtId="49" fontId="40" fillId="0" borderId="101" xfId="0" applyNumberFormat="1" applyFont="1" applyBorder="1"/>
    <xf numFmtId="0" fontId="40" fillId="0" borderId="102" xfId="0" applyFont="1" applyBorder="1"/>
    <xf numFmtId="166" fontId="40" fillId="0" borderId="103" xfId="0" applyNumberFormat="1" applyFont="1" applyBorder="1"/>
    <xf numFmtId="166" fontId="40" fillId="3" borderId="103" xfId="0" applyNumberFormat="1" applyFont="1" applyFill="1" applyBorder="1"/>
    <xf numFmtId="166" fontId="40" fillId="3" borderId="102" xfId="0" applyNumberFormat="1" applyFont="1" applyFill="1" applyBorder="1"/>
    <xf numFmtId="166" fontId="47" fillId="0" borderId="103" xfId="0" applyNumberFormat="1" applyFont="1" applyBorder="1"/>
    <xf numFmtId="166" fontId="47" fillId="3" borderId="104" xfId="0" applyNumberFormat="1" applyFont="1" applyFill="1" applyBorder="1"/>
    <xf numFmtId="0" fontId="28" fillId="0" borderId="81" xfId="4" applyFont="1" applyBorder="1" applyAlignment="1">
      <alignment horizontal="center" vertical="center"/>
    </xf>
    <xf numFmtId="0" fontId="28" fillId="3" borderId="82" xfId="4" applyFont="1" applyFill="1" applyBorder="1" applyAlignment="1">
      <alignment horizontal="center" vertical="center" wrapText="1"/>
    </xf>
    <xf numFmtId="0" fontId="28" fillId="0" borderId="83" xfId="4" applyFont="1" applyBorder="1" applyAlignment="1">
      <alignment horizontal="center" vertical="center" wrapText="1"/>
    </xf>
    <xf numFmtId="0" fontId="48" fillId="0" borderId="80" xfId="4" applyFont="1" applyBorder="1"/>
    <xf numFmtId="0" fontId="28" fillId="0" borderId="84" xfId="4" applyFont="1" applyBorder="1" applyAlignment="1">
      <alignment vertical="center"/>
    </xf>
    <xf numFmtId="3" fontId="38" fillId="3" borderId="85" xfId="4" applyNumberFormat="1" applyFont="1" applyFill="1" applyBorder="1" applyAlignment="1">
      <alignment vertical="center"/>
    </xf>
    <xf numFmtId="3" fontId="38" fillId="0" borderId="86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39" fillId="3" borderId="88" xfId="4" applyNumberFormat="1" applyFont="1" applyFill="1" applyBorder="1"/>
    <xf numFmtId="3" fontId="39" fillId="0" borderId="89" xfId="4" applyNumberFormat="1" applyFont="1" applyBorder="1"/>
    <xf numFmtId="0" fontId="48" fillId="0" borderId="0" xfId="4" applyFont="1" applyBorder="1"/>
    <xf numFmtId="3" fontId="39" fillId="3" borderId="91" xfId="4" applyNumberFormat="1" applyFont="1" applyFill="1" applyBorder="1"/>
    <xf numFmtId="3" fontId="39" fillId="0" borderId="92" xfId="4" applyNumberFormat="1" applyFont="1" applyBorder="1"/>
    <xf numFmtId="3" fontId="39" fillId="0" borderId="93" xfId="4" applyNumberFormat="1" applyFont="1" applyBorder="1"/>
    <xf numFmtId="2" fontId="38" fillId="0" borderId="0" xfId="0" applyNumberFormat="1" applyFont="1"/>
    <xf numFmtId="2" fontId="38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06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49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0" fillId="0" borderId="30" xfId="2" applyNumberFormat="1" applyFont="1" applyBorder="1" applyAlignment="1">
      <alignment horizontal="centerContinuous"/>
    </xf>
    <xf numFmtId="2" fontId="50" fillId="0" borderId="31" xfId="2" applyNumberFormat="1" applyFont="1" applyBorder="1" applyAlignment="1">
      <alignment horizontal="centerContinuous"/>
    </xf>
    <xf numFmtId="2" fontId="50" fillId="0" borderId="13" xfId="2" applyNumberFormat="1" applyFont="1" applyBorder="1" applyAlignment="1">
      <alignment horizontal="centerContinuous"/>
    </xf>
    <xf numFmtId="14" fontId="49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0" fillId="0" borderId="17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5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0" fillId="0" borderId="74" xfId="2" applyNumberFormat="1" applyFont="1" applyBorder="1" applyAlignment="1">
      <alignment horizontal="center"/>
    </xf>
    <xf numFmtId="2" fontId="50" fillId="0" borderId="38" xfId="2" applyNumberFormat="1" applyFont="1" applyBorder="1" applyAlignment="1">
      <alignment horizontal="center"/>
    </xf>
    <xf numFmtId="2" fontId="50" fillId="0" borderId="39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66" xfId="2" applyNumberFormat="1" applyFont="1" applyBorder="1"/>
    <xf numFmtId="2" fontId="23" fillId="0" borderId="67" xfId="2" applyNumberFormat="1" applyFont="1" applyBorder="1"/>
    <xf numFmtId="2" fontId="28" fillId="0" borderId="64" xfId="0" applyNumberFormat="1" applyFont="1" applyBorder="1" applyAlignment="1">
      <alignment horizontal="left"/>
    </xf>
    <xf numFmtId="2" fontId="28" fillId="0" borderId="62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8" fillId="0" borderId="68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69" xfId="2" applyNumberFormat="1" applyFont="1" applyBorder="1" applyAlignment="1">
      <alignment horizontal="centerContinuous"/>
    </xf>
    <xf numFmtId="2" fontId="50" fillId="0" borderId="71" xfId="2" applyNumberFormat="1" applyFont="1" applyBorder="1" applyAlignment="1">
      <alignment horizontal="center"/>
    </xf>
    <xf numFmtId="2" fontId="50" fillId="0" borderId="70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2" fillId="0" borderId="23" xfId="0" applyFont="1" applyBorder="1"/>
    <xf numFmtId="2" fontId="51" fillId="0" borderId="50" xfId="0" applyNumberFormat="1" applyFont="1" applyBorder="1" applyAlignment="1">
      <alignment horizontal="left"/>
    </xf>
    <xf numFmtId="0" fontId="18" fillId="0" borderId="0" xfId="0" applyFont="1"/>
    <xf numFmtId="2" fontId="51" fillId="0" borderId="107" xfId="0" applyNumberFormat="1" applyFont="1" applyBorder="1" applyAlignment="1">
      <alignment horizontal="center"/>
    </xf>
    <xf numFmtId="2" fontId="28" fillId="0" borderId="108" xfId="0" applyNumberFormat="1" applyFont="1" applyBorder="1" applyAlignment="1">
      <alignment horizontal="left"/>
    </xf>
    <xf numFmtId="2" fontId="28" fillId="0" borderId="108" xfId="0" applyNumberFormat="1" applyFont="1" applyBorder="1"/>
    <xf numFmtId="2" fontId="23" fillId="0" borderId="108" xfId="2" applyNumberFormat="1" applyFont="1" applyBorder="1"/>
    <xf numFmtId="2" fontId="23" fillId="0" borderId="34" xfId="2" applyNumberFormat="1" applyFont="1" applyBorder="1"/>
    <xf numFmtId="0" fontId="53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8" fillId="0" borderId="109" xfId="4" applyFont="1" applyBorder="1"/>
    <xf numFmtId="0" fontId="1" fillId="0" borderId="0" xfId="4"/>
    <xf numFmtId="164" fontId="27" fillId="0" borderId="52" xfId="3" applyNumberFormat="1" applyFont="1" applyBorder="1" applyAlignment="1">
      <alignment horizontal="right" vertical="top"/>
    </xf>
    <xf numFmtId="164" fontId="27" fillId="0" borderId="110" xfId="3" applyNumberFormat="1" applyFont="1" applyBorder="1" applyAlignment="1">
      <alignment horizontal="right" vertical="top"/>
    </xf>
    <xf numFmtId="164" fontId="27" fillId="0" borderId="111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2" fontId="23" fillId="0" borderId="113" xfId="2" applyNumberFormat="1" applyFont="1" applyBorder="1"/>
    <xf numFmtId="2" fontId="23" fillId="0" borderId="114" xfId="2" applyNumberFormat="1" applyFont="1" applyBorder="1"/>
    <xf numFmtId="2" fontId="23" fillId="0" borderId="99" xfId="2" applyNumberFormat="1" applyFont="1" applyBorder="1"/>
    <xf numFmtId="0" fontId="18" fillId="0" borderId="51" xfId="0" applyFont="1" applyFill="1" applyBorder="1"/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18" xfId="0" applyFont="1" applyBorder="1"/>
    <xf numFmtId="2" fontId="35" fillId="4" borderId="115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2" fontId="35" fillId="4" borderId="55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5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19" xfId="0" applyFont="1" applyBorder="1"/>
    <xf numFmtId="2" fontId="35" fillId="4" borderId="57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2" fontId="28" fillId="0" borderId="52" xfId="0" applyNumberFormat="1" applyFont="1" applyBorder="1" applyAlignment="1">
      <alignment horizontal="left"/>
    </xf>
    <xf numFmtId="2" fontId="28" fillId="0" borderId="120" xfId="0" applyNumberFormat="1" applyFont="1" applyBorder="1" applyAlignment="1">
      <alignment horizontal="left"/>
    </xf>
    <xf numFmtId="2" fontId="28" fillId="0" borderId="121" xfId="0" applyNumberFormat="1" applyFont="1" applyBorder="1" applyAlignment="1">
      <alignment horizontal="left"/>
    </xf>
    <xf numFmtId="2" fontId="28" fillId="0" borderId="27" xfId="0" applyNumberFormat="1" applyFont="1" applyBorder="1" applyAlignment="1">
      <alignment horizontal="left"/>
    </xf>
    <xf numFmtId="2" fontId="28" fillId="0" borderId="122" xfId="0" applyNumberFormat="1" applyFont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0" fontId="54" fillId="0" borderId="0" xfId="0" applyFont="1" applyFill="1" applyBorder="1" applyAlignment="1"/>
    <xf numFmtId="0" fontId="56" fillId="0" borderId="118" xfId="0" applyFont="1" applyBorder="1"/>
    <xf numFmtId="2" fontId="57" fillId="4" borderId="55" xfId="0" applyNumberFormat="1" applyFont="1" applyFill="1" applyBorder="1" applyAlignment="1"/>
    <xf numFmtId="2" fontId="56" fillId="2" borderId="14" xfId="0" applyNumberFormat="1" applyFont="1" applyFill="1" applyBorder="1" applyAlignment="1"/>
    <xf numFmtId="164" fontId="58" fillId="0" borderId="14" xfId="0" applyNumberFormat="1" applyFont="1" applyBorder="1" applyAlignment="1">
      <alignment horizontal="right"/>
    </xf>
    <xf numFmtId="0" fontId="56" fillId="0" borderId="119" xfId="0" applyFont="1" applyBorder="1"/>
    <xf numFmtId="2" fontId="57" fillId="4" borderId="57" xfId="0" applyNumberFormat="1" applyFont="1" applyFill="1" applyBorder="1" applyAlignment="1"/>
    <xf numFmtId="2" fontId="56" fillId="2" borderId="16" xfId="0" applyNumberFormat="1" applyFont="1" applyFill="1" applyBorder="1" applyAlignment="1"/>
    <xf numFmtId="164" fontId="58" fillId="0" borderId="16" xfId="0" applyNumberFormat="1" applyFont="1" applyBorder="1" applyAlignment="1"/>
    <xf numFmtId="2" fontId="57" fillId="4" borderId="55" xfId="0" quotePrefix="1" applyNumberFormat="1" applyFont="1" applyFill="1" applyBorder="1" applyAlignment="1"/>
    <xf numFmtId="0" fontId="56" fillId="0" borderId="116" xfId="0" applyFont="1" applyBorder="1"/>
    <xf numFmtId="2" fontId="57" fillId="4" borderId="5" xfId="0" applyNumberFormat="1" applyFont="1" applyFill="1" applyBorder="1" applyAlignment="1"/>
    <xf numFmtId="2" fontId="56" fillId="2" borderId="117" xfId="0" applyNumberFormat="1" applyFont="1" applyFill="1" applyBorder="1" applyAlignment="1"/>
    <xf numFmtId="164" fontId="58" fillId="0" borderId="117" xfId="0" applyNumberFormat="1" applyFont="1" applyBorder="1" applyAlignment="1"/>
    <xf numFmtId="164" fontId="58" fillId="0" borderId="14" xfId="0" applyNumberFormat="1" applyFont="1" applyBorder="1" applyAlignment="1"/>
    <xf numFmtId="164" fontId="58" fillId="0" borderId="16" xfId="0" applyNumberFormat="1" applyFont="1" applyBorder="1" applyAlignment="1">
      <alignment horizontal="right"/>
    </xf>
    <xf numFmtId="0" fontId="55" fillId="6" borderId="0" xfId="0" applyFont="1" applyFill="1" applyBorder="1" applyAlignment="1"/>
    <xf numFmtId="0" fontId="0" fillId="6" borderId="0" xfId="0" applyFill="1" applyBorder="1"/>
    <xf numFmtId="0" fontId="55" fillId="7" borderId="0" xfId="0" applyFont="1" applyFill="1" applyBorder="1" applyAlignment="1"/>
    <xf numFmtId="0" fontId="0" fillId="7" borderId="0" xfId="0" applyFill="1"/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4" borderId="105" xfId="0" applyNumberFormat="1" applyFont="1" applyFill="1" applyBorder="1" applyAlignment="1">
      <alignment horizontal="center"/>
    </xf>
    <xf numFmtId="14" fontId="57" fillId="2" borderId="123" xfId="0" applyNumberFormat="1" applyFont="1" applyFill="1" applyBorder="1" applyAlignment="1">
      <alignment horizontal="center"/>
    </xf>
    <xf numFmtId="0" fontId="57" fillId="0" borderId="28" xfId="0" applyFont="1" applyBorder="1" applyAlignment="1">
      <alignment horizontal="center" vertical="center"/>
    </xf>
    <xf numFmtId="2" fontId="50" fillId="0" borderId="32" xfId="2" applyNumberFormat="1" applyFont="1" applyBorder="1" applyAlignment="1">
      <alignment horizontal="centerContinuous"/>
    </xf>
    <xf numFmtId="14" fontId="50" fillId="0" borderId="18" xfId="2" applyNumberFormat="1" applyFont="1" applyBorder="1" applyAlignment="1">
      <alignment horizontal="centerContinuous"/>
    </xf>
    <xf numFmtId="2" fontId="50" fillId="0" borderId="125" xfId="2" applyNumberFormat="1" applyFont="1" applyBorder="1" applyAlignment="1">
      <alignment horizontal="center"/>
    </xf>
    <xf numFmtId="2" fontId="23" fillId="0" borderId="33" xfId="2" applyNumberFormat="1" applyFont="1" applyBorder="1"/>
    <xf numFmtId="2" fontId="23" fillId="0" borderId="43" xfId="2" applyNumberFormat="1" applyFont="1" applyBorder="1"/>
    <xf numFmtId="2" fontId="28" fillId="0" borderId="33" xfId="0" applyNumberFormat="1" applyFont="1" applyBorder="1"/>
    <xf numFmtId="2" fontId="23" fillId="0" borderId="46" xfId="2" applyNumberFormat="1" applyFont="1" applyBorder="1"/>
    <xf numFmtId="2" fontId="50" fillId="0" borderId="126" xfId="2" applyNumberFormat="1" applyFont="1" applyBorder="1" applyAlignment="1">
      <alignment horizontal="center"/>
    </xf>
    <xf numFmtId="2" fontId="23" fillId="0" borderId="127" xfId="2" applyNumberFormat="1" applyFont="1" applyBorder="1"/>
    <xf numFmtId="2" fontId="23" fillId="0" borderId="76" xfId="2" applyNumberFormat="1" applyFont="1" applyBorder="1"/>
    <xf numFmtId="2" fontId="28" fillId="0" borderId="128" xfId="0" applyNumberFormat="1" applyFont="1" applyBorder="1" applyAlignment="1">
      <alignment horizontal="left"/>
    </xf>
    <xf numFmtId="2" fontId="28" fillId="0" borderId="129" xfId="0" applyNumberFormat="1" applyFont="1" applyBorder="1" applyAlignment="1">
      <alignment horizontal="left"/>
    </xf>
    <xf numFmtId="2" fontId="28" fillId="0" borderId="130" xfId="0" applyNumberFormat="1" applyFont="1" applyBorder="1"/>
    <xf numFmtId="2" fontId="23" fillId="0" borderId="131" xfId="2" applyNumberFormat="1" applyFont="1" applyBorder="1"/>
    <xf numFmtId="2" fontId="23" fillId="0" borderId="132" xfId="2" applyNumberFormat="1" applyFont="1" applyBorder="1"/>
    <xf numFmtId="2" fontId="23" fillId="0" borderId="133" xfId="2" applyNumberFormat="1" applyFont="1" applyBorder="1"/>
    <xf numFmtId="2" fontId="23" fillId="0" borderId="134" xfId="2" applyNumberFormat="1" applyFont="1" applyBorder="1"/>
    <xf numFmtId="2" fontId="23" fillId="0" borderId="130" xfId="2" applyNumberFormat="1" applyFont="1" applyBorder="1"/>
    <xf numFmtId="2" fontId="28" fillId="0" borderId="75" xfId="0" applyNumberFormat="1" applyFont="1" applyBorder="1" applyAlignment="1">
      <alignment horizontal="left"/>
    </xf>
    <xf numFmtId="2" fontId="28" fillId="0" borderId="135" xfId="0" applyNumberFormat="1" applyFont="1" applyBorder="1" applyAlignment="1">
      <alignment horizontal="left"/>
    </xf>
    <xf numFmtId="2" fontId="23" fillId="0" borderId="136" xfId="2" applyNumberFormat="1" applyFont="1" applyBorder="1"/>
    <xf numFmtId="0" fontId="34" fillId="0" borderId="0" xfId="0" applyFont="1" applyFill="1" applyBorder="1" applyAlignment="1"/>
    <xf numFmtId="2" fontId="35" fillId="4" borderId="137" xfId="0" applyNumberFormat="1" applyFont="1" applyFill="1" applyBorder="1" applyAlignment="1">
      <alignment horizontal="center"/>
    </xf>
    <xf numFmtId="2" fontId="35" fillId="4" borderId="25" xfId="0" applyNumberFormat="1" applyFont="1" applyFill="1" applyBorder="1" applyAlignment="1">
      <alignment horizontal="center"/>
    </xf>
    <xf numFmtId="2" fontId="35" fillId="4" borderId="25" xfId="0" quotePrefix="1" applyNumberFormat="1" applyFont="1" applyFill="1" applyBorder="1" applyAlignment="1">
      <alignment horizontal="center"/>
    </xf>
    <xf numFmtId="2" fontId="35" fillId="4" borderId="29" xfId="0" applyNumberFormat="1" applyFont="1" applyFill="1" applyBorder="1" applyAlignment="1">
      <alignment horizontal="center"/>
    </xf>
    <xf numFmtId="164" fontId="36" fillId="0" borderId="16" xfId="0" quotePrefix="1" applyNumberFormat="1" applyFont="1" applyBorder="1" applyAlignment="1">
      <alignment horizontal="center"/>
    </xf>
    <xf numFmtId="2" fontId="56" fillId="2" borderId="14" xfId="0" applyNumberFormat="1" applyFont="1" applyFill="1" applyBorder="1" applyAlignment="1">
      <alignment horizontal="right"/>
    </xf>
    <xf numFmtId="0" fontId="60" fillId="0" borderId="119" xfId="0" applyFont="1" applyBorder="1"/>
    <xf numFmtId="2" fontId="61" fillId="4" borderId="57" xfId="0" applyNumberFormat="1" applyFont="1" applyFill="1" applyBorder="1" applyAlignment="1"/>
    <xf numFmtId="2" fontId="60" fillId="2" borderId="16" xfId="0" applyNumberFormat="1" applyFont="1" applyFill="1" applyBorder="1" applyAlignment="1">
      <alignment horizontal="right"/>
    </xf>
    <xf numFmtId="164" fontId="62" fillId="0" borderId="16" xfId="0" applyNumberFormat="1" applyFont="1" applyBorder="1" applyAlignment="1"/>
    <xf numFmtId="0" fontId="0" fillId="0" borderId="23" xfId="0" applyBorder="1"/>
    <xf numFmtId="0" fontId="60" fillId="0" borderId="118" xfId="0" applyFont="1" applyBorder="1"/>
    <xf numFmtId="2" fontId="61" fillId="4" borderId="55" xfId="0" applyNumberFormat="1" applyFont="1" applyFill="1" applyBorder="1" applyAlignment="1"/>
    <xf numFmtId="2" fontId="60" fillId="2" borderId="14" xfId="0" applyNumberFormat="1" applyFont="1" applyFill="1" applyBorder="1" applyAlignment="1">
      <alignment horizontal="right"/>
    </xf>
    <xf numFmtId="164" fontId="62" fillId="0" borderId="14" xfId="0" applyNumberFormat="1" applyFont="1" applyBorder="1" applyAlignment="1"/>
    <xf numFmtId="0" fontId="0" fillId="0" borderId="23" xfId="0" applyFont="1" applyBorder="1"/>
    <xf numFmtId="0" fontId="0" fillId="0" borderId="0" xfId="0" applyFont="1" applyBorder="1"/>
    <xf numFmtId="0" fontId="0" fillId="0" borderId="72" xfId="0" applyFont="1" applyBorder="1"/>
    <xf numFmtId="0" fontId="56" fillId="0" borderId="28" xfId="0" applyFont="1" applyBorder="1"/>
    <xf numFmtId="2" fontId="57" fillId="4" borderId="8" xfId="0" applyNumberFormat="1" applyFont="1" applyFill="1" applyBorder="1" applyAlignment="1"/>
    <xf numFmtId="2" fontId="56" fillId="2" borderId="140" xfId="0" applyNumberFormat="1" applyFont="1" applyFill="1" applyBorder="1" applyAlignment="1"/>
    <xf numFmtId="164" fontId="58" fillId="0" borderId="140" xfId="0" applyNumberFormat="1" applyFont="1" applyBorder="1" applyAlignment="1"/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55" fillId="0" borderId="19" xfId="0" applyFont="1" applyBorder="1" applyAlignment="1">
      <alignment horizontal="left"/>
    </xf>
    <xf numFmtId="0" fontId="55" fillId="0" borderId="21" xfId="0" applyFont="1" applyBorder="1" applyAlignment="1">
      <alignment horizontal="left"/>
    </xf>
    <xf numFmtId="0" fontId="55" fillId="0" borderId="22" xfId="0" applyFont="1" applyBorder="1" applyAlignment="1">
      <alignment horizontal="left"/>
    </xf>
    <xf numFmtId="0" fontId="57" fillId="0" borderId="21" xfId="0" applyFont="1" applyBorder="1" applyAlignment="1">
      <alignment horizontal="center"/>
    </xf>
    <xf numFmtId="0" fontId="57" fillId="0" borderId="115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4" xfId="0" applyFont="1" applyBorder="1" applyAlignment="1">
      <alignment horizontal="center" vertical="center" wrapText="1"/>
    </xf>
    <xf numFmtId="0" fontId="55" fillId="0" borderId="19" xfId="0" applyFont="1" applyBorder="1" applyAlignment="1">
      <alignment horizontal="center"/>
    </xf>
    <xf numFmtId="0" fontId="55" fillId="0" borderId="21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0" fontId="57" fillId="0" borderId="19" xfId="0" applyFont="1" applyBorder="1" applyAlignment="1">
      <alignment horizontal="center"/>
    </xf>
    <xf numFmtId="2" fontId="56" fillId="2" borderId="16" xfId="0" applyNumberFormat="1" applyFont="1" applyFill="1" applyBorder="1" applyAlignment="1">
      <alignment horizontal="right"/>
    </xf>
    <xf numFmtId="0" fontId="55" fillId="0" borderId="138" xfId="0" applyFont="1" applyBorder="1" applyAlignment="1">
      <alignment horizontal="left"/>
    </xf>
    <xf numFmtId="0" fontId="55" fillId="0" borderId="139" xfId="0" applyFont="1" applyBorder="1" applyAlignment="1">
      <alignment horizontal="left"/>
    </xf>
    <xf numFmtId="0" fontId="55" fillId="0" borderId="6" xfId="0" applyFont="1" applyBorder="1" applyAlignment="1">
      <alignment horizontal="left"/>
    </xf>
    <xf numFmtId="2" fontId="57" fillId="4" borderId="55" xfId="0" applyNumberFormat="1" applyFont="1" applyFill="1" applyBorder="1" applyAlignment="1">
      <alignment horizontal="right"/>
    </xf>
    <xf numFmtId="2" fontId="57" fillId="4" borderId="57" xfId="0" applyNumberFormat="1" applyFont="1" applyFill="1" applyBorder="1" applyAlignment="1">
      <alignment horizontal="right"/>
    </xf>
    <xf numFmtId="2" fontId="63" fillId="2" borderId="16" xfId="0" applyNumberFormat="1" applyFont="1" applyFill="1" applyBorder="1" applyAlignment="1">
      <alignment horizontal="right"/>
    </xf>
    <xf numFmtId="0" fontId="59" fillId="0" borderId="19" xfId="0" applyFont="1" applyBorder="1" applyAlignment="1">
      <alignment horizontal="left"/>
    </xf>
    <xf numFmtId="0" fontId="59" fillId="0" borderId="21" xfId="0" applyFont="1" applyBorder="1" applyAlignment="1">
      <alignment horizontal="left"/>
    </xf>
    <xf numFmtId="0" fontId="59" fillId="0" borderId="22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2" fontId="61" fillId="4" borderId="55" xfId="0" quotePrefix="1" applyNumberFormat="1" applyFont="1" applyFill="1" applyBorder="1" applyAlignment="1">
      <alignment horizontal="right"/>
    </xf>
    <xf numFmtId="2" fontId="60" fillId="8" borderId="14" xfId="0" applyNumberFormat="1" applyFont="1" applyFill="1" applyBorder="1" applyAlignment="1">
      <alignment horizontal="right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topLeftCell="A10" workbookViewId="0">
      <selection activeCell="K20" sqref="K20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259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5" t="s">
        <v>305</v>
      </c>
      <c r="C11" s="106"/>
      <c r="I11" s="108" t="s">
        <v>306</v>
      </c>
      <c r="J11" s="106"/>
    </row>
    <row r="12" spans="1:10" ht="22.5" customHeight="1" x14ac:dyDescent="0.2"/>
    <row r="13" spans="1:10" ht="15.75" x14ac:dyDescent="0.25">
      <c r="C13" s="107" t="s">
        <v>312</v>
      </c>
      <c r="D13" s="105"/>
      <c r="E13" s="105"/>
      <c r="F13" s="105"/>
      <c r="G13" s="105"/>
      <c r="H13" s="106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1"/>
  <sheetViews>
    <sheetView showGridLines="0" zoomScale="90" zoomScaleNormal="90" workbookViewId="0">
      <selection activeCell="A2" sqref="A2:N48"/>
    </sheetView>
  </sheetViews>
  <sheetFormatPr defaultRowHeight="20.25" x14ac:dyDescent="0.3"/>
  <cols>
    <col min="1" max="1" width="24.85546875" style="203" customWidth="1"/>
    <col min="2" max="2" width="10.140625" style="203" customWidth="1"/>
    <col min="3" max="5" width="10.140625" style="203" bestFit="1" customWidth="1"/>
    <col min="6" max="6" width="11.42578125" style="203" customWidth="1"/>
    <col min="7" max="7" width="10.140625" style="203" customWidth="1"/>
    <col min="8" max="8" width="10.5703125" style="203" customWidth="1"/>
    <col min="9" max="9" width="12.140625" style="203" customWidth="1"/>
    <col min="10" max="10" width="11.140625" style="203" customWidth="1"/>
    <col min="11" max="11" width="11.7109375" style="203" customWidth="1"/>
    <col min="12" max="12" width="10.28515625" style="203" customWidth="1"/>
    <col min="13" max="13" width="10.7109375" style="203" customWidth="1"/>
    <col min="14" max="14" width="10" style="203" customWidth="1"/>
    <col min="15" max="21" width="9.140625" style="203"/>
    <col min="22" max="22" width="10.7109375" style="203" bestFit="1" customWidth="1"/>
    <col min="23" max="16384" width="9.140625" style="203"/>
  </cols>
  <sheetData>
    <row r="1" spans="1:14" customFormat="1" ht="45" customHeight="1" thickBot="1" x14ac:dyDescent="0.5">
      <c r="A1" s="209" t="s">
        <v>234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44476</v>
      </c>
      <c r="D3" s="72"/>
      <c r="E3" s="211">
        <v>44462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21" t="s">
        <v>20</v>
      </c>
      <c r="B7" s="55" t="s">
        <v>19</v>
      </c>
      <c r="C7" s="82">
        <v>10</v>
      </c>
      <c r="D7" s="83">
        <v>17</v>
      </c>
      <c r="E7" s="84">
        <v>16.166666666666668</v>
      </c>
      <c r="F7" s="85">
        <v>18.5</v>
      </c>
      <c r="G7" s="56">
        <v>61.666666666666679</v>
      </c>
      <c r="H7" s="57">
        <v>8.8235294117647065</v>
      </c>
      <c r="I7" s="58">
        <v>-38.144329896907223</v>
      </c>
      <c r="J7" s="57">
        <v>-8.1081081081081088</v>
      </c>
      <c r="K7" s="58">
        <v>-36.842105263157897</v>
      </c>
      <c r="L7" s="57">
        <v>-8.1081081081081088</v>
      </c>
      <c r="M7" s="58">
        <v>-36.842105263157897</v>
      </c>
      <c r="N7" s="59">
        <v>-8.1081081081081088</v>
      </c>
    </row>
    <row r="8" spans="1:14" x14ac:dyDescent="0.3">
      <c r="A8" s="87" t="s">
        <v>124</v>
      </c>
      <c r="B8" s="55" t="s">
        <v>19</v>
      </c>
      <c r="C8" s="82">
        <v>0.95714285714285707</v>
      </c>
      <c r="D8" s="83">
        <v>1.2857142857142858</v>
      </c>
      <c r="E8" s="84">
        <v>0.95454545454545459</v>
      </c>
      <c r="F8" s="85">
        <v>1.4545454545454544</v>
      </c>
      <c r="G8" s="56">
        <v>-0.27137042062414052</v>
      </c>
      <c r="H8" s="57">
        <v>13.131313131313108</v>
      </c>
      <c r="I8" s="58">
        <v>-8.8435374149659971</v>
      </c>
      <c r="J8" s="57">
        <v>-11.330049261083735</v>
      </c>
      <c r="K8" s="58">
        <v>-12.261904761904798</v>
      </c>
      <c r="L8" s="57">
        <v>-12.698412698412689</v>
      </c>
      <c r="M8" s="58">
        <v>-5.9948979591836702</v>
      </c>
      <c r="N8" s="59">
        <v>-7.2599531615925059</v>
      </c>
    </row>
    <row r="9" spans="1:14" x14ac:dyDescent="0.3">
      <c r="A9" s="87" t="s">
        <v>21</v>
      </c>
      <c r="B9" s="55" t="s">
        <v>19</v>
      </c>
      <c r="C9" s="82">
        <v>1.2142857142857142</v>
      </c>
      <c r="D9" s="83">
        <v>1.5142857142857142</v>
      </c>
      <c r="E9" s="84">
        <v>1.1499999999999999</v>
      </c>
      <c r="F9" s="85">
        <v>1.5203333333333333</v>
      </c>
      <c r="G9" s="56">
        <v>-5.2941176470588234</v>
      </c>
      <c r="H9" s="57">
        <v>0.39937106918239201</v>
      </c>
      <c r="I9" s="58">
        <v>4.6798029556650036</v>
      </c>
      <c r="J9" s="57">
        <v>1.2711976858363496</v>
      </c>
      <c r="K9" s="58">
        <v>2.6156941649899306</v>
      </c>
      <c r="L9" s="57">
        <v>-0.19354501229272891</v>
      </c>
      <c r="M9" s="58">
        <v>5.3402433528616529</v>
      </c>
      <c r="N9" s="59">
        <v>-2.0552164417315422</v>
      </c>
    </row>
    <row r="10" spans="1:14" x14ac:dyDescent="0.3">
      <c r="A10" s="87" t="s">
        <v>36</v>
      </c>
      <c r="B10" s="55" t="s">
        <v>32</v>
      </c>
      <c r="C10" s="82">
        <v>3.3285714285714287</v>
      </c>
      <c r="D10" s="83">
        <v>4.3285714285714283</v>
      </c>
      <c r="E10" s="84">
        <v>3.6818181818181817</v>
      </c>
      <c r="F10" s="85">
        <v>4.6863636363636365</v>
      </c>
      <c r="G10" s="56">
        <v>10.612563402262962</v>
      </c>
      <c r="H10" s="57">
        <v>8.265826582658276</v>
      </c>
      <c r="I10" s="58">
        <v>-20.114285714285714</v>
      </c>
      <c r="J10" s="57">
        <v>-15.264507107900263</v>
      </c>
      <c r="K10" s="58">
        <v>-16.785714285714281</v>
      </c>
      <c r="L10" s="57">
        <v>-16.624627379041506</v>
      </c>
      <c r="M10" s="58">
        <v>-17.535392535392528</v>
      </c>
      <c r="N10" s="59">
        <v>-15.126050420168083</v>
      </c>
    </row>
    <row r="11" spans="1:14" x14ac:dyDescent="0.3">
      <c r="A11" s="87" t="s">
        <v>22</v>
      </c>
      <c r="B11" s="55" t="s">
        <v>19</v>
      </c>
      <c r="C11" s="82">
        <v>0.5</v>
      </c>
      <c r="D11" s="83">
        <v>0.72499999999999998</v>
      </c>
      <c r="E11" s="84">
        <v>0.5</v>
      </c>
      <c r="F11" s="85">
        <v>0.70000000000000007</v>
      </c>
      <c r="G11" s="56">
        <v>0</v>
      </c>
      <c r="H11" s="57">
        <v>-3.4482758620689538</v>
      </c>
      <c r="I11" s="58">
        <v>-16.666666666666664</v>
      </c>
      <c r="J11" s="57">
        <v>-16.34615384615384</v>
      </c>
      <c r="K11" s="58">
        <v>-16.666666666666664</v>
      </c>
      <c r="L11" s="57">
        <v>-13.000000000000005</v>
      </c>
      <c r="M11" s="58">
        <v>-40</v>
      </c>
      <c r="N11" s="59">
        <v>-33.076923076923073</v>
      </c>
    </row>
    <row r="12" spans="1:14" x14ac:dyDescent="0.3">
      <c r="A12" s="87" t="s">
        <v>23</v>
      </c>
      <c r="B12" s="55" t="s">
        <v>19</v>
      </c>
      <c r="C12" s="82">
        <v>1</v>
      </c>
      <c r="D12" s="83">
        <v>1.2857142857142858</v>
      </c>
      <c r="E12" s="84">
        <v>1.0363636363636364</v>
      </c>
      <c r="F12" s="85">
        <v>1.3545454545454545</v>
      </c>
      <c r="G12" s="56">
        <v>3.6363636363636376</v>
      </c>
      <c r="H12" s="57">
        <v>5.3535353535353423</v>
      </c>
      <c r="I12" s="58">
        <v>-9.7744360902255512</v>
      </c>
      <c r="J12" s="57">
        <v>-7.6133447390932458</v>
      </c>
      <c r="K12" s="58">
        <v>-11.111111111111128</v>
      </c>
      <c r="L12" s="57">
        <v>-10.817506193228729</v>
      </c>
      <c r="M12" s="58">
        <v>-5.9829059829059892</v>
      </c>
      <c r="N12" s="59">
        <v>-10.488245931283895</v>
      </c>
    </row>
    <row r="13" spans="1:14" x14ac:dyDescent="0.3">
      <c r="A13" s="87" t="s">
        <v>25</v>
      </c>
      <c r="B13" s="55" t="s">
        <v>19</v>
      </c>
      <c r="C13" s="82">
        <v>3.9166666666666665</v>
      </c>
      <c r="D13" s="83">
        <v>5.166666666666667</v>
      </c>
      <c r="E13" s="84">
        <v>3.3333333333333335</v>
      </c>
      <c r="F13" s="85">
        <v>4.416666666666667</v>
      </c>
      <c r="G13" s="56">
        <v>-14.89361702127659</v>
      </c>
      <c r="H13" s="57">
        <v>-14.516129032258062</v>
      </c>
      <c r="I13" s="58">
        <v>7.5163398692810439</v>
      </c>
      <c r="J13" s="57">
        <v>11.282051282051279</v>
      </c>
      <c r="K13" s="58">
        <v>0.61162079510703149</v>
      </c>
      <c r="L13" s="57">
        <v>9.5959595959595987</v>
      </c>
      <c r="M13" s="58">
        <v>16.049382716049379</v>
      </c>
      <c r="N13" s="59">
        <v>5.0847457627118642</v>
      </c>
    </row>
    <row r="14" spans="1:14" x14ac:dyDescent="0.3">
      <c r="A14" s="87" t="s">
        <v>26</v>
      </c>
      <c r="B14" s="55" t="s">
        <v>19</v>
      </c>
      <c r="C14" s="82">
        <v>5.51</v>
      </c>
      <c r="D14" s="83">
        <v>6.36</v>
      </c>
      <c r="E14" s="84">
        <v>3.4611111111111112</v>
      </c>
      <c r="F14" s="85">
        <v>4.2888888888888888</v>
      </c>
      <c r="G14" s="56">
        <v>-37.184916313772931</v>
      </c>
      <c r="H14" s="57">
        <v>-32.564640111809929</v>
      </c>
      <c r="I14" s="58">
        <v>47.129506008010665</v>
      </c>
      <c r="J14" s="57">
        <v>41.019955654102006</v>
      </c>
      <c r="K14" s="58">
        <v>52.631578947368411</v>
      </c>
      <c r="L14" s="57">
        <v>45.205479452054803</v>
      </c>
      <c r="M14" s="58">
        <v>70.120068610634647</v>
      </c>
      <c r="N14" s="59">
        <v>58.559556786703617</v>
      </c>
    </row>
    <row r="15" spans="1:14" x14ac:dyDescent="0.3">
      <c r="A15" s="87" t="s">
        <v>37</v>
      </c>
      <c r="B15" s="55" t="s">
        <v>19</v>
      </c>
      <c r="C15" s="82">
        <v>4.5</v>
      </c>
      <c r="D15" s="83">
        <v>5.5666666666666664</v>
      </c>
      <c r="E15" s="84">
        <v>4.08</v>
      </c>
      <c r="F15" s="85">
        <v>4.93</v>
      </c>
      <c r="G15" s="56">
        <v>-9.3333333333333321</v>
      </c>
      <c r="H15" s="57">
        <v>-11.437125748502995</v>
      </c>
      <c r="I15" s="58">
        <v>9.1510474090407854</v>
      </c>
      <c r="J15" s="57">
        <v>12.976629766297648</v>
      </c>
      <c r="K15" s="58">
        <v>10.000000000000002</v>
      </c>
      <c r="L15" s="57">
        <v>15.862503941974154</v>
      </c>
      <c r="M15" s="58">
        <v>15.384615384615389</v>
      </c>
      <c r="N15" s="59">
        <v>20.360360360360357</v>
      </c>
    </row>
    <row r="16" spans="1:14" x14ac:dyDescent="0.3">
      <c r="A16" s="87" t="s">
        <v>38</v>
      </c>
      <c r="B16" s="55" t="s">
        <v>19</v>
      </c>
      <c r="C16" s="82">
        <v>3.2</v>
      </c>
      <c r="D16" s="83">
        <v>4.43</v>
      </c>
      <c r="E16" s="84">
        <v>3.4</v>
      </c>
      <c r="F16" s="85">
        <v>4.04</v>
      </c>
      <c r="G16" s="56">
        <v>6.249999999999992</v>
      </c>
      <c r="H16" s="57">
        <v>-8.8036117381489785</v>
      </c>
      <c r="I16" s="58">
        <v>-0.68965517241379071</v>
      </c>
      <c r="J16" s="57">
        <v>15.901162790697676</v>
      </c>
      <c r="K16" s="58">
        <v>-1.8404907975460139</v>
      </c>
      <c r="L16" s="57">
        <v>9.925558312655097</v>
      </c>
      <c r="M16" s="58">
        <v>0.34843205574912767</v>
      </c>
      <c r="N16" s="59">
        <v>9.834710743801649</v>
      </c>
    </row>
    <row r="17" spans="1:14" x14ac:dyDescent="0.3">
      <c r="A17" s="87" t="s">
        <v>39</v>
      </c>
      <c r="B17" s="55" t="s">
        <v>19</v>
      </c>
      <c r="C17" s="82">
        <v>4.4799999999999995</v>
      </c>
      <c r="D17" s="83">
        <v>5.43</v>
      </c>
      <c r="E17" s="84">
        <v>4.3624999999999998</v>
      </c>
      <c r="F17" s="85">
        <v>5.2125000000000004</v>
      </c>
      <c r="G17" s="56">
        <v>-2.622767857142851</v>
      </c>
      <c r="H17" s="57">
        <v>-4.0055248618784418</v>
      </c>
      <c r="I17" s="58">
        <v>0.25174825174824145</v>
      </c>
      <c r="J17" s="57">
        <v>4.4230769230769145</v>
      </c>
      <c r="K17" s="58">
        <v>5.9101654846335707</v>
      </c>
      <c r="L17" s="57">
        <v>8.926780341023056</v>
      </c>
      <c r="M17" s="58">
        <v>10.617283950617278</v>
      </c>
      <c r="N17" s="59">
        <v>10.114068441064624</v>
      </c>
    </row>
    <row r="18" spans="1:14" x14ac:dyDescent="0.3">
      <c r="A18" s="87" t="s">
        <v>28</v>
      </c>
      <c r="B18" s="55" t="s">
        <v>19</v>
      </c>
      <c r="C18" s="82">
        <v>3.3666666666666667</v>
      </c>
      <c r="D18" s="83">
        <v>4.25</v>
      </c>
      <c r="E18" s="84">
        <v>3.5249999999999999</v>
      </c>
      <c r="F18" s="85">
        <v>4.54</v>
      </c>
      <c r="G18" s="56">
        <v>4.7029702970296992</v>
      </c>
      <c r="H18" s="57">
        <v>6.8235294117647065</v>
      </c>
      <c r="I18" s="58">
        <v>-15.352380952380948</v>
      </c>
      <c r="J18" s="57">
        <v>-13.265306122448969</v>
      </c>
      <c r="K18" s="58">
        <v>-29.122807017543863</v>
      </c>
      <c r="L18" s="57">
        <v>-25.080128205128204</v>
      </c>
      <c r="M18" s="58">
        <v>-40.412979351032455</v>
      </c>
      <c r="N18" s="59">
        <v>-36.186186186186184</v>
      </c>
    </row>
    <row r="19" spans="1:14" x14ac:dyDescent="0.3">
      <c r="A19" s="87" t="s">
        <v>286</v>
      </c>
      <c r="B19" s="55" t="s">
        <v>19</v>
      </c>
      <c r="C19" s="82">
        <v>1.6296296296296298</v>
      </c>
      <c r="D19" s="83">
        <v>2.8759259259259253</v>
      </c>
      <c r="E19" s="84">
        <v>1.7962962962962965</v>
      </c>
      <c r="F19" s="85">
        <v>2.5074074074074075</v>
      </c>
      <c r="G19" s="56">
        <v>10.22727272727273</v>
      </c>
      <c r="H19" s="57">
        <v>-12.813908564069521</v>
      </c>
      <c r="I19" s="58">
        <v>-5.3763440860215033</v>
      </c>
      <c r="J19" s="57">
        <v>14.781966001478175</v>
      </c>
      <c r="K19" s="58">
        <v>-21.076233183856498</v>
      </c>
      <c r="L19" s="57">
        <v>4.2281879194630552</v>
      </c>
      <c r="M19" s="58">
        <v>-16.369684010453781</v>
      </c>
      <c r="N19" s="59">
        <v>-0.89658913244632898</v>
      </c>
    </row>
    <row r="20" spans="1:14" x14ac:dyDescent="0.3">
      <c r="A20" s="87" t="s">
        <v>40</v>
      </c>
      <c r="B20" s="55" t="s">
        <v>32</v>
      </c>
      <c r="C20" s="82">
        <v>0.95</v>
      </c>
      <c r="D20" s="83">
        <v>1.7250000000000001</v>
      </c>
      <c r="E20" s="84">
        <v>1.2250000000000001</v>
      </c>
      <c r="F20" s="85">
        <v>1.7</v>
      </c>
      <c r="G20" s="56">
        <v>28.947368421052648</v>
      </c>
      <c r="H20" s="57">
        <v>-1.4492753623188481</v>
      </c>
      <c r="I20" s="58">
        <v>-28.749999999999996</v>
      </c>
      <c r="J20" s="57">
        <v>-4.7546012269938602</v>
      </c>
      <c r="K20" s="58">
        <v>-34.732824427480921</v>
      </c>
      <c r="L20" s="57">
        <v>-4.1666666666666528</v>
      </c>
      <c r="M20" s="58">
        <v>-33.203125000000007</v>
      </c>
      <c r="N20" s="59">
        <v>-6.475903614457831</v>
      </c>
    </row>
    <row r="21" spans="1:14" x14ac:dyDescent="0.3">
      <c r="A21" s="87" t="s">
        <v>30</v>
      </c>
      <c r="B21" s="55" t="s">
        <v>237</v>
      </c>
      <c r="C21" s="82">
        <v>1.3166666666666667</v>
      </c>
      <c r="D21" s="83">
        <v>1.6500000000000001</v>
      </c>
      <c r="E21" s="84">
        <v>1.4045454545454545</v>
      </c>
      <c r="F21" s="85">
        <v>1.6681818181818182</v>
      </c>
      <c r="G21" s="56">
        <v>6.6743383199079407</v>
      </c>
      <c r="H21" s="57">
        <v>1.101928374655641</v>
      </c>
      <c r="I21" s="58">
        <v>-4.4004400440043963</v>
      </c>
      <c r="J21" s="57">
        <v>1.3966480446927498</v>
      </c>
      <c r="K21" s="58">
        <v>-2.1396396396396411</v>
      </c>
      <c r="L21" s="57">
        <v>-1.8918918918918874</v>
      </c>
      <c r="M21" s="58">
        <v>-2.8688524590163835</v>
      </c>
      <c r="N21" s="59">
        <v>-0.33557046979865651</v>
      </c>
    </row>
    <row r="22" spans="1:14" x14ac:dyDescent="0.3">
      <c r="A22" s="87" t="s">
        <v>31</v>
      </c>
      <c r="B22" s="55" t="s">
        <v>32</v>
      </c>
      <c r="C22" s="82">
        <v>1.81</v>
      </c>
      <c r="D22" s="83">
        <v>2.67</v>
      </c>
      <c r="E22" s="84">
        <v>2.2000000000000002</v>
      </c>
      <c r="F22" s="85">
        <v>2.6950000000000003</v>
      </c>
      <c r="G22" s="56">
        <v>21.546961325966858</v>
      </c>
      <c r="H22" s="57">
        <v>0.93632958801499466</v>
      </c>
      <c r="I22" s="58">
        <v>-20.550678371907409</v>
      </c>
      <c r="J22" s="57">
        <v>-1.277310924369752</v>
      </c>
      <c r="K22" s="58">
        <v>-18.884601020789248</v>
      </c>
      <c r="L22" s="57">
        <v>-2.1679389312977073</v>
      </c>
      <c r="M22" s="58">
        <v>-10.516853932584276</v>
      </c>
      <c r="N22" s="59">
        <v>9.1821561338289985</v>
      </c>
    </row>
    <row r="23" spans="1:14" ht="21" thickBot="1" x14ac:dyDescent="0.35">
      <c r="A23" s="87" t="s">
        <v>55</v>
      </c>
      <c r="B23" s="55" t="s">
        <v>19</v>
      </c>
      <c r="C23" s="82">
        <v>2.4500000000000002</v>
      </c>
      <c r="D23" s="83">
        <v>3.3166666666666664</v>
      </c>
      <c r="E23" s="84">
        <v>2.58</v>
      </c>
      <c r="F23" s="85">
        <v>3.2300000000000004</v>
      </c>
      <c r="G23" s="56">
        <v>5.3061224489795871</v>
      </c>
      <c r="H23" s="57">
        <v>-2.6130653266331461</v>
      </c>
      <c r="I23" s="58">
        <v>-13.529411764705882</v>
      </c>
      <c r="J23" s="57">
        <v>-1.4851485148514931</v>
      </c>
      <c r="K23" s="58">
        <v>-10.63829787234042</v>
      </c>
      <c r="L23" s="57">
        <v>-0.50000000000001155</v>
      </c>
      <c r="M23" s="58">
        <v>-16.043613707165111</v>
      </c>
      <c r="N23" s="59">
        <v>-7.1670907548770106</v>
      </c>
    </row>
    <row r="24" spans="1:14" ht="21" thickBot="1" x14ac:dyDescent="0.35">
      <c r="A24" s="32" t="s">
        <v>230</v>
      </c>
      <c r="B24" s="155"/>
      <c r="C24" s="81"/>
      <c r="D24" s="81"/>
      <c r="E24" s="81"/>
      <c r="F24" s="81"/>
      <c r="G24" s="53"/>
      <c r="H24" s="53"/>
      <c r="I24" s="53"/>
      <c r="J24" s="53"/>
      <c r="K24" s="53"/>
      <c r="L24" s="53"/>
      <c r="M24" s="53"/>
      <c r="N24" s="54"/>
    </row>
    <row r="25" spans="1:14" x14ac:dyDescent="0.3">
      <c r="A25" s="87" t="s">
        <v>44</v>
      </c>
      <c r="B25" s="55" t="s">
        <v>19</v>
      </c>
      <c r="C25" s="82">
        <v>5.5</v>
      </c>
      <c r="D25" s="83">
        <v>6.5</v>
      </c>
      <c r="E25" s="84">
        <v>4.2142857142857144</v>
      </c>
      <c r="F25" s="85">
        <v>4.7857142857142856</v>
      </c>
      <c r="G25" s="56">
        <v>-23.376623376623375</v>
      </c>
      <c r="H25" s="57">
        <v>-26.373626373626376</v>
      </c>
      <c r="I25" s="58">
        <v>40.575079872204469</v>
      </c>
      <c r="J25" s="57">
        <v>39.410187667560329</v>
      </c>
      <c r="K25" s="58">
        <v>22.905027932960902</v>
      </c>
      <c r="L25" s="57">
        <v>20.930232558139537</v>
      </c>
      <c r="M25" s="58">
        <v>31.399317406143339</v>
      </c>
      <c r="N25" s="59">
        <v>24.657534246575338</v>
      </c>
    </row>
    <row r="26" spans="1:14" x14ac:dyDescent="0.3">
      <c r="A26" s="87" t="s">
        <v>34</v>
      </c>
      <c r="B26" s="55" t="s">
        <v>19</v>
      </c>
      <c r="C26" s="82">
        <v>3.2857142857142856</v>
      </c>
      <c r="D26" s="83">
        <v>4.8571428571428568</v>
      </c>
      <c r="E26" s="84">
        <v>3.2</v>
      </c>
      <c r="F26" s="85">
        <v>4.43</v>
      </c>
      <c r="G26" s="56">
        <v>-2.6086956521739038</v>
      </c>
      <c r="H26" s="57">
        <v>-8.7941176470588225</v>
      </c>
      <c r="I26" s="58">
        <v>-0.97847358121331585</v>
      </c>
      <c r="J26" s="57">
        <v>9.0379008746355698</v>
      </c>
      <c r="K26" s="58">
        <v>-0.8086253369272276</v>
      </c>
      <c r="L26" s="57">
        <v>7.9365079365079279</v>
      </c>
      <c r="M26" s="58">
        <v>1.9704433497536877</v>
      </c>
      <c r="N26" s="59">
        <v>10.669077757685335</v>
      </c>
    </row>
    <row r="27" spans="1:14" ht="21" thickBot="1" x14ac:dyDescent="0.35">
      <c r="A27" s="87" t="s">
        <v>264</v>
      </c>
      <c r="B27" s="55" t="s">
        <v>19</v>
      </c>
      <c r="C27" s="82">
        <v>27.285714285714285</v>
      </c>
      <c r="D27" s="83">
        <v>32.142857142857146</v>
      </c>
      <c r="E27" s="84">
        <v>22</v>
      </c>
      <c r="F27" s="85">
        <v>28.555555555555557</v>
      </c>
      <c r="G27" s="56">
        <v>-19.371727748691097</v>
      </c>
      <c r="H27" s="57">
        <v>-11.160493827160497</v>
      </c>
      <c r="I27" s="58">
        <v>4.9450549450549417</v>
      </c>
      <c r="J27" s="57">
        <v>-2.3013460703430173</v>
      </c>
      <c r="K27" s="58">
        <v>7.2364316905801651</v>
      </c>
      <c r="L27" s="57">
        <v>-3.571428571428569</v>
      </c>
      <c r="M27" s="58">
        <v>14.166168559474002</v>
      </c>
      <c r="N27" s="59">
        <v>7.5011944577162124</v>
      </c>
    </row>
    <row r="28" spans="1:14" ht="21" thickBot="1" x14ac:dyDescent="0.35">
      <c r="A28" s="32" t="s">
        <v>153</v>
      </c>
      <c r="B28" s="155"/>
      <c r="C28" s="81"/>
      <c r="D28" s="81"/>
      <c r="E28" s="81"/>
      <c r="F28" s="81"/>
      <c r="G28" s="53"/>
      <c r="H28" s="53"/>
      <c r="I28" s="53"/>
      <c r="J28" s="53"/>
      <c r="K28" s="53"/>
      <c r="L28" s="53"/>
      <c r="M28" s="53"/>
      <c r="N28" s="54"/>
    </row>
    <row r="29" spans="1:14" x14ac:dyDescent="0.3">
      <c r="A29" s="88" t="s">
        <v>288</v>
      </c>
      <c r="B29" s="55" t="s">
        <v>19</v>
      </c>
      <c r="C29" s="82">
        <v>1.7083333333333335</v>
      </c>
      <c r="D29" s="83">
        <v>2.541666666666667</v>
      </c>
      <c r="E29" s="84">
        <v>1.8486666666666669</v>
      </c>
      <c r="F29" s="85">
        <v>2.4666666666666668</v>
      </c>
      <c r="G29" s="56">
        <v>8.2146341463414672</v>
      </c>
      <c r="H29" s="57">
        <v>-2.9508196721311544</v>
      </c>
      <c r="I29" s="58">
        <v>-4.1339319117096824</v>
      </c>
      <c r="J29" s="57">
        <v>0.32894736842105138</v>
      </c>
      <c r="K29" s="58">
        <v>-13.684210526315784</v>
      </c>
      <c r="L29" s="57">
        <v>5.1724137931034475</v>
      </c>
      <c r="M29" s="58">
        <v>-21.904761904761898</v>
      </c>
      <c r="N29" s="59">
        <v>5.1724137931034475</v>
      </c>
    </row>
    <row r="30" spans="1:14" x14ac:dyDescent="0.3">
      <c r="A30" s="88" t="s">
        <v>291</v>
      </c>
      <c r="B30" s="55" t="s">
        <v>19</v>
      </c>
      <c r="C30" s="82">
        <v>1.66</v>
      </c>
      <c r="D30" s="83">
        <v>2.75</v>
      </c>
      <c r="E30" s="84">
        <v>1.9133333333333333</v>
      </c>
      <c r="F30" s="85">
        <v>2.3325</v>
      </c>
      <c r="G30" s="56">
        <v>15.261044176706834</v>
      </c>
      <c r="H30" s="57">
        <v>-15.181818181818182</v>
      </c>
      <c r="I30" s="58">
        <v>-13.240418118466904</v>
      </c>
      <c r="J30" s="57">
        <v>17.89924973204716</v>
      </c>
      <c r="K30" s="58">
        <v>-10.805970149253726</v>
      </c>
      <c r="L30" s="57">
        <v>12.551159618008183</v>
      </c>
      <c r="M30" s="58">
        <v>-26.656848306332844</v>
      </c>
      <c r="N30" s="59">
        <v>-5.7142857142857242</v>
      </c>
    </row>
    <row r="31" spans="1:14" x14ac:dyDescent="0.3">
      <c r="A31" s="88" t="s">
        <v>236</v>
      </c>
      <c r="B31" s="55" t="s">
        <v>19</v>
      </c>
      <c r="C31" s="82">
        <v>1.125</v>
      </c>
      <c r="D31" s="83">
        <v>1.8333333333333335</v>
      </c>
      <c r="E31" s="84">
        <v>1.125</v>
      </c>
      <c r="F31" s="85">
        <v>1.8333333333333335</v>
      </c>
      <c r="G31" s="56">
        <v>0</v>
      </c>
      <c r="H31" s="57">
        <v>0</v>
      </c>
      <c r="I31" s="58">
        <v>0</v>
      </c>
      <c r="J31" s="57">
        <v>0</v>
      </c>
      <c r="K31" s="58">
        <v>0</v>
      </c>
      <c r="L31" s="57">
        <v>0</v>
      </c>
      <c r="M31" s="58">
        <v>12.5</v>
      </c>
      <c r="N31" s="59">
        <v>10.000000000000004</v>
      </c>
    </row>
    <row r="32" spans="1:14" x14ac:dyDescent="0.3">
      <c r="A32" s="88" t="s">
        <v>232</v>
      </c>
      <c r="B32" s="55" t="s">
        <v>19</v>
      </c>
      <c r="C32" s="82">
        <v>1.3055555555555556</v>
      </c>
      <c r="D32" s="83">
        <v>2</v>
      </c>
      <c r="E32" s="84">
        <v>1.5625</v>
      </c>
      <c r="F32" s="85">
        <v>2.1666666666666665</v>
      </c>
      <c r="G32" s="56">
        <v>19.680851063829785</v>
      </c>
      <c r="H32" s="57">
        <v>8.333333333333325</v>
      </c>
      <c r="I32" s="58">
        <v>-16.444444444444443</v>
      </c>
      <c r="J32" s="57">
        <v>-7.6923076923076854</v>
      </c>
      <c r="K32" s="58">
        <v>16.049382716049383</v>
      </c>
      <c r="L32" s="57">
        <v>0</v>
      </c>
      <c r="M32" s="58">
        <v>30.555555555555557</v>
      </c>
      <c r="N32" s="59">
        <v>0</v>
      </c>
    </row>
    <row r="33" spans="1:14" x14ac:dyDescent="0.3">
      <c r="A33" s="88" t="s">
        <v>293</v>
      </c>
      <c r="B33" s="55" t="s">
        <v>19</v>
      </c>
      <c r="C33" s="82">
        <v>1.7916666666666667</v>
      </c>
      <c r="D33" s="83">
        <v>2.166666666666667</v>
      </c>
      <c r="E33" s="84">
        <v>1.5841666666666667</v>
      </c>
      <c r="F33" s="85">
        <v>1.9066666666666665</v>
      </c>
      <c r="G33" s="56">
        <v>-11.58139534883721</v>
      </c>
      <c r="H33" s="57">
        <v>-12.00000000000002</v>
      </c>
      <c r="I33" s="58">
        <v>6.435643564356452</v>
      </c>
      <c r="J33" s="57">
        <v>8.6956521739130537</v>
      </c>
      <c r="K33" s="58">
        <v>-8.5106382978723332</v>
      </c>
      <c r="L33" s="57">
        <v>-18.749999999999996</v>
      </c>
      <c r="M33" s="58"/>
      <c r="N33" s="59"/>
    </row>
    <row r="34" spans="1:14" x14ac:dyDescent="0.3">
      <c r="A34" s="88" t="s">
        <v>289</v>
      </c>
      <c r="B34" s="55" t="s">
        <v>19</v>
      </c>
      <c r="C34" s="82">
        <v>1.125</v>
      </c>
      <c r="D34" s="83">
        <v>1.8333333333333335</v>
      </c>
      <c r="E34" s="84">
        <v>1.7833333333333332</v>
      </c>
      <c r="F34" s="85">
        <v>2.2666666666666666</v>
      </c>
      <c r="G34" s="56">
        <v>58.518518518518505</v>
      </c>
      <c r="H34" s="57">
        <v>23.636363636363622</v>
      </c>
      <c r="I34" s="58">
        <v>-36.9158878504673</v>
      </c>
      <c r="J34" s="57">
        <v>-19.117647058823518</v>
      </c>
      <c r="K34" s="58">
        <v>-30.698151950718692</v>
      </c>
      <c r="L34" s="57">
        <v>-12.974683544303783</v>
      </c>
      <c r="M34" s="58">
        <v>-37.499999999999993</v>
      </c>
      <c r="N34" s="59">
        <v>-17.293233082706767</v>
      </c>
    </row>
    <row r="35" spans="1:14" x14ac:dyDescent="0.3">
      <c r="A35" s="88" t="s">
        <v>287</v>
      </c>
      <c r="B35" s="55" t="s">
        <v>19</v>
      </c>
      <c r="C35" s="82">
        <v>1.3416666666666668</v>
      </c>
      <c r="D35" s="83">
        <v>2.331666666666667</v>
      </c>
      <c r="E35" s="84">
        <v>1.4099999999999997</v>
      </c>
      <c r="F35" s="85">
        <v>2.1333333333333337</v>
      </c>
      <c r="G35" s="56">
        <v>5.0931677018633223</v>
      </c>
      <c r="H35" s="57">
        <v>-8.5060757684059993</v>
      </c>
      <c r="I35" s="58">
        <v>-7.6481835564053426</v>
      </c>
      <c r="J35" s="57">
        <v>13.432432432432433</v>
      </c>
      <c r="K35" s="58">
        <v>-17.067307692307683</v>
      </c>
      <c r="L35" s="57">
        <v>10.738786279683389</v>
      </c>
      <c r="M35" s="58">
        <v>-14.814814814814806</v>
      </c>
      <c r="N35" s="59">
        <v>9.5822454308094152</v>
      </c>
    </row>
    <row r="36" spans="1:14" x14ac:dyDescent="0.3">
      <c r="A36" s="88" t="s">
        <v>256</v>
      </c>
      <c r="B36" s="55" t="s">
        <v>19</v>
      </c>
      <c r="C36" s="82">
        <v>1.5916666666666668</v>
      </c>
      <c r="D36" s="83">
        <v>2.25</v>
      </c>
      <c r="E36" s="84">
        <v>2.3333333333333335</v>
      </c>
      <c r="F36" s="85">
        <v>2.916666666666667</v>
      </c>
      <c r="G36" s="56">
        <v>46.596858638743456</v>
      </c>
      <c r="H36" s="57">
        <v>29.629629629629644</v>
      </c>
      <c r="I36" s="58">
        <v>-40.3125</v>
      </c>
      <c r="J36" s="57">
        <v>-40</v>
      </c>
      <c r="K36" s="58">
        <v>-31.785714285714285</v>
      </c>
      <c r="L36" s="57">
        <v>-43.75</v>
      </c>
      <c r="M36" s="58">
        <v>-26.538461538461544</v>
      </c>
      <c r="N36" s="59">
        <v>-35.714285714285715</v>
      </c>
    </row>
    <row r="37" spans="1:14" ht="21" thickBot="1" x14ac:dyDescent="0.35">
      <c r="A37" s="88" t="s">
        <v>233</v>
      </c>
      <c r="B37" s="55" t="s">
        <v>19</v>
      </c>
      <c r="C37" s="82">
        <v>1.3055555555555556</v>
      </c>
      <c r="D37" s="83">
        <v>2.0000000000000004</v>
      </c>
      <c r="E37" s="84">
        <v>1.4166666666666667</v>
      </c>
      <c r="F37" s="85">
        <v>2.2222222222222219</v>
      </c>
      <c r="G37" s="56">
        <v>8.5106382978723438</v>
      </c>
      <c r="H37" s="57">
        <v>11.111111111111068</v>
      </c>
      <c r="I37" s="58">
        <v>-7.8431372549019631</v>
      </c>
      <c r="J37" s="57">
        <v>-9.9999999999999662</v>
      </c>
      <c r="K37" s="58">
        <v>16.049382716049383</v>
      </c>
      <c r="L37" s="57">
        <v>2.2204460492503131E-14</v>
      </c>
      <c r="M37" s="58">
        <v>30.555555555555557</v>
      </c>
      <c r="N37" s="59">
        <v>2.2204460492503131E-14</v>
      </c>
    </row>
    <row r="38" spans="1:14" ht="21" thickBot="1" x14ac:dyDescent="0.35">
      <c r="A38" s="32" t="s">
        <v>238</v>
      </c>
      <c r="B38" s="155"/>
      <c r="C38" s="81"/>
      <c r="D38" s="81"/>
      <c r="E38" s="81"/>
      <c r="F38" s="81"/>
      <c r="G38" s="53"/>
      <c r="H38" s="53"/>
      <c r="I38" s="53"/>
      <c r="J38" s="53"/>
      <c r="K38" s="53"/>
      <c r="L38" s="53"/>
      <c r="M38" s="53"/>
      <c r="N38" s="54"/>
    </row>
    <row r="39" spans="1:14" x14ac:dyDescent="0.3">
      <c r="A39" s="60" t="s">
        <v>41</v>
      </c>
      <c r="B39" s="86" t="s">
        <v>32</v>
      </c>
      <c r="C39" s="82">
        <v>6.37</v>
      </c>
      <c r="D39" s="83">
        <v>8.6999999999999993</v>
      </c>
      <c r="E39" s="84">
        <v>5.65</v>
      </c>
      <c r="F39" s="85">
        <v>7.7777777777777777</v>
      </c>
      <c r="G39" s="56">
        <v>-11.302982731554156</v>
      </c>
      <c r="H39" s="57">
        <v>-10.600255427841629</v>
      </c>
      <c r="I39" s="58">
        <v>18.291550603528325</v>
      </c>
      <c r="J39" s="57">
        <v>7.407407407407403</v>
      </c>
      <c r="K39" s="58">
        <v>15.81818181818182</v>
      </c>
      <c r="L39" s="57">
        <v>5.4545454545454461</v>
      </c>
      <c r="M39" s="58">
        <v>15.81818181818182</v>
      </c>
      <c r="N39" s="59">
        <v>1.6883116883116822</v>
      </c>
    </row>
    <row r="40" spans="1:14" x14ac:dyDescent="0.3">
      <c r="A40" s="60" t="s">
        <v>43</v>
      </c>
      <c r="B40" s="86" t="s">
        <v>19</v>
      </c>
      <c r="C40" s="82">
        <v>4.0968253968253974</v>
      </c>
      <c r="D40" s="83">
        <v>4.6584126984126977</v>
      </c>
      <c r="E40" s="84">
        <v>3.9898989898989901</v>
      </c>
      <c r="F40" s="85">
        <v>4.4816161616161612</v>
      </c>
      <c r="G40" s="56">
        <v>-2.6099820365608912</v>
      </c>
      <c r="H40" s="57">
        <v>-3.7952098330999733</v>
      </c>
      <c r="I40" s="58">
        <v>8.4719644170490209</v>
      </c>
      <c r="J40" s="57">
        <v>4.6007258989087561</v>
      </c>
      <c r="K40" s="58">
        <v>16.743309460987568</v>
      </c>
      <c r="L40" s="57">
        <v>12.331109098100249</v>
      </c>
      <c r="M40" s="58">
        <v>17.018382656005286</v>
      </c>
      <c r="N40" s="59">
        <v>16.085092917553627</v>
      </c>
    </row>
    <row r="41" spans="1:14" x14ac:dyDescent="0.3">
      <c r="A41" s="60" t="s">
        <v>44</v>
      </c>
      <c r="B41" s="86" t="s">
        <v>19</v>
      </c>
      <c r="C41" s="82">
        <v>6.4</v>
      </c>
      <c r="D41" s="83">
        <v>7.9</v>
      </c>
      <c r="E41" s="84">
        <v>6.4375</v>
      </c>
      <c r="F41" s="85">
        <v>7.5</v>
      </c>
      <c r="G41" s="56">
        <v>0.58593749999999445</v>
      </c>
      <c r="H41" s="57">
        <v>-5.0632911392405102</v>
      </c>
      <c r="I41" s="58">
        <v>-1.1583011583011473</v>
      </c>
      <c r="J41" s="57">
        <v>3.6065573770491848</v>
      </c>
      <c r="K41" s="58">
        <v>1.3574660633484112</v>
      </c>
      <c r="L41" s="57">
        <v>3.3644859813084107</v>
      </c>
      <c r="M41" s="58">
        <v>-0.96711798839458407</v>
      </c>
      <c r="N41" s="59">
        <v>1.9354838709677464</v>
      </c>
    </row>
    <row r="42" spans="1:14" x14ac:dyDescent="0.3">
      <c r="A42" s="60" t="s">
        <v>45</v>
      </c>
      <c r="B42" s="86" t="s">
        <v>19</v>
      </c>
      <c r="C42" s="82">
        <v>5.8357142857142863</v>
      </c>
      <c r="D42" s="83">
        <v>7.1142857142857139</v>
      </c>
      <c r="E42" s="84">
        <v>6.7963636363636359</v>
      </c>
      <c r="F42" s="85">
        <v>7.5363636363636353</v>
      </c>
      <c r="G42" s="56">
        <v>16.46155558028261</v>
      </c>
      <c r="H42" s="57">
        <v>5.9328221978824294</v>
      </c>
      <c r="I42" s="58">
        <v>-20.240807028961918</v>
      </c>
      <c r="J42" s="57">
        <v>-12.79731504450606</v>
      </c>
      <c r="K42" s="58">
        <v>-22.276835262406848</v>
      </c>
      <c r="L42" s="57">
        <v>-14.026758739749685</v>
      </c>
      <c r="M42" s="58">
        <v>-22.937746527182291</v>
      </c>
      <c r="N42" s="59">
        <v>-16.836192500379539</v>
      </c>
    </row>
    <row r="43" spans="1:14" x14ac:dyDescent="0.3">
      <c r="A43" s="60" t="s">
        <v>46</v>
      </c>
      <c r="B43" s="86" t="s">
        <v>19</v>
      </c>
      <c r="C43" s="82">
        <v>5.9447779111644659</v>
      </c>
      <c r="D43" s="83">
        <v>8.3512605042016794</v>
      </c>
      <c r="E43" s="84">
        <v>5.7830404889228424</v>
      </c>
      <c r="F43" s="85">
        <v>8.0780748663101605</v>
      </c>
      <c r="G43" s="56">
        <v>-2.7206638272874057</v>
      </c>
      <c r="H43" s="57">
        <v>-3.2711904718344496</v>
      </c>
      <c r="I43" s="58">
        <v>2.9199090375332859</v>
      </c>
      <c r="J43" s="57">
        <v>3.7866063269657348</v>
      </c>
      <c r="K43" s="58">
        <v>3.8185969883801496</v>
      </c>
      <c r="L43" s="57">
        <v>6.6585577447656901</v>
      </c>
      <c r="M43" s="58">
        <v>1.8362379369524555</v>
      </c>
      <c r="N43" s="59">
        <v>8.1275160483081219</v>
      </c>
    </row>
    <row r="44" spans="1:14" x14ac:dyDescent="0.3">
      <c r="A44" s="60" t="s">
        <v>34</v>
      </c>
      <c r="B44" s="86" t="s">
        <v>19</v>
      </c>
      <c r="C44" s="82">
        <v>5.5125000000000002</v>
      </c>
      <c r="D44" s="83">
        <v>6.55</v>
      </c>
      <c r="E44" s="84">
        <v>5.6375000000000002</v>
      </c>
      <c r="F44" s="85">
        <v>6.625</v>
      </c>
      <c r="G44" s="56">
        <v>2.2675736961451247</v>
      </c>
      <c r="H44" s="57">
        <v>1.1450381679389341</v>
      </c>
      <c r="I44" s="58">
        <v>4.5372050816704007E-2</v>
      </c>
      <c r="J44" s="57">
        <v>0.7692307692307665</v>
      </c>
      <c r="K44" s="58">
        <v>1.8946395563770801</v>
      </c>
      <c r="L44" s="57">
        <v>0.7692307692307665</v>
      </c>
      <c r="M44" s="58">
        <v>4.5372050816704007E-2</v>
      </c>
      <c r="N44" s="59">
        <v>2.3437499999999916</v>
      </c>
    </row>
    <row r="45" spans="1:14" x14ac:dyDescent="0.3">
      <c r="A45" s="60" t="s">
        <v>48</v>
      </c>
      <c r="B45" s="55" t="s">
        <v>19</v>
      </c>
      <c r="C45" s="82">
        <v>7</v>
      </c>
      <c r="D45" s="83">
        <v>8.5714285714285712</v>
      </c>
      <c r="E45" s="84">
        <v>6.5</v>
      </c>
      <c r="F45" s="85">
        <v>7.8</v>
      </c>
      <c r="G45" s="56">
        <v>-7.1428571428571423</v>
      </c>
      <c r="H45" s="57">
        <v>-9</v>
      </c>
      <c r="I45" s="58">
        <v>4.3478260869565268</v>
      </c>
      <c r="J45" s="57">
        <v>7.1428571428571397</v>
      </c>
      <c r="K45" s="58">
        <v>8.3870967741935534</v>
      </c>
      <c r="L45" s="57">
        <v>10.007639419404118</v>
      </c>
      <c r="M45" s="58">
        <v>3.3557046979865808</v>
      </c>
      <c r="N45" s="59">
        <v>5.9390048154092963</v>
      </c>
    </row>
    <row r="46" spans="1:14" x14ac:dyDescent="0.3">
      <c r="A46" s="60" t="s">
        <v>261</v>
      </c>
      <c r="B46" s="55" t="s">
        <v>19</v>
      </c>
      <c r="C46" s="82">
        <v>7.0238095238095237</v>
      </c>
      <c r="D46" s="83">
        <v>8.2619047619047628</v>
      </c>
      <c r="E46" s="84">
        <v>6.5606060606060597</v>
      </c>
      <c r="F46" s="85">
        <v>7.7575757575757587</v>
      </c>
      <c r="G46" s="56">
        <v>-6.5947611710323688</v>
      </c>
      <c r="H46" s="57">
        <v>-6.1042703694000489</v>
      </c>
      <c r="I46" s="58">
        <v>12.131770668356042</v>
      </c>
      <c r="J46" s="57">
        <v>5.6584623192083425</v>
      </c>
      <c r="K46" s="58">
        <v>13.62044817927171</v>
      </c>
      <c r="L46" s="57">
        <v>3.8639455782313084</v>
      </c>
      <c r="M46" s="58">
        <v>8.9901477832512278</v>
      </c>
      <c r="N46" s="59">
        <v>0.48262548262550259</v>
      </c>
    </row>
    <row r="47" spans="1:14" x14ac:dyDescent="0.3">
      <c r="A47" s="60" t="s">
        <v>59</v>
      </c>
      <c r="B47" s="55" t="s">
        <v>19</v>
      </c>
      <c r="C47" s="82">
        <v>5.1833333333333336</v>
      </c>
      <c r="D47" s="83">
        <v>6.5</v>
      </c>
      <c r="E47" s="84">
        <v>4.7166666666666668</v>
      </c>
      <c r="F47" s="85">
        <v>5.666666666666667</v>
      </c>
      <c r="G47" s="56">
        <v>-9.0032154340836037</v>
      </c>
      <c r="H47" s="57">
        <v>-12.820512820512816</v>
      </c>
      <c r="I47" s="58">
        <v>6.1433447098976064</v>
      </c>
      <c r="J47" s="57">
        <v>6.8493150684931559</v>
      </c>
      <c r="K47" s="58">
        <v>9.8939929328621936</v>
      </c>
      <c r="L47" s="57">
        <v>18.181818181818183</v>
      </c>
      <c r="M47" s="58">
        <v>2.4374176548089537</v>
      </c>
      <c r="N47" s="59">
        <v>12.068965517241383</v>
      </c>
    </row>
    <row r="48" spans="1:14" ht="21" thickBot="1" x14ac:dyDescent="0.35">
      <c r="A48" s="89" t="s">
        <v>50</v>
      </c>
      <c r="B48" s="156" t="s">
        <v>19</v>
      </c>
      <c r="C48" s="157">
        <v>6.5122448979591834</v>
      </c>
      <c r="D48" s="158">
        <v>8.8551020408163268</v>
      </c>
      <c r="E48" s="159">
        <v>6.7141558441558438</v>
      </c>
      <c r="F48" s="160">
        <v>8.610519480519482</v>
      </c>
      <c r="G48" s="214">
        <v>3.1004814677644497</v>
      </c>
      <c r="H48" s="215">
        <v>-2.7620524209599893</v>
      </c>
      <c r="I48" s="216">
        <v>7.840677434529926E-2</v>
      </c>
      <c r="J48" s="215">
        <v>3.4316305956436746</v>
      </c>
      <c r="K48" s="216">
        <v>10.399308058238445</v>
      </c>
      <c r="L48" s="215">
        <v>2.880853586247774</v>
      </c>
      <c r="M48" s="216">
        <v>-5.2272052272052383</v>
      </c>
      <c r="N48" s="217">
        <v>0.74510300574130361</v>
      </c>
    </row>
    <row r="49" customFormat="1" ht="12.75" x14ac:dyDescent="0.2"/>
    <row r="50" customFormat="1" ht="12.75" x14ac:dyDescent="0.2"/>
    <row r="51" customFormat="1" ht="12.75" x14ac:dyDescent="0.2"/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showGridLines="0" showZeros="0" zoomScaleNormal="100" workbookViewId="0">
      <selection activeCell="A2" sqref="A2:Q28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7" width="8.28515625" style="8" customWidth="1"/>
    <col min="18" max="16384" width="9.140625" style="8"/>
  </cols>
  <sheetData>
    <row r="1" spans="1:17" ht="27.75" customHeight="1" thickBot="1" x14ac:dyDescent="0.3">
      <c r="A1" s="210" t="s">
        <v>308</v>
      </c>
    </row>
    <row r="2" spans="1:17" ht="18.75" thickBot="1" x14ac:dyDescent="0.3">
      <c r="A2" s="161" t="s">
        <v>6</v>
      </c>
      <c r="B2" s="162"/>
      <c r="C2" s="163"/>
      <c r="D2" s="164" t="s">
        <v>294</v>
      </c>
      <c r="E2" s="165"/>
      <c r="F2" s="166" t="s">
        <v>52</v>
      </c>
      <c r="G2" s="165"/>
      <c r="H2" s="165" t="s">
        <v>235</v>
      </c>
      <c r="I2" s="165"/>
      <c r="J2" s="166" t="s">
        <v>126</v>
      </c>
      <c r="K2" s="165"/>
      <c r="L2" s="165" t="s">
        <v>255</v>
      </c>
      <c r="M2" s="165"/>
      <c r="N2" s="166" t="s">
        <v>307</v>
      </c>
      <c r="O2" s="165"/>
      <c r="P2" s="165" t="s">
        <v>292</v>
      </c>
      <c r="Q2" s="265"/>
    </row>
    <row r="3" spans="1:17" x14ac:dyDescent="0.25">
      <c r="A3" s="167" t="s">
        <v>53</v>
      </c>
      <c r="B3" s="168"/>
      <c r="C3" s="169"/>
      <c r="D3" s="170">
        <v>44473</v>
      </c>
      <c r="E3" s="170"/>
      <c r="F3" s="170">
        <v>44474</v>
      </c>
      <c r="G3" s="170"/>
      <c r="H3" s="170">
        <v>44474</v>
      </c>
      <c r="I3" s="170"/>
      <c r="J3" s="170">
        <v>44474</v>
      </c>
      <c r="K3" s="170"/>
      <c r="L3" s="170">
        <v>44474</v>
      </c>
      <c r="M3" s="170"/>
      <c r="N3" s="170">
        <v>44474</v>
      </c>
      <c r="O3" s="170"/>
      <c r="P3" s="170">
        <v>44472</v>
      </c>
      <c r="Q3" s="266"/>
    </row>
    <row r="4" spans="1:17" ht="18.75" thickBot="1" x14ac:dyDescent="0.3">
      <c r="A4" s="171" t="s">
        <v>56</v>
      </c>
      <c r="B4" s="172"/>
      <c r="C4" s="173"/>
      <c r="D4" s="174" t="s">
        <v>18</v>
      </c>
      <c r="E4" s="175" t="s">
        <v>17</v>
      </c>
      <c r="F4" s="176" t="s">
        <v>18</v>
      </c>
      <c r="G4" s="175" t="s">
        <v>17</v>
      </c>
      <c r="H4" s="176" t="s">
        <v>18</v>
      </c>
      <c r="I4" s="175" t="s">
        <v>17</v>
      </c>
      <c r="J4" s="176" t="s">
        <v>18</v>
      </c>
      <c r="K4" s="175" t="s">
        <v>17</v>
      </c>
      <c r="L4" s="176" t="s">
        <v>18</v>
      </c>
      <c r="M4" s="175" t="s">
        <v>17</v>
      </c>
      <c r="N4" s="176" t="s">
        <v>18</v>
      </c>
      <c r="O4" s="175" t="s">
        <v>17</v>
      </c>
      <c r="P4" s="176" t="s">
        <v>18</v>
      </c>
      <c r="Q4" s="267" t="s">
        <v>17</v>
      </c>
    </row>
    <row r="5" spans="1:17" ht="18.75" thickBot="1" x14ac:dyDescent="0.3">
      <c r="A5" s="177" t="s">
        <v>54</v>
      </c>
      <c r="B5" s="178"/>
      <c r="C5" s="179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268"/>
    </row>
    <row r="6" spans="1:17" x14ac:dyDescent="0.25">
      <c r="A6" s="183" t="s">
        <v>124</v>
      </c>
      <c r="B6" s="184"/>
      <c r="C6" s="185" t="s">
        <v>19</v>
      </c>
      <c r="D6" s="186">
        <v>1.2</v>
      </c>
      <c r="E6" s="187">
        <v>1.4</v>
      </c>
      <c r="F6" s="181">
        <v>0.6</v>
      </c>
      <c r="G6" s="182">
        <v>1</v>
      </c>
      <c r="H6" s="181">
        <v>1</v>
      </c>
      <c r="I6" s="182">
        <v>1.2</v>
      </c>
      <c r="J6" s="181">
        <v>0.8</v>
      </c>
      <c r="K6" s="182">
        <v>1.6</v>
      </c>
      <c r="L6" s="181">
        <v>1</v>
      </c>
      <c r="M6" s="182">
        <v>1.4</v>
      </c>
      <c r="N6" s="181">
        <v>0.9</v>
      </c>
      <c r="O6" s="182">
        <v>1</v>
      </c>
      <c r="P6" s="181">
        <v>1.2</v>
      </c>
      <c r="Q6" s="269">
        <v>1.4</v>
      </c>
    </row>
    <row r="7" spans="1:17" x14ac:dyDescent="0.25">
      <c r="A7" s="183" t="s">
        <v>21</v>
      </c>
      <c r="B7" s="184"/>
      <c r="C7" s="185" t="s">
        <v>19</v>
      </c>
      <c r="D7" s="186">
        <v>1.4</v>
      </c>
      <c r="E7" s="187">
        <v>1.8</v>
      </c>
      <c r="F7" s="181">
        <v>1</v>
      </c>
      <c r="G7" s="182">
        <v>1.3</v>
      </c>
      <c r="H7" s="181">
        <v>1.5</v>
      </c>
      <c r="I7" s="182">
        <v>2</v>
      </c>
      <c r="J7" s="181">
        <v>0.8</v>
      </c>
      <c r="K7" s="182">
        <v>1.2</v>
      </c>
      <c r="L7" s="181">
        <v>1</v>
      </c>
      <c r="M7" s="182">
        <v>1.4</v>
      </c>
      <c r="N7" s="181">
        <v>1.3</v>
      </c>
      <c r="O7" s="182">
        <v>1.4</v>
      </c>
      <c r="P7" s="181">
        <v>1.5</v>
      </c>
      <c r="Q7" s="269">
        <v>1.5</v>
      </c>
    </row>
    <row r="8" spans="1:17" x14ac:dyDescent="0.25">
      <c r="A8" s="183" t="s">
        <v>36</v>
      </c>
      <c r="B8" s="184"/>
      <c r="C8" s="185" t="s">
        <v>32</v>
      </c>
      <c r="D8" s="186">
        <v>4.8</v>
      </c>
      <c r="E8" s="187">
        <v>5.5</v>
      </c>
      <c r="F8" s="181">
        <v>2</v>
      </c>
      <c r="G8" s="182">
        <v>3</v>
      </c>
      <c r="H8" s="181">
        <v>2.5</v>
      </c>
      <c r="I8" s="182">
        <v>2.8</v>
      </c>
      <c r="J8" s="181">
        <v>3</v>
      </c>
      <c r="K8" s="182">
        <v>5</v>
      </c>
      <c r="L8" s="181">
        <v>2</v>
      </c>
      <c r="M8" s="182">
        <v>3</v>
      </c>
      <c r="N8" s="181">
        <v>4</v>
      </c>
      <c r="O8" s="182">
        <v>6</v>
      </c>
      <c r="P8" s="181">
        <v>5</v>
      </c>
      <c r="Q8" s="269">
        <v>5</v>
      </c>
    </row>
    <row r="9" spans="1:17" x14ac:dyDescent="0.25">
      <c r="A9" s="283" t="s">
        <v>22</v>
      </c>
      <c r="B9" s="284"/>
      <c r="C9" s="185" t="s">
        <v>19</v>
      </c>
      <c r="D9" s="186"/>
      <c r="E9" s="187"/>
      <c r="F9" s="181">
        <v>0.5</v>
      </c>
      <c r="G9" s="182">
        <v>0.75</v>
      </c>
      <c r="H9" s="181"/>
      <c r="I9" s="182"/>
      <c r="J9" s="181">
        <v>0.5</v>
      </c>
      <c r="K9" s="182">
        <v>0.7</v>
      </c>
      <c r="L9" s="181"/>
      <c r="M9" s="182"/>
      <c r="N9" s="181"/>
      <c r="O9" s="182"/>
      <c r="P9" s="181"/>
      <c r="Q9" s="269"/>
    </row>
    <row r="10" spans="1:17" x14ac:dyDescent="0.25">
      <c r="A10" s="183"/>
      <c r="B10" s="184"/>
      <c r="C10" s="185" t="s">
        <v>32</v>
      </c>
      <c r="D10" s="186">
        <v>3</v>
      </c>
      <c r="E10" s="187">
        <v>3.5</v>
      </c>
      <c r="F10" s="181">
        <v>1.75</v>
      </c>
      <c r="G10" s="182">
        <v>2.5</v>
      </c>
      <c r="H10" s="181">
        <v>1.5</v>
      </c>
      <c r="I10" s="182">
        <v>2</v>
      </c>
      <c r="J10" s="181">
        <v>1.5</v>
      </c>
      <c r="K10" s="182">
        <v>3</v>
      </c>
      <c r="L10" s="181">
        <v>1</v>
      </c>
      <c r="M10" s="182">
        <v>2</v>
      </c>
      <c r="N10" s="181">
        <v>1.5</v>
      </c>
      <c r="O10" s="182">
        <v>2.5</v>
      </c>
      <c r="P10" s="181"/>
      <c r="Q10" s="269"/>
    </row>
    <row r="11" spans="1:17" x14ac:dyDescent="0.25">
      <c r="A11" s="183" t="s">
        <v>23</v>
      </c>
      <c r="B11" s="184"/>
      <c r="C11" s="185" t="s">
        <v>19</v>
      </c>
      <c r="D11" s="186">
        <v>1.3</v>
      </c>
      <c r="E11" s="187">
        <v>1.5</v>
      </c>
      <c r="F11" s="181">
        <v>0.7</v>
      </c>
      <c r="G11" s="182">
        <v>1</v>
      </c>
      <c r="H11" s="181">
        <v>1.3</v>
      </c>
      <c r="I11" s="182">
        <v>1.8</v>
      </c>
      <c r="J11" s="181">
        <v>0.8</v>
      </c>
      <c r="K11" s="182">
        <v>1.5</v>
      </c>
      <c r="L11" s="181">
        <v>0.8</v>
      </c>
      <c r="M11" s="182">
        <v>1</v>
      </c>
      <c r="N11" s="181">
        <v>0.9</v>
      </c>
      <c r="O11" s="182">
        <v>1</v>
      </c>
      <c r="P11" s="181">
        <v>1.2</v>
      </c>
      <c r="Q11" s="269">
        <v>1.2</v>
      </c>
    </row>
    <row r="12" spans="1:17" x14ac:dyDescent="0.25">
      <c r="A12" s="183" t="s">
        <v>24</v>
      </c>
      <c r="B12" s="184"/>
      <c r="C12" s="185" t="s">
        <v>19</v>
      </c>
      <c r="D12" s="186"/>
      <c r="E12" s="187"/>
      <c r="F12" s="181"/>
      <c r="G12" s="182"/>
      <c r="H12" s="181"/>
      <c r="I12" s="182"/>
      <c r="J12" s="181"/>
      <c r="K12" s="182"/>
      <c r="L12" s="181">
        <v>5</v>
      </c>
      <c r="M12" s="182">
        <v>7</v>
      </c>
      <c r="N12" s="181"/>
      <c r="O12" s="182"/>
      <c r="P12" s="181"/>
      <c r="Q12" s="269"/>
    </row>
    <row r="13" spans="1:17" x14ac:dyDescent="0.25">
      <c r="A13" s="183" t="s">
        <v>25</v>
      </c>
      <c r="B13" s="184"/>
      <c r="C13" s="185" t="s">
        <v>19</v>
      </c>
      <c r="D13" s="186"/>
      <c r="E13" s="187"/>
      <c r="F13" s="181">
        <v>4.75</v>
      </c>
      <c r="G13" s="182">
        <v>6.5</v>
      </c>
      <c r="H13" s="181">
        <v>4</v>
      </c>
      <c r="I13" s="182">
        <v>5</v>
      </c>
      <c r="J13" s="181"/>
      <c r="K13" s="182"/>
      <c r="L13" s="181"/>
      <c r="M13" s="182"/>
      <c r="N13" s="181">
        <v>3</v>
      </c>
      <c r="O13" s="182">
        <v>4</v>
      </c>
      <c r="P13" s="181"/>
      <c r="Q13" s="269"/>
    </row>
    <row r="14" spans="1:17" x14ac:dyDescent="0.25">
      <c r="A14" s="183" t="s">
        <v>26</v>
      </c>
      <c r="B14" s="184"/>
      <c r="C14" s="185" t="s">
        <v>19</v>
      </c>
      <c r="D14" s="186">
        <v>3.8</v>
      </c>
      <c r="E14" s="187">
        <v>4.8</v>
      </c>
      <c r="F14" s="181">
        <v>5.75</v>
      </c>
      <c r="G14" s="182">
        <v>7</v>
      </c>
      <c r="H14" s="181"/>
      <c r="I14" s="182"/>
      <c r="J14" s="181">
        <v>6</v>
      </c>
      <c r="K14" s="182">
        <v>7</v>
      </c>
      <c r="L14" s="181"/>
      <c r="M14" s="182"/>
      <c r="N14" s="181">
        <v>6</v>
      </c>
      <c r="O14" s="182">
        <v>7</v>
      </c>
      <c r="P14" s="181">
        <v>6</v>
      </c>
      <c r="Q14" s="269">
        <v>6</v>
      </c>
    </row>
    <row r="15" spans="1:17" x14ac:dyDescent="0.25">
      <c r="A15" s="183" t="s">
        <v>37</v>
      </c>
      <c r="B15" s="184"/>
      <c r="C15" s="185" t="s">
        <v>19</v>
      </c>
      <c r="D15" s="186"/>
      <c r="E15" s="187"/>
      <c r="F15" s="181">
        <v>6</v>
      </c>
      <c r="G15" s="182">
        <v>7</v>
      </c>
      <c r="H15" s="181">
        <v>4</v>
      </c>
      <c r="I15" s="182">
        <v>4.5</v>
      </c>
      <c r="J15" s="181">
        <v>3.6</v>
      </c>
      <c r="K15" s="182">
        <v>6</v>
      </c>
      <c r="L15" s="181">
        <v>5</v>
      </c>
      <c r="M15" s="182">
        <v>6</v>
      </c>
      <c r="N15" s="181">
        <v>3</v>
      </c>
      <c r="O15" s="182">
        <v>4.5</v>
      </c>
      <c r="P15" s="181">
        <v>5.4</v>
      </c>
      <c r="Q15" s="269">
        <v>5.4</v>
      </c>
    </row>
    <row r="16" spans="1:17" x14ac:dyDescent="0.25">
      <c r="A16" s="183" t="s">
        <v>38</v>
      </c>
      <c r="B16" s="184"/>
      <c r="C16" s="185" t="s">
        <v>19</v>
      </c>
      <c r="D16" s="186"/>
      <c r="E16" s="187"/>
      <c r="F16" s="181">
        <v>3</v>
      </c>
      <c r="G16" s="182">
        <v>5.25</v>
      </c>
      <c r="H16" s="181">
        <v>3.5</v>
      </c>
      <c r="I16" s="182">
        <v>4.25</v>
      </c>
      <c r="J16" s="181">
        <v>2</v>
      </c>
      <c r="K16" s="182">
        <v>4</v>
      </c>
      <c r="L16" s="181">
        <v>4</v>
      </c>
      <c r="M16" s="182">
        <v>4.4000000000000004</v>
      </c>
      <c r="N16" s="181"/>
      <c r="O16" s="182"/>
      <c r="P16" s="181"/>
      <c r="Q16" s="269"/>
    </row>
    <row r="17" spans="1:17" x14ac:dyDescent="0.25">
      <c r="A17" s="183" t="s">
        <v>39</v>
      </c>
      <c r="B17" s="184"/>
      <c r="C17" s="185" t="s">
        <v>19</v>
      </c>
      <c r="D17" s="186"/>
      <c r="E17" s="187"/>
      <c r="F17" s="181">
        <v>4</v>
      </c>
      <c r="G17" s="182">
        <v>5.25</v>
      </c>
      <c r="H17" s="181">
        <v>4</v>
      </c>
      <c r="I17" s="182">
        <v>4.5</v>
      </c>
      <c r="J17" s="181">
        <v>4</v>
      </c>
      <c r="K17" s="182">
        <v>6</v>
      </c>
      <c r="L17" s="181">
        <v>5</v>
      </c>
      <c r="M17" s="182">
        <v>6</v>
      </c>
      <c r="N17" s="181"/>
      <c r="O17" s="182"/>
      <c r="P17" s="181">
        <v>5.4</v>
      </c>
      <c r="Q17" s="269">
        <v>5.4</v>
      </c>
    </row>
    <row r="18" spans="1:17" x14ac:dyDescent="0.25">
      <c r="A18" s="183" t="s">
        <v>28</v>
      </c>
      <c r="B18" s="184"/>
      <c r="C18" s="185" t="s">
        <v>19</v>
      </c>
      <c r="D18" s="186">
        <v>4.5</v>
      </c>
      <c r="E18" s="187">
        <v>4.5</v>
      </c>
      <c r="F18" s="181">
        <v>3</v>
      </c>
      <c r="G18" s="182">
        <v>4</v>
      </c>
      <c r="H18" s="181"/>
      <c r="I18" s="182"/>
      <c r="J18" s="181">
        <v>2.4</v>
      </c>
      <c r="K18" s="182">
        <v>4</v>
      </c>
      <c r="L18" s="181">
        <v>3</v>
      </c>
      <c r="M18" s="182">
        <v>4</v>
      </c>
      <c r="N18" s="181">
        <v>3.3</v>
      </c>
      <c r="O18" s="182">
        <v>4</v>
      </c>
      <c r="P18" s="181">
        <v>4</v>
      </c>
      <c r="Q18" s="269">
        <v>5</v>
      </c>
    </row>
    <row r="19" spans="1:17" x14ac:dyDescent="0.25">
      <c r="A19" s="183" t="s">
        <v>29</v>
      </c>
      <c r="B19" s="184"/>
      <c r="C19" s="185" t="s">
        <v>19</v>
      </c>
      <c r="D19" s="186">
        <v>4.4000000000000004</v>
      </c>
      <c r="E19" s="187">
        <v>4.8</v>
      </c>
      <c r="F19" s="181">
        <v>3.85</v>
      </c>
      <c r="G19" s="182">
        <v>4.8499999999999996</v>
      </c>
      <c r="H19" s="181">
        <v>3.5</v>
      </c>
      <c r="I19" s="182">
        <v>4.5</v>
      </c>
      <c r="J19" s="181">
        <v>4.166666666666667</v>
      </c>
      <c r="K19" s="182">
        <v>5</v>
      </c>
      <c r="L19" s="181">
        <v>3</v>
      </c>
      <c r="M19" s="182">
        <v>4.166666666666667</v>
      </c>
      <c r="N19" s="181">
        <v>2.8</v>
      </c>
      <c r="O19" s="182">
        <v>5</v>
      </c>
      <c r="P19" s="181"/>
      <c r="Q19" s="269"/>
    </row>
    <row r="20" spans="1:17" x14ac:dyDescent="0.25">
      <c r="A20" s="183" t="s">
        <v>286</v>
      </c>
      <c r="B20" s="184"/>
      <c r="C20" s="185" t="s">
        <v>19</v>
      </c>
      <c r="D20" s="186"/>
      <c r="E20" s="187"/>
      <c r="F20" s="181">
        <v>1.5</v>
      </c>
      <c r="G20" s="182">
        <v>2.85</v>
      </c>
      <c r="H20" s="181"/>
      <c r="I20" s="182"/>
      <c r="J20" s="181">
        <v>1.3888888888888888</v>
      </c>
      <c r="K20" s="182">
        <v>2.7777777777777777</v>
      </c>
      <c r="L20" s="181"/>
      <c r="M20" s="182"/>
      <c r="N20" s="181">
        <v>2</v>
      </c>
      <c r="O20" s="182">
        <v>3</v>
      </c>
      <c r="P20" s="181"/>
      <c r="Q20" s="269"/>
    </row>
    <row r="21" spans="1:17" x14ac:dyDescent="0.25">
      <c r="A21" s="183" t="s">
        <v>154</v>
      </c>
      <c r="B21" s="184"/>
      <c r="C21" s="185" t="s">
        <v>19</v>
      </c>
      <c r="D21" s="186"/>
      <c r="E21" s="187"/>
      <c r="F21" s="181">
        <v>3.3</v>
      </c>
      <c r="G21" s="182">
        <v>5</v>
      </c>
      <c r="H21" s="181">
        <v>4.5</v>
      </c>
      <c r="I21" s="182">
        <v>6</v>
      </c>
      <c r="J21" s="181">
        <v>4.166666666666667</v>
      </c>
      <c r="K21" s="182">
        <v>5</v>
      </c>
      <c r="L21" s="181">
        <v>3</v>
      </c>
      <c r="M21" s="182">
        <v>4.166666666666667</v>
      </c>
      <c r="N21" s="181"/>
      <c r="O21" s="182"/>
      <c r="P21" s="181"/>
      <c r="Q21" s="269"/>
    </row>
    <row r="22" spans="1:17" x14ac:dyDescent="0.25">
      <c r="A22" s="183" t="s">
        <v>40</v>
      </c>
      <c r="B22" s="184"/>
      <c r="C22" s="185" t="s">
        <v>32</v>
      </c>
      <c r="D22" s="186"/>
      <c r="E22" s="187"/>
      <c r="F22" s="181">
        <v>1</v>
      </c>
      <c r="G22" s="182">
        <v>2</v>
      </c>
      <c r="H22" s="181"/>
      <c r="I22" s="182"/>
      <c r="J22" s="181">
        <v>0.8</v>
      </c>
      <c r="K22" s="182">
        <v>1.4</v>
      </c>
      <c r="L22" s="181">
        <v>1</v>
      </c>
      <c r="M22" s="182">
        <v>1.5</v>
      </c>
      <c r="N22" s="181">
        <v>1</v>
      </c>
      <c r="O22" s="182">
        <v>2</v>
      </c>
      <c r="P22" s="181"/>
      <c r="Q22" s="269"/>
    </row>
    <row r="23" spans="1:17" x14ac:dyDescent="0.25">
      <c r="A23" s="183" t="s">
        <v>30</v>
      </c>
      <c r="B23" s="184"/>
      <c r="C23" s="185" t="s">
        <v>237</v>
      </c>
      <c r="D23" s="186">
        <v>1.6</v>
      </c>
      <c r="E23" s="187">
        <v>1.8</v>
      </c>
      <c r="F23" s="181">
        <v>1.5</v>
      </c>
      <c r="G23" s="182">
        <v>2</v>
      </c>
      <c r="H23" s="181">
        <v>1.2</v>
      </c>
      <c r="I23" s="182">
        <v>1.6</v>
      </c>
      <c r="J23" s="181">
        <v>1.4</v>
      </c>
      <c r="K23" s="182">
        <v>1.8</v>
      </c>
      <c r="L23" s="181">
        <v>1</v>
      </c>
      <c r="M23" s="182">
        <v>1.5</v>
      </c>
      <c r="N23" s="181"/>
      <c r="O23" s="182"/>
      <c r="P23" s="181">
        <v>1.2</v>
      </c>
      <c r="Q23" s="269">
        <v>1.2</v>
      </c>
    </row>
    <row r="24" spans="1:17" x14ac:dyDescent="0.25">
      <c r="A24" s="183" t="s">
        <v>31</v>
      </c>
      <c r="B24" s="184"/>
      <c r="C24" s="185" t="s">
        <v>32</v>
      </c>
      <c r="D24" s="186">
        <v>2</v>
      </c>
      <c r="E24" s="187">
        <v>2.5</v>
      </c>
      <c r="F24" s="181">
        <v>1.85</v>
      </c>
      <c r="G24" s="182">
        <v>3.75</v>
      </c>
      <c r="H24" s="181">
        <v>1.2</v>
      </c>
      <c r="I24" s="182">
        <v>1.6</v>
      </c>
      <c r="J24" s="181">
        <v>2</v>
      </c>
      <c r="K24" s="182">
        <v>3</v>
      </c>
      <c r="L24" s="181">
        <v>2</v>
      </c>
      <c r="M24" s="182">
        <v>2.5</v>
      </c>
      <c r="N24" s="181"/>
      <c r="O24" s="182"/>
      <c r="P24" s="181"/>
      <c r="Q24" s="269"/>
    </row>
    <row r="25" spans="1:17" x14ac:dyDescent="0.25">
      <c r="A25" s="183" t="s">
        <v>55</v>
      </c>
      <c r="B25" s="184"/>
      <c r="C25" s="185" t="s">
        <v>19</v>
      </c>
      <c r="D25" s="186">
        <v>3.5</v>
      </c>
      <c r="E25" s="187">
        <v>4.5</v>
      </c>
      <c r="F25" s="181">
        <v>1.6</v>
      </c>
      <c r="G25" s="182">
        <v>2.5</v>
      </c>
      <c r="H25" s="181">
        <v>2</v>
      </c>
      <c r="I25" s="182">
        <v>2.6</v>
      </c>
      <c r="J25" s="181">
        <v>2.2000000000000002</v>
      </c>
      <c r="K25" s="182">
        <v>4</v>
      </c>
      <c r="L25" s="181">
        <v>2.4</v>
      </c>
      <c r="M25" s="182">
        <v>3</v>
      </c>
      <c r="N25" s="181">
        <v>3</v>
      </c>
      <c r="O25" s="182">
        <v>3.3</v>
      </c>
      <c r="P25" s="181"/>
      <c r="Q25" s="269"/>
    </row>
    <row r="26" spans="1:17" x14ac:dyDescent="0.25">
      <c r="A26" s="183" t="s">
        <v>33</v>
      </c>
      <c r="B26" s="184"/>
      <c r="C26" s="185" t="s">
        <v>19</v>
      </c>
      <c r="D26" s="186">
        <v>1.2</v>
      </c>
      <c r="E26" s="187">
        <v>1.4</v>
      </c>
      <c r="F26" s="181">
        <v>0.53</v>
      </c>
      <c r="G26" s="182">
        <v>0.85</v>
      </c>
      <c r="H26" s="181">
        <v>0.66</v>
      </c>
      <c r="I26" s="182">
        <v>0.8</v>
      </c>
      <c r="J26" s="181">
        <v>0.53333333333333333</v>
      </c>
      <c r="K26" s="182">
        <v>1</v>
      </c>
      <c r="L26" s="181">
        <v>0.53333333333333333</v>
      </c>
      <c r="M26" s="182">
        <v>1</v>
      </c>
      <c r="N26" s="181">
        <v>0.9</v>
      </c>
      <c r="O26" s="182">
        <v>1</v>
      </c>
      <c r="P26" s="181">
        <v>0.8</v>
      </c>
      <c r="Q26" s="269">
        <v>0.8666666666666667</v>
      </c>
    </row>
    <row r="27" spans="1:17" x14ac:dyDescent="0.25">
      <c r="A27" s="183" t="s">
        <v>20</v>
      </c>
      <c r="B27" s="184"/>
      <c r="C27" s="185" t="s">
        <v>19</v>
      </c>
      <c r="D27" s="186"/>
      <c r="E27" s="187"/>
      <c r="F27" s="181">
        <v>10</v>
      </c>
      <c r="G27" s="182">
        <v>17</v>
      </c>
      <c r="H27" s="181"/>
      <c r="I27" s="182"/>
      <c r="J27" s="181"/>
      <c r="K27" s="182"/>
      <c r="L27" s="181"/>
      <c r="M27" s="182"/>
      <c r="N27" s="181"/>
      <c r="O27" s="182"/>
      <c r="P27" s="181"/>
      <c r="Q27" s="269"/>
    </row>
    <row r="28" spans="1:17" ht="18.75" thickBot="1" x14ac:dyDescent="0.3">
      <c r="A28" s="237" t="s">
        <v>27</v>
      </c>
      <c r="B28" s="238"/>
      <c r="C28" s="188" t="s">
        <v>19</v>
      </c>
      <c r="D28" s="189">
        <v>6.8</v>
      </c>
      <c r="E28" s="190">
        <v>7.4</v>
      </c>
      <c r="F28" s="191">
        <v>3</v>
      </c>
      <c r="G28" s="192">
        <v>4</v>
      </c>
      <c r="H28" s="191">
        <v>5</v>
      </c>
      <c r="I28" s="192">
        <v>6</v>
      </c>
      <c r="J28" s="191">
        <v>7</v>
      </c>
      <c r="K28" s="192">
        <v>9.5</v>
      </c>
      <c r="L28" s="191">
        <v>7</v>
      </c>
      <c r="M28" s="192">
        <v>7.333333333333333</v>
      </c>
      <c r="N28" s="191">
        <v>6.5</v>
      </c>
      <c r="O28" s="192">
        <v>7</v>
      </c>
      <c r="P28" s="191"/>
      <c r="Q28" s="271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showGridLines="0" showZeros="0" zoomScaleNormal="100" workbookViewId="0">
      <selection activeCell="A2" sqref="A2:Q37"/>
    </sheetView>
  </sheetViews>
  <sheetFormatPr defaultRowHeight="15.75" x14ac:dyDescent="0.25"/>
  <cols>
    <col min="1" max="1" width="22.85546875" style="153" bestFit="1" customWidth="1"/>
    <col min="2" max="2" width="13.5703125" style="154" customWidth="1"/>
    <col min="3" max="3" width="6.5703125" style="153" customWidth="1"/>
    <col min="4" max="17" width="7.140625" style="153" customWidth="1"/>
    <col min="18" max="19" width="7.140625" customWidth="1"/>
    <col min="26" max="16384" width="9.140625" style="2"/>
  </cols>
  <sheetData>
    <row r="1" spans="1:17" ht="36" customHeight="1" thickBot="1" x14ac:dyDescent="0.3">
      <c r="A1" s="210" t="s">
        <v>309</v>
      </c>
    </row>
    <row r="2" spans="1:17" ht="16.5" thickBot="1" x14ac:dyDescent="0.3">
      <c r="A2" s="161" t="s">
        <v>51</v>
      </c>
      <c r="B2" s="162"/>
      <c r="C2" s="163"/>
      <c r="D2" s="165" t="s">
        <v>294</v>
      </c>
      <c r="E2" s="165"/>
      <c r="F2" s="166" t="s">
        <v>52</v>
      </c>
      <c r="G2" s="165"/>
      <c r="H2" s="165" t="s">
        <v>235</v>
      </c>
      <c r="I2" s="165"/>
      <c r="J2" s="166" t="s">
        <v>126</v>
      </c>
      <c r="K2" s="165"/>
      <c r="L2" s="165" t="s">
        <v>255</v>
      </c>
      <c r="M2" s="165"/>
      <c r="N2" s="166" t="s">
        <v>307</v>
      </c>
      <c r="O2" s="165"/>
      <c r="P2" s="165" t="s">
        <v>292</v>
      </c>
      <c r="Q2" s="265"/>
    </row>
    <row r="3" spans="1:17" x14ac:dyDescent="0.25">
      <c r="A3" s="167" t="s">
        <v>53</v>
      </c>
      <c r="B3" s="168"/>
      <c r="C3" s="169"/>
      <c r="D3" s="170">
        <v>44473</v>
      </c>
      <c r="E3" s="170"/>
      <c r="F3" s="170">
        <v>44474</v>
      </c>
      <c r="G3" s="170"/>
      <c r="H3" s="170">
        <v>44474</v>
      </c>
      <c r="I3" s="170"/>
      <c r="J3" s="170">
        <v>44474</v>
      </c>
      <c r="K3" s="170"/>
      <c r="L3" s="170">
        <v>44474</v>
      </c>
      <c r="M3" s="170"/>
      <c r="N3" s="170">
        <v>44474</v>
      </c>
      <c r="O3" s="170"/>
      <c r="P3" s="170">
        <v>44472</v>
      </c>
      <c r="Q3" s="266"/>
    </row>
    <row r="4" spans="1:17" ht="16.5" thickBot="1" x14ac:dyDescent="0.3">
      <c r="A4" s="193" t="s">
        <v>56</v>
      </c>
      <c r="B4" s="194" t="s">
        <v>57</v>
      </c>
      <c r="C4" s="195" t="s">
        <v>16</v>
      </c>
      <c r="D4" s="196" t="s">
        <v>17</v>
      </c>
      <c r="E4" s="197" t="s">
        <v>18</v>
      </c>
      <c r="F4" s="196" t="s">
        <v>17</v>
      </c>
      <c r="G4" s="197" t="s">
        <v>18</v>
      </c>
      <c r="H4" s="196" t="s">
        <v>17</v>
      </c>
      <c r="I4" s="197" t="s">
        <v>18</v>
      </c>
      <c r="J4" s="196" t="s">
        <v>17</v>
      </c>
      <c r="K4" s="197" t="s">
        <v>18</v>
      </c>
      <c r="L4" s="196" t="s">
        <v>17</v>
      </c>
      <c r="M4" s="197" t="s">
        <v>18</v>
      </c>
      <c r="N4" s="196" t="s">
        <v>17</v>
      </c>
      <c r="O4" s="197" t="s">
        <v>18</v>
      </c>
      <c r="P4" s="196" t="s">
        <v>17</v>
      </c>
      <c r="Q4" s="272" t="s">
        <v>18</v>
      </c>
    </row>
    <row r="5" spans="1:17" thickBot="1" x14ac:dyDescent="0.25">
      <c r="A5" s="198" t="s">
        <v>54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270"/>
    </row>
    <row r="6" spans="1:17" ht="15" x14ac:dyDescent="0.2">
      <c r="A6" s="199" t="s">
        <v>44</v>
      </c>
      <c r="B6" s="200"/>
      <c r="C6" s="185" t="s">
        <v>19</v>
      </c>
      <c r="D6" s="186"/>
      <c r="E6" s="187"/>
      <c r="F6" s="181"/>
      <c r="G6" s="182"/>
      <c r="H6" s="181">
        <v>5</v>
      </c>
      <c r="I6" s="182">
        <v>6</v>
      </c>
      <c r="J6" s="181"/>
      <c r="K6" s="182"/>
      <c r="L6" s="181">
        <v>6</v>
      </c>
      <c r="M6" s="182">
        <v>7</v>
      </c>
      <c r="N6" s="181"/>
      <c r="O6" s="182"/>
      <c r="P6" s="181"/>
      <c r="Q6" s="269"/>
    </row>
    <row r="7" spans="1:17" thickBot="1" x14ac:dyDescent="0.25">
      <c r="A7" s="199" t="s">
        <v>34</v>
      </c>
      <c r="B7" s="200"/>
      <c r="C7" s="185" t="s">
        <v>19</v>
      </c>
      <c r="D7" s="186">
        <v>4.5</v>
      </c>
      <c r="E7" s="187">
        <v>5.5</v>
      </c>
      <c r="F7" s="181">
        <v>2.5</v>
      </c>
      <c r="G7" s="182">
        <v>4.5</v>
      </c>
      <c r="H7" s="181">
        <v>3.5</v>
      </c>
      <c r="I7" s="182">
        <v>7</v>
      </c>
      <c r="J7" s="181">
        <v>2</v>
      </c>
      <c r="K7" s="182">
        <v>4</v>
      </c>
      <c r="L7" s="181">
        <v>4</v>
      </c>
      <c r="M7" s="182">
        <v>5</v>
      </c>
      <c r="N7" s="181">
        <v>2.5</v>
      </c>
      <c r="O7" s="182">
        <v>3</v>
      </c>
      <c r="P7" s="181">
        <v>4</v>
      </c>
      <c r="Q7" s="269">
        <v>5</v>
      </c>
    </row>
    <row r="8" spans="1:17" ht="16.5" thickBot="1" x14ac:dyDescent="0.3">
      <c r="A8" s="204" t="s">
        <v>47</v>
      </c>
      <c r="B8" s="205"/>
      <c r="C8" s="206"/>
      <c r="D8" s="218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07"/>
      <c r="Q8" s="285"/>
    </row>
    <row r="9" spans="1:17" x14ac:dyDescent="0.25">
      <c r="A9" s="201"/>
      <c r="B9" s="202" t="s">
        <v>288</v>
      </c>
      <c r="C9" s="185" t="s">
        <v>19</v>
      </c>
      <c r="D9" s="218"/>
      <c r="E9" s="219"/>
      <c r="F9" s="219">
        <v>1.75</v>
      </c>
      <c r="G9" s="219">
        <v>2.75</v>
      </c>
      <c r="H9" s="219"/>
      <c r="I9" s="219"/>
      <c r="J9" s="219">
        <v>1.6666666666666667</v>
      </c>
      <c r="K9" s="219">
        <v>2.3333333333333335</v>
      </c>
      <c r="L9" s="219"/>
      <c r="M9" s="219"/>
      <c r="N9" s="219"/>
      <c r="O9" s="219"/>
      <c r="P9" s="219"/>
      <c r="Q9" s="273"/>
    </row>
    <row r="10" spans="1:17" x14ac:dyDescent="0.25">
      <c r="A10" s="201"/>
      <c r="B10" s="202" t="s">
        <v>295</v>
      </c>
      <c r="C10" s="185" t="s">
        <v>19</v>
      </c>
      <c r="D10" s="220"/>
      <c r="E10" s="208"/>
      <c r="F10" s="208"/>
      <c r="G10" s="208"/>
      <c r="H10" s="208"/>
      <c r="I10" s="208"/>
      <c r="J10" s="208"/>
      <c r="K10" s="208"/>
      <c r="L10" s="208">
        <v>2.3333333333333335</v>
      </c>
      <c r="M10" s="208">
        <v>3</v>
      </c>
      <c r="N10" s="208"/>
      <c r="O10" s="208"/>
      <c r="P10" s="208"/>
      <c r="Q10" s="274"/>
    </row>
    <row r="11" spans="1:17" x14ac:dyDescent="0.25">
      <c r="A11" s="201"/>
      <c r="B11" s="202" t="s">
        <v>291</v>
      </c>
      <c r="C11" s="185" t="s">
        <v>19</v>
      </c>
      <c r="D11" s="220"/>
      <c r="E11" s="208"/>
      <c r="F11" s="208">
        <v>1.66</v>
      </c>
      <c r="G11" s="208">
        <v>2.75</v>
      </c>
      <c r="H11" s="208"/>
      <c r="I11" s="208"/>
      <c r="J11" s="208"/>
      <c r="K11" s="208"/>
      <c r="L11" s="208"/>
      <c r="M11" s="208"/>
      <c r="N11" s="208"/>
      <c r="O11" s="208"/>
      <c r="P11" s="208"/>
      <c r="Q11" s="274"/>
    </row>
    <row r="12" spans="1:17" x14ac:dyDescent="0.25">
      <c r="A12" s="201"/>
      <c r="B12" s="202" t="s">
        <v>296</v>
      </c>
      <c r="C12" s="185" t="s">
        <v>19</v>
      </c>
      <c r="D12" s="220"/>
      <c r="E12" s="208"/>
      <c r="F12" s="208">
        <v>2</v>
      </c>
      <c r="G12" s="208">
        <v>3</v>
      </c>
      <c r="H12" s="208"/>
      <c r="I12" s="208"/>
      <c r="J12" s="208"/>
      <c r="K12" s="208"/>
      <c r="L12" s="208">
        <v>2.3333333333333335</v>
      </c>
      <c r="M12" s="208">
        <v>2.6666666666666665</v>
      </c>
      <c r="N12" s="208"/>
      <c r="O12" s="208"/>
      <c r="P12" s="208"/>
      <c r="Q12" s="274"/>
    </row>
    <row r="13" spans="1:17" x14ac:dyDescent="0.25">
      <c r="A13" s="201"/>
      <c r="B13" s="202" t="s">
        <v>297</v>
      </c>
      <c r="C13" s="185" t="s">
        <v>19</v>
      </c>
      <c r="D13" s="220"/>
      <c r="E13" s="208"/>
      <c r="F13" s="208">
        <v>1.25</v>
      </c>
      <c r="G13" s="208">
        <v>2</v>
      </c>
      <c r="H13" s="208"/>
      <c r="I13" s="208"/>
      <c r="J13" s="208"/>
      <c r="K13" s="208"/>
      <c r="L13" s="208">
        <v>2.3333333333333335</v>
      </c>
      <c r="M13" s="208">
        <v>2.3333333333333335</v>
      </c>
      <c r="N13" s="208"/>
      <c r="O13" s="208"/>
      <c r="P13" s="208"/>
      <c r="Q13" s="274"/>
    </row>
    <row r="14" spans="1:17" x14ac:dyDescent="0.25">
      <c r="A14" s="201"/>
      <c r="B14" s="202" t="s">
        <v>236</v>
      </c>
      <c r="C14" s="185" t="s">
        <v>19</v>
      </c>
      <c r="D14" s="220"/>
      <c r="E14" s="208"/>
      <c r="F14" s="208">
        <v>1.25</v>
      </c>
      <c r="G14" s="208">
        <v>2</v>
      </c>
      <c r="H14" s="208"/>
      <c r="I14" s="208"/>
      <c r="J14" s="208">
        <v>1</v>
      </c>
      <c r="K14" s="208">
        <v>1.6666666666666667</v>
      </c>
      <c r="L14" s="208"/>
      <c r="M14" s="208"/>
      <c r="N14" s="208"/>
      <c r="O14" s="208"/>
      <c r="P14" s="208"/>
      <c r="Q14" s="274"/>
    </row>
    <row r="15" spans="1:17" x14ac:dyDescent="0.25">
      <c r="A15" s="201"/>
      <c r="B15" s="202" t="s">
        <v>232</v>
      </c>
      <c r="C15" s="185" t="s">
        <v>19</v>
      </c>
      <c r="D15" s="220"/>
      <c r="E15" s="208"/>
      <c r="F15" s="208">
        <v>1.25</v>
      </c>
      <c r="G15" s="208">
        <v>2</v>
      </c>
      <c r="H15" s="208"/>
      <c r="I15" s="208"/>
      <c r="J15" s="208">
        <v>1</v>
      </c>
      <c r="K15" s="208">
        <v>1.6666666666666667</v>
      </c>
      <c r="L15" s="208">
        <v>1.6666666666666667</v>
      </c>
      <c r="M15" s="208">
        <v>2.3333333333333335</v>
      </c>
      <c r="N15" s="208"/>
      <c r="O15" s="208"/>
      <c r="P15" s="208"/>
      <c r="Q15" s="274"/>
    </row>
    <row r="16" spans="1:17" x14ac:dyDescent="0.25">
      <c r="A16" s="201"/>
      <c r="B16" s="202" t="s">
        <v>293</v>
      </c>
      <c r="C16" s="185" t="s">
        <v>19</v>
      </c>
      <c r="D16" s="220"/>
      <c r="E16" s="208"/>
      <c r="F16" s="208">
        <v>1.25</v>
      </c>
      <c r="G16" s="208">
        <v>2</v>
      </c>
      <c r="H16" s="208"/>
      <c r="I16" s="208"/>
      <c r="J16" s="208"/>
      <c r="K16" s="208"/>
      <c r="L16" s="208">
        <v>2.3333333333333335</v>
      </c>
      <c r="M16" s="208">
        <v>2.3333333333333335</v>
      </c>
      <c r="N16" s="208"/>
      <c r="O16" s="208"/>
      <c r="P16" s="208"/>
      <c r="Q16" s="274"/>
    </row>
    <row r="17" spans="1:17" x14ac:dyDescent="0.25">
      <c r="A17" s="201"/>
      <c r="B17" s="202" t="s">
        <v>289</v>
      </c>
      <c r="C17" s="185" t="s">
        <v>19</v>
      </c>
      <c r="D17" s="220"/>
      <c r="E17" s="208"/>
      <c r="F17" s="208">
        <v>1.25</v>
      </c>
      <c r="G17" s="208">
        <v>2</v>
      </c>
      <c r="H17" s="208"/>
      <c r="I17" s="208"/>
      <c r="J17" s="208">
        <v>1</v>
      </c>
      <c r="K17" s="208">
        <v>1.6666666666666667</v>
      </c>
      <c r="L17" s="208"/>
      <c r="M17" s="208"/>
      <c r="N17" s="208"/>
      <c r="O17" s="208"/>
      <c r="P17" s="208"/>
      <c r="Q17" s="274"/>
    </row>
    <row r="18" spans="1:17" x14ac:dyDescent="0.25">
      <c r="A18" s="201"/>
      <c r="B18" s="202" t="s">
        <v>287</v>
      </c>
      <c r="C18" s="185" t="s">
        <v>19</v>
      </c>
      <c r="D18" s="220"/>
      <c r="E18" s="208"/>
      <c r="F18" s="208">
        <v>1.35</v>
      </c>
      <c r="G18" s="208">
        <v>2.33</v>
      </c>
      <c r="H18" s="208"/>
      <c r="I18" s="208"/>
      <c r="J18" s="208">
        <v>1.3333333333333333</v>
      </c>
      <c r="K18" s="208">
        <v>2.3333333333333335</v>
      </c>
      <c r="L18" s="208"/>
      <c r="M18" s="208"/>
      <c r="N18" s="208"/>
      <c r="O18" s="208"/>
      <c r="P18" s="208"/>
      <c r="Q18" s="274"/>
    </row>
    <row r="19" spans="1:17" x14ac:dyDescent="0.25">
      <c r="A19" s="201"/>
      <c r="B19" s="202" t="s">
        <v>233</v>
      </c>
      <c r="C19" s="185" t="s">
        <v>19</v>
      </c>
      <c r="D19" s="220"/>
      <c r="E19" s="208"/>
      <c r="F19" s="208">
        <v>1.25</v>
      </c>
      <c r="G19" s="208">
        <v>2</v>
      </c>
      <c r="H19" s="208"/>
      <c r="I19" s="208"/>
      <c r="J19" s="208">
        <v>1</v>
      </c>
      <c r="K19" s="208">
        <v>1.6666666666666667</v>
      </c>
      <c r="L19" s="208">
        <v>1.6666666666666667</v>
      </c>
      <c r="M19" s="208">
        <v>2.3333333333333335</v>
      </c>
      <c r="N19" s="208"/>
      <c r="O19" s="208"/>
      <c r="P19" s="208"/>
      <c r="Q19" s="274"/>
    </row>
    <row r="20" spans="1:17" x14ac:dyDescent="0.25">
      <c r="A20" s="201"/>
      <c r="B20" s="202" t="s">
        <v>256</v>
      </c>
      <c r="C20" s="185" t="s">
        <v>19</v>
      </c>
      <c r="D20" s="220"/>
      <c r="E20" s="208"/>
      <c r="F20" s="208">
        <v>1.85</v>
      </c>
      <c r="G20" s="208">
        <v>2.5</v>
      </c>
      <c r="H20" s="208"/>
      <c r="I20" s="208"/>
      <c r="J20" s="208">
        <v>1.3333333333333333</v>
      </c>
      <c r="K20" s="208">
        <v>2</v>
      </c>
      <c r="L20" s="208"/>
      <c r="M20" s="208"/>
      <c r="N20" s="208"/>
      <c r="O20" s="208"/>
      <c r="P20" s="208"/>
      <c r="Q20" s="274"/>
    </row>
    <row r="21" spans="1:17" ht="15" x14ac:dyDescent="0.2">
      <c r="A21" s="236" t="s">
        <v>264</v>
      </c>
      <c r="B21" s="200"/>
      <c r="C21" s="185" t="s">
        <v>19</v>
      </c>
      <c r="D21" s="220">
        <v>24</v>
      </c>
      <c r="E21" s="208">
        <v>26</v>
      </c>
      <c r="F21" s="208">
        <v>28</v>
      </c>
      <c r="G21" s="208">
        <v>35</v>
      </c>
      <c r="H21" s="208">
        <v>14</v>
      </c>
      <c r="I21" s="208">
        <v>20</v>
      </c>
      <c r="J21" s="208">
        <v>24</v>
      </c>
      <c r="K21" s="208">
        <v>26</v>
      </c>
      <c r="L21" s="208">
        <v>36</v>
      </c>
      <c r="M21" s="208">
        <v>44</v>
      </c>
      <c r="N21" s="208">
        <v>40</v>
      </c>
      <c r="O21" s="208">
        <v>44</v>
      </c>
      <c r="P21" s="208">
        <v>25</v>
      </c>
      <c r="Q21" s="274">
        <v>30</v>
      </c>
    </row>
    <row r="22" spans="1:17" ht="15" x14ac:dyDescent="0.2">
      <c r="A22" s="199" t="s">
        <v>59</v>
      </c>
      <c r="B22" s="200"/>
      <c r="C22" s="185" t="s">
        <v>19</v>
      </c>
      <c r="D22" s="220">
        <v>3.5</v>
      </c>
      <c r="E22" s="208">
        <v>4.5</v>
      </c>
      <c r="F22" s="208">
        <v>2</v>
      </c>
      <c r="G22" s="208">
        <v>4</v>
      </c>
      <c r="H22" s="208">
        <v>2</v>
      </c>
      <c r="I22" s="208">
        <v>3</v>
      </c>
      <c r="J22" s="208">
        <v>1.5</v>
      </c>
      <c r="K22" s="208">
        <v>3</v>
      </c>
      <c r="L22" s="208">
        <v>2.6666666666666665</v>
      </c>
      <c r="M22" s="208">
        <v>3.5</v>
      </c>
      <c r="N22" s="208">
        <v>2</v>
      </c>
      <c r="O22" s="208">
        <v>3</v>
      </c>
      <c r="P22" s="208">
        <v>3.25</v>
      </c>
      <c r="Q22" s="274">
        <v>4</v>
      </c>
    </row>
    <row r="23" spans="1:17" thickBot="1" x14ac:dyDescent="0.25">
      <c r="A23" s="199" t="s">
        <v>58</v>
      </c>
      <c r="B23" s="200"/>
      <c r="C23" s="185" t="s">
        <v>19</v>
      </c>
      <c r="D23" s="220">
        <v>16</v>
      </c>
      <c r="E23" s="208">
        <v>18</v>
      </c>
      <c r="F23" s="208">
        <v>10</v>
      </c>
      <c r="G23" s="208">
        <v>18</v>
      </c>
      <c r="H23" s="208">
        <v>12</v>
      </c>
      <c r="I23" s="208">
        <v>13</v>
      </c>
      <c r="J23" s="208">
        <v>10</v>
      </c>
      <c r="K23" s="208">
        <v>15</v>
      </c>
      <c r="L23" s="208">
        <v>14</v>
      </c>
      <c r="M23" s="208">
        <v>24</v>
      </c>
      <c r="N23" s="208"/>
      <c r="O23" s="208"/>
      <c r="P23" s="208">
        <v>12</v>
      </c>
      <c r="Q23" s="274">
        <v>15</v>
      </c>
    </row>
    <row r="24" spans="1:17" thickBot="1" x14ac:dyDescent="0.25">
      <c r="A24" s="198" t="s">
        <v>125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270"/>
    </row>
    <row r="25" spans="1:17" ht="15" x14ac:dyDescent="0.2">
      <c r="A25" s="275" t="s">
        <v>41</v>
      </c>
      <c r="B25" s="276"/>
      <c r="C25" s="277" t="s">
        <v>32</v>
      </c>
      <c r="D25" s="278"/>
      <c r="E25" s="279"/>
      <c r="F25" s="280">
        <v>3.35</v>
      </c>
      <c r="G25" s="281">
        <v>4</v>
      </c>
      <c r="H25" s="280">
        <v>12</v>
      </c>
      <c r="I25" s="281">
        <v>15</v>
      </c>
      <c r="J25" s="280">
        <v>5</v>
      </c>
      <c r="K25" s="281">
        <v>10</v>
      </c>
      <c r="L25" s="280"/>
      <c r="M25" s="281"/>
      <c r="N25" s="280">
        <v>4</v>
      </c>
      <c r="O25" s="281">
        <v>6</v>
      </c>
      <c r="P25" s="280">
        <v>7.5</v>
      </c>
      <c r="Q25" s="282">
        <v>8.5</v>
      </c>
    </row>
    <row r="26" spans="1:17" ht="15" x14ac:dyDescent="0.2">
      <c r="A26" s="199" t="s">
        <v>42</v>
      </c>
      <c r="B26" s="200"/>
      <c r="C26" s="185" t="s">
        <v>19</v>
      </c>
      <c r="D26" s="186">
        <v>3</v>
      </c>
      <c r="E26" s="187">
        <v>3.5</v>
      </c>
      <c r="F26" s="181">
        <v>1.7</v>
      </c>
      <c r="G26" s="182">
        <v>3</v>
      </c>
      <c r="H26" s="181">
        <v>1.6</v>
      </c>
      <c r="I26" s="182">
        <v>1.8</v>
      </c>
      <c r="J26" s="181">
        <v>2</v>
      </c>
      <c r="K26" s="182">
        <v>2.5</v>
      </c>
      <c r="L26" s="181">
        <v>1.8</v>
      </c>
      <c r="M26" s="182">
        <v>3.5</v>
      </c>
      <c r="N26" s="181"/>
      <c r="O26" s="182"/>
      <c r="P26" s="181">
        <v>2.5</v>
      </c>
      <c r="Q26" s="269">
        <v>2.5</v>
      </c>
    </row>
    <row r="27" spans="1:17" ht="15" x14ac:dyDescent="0.2">
      <c r="A27" s="199" t="s">
        <v>43</v>
      </c>
      <c r="B27" s="200"/>
      <c r="C27" s="185" t="s">
        <v>19</v>
      </c>
      <c r="D27" s="186">
        <v>3.8</v>
      </c>
      <c r="E27" s="187">
        <v>4.4000000000000004</v>
      </c>
      <c r="F27" s="181">
        <v>4.3</v>
      </c>
      <c r="G27" s="182">
        <v>4.82</v>
      </c>
      <c r="H27" s="181">
        <v>4.0999999999999996</v>
      </c>
      <c r="I27" s="182">
        <v>4.5</v>
      </c>
      <c r="J27" s="181">
        <v>4.166666666666667</v>
      </c>
      <c r="K27" s="182">
        <v>4.4444444444444446</v>
      </c>
      <c r="L27" s="181">
        <v>4.1111111111111107</v>
      </c>
      <c r="M27" s="182">
        <v>5.4444444444444446</v>
      </c>
      <c r="N27" s="181">
        <v>4</v>
      </c>
      <c r="O27" s="182">
        <v>4.5</v>
      </c>
      <c r="P27" s="181">
        <v>4.2</v>
      </c>
      <c r="Q27" s="269">
        <v>4.5</v>
      </c>
    </row>
    <row r="28" spans="1:17" ht="15" x14ac:dyDescent="0.2">
      <c r="A28" s="199" t="s">
        <v>44</v>
      </c>
      <c r="B28" s="200"/>
      <c r="C28" s="185" t="s">
        <v>19</v>
      </c>
      <c r="D28" s="186">
        <v>7</v>
      </c>
      <c r="E28" s="187">
        <v>8</v>
      </c>
      <c r="F28" s="181">
        <v>5</v>
      </c>
      <c r="G28" s="182">
        <v>8.5</v>
      </c>
      <c r="H28" s="181"/>
      <c r="I28" s="182"/>
      <c r="J28" s="181">
        <v>6</v>
      </c>
      <c r="K28" s="182">
        <v>7</v>
      </c>
      <c r="L28" s="181">
        <v>8</v>
      </c>
      <c r="M28" s="182">
        <v>9</v>
      </c>
      <c r="N28" s="181">
        <v>6</v>
      </c>
      <c r="O28" s="182">
        <v>7</v>
      </c>
      <c r="P28" s="181"/>
      <c r="Q28" s="269"/>
    </row>
    <row r="29" spans="1:17" ht="15" x14ac:dyDescent="0.2">
      <c r="A29" s="199" t="s">
        <v>45</v>
      </c>
      <c r="B29" s="200"/>
      <c r="C29" s="185" t="s">
        <v>19</v>
      </c>
      <c r="D29" s="186">
        <v>6.5</v>
      </c>
      <c r="E29" s="187">
        <v>6.8</v>
      </c>
      <c r="F29" s="181">
        <v>3.85</v>
      </c>
      <c r="G29" s="182">
        <v>6</v>
      </c>
      <c r="H29" s="181">
        <v>7</v>
      </c>
      <c r="I29" s="182">
        <v>8</v>
      </c>
      <c r="J29" s="181">
        <v>8</v>
      </c>
      <c r="K29" s="182">
        <v>8</v>
      </c>
      <c r="L29" s="181">
        <v>4</v>
      </c>
      <c r="M29" s="182">
        <v>7</v>
      </c>
      <c r="N29" s="181">
        <v>4</v>
      </c>
      <c r="O29" s="182">
        <v>6</v>
      </c>
      <c r="P29" s="181">
        <v>7.5</v>
      </c>
      <c r="Q29" s="269">
        <v>8</v>
      </c>
    </row>
    <row r="30" spans="1:17" ht="15" x14ac:dyDescent="0.2">
      <c r="A30" s="199" t="s">
        <v>46</v>
      </c>
      <c r="B30" s="200"/>
      <c r="C30" s="185" t="s">
        <v>19</v>
      </c>
      <c r="D30" s="186">
        <v>6.5</v>
      </c>
      <c r="E30" s="187">
        <v>7.5</v>
      </c>
      <c r="F30" s="181">
        <v>5</v>
      </c>
      <c r="G30" s="182">
        <v>15</v>
      </c>
      <c r="H30" s="181">
        <v>7</v>
      </c>
      <c r="I30" s="182">
        <v>8.4</v>
      </c>
      <c r="J30" s="181">
        <v>6.4705882352941178</v>
      </c>
      <c r="K30" s="182">
        <v>7.0588235294117645</v>
      </c>
      <c r="L30" s="181">
        <v>4.6428571428571432</v>
      </c>
      <c r="M30" s="182">
        <v>7.5</v>
      </c>
      <c r="N30" s="181">
        <v>5</v>
      </c>
      <c r="O30" s="182">
        <v>6</v>
      </c>
      <c r="P30" s="181">
        <v>7</v>
      </c>
      <c r="Q30" s="269">
        <v>7</v>
      </c>
    </row>
    <row r="31" spans="1:17" ht="15" x14ac:dyDescent="0.2">
      <c r="A31" s="199" t="s">
        <v>34</v>
      </c>
      <c r="B31" s="200"/>
      <c r="C31" s="185" t="s">
        <v>19</v>
      </c>
      <c r="D31" s="186"/>
      <c r="E31" s="187"/>
      <c r="F31" s="181">
        <v>4.75</v>
      </c>
      <c r="G31" s="182">
        <v>6.5</v>
      </c>
      <c r="H31" s="181"/>
      <c r="I31" s="182"/>
      <c r="J31" s="181">
        <v>6</v>
      </c>
      <c r="K31" s="182">
        <v>6.5</v>
      </c>
      <c r="L31" s="181">
        <v>6.3</v>
      </c>
      <c r="M31" s="182">
        <v>7.2</v>
      </c>
      <c r="N31" s="181">
        <v>5</v>
      </c>
      <c r="O31" s="182">
        <v>6</v>
      </c>
      <c r="P31" s="181"/>
      <c r="Q31" s="269"/>
    </row>
    <row r="32" spans="1:17" ht="15" x14ac:dyDescent="0.2">
      <c r="A32" s="199" t="s">
        <v>48</v>
      </c>
      <c r="B32" s="200"/>
      <c r="C32" s="185" t="s">
        <v>19</v>
      </c>
      <c r="D32" s="186">
        <v>8</v>
      </c>
      <c r="E32" s="187">
        <v>8.5</v>
      </c>
      <c r="F32" s="181">
        <v>7.5</v>
      </c>
      <c r="G32" s="182">
        <v>9.5</v>
      </c>
      <c r="H32" s="181">
        <v>4.5</v>
      </c>
      <c r="I32" s="182">
        <v>6</v>
      </c>
      <c r="J32" s="181">
        <v>6</v>
      </c>
      <c r="K32" s="182">
        <v>8</v>
      </c>
      <c r="L32" s="181">
        <v>6.5</v>
      </c>
      <c r="M32" s="182">
        <v>8.5</v>
      </c>
      <c r="N32" s="181">
        <v>8</v>
      </c>
      <c r="O32" s="182">
        <v>10</v>
      </c>
      <c r="P32" s="181">
        <v>8.5</v>
      </c>
      <c r="Q32" s="269">
        <v>9.5</v>
      </c>
    </row>
    <row r="33" spans="1:17" ht="15" x14ac:dyDescent="0.2">
      <c r="A33" s="199" t="s">
        <v>260</v>
      </c>
      <c r="B33" s="200"/>
      <c r="C33" s="185" t="s">
        <v>19</v>
      </c>
      <c r="D33" s="186">
        <v>12</v>
      </c>
      <c r="E33" s="187">
        <v>13</v>
      </c>
      <c r="F33" s="181">
        <v>10</v>
      </c>
      <c r="G33" s="182">
        <v>14</v>
      </c>
      <c r="H33" s="181"/>
      <c r="I33" s="182"/>
      <c r="J33" s="181"/>
      <c r="K33" s="182"/>
      <c r="L33" s="181"/>
      <c r="M33" s="182"/>
      <c r="N33" s="181"/>
      <c r="O33" s="182"/>
      <c r="P33" s="181">
        <v>12.5</v>
      </c>
      <c r="Q33" s="269">
        <v>12.5</v>
      </c>
    </row>
    <row r="34" spans="1:17" ht="15" x14ac:dyDescent="0.2">
      <c r="A34" s="199" t="s">
        <v>261</v>
      </c>
      <c r="B34" s="200"/>
      <c r="C34" s="185" t="s">
        <v>19</v>
      </c>
      <c r="D34" s="186">
        <v>7.5</v>
      </c>
      <c r="E34" s="187">
        <v>8.5</v>
      </c>
      <c r="F34" s="181">
        <v>7</v>
      </c>
      <c r="G34" s="182">
        <v>9</v>
      </c>
      <c r="H34" s="181">
        <v>5</v>
      </c>
      <c r="I34" s="182">
        <v>7</v>
      </c>
      <c r="J34" s="181">
        <v>7</v>
      </c>
      <c r="K34" s="182">
        <v>9</v>
      </c>
      <c r="L34" s="181">
        <v>5.666666666666667</v>
      </c>
      <c r="M34" s="182">
        <v>6.333333333333333</v>
      </c>
      <c r="N34" s="181">
        <v>7.5</v>
      </c>
      <c r="O34" s="182">
        <v>8.5</v>
      </c>
      <c r="P34" s="181">
        <v>9.5</v>
      </c>
      <c r="Q34" s="269">
        <v>9.5</v>
      </c>
    </row>
    <row r="35" spans="1:17" ht="15" x14ac:dyDescent="0.2">
      <c r="A35" s="199" t="s">
        <v>49</v>
      </c>
      <c r="B35" s="200"/>
      <c r="C35" s="185" t="s">
        <v>19</v>
      </c>
      <c r="D35" s="186">
        <v>4.4000000000000004</v>
      </c>
      <c r="E35" s="187">
        <v>4.9000000000000004</v>
      </c>
      <c r="F35" s="181">
        <v>3.85</v>
      </c>
      <c r="G35" s="182">
        <v>6</v>
      </c>
      <c r="H35" s="181">
        <v>3.6</v>
      </c>
      <c r="I35" s="182">
        <v>5.5</v>
      </c>
      <c r="J35" s="181">
        <v>6</v>
      </c>
      <c r="K35" s="182">
        <v>7</v>
      </c>
      <c r="L35" s="181">
        <v>6</v>
      </c>
      <c r="M35" s="182">
        <v>8</v>
      </c>
      <c r="N35" s="181">
        <v>5</v>
      </c>
      <c r="O35" s="182">
        <v>6</v>
      </c>
      <c r="P35" s="181">
        <v>4.8</v>
      </c>
      <c r="Q35" s="269">
        <v>5.5</v>
      </c>
    </row>
    <row r="36" spans="1:17" ht="15" x14ac:dyDescent="0.2">
      <c r="A36" s="199" t="s">
        <v>59</v>
      </c>
      <c r="B36" s="200"/>
      <c r="C36" s="185" t="s">
        <v>19</v>
      </c>
      <c r="D36" s="186"/>
      <c r="E36" s="187"/>
      <c r="F36" s="181">
        <v>3.75</v>
      </c>
      <c r="G36" s="182">
        <v>6</v>
      </c>
      <c r="H36" s="181"/>
      <c r="I36" s="182"/>
      <c r="J36" s="181">
        <v>5.8</v>
      </c>
      <c r="K36" s="182">
        <v>6.5</v>
      </c>
      <c r="L36" s="181">
        <v>6</v>
      </c>
      <c r="M36" s="182">
        <v>7</v>
      </c>
      <c r="N36" s="181"/>
      <c r="O36" s="182"/>
      <c r="P36" s="181"/>
      <c r="Q36" s="269"/>
    </row>
    <row r="37" spans="1:17" thickBot="1" x14ac:dyDescent="0.25">
      <c r="A37" s="234" t="s">
        <v>50</v>
      </c>
      <c r="B37" s="235"/>
      <c r="C37" s="188" t="s">
        <v>19</v>
      </c>
      <c r="D37" s="189">
        <v>7.8</v>
      </c>
      <c r="E37" s="190">
        <v>9.9</v>
      </c>
      <c r="F37" s="191">
        <v>4</v>
      </c>
      <c r="G37" s="192">
        <v>8.3000000000000007</v>
      </c>
      <c r="H37" s="191">
        <v>6</v>
      </c>
      <c r="I37" s="192">
        <v>9.5</v>
      </c>
      <c r="J37" s="191">
        <v>7</v>
      </c>
      <c r="K37" s="192">
        <v>8</v>
      </c>
      <c r="L37" s="191">
        <v>8.2857142857142865</v>
      </c>
      <c r="M37" s="192">
        <v>9.2857142857142865</v>
      </c>
      <c r="N37" s="191">
        <v>6</v>
      </c>
      <c r="O37" s="192">
        <v>8</v>
      </c>
      <c r="P37" s="191">
        <v>6.5</v>
      </c>
      <c r="Q37" s="271">
        <v>9</v>
      </c>
    </row>
    <row r="38" spans="1:17" customFormat="1" ht="12.75" x14ac:dyDescent="0.2"/>
    <row r="39" spans="1:17" customFormat="1" ht="12.75" x14ac:dyDescent="0.2"/>
    <row r="40" spans="1:17" customFormat="1" ht="12.75" x14ac:dyDescent="0.2"/>
    <row r="41" spans="1:17" customFormat="1" ht="12.75" x14ac:dyDescent="0.2"/>
    <row r="42" spans="1:17" customFormat="1" ht="12.75" x14ac:dyDescent="0.2"/>
    <row r="43" spans="1:17" customFormat="1" ht="12.75" x14ac:dyDescent="0.2"/>
    <row r="44" spans="1:17" customFormat="1" ht="12.75" x14ac:dyDescent="0.2"/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B3:H27"/>
  <sheetViews>
    <sheetView showGridLines="0" zoomScale="110" zoomScaleNormal="110" workbookViewId="0">
      <selection activeCell="B7" sqref="B7:H27"/>
    </sheetView>
  </sheetViews>
  <sheetFormatPr defaultColWidth="9.140625" defaultRowHeight="12.75" x14ac:dyDescent="0.2"/>
  <cols>
    <col min="1" max="1" width="6" customWidth="1"/>
    <col min="2" max="2" width="27.140625" bestFit="1" customWidth="1"/>
    <col min="3" max="3" width="21.5703125" bestFit="1" customWidth="1"/>
    <col min="4" max="4" width="22" customWidth="1"/>
    <col min="5" max="5" width="16.5703125" customWidth="1"/>
    <col min="6" max="7" width="21.5703125" bestFit="1" customWidth="1"/>
    <col min="8" max="8" width="16.28515625" customWidth="1"/>
  </cols>
  <sheetData>
    <row r="3" spans="2:8" ht="18" x14ac:dyDescent="0.25">
      <c r="C3" s="33" t="s">
        <v>127</v>
      </c>
    </row>
    <row r="6" spans="2:8" ht="13.5" thickBot="1" x14ac:dyDescent="0.25"/>
    <row r="7" spans="2:8" ht="15.75" x14ac:dyDescent="0.25">
      <c r="B7" s="65" t="s">
        <v>6</v>
      </c>
      <c r="C7" s="66"/>
      <c r="D7" s="66"/>
      <c r="E7" s="66"/>
      <c r="F7" s="66"/>
      <c r="G7" s="66"/>
      <c r="H7" s="67"/>
    </row>
    <row r="8" spans="2:8" ht="16.5" thickBot="1" x14ac:dyDescent="0.3">
      <c r="B8" s="104" t="s">
        <v>129</v>
      </c>
      <c r="C8" s="68"/>
      <c r="D8" s="68"/>
      <c r="E8" s="68"/>
      <c r="F8" s="68"/>
      <c r="G8" s="68"/>
      <c r="H8" s="69"/>
    </row>
    <row r="9" spans="2:8" ht="13.5" thickBot="1" x14ac:dyDescent="0.25">
      <c r="B9" s="309" t="s">
        <v>130</v>
      </c>
      <c r="C9" s="312" t="s">
        <v>131</v>
      </c>
      <c r="D9" s="313"/>
      <c r="E9" s="314"/>
      <c r="F9" s="312" t="s">
        <v>21</v>
      </c>
      <c r="G9" s="313"/>
      <c r="H9" s="314"/>
    </row>
    <row r="10" spans="2:8" ht="12.75" customHeight="1" x14ac:dyDescent="0.2">
      <c r="B10" s="310"/>
      <c r="C10" s="315" t="s">
        <v>134</v>
      </c>
      <c r="D10" s="316"/>
      <c r="E10" s="317" t="s">
        <v>133</v>
      </c>
      <c r="F10" s="315" t="s">
        <v>132</v>
      </c>
      <c r="G10" s="316"/>
      <c r="H10" s="317" t="s">
        <v>133</v>
      </c>
    </row>
    <row r="11" spans="2:8" ht="13.5" thickBot="1" x14ac:dyDescent="0.25">
      <c r="B11" s="311"/>
      <c r="C11" s="222" t="s">
        <v>310</v>
      </c>
      <c r="D11" s="223" t="s">
        <v>300</v>
      </c>
      <c r="E11" s="318"/>
      <c r="F11" s="222" t="s">
        <v>300</v>
      </c>
      <c r="G11" s="223" t="s">
        <v>300</v>
      </c>
      <c r="H11" s="318"/>
    </row>
    <row r="12" spans="2:8" ht="13.5" x14ac:dyDescent="0.25">
      <c r="B12" s="224" t="s">
        <v>135</v>
      </c>
      <c r="C12" s="287">
        <v>160</v>
      </c>
      <c r="D12" s="226" t="s">
        <v>155</v>
      </c>
      <c r="E12" s="70" t="s">
        <v>155</v>
      </c>
      <c r="F12" s="225">
        <v>3.33</v>
      </c>
      <c r="G12" s="226">
        <v>3.5</v>
      </c>
      <c r="H12" s="70">
        <f>(F12-G12)/G12*100</f>
        <v>-4.857142857142855</v>
      </c>
    </row>
    <row r="13" spans="2:8" ht="13.5" x14ac:dyDescent="0.25">
      <c r="B13" s="224" t="s">
        <v>136</v>
      </c>
      <c r="C13" s="288">
        <v>90</v>
      </c>
      <c r="D13" s="230" t="s">
        <v>155</v>
      </c>
      <c r="E13" s="70" t="s">
        <v>155</v>
      </c>
      <c r="F13" s="227">
        <v>1.25</v>
      </c>
      <c r="G13" s="228">
        <v>1.27</v>
      </c>
      <c r="H13" s="70">
        <f>(F13-G13)/G13*100</f>
        <v>-1.5748031496063006</v>
      </c>
    </row>
    <row r="14" spans="2:8" ht="13.5" x14ac:dyDescent="0.25">
      <c r="B14" s="224" t="s">
        <v>137</v>
      </c>
      <c r="C14" s="288">
        <v>103.2</v>
      </c>
      <c r="D14" s="228">
        <v>108.33</v>
      </c>
      <c r="E14" s="70">
        <f t="shared" ref="E14:E27" si="0">(C14-D14)/D14*100</f>
        <v>-4.7355303240099653</v>
      </c>
      <c r="F14" s="227">
        <v>3.42</v>
      </c>
      <c r="G14" s="228">
        <v>3.75</v>
      </c>
      <c r="H14" s="70">
        <f t="shared" ref="H14:H27" si="1">(F14-G14)/G14*100</f>
        <v>-8.8000000000000025</v>
      </c>
    </row>
    <row r="15" spans="2:8" ht="13.5" x14ac:dyDescent="0.25">
      <c r="B15" s="224" t="s">
        <v>138</v>
      </c>
      <c r="C15" s="289">
        <v>200</v>
      </c>
      <c r="D15" s="228">
        <v>200</v>
      </c>
      <c r="E15" s="70">
        <f t="shared" si="0"/>
        <v>0</v>
      </c>
      <c r="F15" s="229">
        <v>3.25</v>
      </c>
      <c r="G15" s="228">
        <v>3</v>
      </c>
      <c r="H15" s="70" t="s">
        <v>155</v>
      </c>
    </row>
    <row r="16" spans="2:8" ht="13.5" x14ac:dyDescent="0.25">
      <c r="B16" s="224" t="s">
        <v>139</v>
      </c>
      <c r="C16" s="288">
        <v>113.75</v>
      </c>
      <c r="D16" s="228">
        <v>122.22</v>
      </c>
      <c r="E16" s="228">
        <f t="shared" si="0"/>
        <v>-6.9301260022909501</v>
      </c>
      <c r="F16" s="227">
        <v>2.25</v>
      </c>
      <c r="G16" s="228">
        <v>2.44</v>
      </c>
      <c r="H16" s="70">
        <f t="shared" si="1"/>
        <v>-7.7868852459016367</v>
      </c>
    </row>
    <row r="17" spans="2:8" ht="13.5" x14ac:dyDescent="0.25">
      <c r="B17" s="224" t="s">
        <v>152</v>
      </c>
      <c r="C17" s="288">
        <v>99.6</v>
      </c>
      <c r="D17" s="228">
        <v>106.6</v>
      </c>
      <c r="E17" s="70">
        <f t="shared" si="0"/>
        <v>-6.5666041275797378</v>
      </c>
      <c r="F17" s="227">
        <v>1.46</v>
      </c>
      <c r="G17" s="228">
        <v>1.55</v>
      </c>
      <c r="H17" s="70">
        <f t="shared" si="1"/>
        <v>-5.8064516129032313</v>
      </c>
    </row>
    <row r="18" spans="2:8" ht="13.5" x14ac:dyDescent="0.25">
      <c r="B18" s="224" t="s">
        <v>140</v>
      </c>
      <c r="C18" s="288">
        <v>90.71</v>
      </c>
      <c r="D18" s="228">
        <v>94.38</v>
      </c>
      <c r="E18" s="70">
        <f t="shared" si="0"/>
        <v>-3.8885357067175268</v>
      </c>
      <c r="F18" s="227">
        <v>2.67</v>
      </c>
      <c r="G18" s="228">
        <v>2.58</v>
      </c>
      <c r="H18" s="70">
        <f t="shared" si="1"/>
        <v>3.48837209302325</v>
      </c>
    </row>
    <row r="19" spans="2:8" ht="13.5" x14ac:dyDescent="0.25">
      <c r="B19" s="224" t="s">
        <v>141</v>
      </c>
      <c r="C19" s="288">
        <v>127</v>
      </c>
      <c r="D19" s="230">
        <v>128</v>
      </c>
      <c r="E19" s="70">
        <f t="shared" si="0"/>
        <v>-0.78125</v>
      </c>
      <c r="F19" s="227">
        <v>2.81</v>
      </c>
      <c r="G19" s="230">
        <v>2.83</v>
      </c>
      <c r="H19" s="70">
        <f t="shared" si="1"/>
        <v>-0.7067137809187285</v>
      </c>
    </row>
    <row r="20" spans="2:8" ht="13.5" x14ac:dyDescent="0.25">
      <c r="B20" s="224" t="s">
        <v>142</v>
      </c>
      <c r="C20" s="288">
        <v>124.17</v>
      </c>
      <c r="D20" s="228">
        <v>124.17</v>
      </c>
      <c r="E20" s="70">
        <f t="shared" si="0"/>
        <v>0</v>
      </c>
      <c r="F20" s="227">
        <v>2.2200000000000002</v>
      </c>
      <c r="G20" s="228">
        <v>2.2200000000000002</v>
      </c>
      <c r="H20" s="70">
        <f t="shared" si="1"/>
        <v>0</v>
      </c>
    </row>
    <row r="21" spans="2:8" ht="13.5" x14ac:dyDescent="0.25">
      <c r="B21" s="224" t="s">
        <v>143</v>
      </c>
      <c r="C21" s="288">
        <v>146.66999999999999</v>
      </c>
      <c r="D21" s="228">
        <v>138.33000000000001</v>
      </c>
      <c r="E21" s="70">
        <f t="shared" si="0"/>
        <v>6.0290609412274803</v>
      </c>
      <c r="F21" s="227">
        <v>3.14</v>
      </c>
      <c r="G21" s="228">
        <v>3.2</v>
      </c>
      <c r="H21" s="70">
        <f t="shared" si="1"/>
        <v>-1.8750000000000018</v>
      </c>
    </row>
    <row r="22" spans="2:8" ht="13.5" x14ac:dyDescent="0.25">
      <c r="B22" s="224" t="s">
        <v>144</v>
      </c>
      <c r="C22" s="288">
        <v>141.66999999999999</v>
      </c>
      <c r="D22" s="228">
        <v>131.66999999999999</v>
      </c>
      <c r="E22" s="70">
        <f t="shared" si="0"/>
        <v>7.5947444368497017</v>
      </c>
      <c r="F22" s="227">
        <v>2.4300000000000002</v>
      </c>
      <c r="G22" s="228">
        <v>2.5299999999999998</v>
      </c>
      <c r="H22" s="70">
        <f t="shared" si="1"/>
        <v>-3.9525691699604604</v>
      </c>
    </row>
    <row r="23" spans="2:8" ht="13.5" x14ac:dyDescent="0.25">
      <c r="B23" s="224" t="s">
        <v>145</v>
      </c>
      <c r="C23" s="288">
        <v>133.5</v>
      </c>
      <c r="D23" s="228">
        <v>127.5</v>
      </c>
      <c r="E23" s="70">
        <f t="shared" si="0"/>
        <v>4.7058823529411766</v>
      </c>
      <c r="F23" s="227">
        <v>2.92</v>
      </c>
      <c r="G23" s="228">
        <v>2.4700000000000002</v>
      </c>
      <c r="H23" s="70">
        <f t="shared" si="1"/>
        <v>18.218623481781364</v>
      </c>
    </row>
    <row r="24" spans="2:8" ht="13.5" x14ac:dyDescent="0.25">
      <c r="B24" s="224" t="s">
        <v>146</v>
      </c>
      <c r="C24" s="288">
        <v>70</v>
      </c>
      <c r="D24" s="228">
        <v>77.22</v>
      </c>
      <c r="E24" s="70">
        <f t="shared" si="0"/>
        <v>-9.349909349909348</v>
      </c>
      <c r="F24" s="227">
        <v>1</v>
      </c>
      <c r="G24" s="228">
        <v>1.5</v>
      </c>
      <c r="H24" s="70">
        <f t="shared" si="1"/>
        <v>-33.333333333333329</v>
      </c>
    </row>
    <row r="25" spans="2:8" ht="13.5" x14ac:dyDescent="0.25">
      <c r="B25" s="224" t="s">
        <v>147</v>
      </c>
      <c r="C25" s="288">
        <v>131.66999999999999</v>
      </c>
      <c r="D25" s="228">
        <v>150</v>
      </c>
      <c r="E25" s="70">
        <f t="shared" si="0"/>
        <v>-12.22000000000001</v>
      </c>
      <c r="F25" s="227">
        <v>2.25</v>
      </c>
      <c r="G25" s="228">
        <v>2.1</v>
      </c>
      <c r="H25" s="70">
        <f t="shared" si="1"/>
        <v>7.1428571428571379</v>
      </c>
    </row>
    <row r="26" spans="2:8" ht="13.5" x14ac:dyDescent="0.25">
      <c r="B26" s="224" t="s">
        <v>148</v>
      </c>
      <c r="C26" s="288">
        <v>142</v>
      </c>
      <c r="D26" s="228">
        <v>142</v>
      </c>
      <c r="E26" s="70">
        <f t="shared" si="0"/>
        <v>0</v>
      </c>
      <c r="F26" s="227">
        <v>2.9</v>
      </c>
      <c r="G26" s="228">
        <v>2.86</v>
      </c>
      <c r="H26" s="70">
        <f t="shared" si="1"/>
        <v>1.3986013986014001</v>
      </c>
    </row>
    <row r="27" spans="2:8" ht="14.25" thickBot="1" x14ac:dyDescent="0.3">
      <c r="B27" s="231" t="s">
        <v>149</v>
      </c>
      <c r="C27" s="290">
        <v>125</v>
      </c>
      <c r="D27" s="233">
        <v>120</v>
      </c>
      <c r="E27" s="70">
        <f t="shared" si="0"/>
        <v>4.1666666666666661</v>
      </c>
      <c r="F27" s="232">
        <v>2.5</v>
      </c>
      <c r="G27" s="233">
        <v>2.4500000000000002</v>
      </c>
      <c r="H27" s="291">
        <f t="shared" si="1"/>
        <v>2.0408163265306047</v>
      </c>
    </row>
  </sheetData>
  <mergeCells count="7">
    <mergeCell ref="B9:B11"/>
    <mergeCell ref="C9:E9"/>
    <mergeCell ref="F9:H9"/>
    <mergeCell ref="C10:D10"/>
    <mergeCell ref="E10:E11"/>
    <mergeCell ref="F10:G10"/>
    <mergeCell ref="H10:H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>
      <selection activeCell="I42" sqref="I42"/>
    </sheetView>
  </sheetViews>
  <sheetFormatPr defaultColWidth="9.140625" defaultRowHeight="12.75" x14ac:dyDescent="0.2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5" max="5" width="2" customWidth="1"/>
    <col min="6" max="6" width="17.28515625" customWidth="1"/>
    <col min="7" max="7" width="20.7109375" customWidth="1"/>
    <col min="8" max="8" width="11.28515625" bestFit="1" customWidth="1"/>
    <col min="9" max="9" width="11.5703125" bestFit="1" customWidth="1"/>
    <col min="11" max="11" width="21.42578125" bestFit="1" customWidth="1"/>
    <col min="12" max="12" width="20.28515625" customWidth="1"/>
    <col min="13" max="14" width="11.28515625" bestFit="1" customWidth="1"/>
    <col min="15" max="15" width="12.42578125" bestFit="1" customWidth="1"/>
    <col min="16" max="16" width="21.28515625" customWidth="1"/>
    <col min="17" max="18" width="11.28515625" bestFit="1" customWidth="1"/>
  </cols>
  <sheetData>
    <row r="1" spans="1:15" ht="15.75" x14ac:dyDescent="0.25">
      <c r="A1" s="239" t="s">
        <v>311</v>
      </c>
      <c r="B1" s="68"/>
      <c r="C1" s="68"/>
      <c r="D1" s="68"/>
      <c r="E1" s="68"/>
      <c r="F1" s="68"/>
    </row>
    <row r="2" spans="1:15" ht="13.5" x14ac:dyDescent="0.25">
      <c r="A2" s="240" t="s">
        <v>265</v>
      </c>
      <c r="B2" s="68"/>
      <c r="C2" s="68"/>
      <c r="D2" s="68"/>
      <c r="E2" s="68"/>
      <c r="F2" s="68"/>
    </row>
    <row r="3" spans="1:15" ht="15.75" x14ac:dyDescent="0.25">
      <c r="A3" s="286"/>
      <c r="B3" s="68"/>
      <c r="C3" s="68"/>
      <c r="D3" s="68"/>
      <c r="E3" s="68"/>
      <c r="F3" s="68"/>
    </row>
    <row r="4" spans="1:15" ht="15.75" x14ac:dyDescent="0.25">
      <c r="A4" s="256" t="s">
        <v>280</v>
      </c>
      <c r="B4" s="257"/>
      <c r="C4" s="257"/>
      <c r="D4" s="257"/>
      <c r="E4" s="257"/>
      <c r="F4" s="68"/>
      <c r="G4" s="258" t="s">
        <v>281</v>
      </c>
      <c r="H4" s="259"/>
      <c r="I4" s="259"/>
      <c r="J4" s="259"/>
      <c r="K4" s="259"/>
      <c r="L4" s="258" t="s">
        <v>282</v>
      </c>
      <c r="M4" s="259"/>
      <c r="N4" s="259"/>
      <c r="O4" s="259"/>
    </row>
    <row r="5" spans="1:15" ht="13.5" thickBot="1" x14ac:dyDescent="0.25"/>
    <row r="6" spans="1:15" ht="14.25" customHeight="1" x14ac:dyDescent="0.2">
      <c r="A6" s="260" t="s">
        <v>283</v>
      </c>
      <c r="B6" s="322" t="s">
        <v>132</v>
      </c>
      <c r="C6" s="323"/>
      <c r="D6" s="324" t="s">
        <v>266</v>
      </c>
      <c r="G6" s="260" t="s">
        <v>283</v>
      </c>
      <c r="H6" s="322" t="s">
        <v>132</v>
      </c>
      <c r="I6" s="323"/>
      <c r="J6" s="324" t="s">
        <v>266</v>
      </c>
      <c r="L6" s="260" t="s">
        <v>283</v>
      </c>
      <c r="M6" s="329" t="s">
        <v>132</v>
      </c>
      <c r="N6" s="323"/>
      <c r="O6" s="324" t="s">
        <v>266</v>
      </c>
    </row>
    <row r="7" spans="1:15" ht="15" thickBot="1" x14ac:dyDescent="0.25">
      <c r="A7" s="261"/>
      <c r="B7" s="262">
        <v>44472</v>
      </c>
      <c r="C7" s="263">
        <v>44465</v>
      </c>
      <c r="D7" s="325"/>
      <c r="G7" s="261"/>
      <c r="H7" s="262">
        <v>44472</v>
      </c>
      <c r="I7" s="263">
        <v>44465</v>
      </c>
      <c r="J7" s="325"/>
      <c r="L7" s="264"/>
      <c r="M7" s="262">
        <v>44472</v>
      </c>
      <c r="N7" s="263">
        <v>44465</v>
      </c>
      <c r="O7" s="325"/>
    </row>
    <row r="8" spans="1:15" ht="15.75" x14ac:dyDescent="0.25">
      <c r="A8" s="319" t="s">
        <v>267</v>
      </c>
      <c r="B8" s="320"/>
      <c r="C8" s="320"/>
      <c r="D8" s="321"/>
      <c r="G8" s="326" t="s">
        <v>268</v>
      </c>
      <c r="H8" s="327"/>
      <c r="I8" s="327"/>
      <c r="J8" s="328"/>
      <c r="L8" s="326" t="s">
        <v>268</v>
      </c>
      <c r="M8" s="327"/>
      <c r="N8" s="327"/>
      <c r="O8" s="328"/>
    </row>
    <row r="9" spans="1:15" ht="15.75" thickBot="1" x14ac:dyDescent="0.3">
      <c r="A9" s="241" t="s">
        <v>297</v>
      </c>
      <c r="B9" s="249">
        <v>2.86</v>
      </c>
      <c r="C9" s="292">
        <v>2.8</v>
      </c>
      <c r="D9" s="244">
        <v>2.142857142857145</v>
      </c>
      <c r="G9" s="245" t="s">
        <v>23</v>
      </c>
      <c r="H9" s="246">
        <v>1.35</v>
      </c>
      <c r="I9" s="247">
        <v>1.34</v>
      </c>
      <c r="J9" s="248">
        <f t="shared" ref="J9:J13" si="0">(H9-I9)/I9*100</f>
        <v>0.74626865671641851</v>
      </c>
      <c r="L9" s="245" t="s">
        <v>23</v>
      </c>
      <c r="M9" s="246">
        <v>2.78</v>
      </c>
      <c r="N9" s="247">
        <v>3.41</v>
      </c>
      <c r="O9" s="248">
        <v>-18.475073313783</v>
      </c>
    </row>
    <row r="10" spans="1:15" ht="15" x14ac:dyDescent="0.25">
      <c r="A10" s="241" t="s">
        <v>313</v>
      </c>
      <c r="B10" s="242">
        <v>2.42</v>
      </c>
      <c r="C10" s="292" t="s">
        <v>304</v>
      </c>
      <c r="D10" s="244" t="s">
        <v>155</v>
      </c>
      <c r="G10" s="250" t="s">
        <v>269</v>
      </c>
      <c r="H10" s="251">
        <v>5.61</v>
      </c>
      <c r="I10" s="252">
        <v>5.03</v>
      </c>
      <c r="J10" s="253">
        <f t="shared" si="0"/>
        <v>11.530815109343937</v>
      </c>
      <c r="L10" s="250" t="s">
        <v>269</v>
      </c>
      <c r="M10" s="251">
        <v>9.17</v>
      </c>
      <c r="N10" s="252">
        <v>10.72</v>
      </c>
      <c r="O10" s="253">
        <v>-14.458955223880604</v>
      </c>
    </row>
    <row r="11" spans="1:15" ht="15" x14ac:dyDescent="0.25">
      <c r="A11" s="241" t="s">
        <v>271</v>
      </c>
      <c r="B11" s="242">
        <v>2.17</v>
      </c>
      <c r="C11" s="292">
        <v>1.76</v>
      </c>
      <c r="D11" s="244">
        <v>23.29545454545454</v>
      </c>
      <c r="G11" s="241" t="s">
        <v>270</v>
      </c>
      <c r="H11" s="242">
        <v>5.03</v>
      </c>
      <c r="I11" s="243">
        <v>5.18</v>
      </c>
      <c r="J11" s="254">
        <f t="shared" si="0"/>
        <v>-2.8957528957528855</v>
      </c>
      <c r="L11" s="241" t="s">
        <v>270</v>
      </c>
      <c r="M11" s="242">
        <v>6.8</v>
      </c>
      <c r="N11" s="243">
        <v>6.67</v>
      </c>
      <c r="O11" s="254">
        <v>1.9490254872563704</v>
      </c>
    </row>
    <row r="12" spans="1:15" ht="15.75" thickBot="1" x14ac:dyDescent="0.3">
      <c r="A12" s="241" t="s">
        <v>273</v>
      </c>
      <c r="B12" s="242">
        <v>2.0499999999999998</v>
      </c>
      <c r="C12" s="292">
        <v>1.96</v>
      </c>
      <c r="D12" s="244">
        <v>4.59183673469387</v>
      </c>
      <c r="G12" s="245" t="s">
        <v>272</v>
      </c>
      <c r="H12" s="246">
        <v>13.49</v>
      </c>
      <c r="I12" s="247">
        <v>10.08</v>
      </c>
      <c r="J12" s="248">
        <f t="shared" si="0"/>
        <v>33.829365079365083</v>
      </c>
      <c r="L12" s="245" t="s">
        <v>272</v>
      </c>
      <c r="M12" s="246">
        <v>14.13</v>
      </c>
      <c r="N12" s="247">
        <v>12.63</v>
      </c>
      <c r="O12" s="248">
        <v>11.87648456057007</v>
      </c>
    </row>
    <row r="13" spans="1:15" ht="15.75" thickBot="1" x14ac:dyDescent="0.3">
      <c r="A13" s="241" t="s">
        <v>232</v>
      </c>
      <c r="B13" s="242">
        <v>2.58</v>
      </c>
      <c r="C13" s="292">
        <v>2.42</v>
      </c>
      <c r="D13" s="244">
        <v>6.6115702479338898</v>
      </c>
      <c r="G13" s="305" t="s">
        <v>33</v>
      </c>
      <c r="H13" s="306">
        <v>1.33</v>
      </c>
      <c r="I13" s="307">
        <v>1.24</v>
      </c>
      <c r="J13" s="308">
        <f t="shared" si="0"/>
        <v>7.2580645161290382</v>
      </c>
      <c r="L13" s="250" t="s">
        <v>33</v>
      </c>
      <c r="M13" s="251">
        <v>1.83</v>
      </c>
      <c r="N13" s="252">
        <v>1.77</v>
      </c>
      <c r="O13" s="253">
        <v>3.3898305084745792</v>
      </c>
    </row>
    <row r="14" spans="1:15" ht="16.5" thickBot="1" x14ac:dyDescent="0.3">
      <c r="A14" s="245" t="s">
        <v>233</v>
      </c>
      <c r="B14" s="246">
        <v>1.71</v>
      </c>
      <c r="C14" s="330">
        <v>2.16</v>
      </c>
      <c r="D14" s="255">
        <v>-20.833333333333339</v>
      </c>
      <c r="L14" s="326" t="s">
        <v>274</v>
      </c>
      <c r="M14" s="327"/>
      <c r="N14" s="327"/>
      <c r="O14" s="328"/>
    </row>
    <row r="15" spans="1:15" ht="16.5" thickBot="1" x14ac:dyDescent="0.3">
      <c r="A15" s="331" t="s">
        <v>298</v>
      </c>
      <c r="B15" s="332"/>
      <c r="C15" s="332"/>
      <c r="D15" s="333"/>
      <c r="L15" s="245" t="s">
        <v>272</v>
      </c>
      <c r="M15" s="246">
        <v>12.21</v>
      </c>
      <c r="N15" s="247">
        <v>13.64</v>
      </c>
      <c r="O15" s="248">
        <v>-10.483870967741932</v>
      </c>
    </row>
    <row r="16" spans="1:15" ht="15.75" thickBot="1" x14ac:dyDescent="0.3">
      <c r="A16" s="241" t="s">
        <v>299</v>
      </c>
      <c r="B16" s="242">
        <v>6.01</v>
      </c>
      <c r="C16" s="292">
        <v>6.09</v>
      </c>
      <c r="D16" s="254">
        <v>-1.3136288998357974</v>
      </c>
    </row>
    <row r="17" spans="1:4" ht="15.75" x14ac:dyDescent="0.25">
      <c r="A17" s="319" t="s">
        <v>275</v>
      </c>
      <c r="B17" s="320"/>
      <c r="C17" s="320"/>
      <c r="D17" s="321" t="s">
        <v>155</v>
      </c>
    </row>
    <row r="18" spans="1:4" ht="15" x14ac:dyDescent="0.25">
      <c r="A18" s="241" t="s">
        <v>303</v>
      </c>
      <c r="B18" s="334" t="s">
        <v>304</v>
      </c>
      <c r="C18" s="292">
        <v>4.6100000000000003</v>
      </c>
      <c r="D18" s="254" t="s">
        <v>155</v>
      </c>
    </row>
    <row r="19" spans="1:4" ht="15.75" thickBot="1" x14ac:dyDescent="0.3">
      <c r="A19" s="245" t="s">
        <v>279</v>
      </c>
      <c r="B19" s="335">
        <v>4.34</v>
      </c>
      <c r="C19" s="336" t="s">
        <v>304</v>
      </c>
      <c r="D19" s="248" t="s">
        <v>155</v>
      </c>
    </row>
    <row r="20" spans="1:4" ht="13.5" thickBot="1" x14ac:dyDescent="0.25">
      <c r="A20" s="297"/>
      <c r="B20" s="68"/>
      <c r="C20" s="68"/>
      <c r="D20" s="69"/>
    </row>
    <row r="21" spans="1:4" ht="15.75" x14ac:dyDescent="0.25">
      <c r="A21" s="337" t="s">
        <v>276</v>
      </c>
      <c r="B21" s="338" t="s">
        <v>155</v>
      </c>
      <c r="C21" s="338" t="s">
        <v>155</v>
      </c>
      <c r="D21" s="339" t="s">
        <v>155</v>
      </c>
    </row>
    <row r="22" spans="1:4" ht="15" x14ac:dyDescent="0.25">
      <c r="A22" s="298" t="s">
        <v>277</v>
      </c>
      <c r="B22" s="299">
        <v>6.82</v>
      </c>
      <c r="C22" s="300">
        <v>7.38</v>
      </c>
      <c r="D22" s="301">
        <v>-7.5880758807588027</v>
      </c>
    </row>
    <row r="23" spans="1:4" ht="13.5" thickBot="1" x14ac:dyDescent="0.25">
      <c r="A23" s="302"/>
      <c r="B23" s="303"/>
      <c r="C23" s="303"/>
      <c r="D23" s="304"/>
    </row>
    <row r="24" spans="1:4" ht="15.75" x14ac:dyDescent="0.25">
      <c r="A24" s="340" t="s">
        <v>278</v>
      </c>
      <c r="B24" s="341"/>
      <c r="C24" s="341"/>
      <c r="D24" s="342"/>
    </row>
    <row r="25" spans="1:4" ht="15" x14ac:dyDescent="0.25">
      <c r="A25" s="298" t="s">
        <v>277</v>
      </c>
      <c r="B25" s="343" t="s">
        <v>304</v>
      </c>
      <c r="C25" s="344">
        <v>7.22</v>
      </c>
      <c r="D25" s="301" t="s">
        <v>155</v>
      </c>
    </row>
    <row r="26" spans="1:4" ht="15.75" thickBot="1" x14ac:dyDescent="0.3">
      <c r="A26" s="293" t="s">
        <v>279</v>
      </c>
      <c r="B26" s="294">
        <v>7.08</v>
      </c>
      <c r="C26" s="295" t="s">
        <v>155</v>
      </c>
      <c r="D26" s="296" t="s">
        <v>155</v>
      </c>
    </row>
  </sheetData>
  <mergeCells count="14">
    <mergeCell ref="A15:D15"/>
    <mergeCell ref="A17:D17"/>
    <mergeCell ref="A21:D21"/>
    <mergeCell ref="A24:D24"/>
    <mergeCell ref="A8:D8"/>
    <mergeCell ref="B6:C6"/>
    <mergeCell ref="D6:D7"/>
    <mergeCell ref="H6:I6"/>
    <mergeCell ref="L14:O14"/>
    <mergeCell ref="J6:J7"/>
    <mergeCell ref="M6:N6"/>
    <mergeCell ref="G8:J8"/>
    <mergeCell ref="L8:O8"/>
    <mergeCell ref="O6:O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O20" sqref="O20"/>
    </sheetView>
  </sheetViews>
  <sheetFormatPr defaultRowHeight="12.75" x14ac:dyDescent="0.2"/>
  <cols>
    <col min="1" max="1" width="4.85546875" style="103" bestFit="1" customWidth="1"/>
    <col min="2" max="2" width="43" style="103" customWidth="1"/>
    <col min="3" max="12" width="11.140625" style="103" bestFit="1" customWidth="1"/>
    <col min="13" max="16384" width="9.140625" style="103"/>
  </cols>
  <sheetData>
    <row r="2" spans="1:12" ht="15.75" x14ac:dyDescent="0.25">
      <c r="A2" s="99" t="s">
        <v>173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09"/>
      <c r="B4" s="110"/>
      <c r="C4" s="111" t="s">
        <v>185</v>
      </c>
      <c r="D4" s="112"/>
      <c r="E4" s="112"/>
      <c r="F4" s="113"/>
      <c r="G4" s="111" t="s">
        <v>186</v>
      </c>
      <c r="H4" s="112"/>
      <c r="I4" s="112"/>
      <c r="J4" s="113"/>
      <c r="K4" s="111" t="s">
        <v>187</v>
      </c>
      <c r="L4" s="114"/>
    </row>
    <row r="5" spans="1:12" ht="14.25" x14ac:dyDescent="0.2">
      <c r="A5" s="115" t="s">
        <v>188</v>
      </c>
      <c r="B5" s="116" t="s">
        <v>189</v>
      </c>
      <c r="C5" s="117" t="s">
        <v>158</v>
      </c>
      <c r="D5" s="117"/>
      <c r="E5" s="117" t="s">
        <v>190</v>
      </c>
      <c r="F5" s="118"/>
      <c r="G5" s="117" t="s">
        <v>158</v>
      </c>
      <c r="H5" s="117"/>
      <c r="I5" s="117" t="s">
        <v>190</v>
      </c>
      <c r="J5" s="118"/>
      <c r="K5" s="117" t="s">
        <v>158</v>
      </c>
      <c r="L5" s="119"/>
    </row>
    <row r="6" spans="1:12" ht="14.25" thickBot="1" x14ac:dyDescent="0.3">
      <c r="A6" s="120"/>
      <c r="B6" s="121"/>
      <c r="C6" s="122" t="s">
        <v>301</v>
      </c>
      <c r="D6" s="123" t="s">
        <v>302</v>
      </c>
      <c r="E6" s="122" t="s">
        <v>301</v>
      </c>
      <c r="F6" s="123" t="s">
        <v>302</v>
      </c>
      <c r="G6" s="122" t="s">
        <v>301</v>
      </c>
      <c r="H6" s="123" t="s">
        <v>302</v>
      </c>
      <c r="I6" s="122" t="s">
        <v>301</v>
      </c>
      <c r="J6" s="123" t="s">
        <v>302</v>
      </c>
      <c r="K6" s="122" t="s">
        <v>301</v>
      </c>
      <c r="L6" s="124" t="s">
        <v>302</v>
      </c>
    </row>
    <row r="7" spans="1:12" x14ac:dyDescent="0.2">
      <c r="A7" s="125" t="s">
        <v>191</v>
      </c>
      <c r="B7" s="126" t="s">
        <v>192</v>
      </c>
      <c r="C7" s="127">
        <v>5483.5029999999997</v>
      </c>
      <c r="D7" s="128">
        <v>13623.272000000001</v>
      </c>
      <c r="E7" s="127">
        <v>16382.325999999999</v>
      </c>
      <c r="F7" s="129">
        <v>94374.675000000003</v>
      </c>
      <c r="G7" s="127">
        <v>56071.701000000001</v>
      </c>
      <c r="H7" s="128">
        <v>29140.661</v>
      </c>
      <c r="I7" s="127">
        <v>201308.42800000001</v>
      </c>
      <c r="J7" s="129">
        <v>110774.57</v>
      </c>
      <c r="K7" s="130">
        <v>-50588.198000000004</v>
      </c>
      <c r="L7" s="131">
        <v>-15517.388999999999</v>
      </c>
    </row>
    <row r="8" spans="1:12" x14ac:dyDescent="0.2">
      <c r="A8" s="125" t="s">
        <v>193</v>
      </c>
      <c r="B8" s="126" t="s">
        <v>194</v>
      </c>
      <c r="C8" s="127">
        <v>33072.885999999999</v>
      </c>
      <c r="D8" s="128">
        <v>37203.468999999997</v>
      </c>
      <c r="E8" s="127">
        <v>42810.294999999998</v>
      </c>
      <c r="F8" s="129">
        <v>34260.959000000003</v>
      </c>
      <c r="G8" s="127">
        <v>161731.70800000001</v>
      </c>
      <c r="H8" s="128">
        <v>177059.67300000001</v>
      </c>
      <c r="I8" s="127">
        <v>118085.477</v>
      </c>
      <c r="J8" s="129">
        <v>116318.376</v>
      </c>
      <c r="K8" s="130">
        <v>-128658.82200000001</v>
      </c>
      <c r="L8" s="131">
        <v>-139856.20400000003</v>
      </c>
    </row>
    <row r="9" spans="1:12" x14ac:dyDescent="0.2">
      <c r="A9" s="125" t="s">
        <v>195</v>
      </c>
      <c r="B9" s="126" t="s">
        <v>196</v>
      </c>
      <c r="C9" s="127">
        <v>53958.73</v>
      </c>
      <c r="D9" s="128">
        <v>42074.457000000002</v>
      </c>
      <c r="E9" s="127">
        <v>99750.744000000006</v>
      </c>
      <c r="F9" s="129">
        <v>89718.751999999993</v>
      </c>
      <c r="G9" s="127">
        <v>49906.44</v>
      </c>
      <c r="H9" s="128">
        <v>45175.161</v>
      </c>
      <c r="I9" s="127">
        <v>129225.59</v>
      </c>
      <c r="J9" s="129">
        <v>109407.007</v>
      </c>
      <c r="K9" s="130">
        <v>4052.2900000000009</v>
      </c>
      <c r="L9" s="131">
        <v>-3100.7039999999979</v>
      </c>
    </row>
    <row r="10" spans="1:12" x14ac:dyDescent="0.2">
      <c r="A10" s="125" t="s">
        <v>197</v>
      </c>
      <c r="B10" s="126" t="s">
        <v>198</v>
      </c>
      <c r="C10" s="127">
        <v>24958.392</v>
      </c>
      <c r="D10" s="128">
        <v>26416.95</v>
      </c>
      <c r="E10" s="127">
        <v>45729.521000000001</v>
      </c>
      <c r="F10" s="129">
        <v>44142.357000000004</v>
      </c>
      <c r="G10" s="127">
        <v>45905.036</v>
      </c>
      <c r="H10" s="128">
        <v>53142.68</v>
      </c>
      <c r="I10" s="127">
        <v>51300.163999999997</v>
      </c>
      <c r="J10" s="129">
        <v>54835.34</v>
      </c>
      <c r="K10" s="130">
        <v>-20946.644</v>
      </c>
      <c r="L10" s="131">
        <v>-26725.73</v>
      </c>
    </row>
    <row r="11" spans="1:12" x14ac:dyDescent="0.2">
      <c r="A11" s="125" t="s">
        <v>199</v>
      </c>
      <c r="B11" s="126" t="s">
        <v>200</v>
      </c>
      <c r="C11" s="127">
        <v>10442.969999999999</v>
      </c>
      <c r="D11" s="128">
        <v>12116.025</v>
      </c>
      <c r="E11" s="127">
        <v>9070.0889999999999</v>
      </c>
      <c r="F11" s="129">
        <v>11290.745999999999</v>
      </c>
      <c r="G11" s="127">
        <v>44543.235999999997</v>
      </c>
      <c r="H11" s="128">
        <v>45271.428</v>
      </c>
      <c r="I11" s="127">
        <v>38095.296000000002</v>
      </c>
      <c r="J11" s="129">
        <v>39496.021999999997</v>
      </c>
      <c r="K11" s="130">
        <v>-34100.265999999996</v>
      </c>
      <c r="L11" s="131">
        <v>-33155.402999999998</v>
      </c>
    </row>
    <row r="12" spans="1:12" x14ac:dyDescent="0.2">
      <c r="A12" s="125" t="s">
        <v>201</v>
      </c>
      <c r="B12" s="126" t="s">
        <v>202</v>
      </c>
      <c r="C12" s="127">
        <v>12653.931</v>
      </c>
      <c r="D12" s="128">
        <v>15269.313</v>
      </c>
      <c r="E12" s="127">
        <v>26093.269</v>
      </c>
      <c r="F12" s="129">
        <v>33089.370999999999</v>
      </c>
      <c r="G12" s="127">
        <v>40629.722000000002</v>
      </c>
      <c r="H12" s="128">
        <v>34934.828999999998</v>
      </c>
      <c r="I12" s="127">
        <v>75027.376000000004</v>
      </c>
      <c r="J12" s="129">
        <v>55961.995000000003</v>
      </c>
      <c r="K12" s="130">
        <v>-27975.791000000001</v>
      </c>
      <c r="L12" s="131">
        <v>-19665.515999999996</v>
      </c>
    </row>
    <row r="13" spans="1:12" x14ac:dyDescent="0.2">
      <c r="A13" s="125" t="s">
        <v>203</v>
      </c>
      <c r="B13" s="126" t="s">
        <v>204</v>
      </c>
      <c r="C13" s="127">
        <v>10340.200999999999</v>
      </c>
      <c r="D13" s="128">
        <v>11433.752</v>
      </c>
      <c r="E13" s="127">
        <v>9841.68</v>
      </c>
      <c r="F13" s="129">
        <v>11810.223</v>
      </c>
      <c r="G13" s="127">
        <v>41896.741000000002</v>
      </c>
      <c r="H13" s="128">
        <v>45102.076999999997</v>
      </c>
      <c r="I13" s="127">
        <v>34204.317000000003</v>
      </c>
      <c r="J13" s="129">
        <v>39120.226999999999</v>
      </c>
      <c r="K13" s="130">
        <v>-31556.54</v>
      </c>
      <c r="L13" s="131">
        <v>-33668.324999999997</v>
      </c>
    </row>
    <row r="14" spans="1:12" x14ac:dyDescent="0.2">
      <c r="A14" s="125" t="s">
        <v>205</v>
      </c>
      <c r="B14" s="126" t="s">
        <v>206</v>
      </c>
      <c r="C14" s="127">
        <v>3658.7840000000001</v>
      </c>
      <c r="D14" s="128">
        <v>5042.2190000000001</v>
      </c>
      <c r="E14" s="127">
        <v>4149.6620000000003</v>
      </c>
      <c r="F14" s="129">
        <v>9341.7980000000007</v>
      </c>
      <c r="G14" s="127">
        <v>1739.31</v>
      </c>
      <c r="H14" s="128">
        <v>2092.6880000000001</v>
      </c>
      <c r="I14" s="127">
        <v>1177.078</v>
      </c>
      <c r="J14" s="129">
        <v>1071.7750000000001</v>
      </c>
      <c r="K14" s="130">
        <v>1919.4740000000002</v>
      </c>
      <c r="L14" s="131">
        <v>2949.5309999999999</v>
      </c>
    </row>
    <row r="15" spans="1:12" x14ac:dyDescent="0.2">
      <c r="A15" s="125" t="s">
        <v>239</v>
      </c>
      <c r="B15" s="126" t="s">
        <v>240</v>
      </c>
      <c r="C15" s="127">
        <v>258017.27100000001</v>
      </c>
      <c r="D15" s="128">
        <v>268167.06</v>
      </c>
      <c r="E15" s="127">
        <v>157665.86900000001</v>
      </c>
      <c r="F15" s="129">
        <v>163985.446</v>
      </c>
      <c r="G15" s="127">
        <v>176478.22899999999</v>
      </c>
      <c r="H15" s="128">
        <v>183213.27600000001</v>
      </c>
      <c r="I15" s="127">
        <v>102440.079</v>
      </c>
      <c r="J15" s="129">
        <v>106305.88800000001</v>
      </c>
      <c r="K15" s="130">
        <v>81539.042000000016</v>
      </c>
      <c r="L15" s="131">
        <v>84953.783999999985</v>
      </c>
    </row>
    <row r="16" spans="1:12" x14ac:dyDescent="0.2">
      <c r="A16" s="125" t="s">
        <v>241</v>
      </c>
      <c r="B16" s="126" t="s">
        <v>242</v>
      </c>
      <c r="C16" s="127">
        <v>173125.81099999999</v>
      </c>
      <c r="D16" s="128">
        <v>167335.84</v>
      </c>
      <c r="E16" s="127">
        <v>242602.33900000001</v>
      </c>
      <c r="F16" s="129">
        <v>246289.348</v>
      </c>
      <c r="G16" s="127">
        <v>36248.637000000002</v>
      </c>
      <c r="H16" s="128">
        <v>34243.928</v>
      </c>
      <c r="I16" s="127">
        <v>46948.830999999998</v>
      </c>
      <c r="J16" s="129">
        <v>43095.010999999999</v>
      </c>
      <c r="K16" s="130">
        <v>136877.174</v>
      </c>
      <c r="L16" s="131">
        <v>133091.91200000001</v>
      </c>
    </row>
    <row r="17" spans="1:12" x14ac:dyDescent="0.2">
      <c r="A17" s="125" t="s">
        <v>243</v>
      </c>
      <c r="B17" s="126" t="s">
        <v>244</v>
      </c>
      <c r="C17" s="127">
        <v>12737.138999999999</v>
      </c>
      <c r="D17" s="128">
        <v>11791.914000000001</v>
      </c>
      <c r="E17" s="127">
        <v>7790.4780000000001</v>
      </c>
      <c r="F17" s="129">
        <v>7741.0680000000002</v>
      </c>
      <c r="G17" s="127">
        <v>6605.723</v>
      </c>
      <c r="H17" s="128">
        <v>9754.19</v>
      </c>
      <c r="I17" s="127">
        <v>4441.1729999999998</v>
      </c>
      <c r="J17" s="129">
        <v>9497.94</v>
      </c>
      <c r="K17" s="130">
        <v>6131.4159999999993</v>
      </c>
      <c r="L17" s="131">
        <v>2037.7240000000002</v>
      </c>
    </row>
    <row r="18" spans="1:12" x14ac:dyDescent="0.2">
      <c r="A18" s="125" t="s">
        <v>245</v>
      </c>
      <c r="B18" s="126" t="s">
        <v>246</v>
      </c>
      <c r="C18" s="127">
        <v>54280.563999999998</v>
      </c>
      <c r="D18" s="128">
        <v>56647.125</v>
      </c>
      <c r="E18" s="127">
        <v>18884.78</v>
      </c>
      <c r="F18" s="129">
        <v>19839.041000000001</v>
      </c>
      <c r="G18" s="127">
        <v>32259.937999999998</v>
      </c>
      <c r="H18" s="128">
        <v>32686.811000000002</v>
      </c>
      <c r="I18" s="127">
        <v>11134.754000000001</v>
      </c>
      <c r="J18" s="129">
        <v>10865.161</v>
      </c>
      <c r="K18" s="130">
        <v>22020.626</v>
      </c>
      <c r="L18" s="131">
        <v>23960.313999999998</v>
      </c>
    </row>
    <row r="19" spans="1:12" x14ac:dyDescent="0.2">
      <c r="A19" s="125" t="s">
        <v>247</v>
      </c>
      <c r="B19" s="126" t="s">
        <v>248</v>
      </c>
      <c r="C19" s="127">
        <v>18418.215</v>
      </c>
      <c r="D19" s="128">
        <v>23380.438999999998</v>
      </c>
      <c r="E19" s="127">
        <v>28028.864000000001</v>
      </c>
      <c r="F19" s="129">
        <v>37593.307000000001</v>
      </c>
      <c r="G19" s="127">
        <v>18599.892</v>
      </c>
      <c r="H19" s="128">
        <v>17494.233</v>
      </c>
      <c r="I19" s="127">
        <v>22981.297999999999</v>
      </c>
      <c r="J19" s="129">
        <v>21010.652999999998</v>
      </c>
      <c r="K19" s="130">
        <v>-181.67699999999968</v>
      </c>
      <c r="L19" s="131">
        <v>5886.2059999999983</v>
      </c>
    </row>
    <row r="20" spans="1:12" x14ac:dyDescent="0.2">
      <c r="A20" s="125" t="s">
        <v>249</v>
      </c>
      <c r="B20" s="126" t="s">
        <v>250</v>
      </c>
      <c r="C20" s="127">
        <v>728.13599999999997</v>
      </c>
      <c r="D20" s="128">
        <v>234.05199999999999</v>
      </c>
      <c r="E20" s="127">
        <v>1094.798</v>
      </c>
      <c r="F20" s="129">
        <v>294.33199999999999</v>
      </c>
      <c r="G20" s="127">
        <v>4259.6660000000002</v>
      </c>
      <c r="H20" s="128">
        <v>7322.4260000000004</v>
      </c>
      <c r="I20" s="127">
        <v>3292.748</v>
      </c>
      <c r="J20" s="129">
        <v>5537.0259999999998</v>
      </c>
      <c r="K20" s="130">
        <v>-3531.53</v>
      </c>
      <c r="L20" s="131">
        <v>-7088.3740000000007</v>
      </c>
    </row>
    <row r="21" spans="1:12" x14ac:dyDescent="0.2">
      <c r="A21" s="125" t="s">
        <v>251</v>
      </c>
      <c r="B21" s="126" t="s">
        <v>252</v>
      </c>
      <c r="C21" s="127">
        <v>2252.5340000000001</v>
      </c>
      <c r="D21" s="128">
        <v>2865.28</v>
      </c>
      <c r="E21" s="127">
        <v>880.74199999999996</v>
      </c>
      <c r="F21" s="129">
        <v>938.75199999999995</v>
      </c>
      <c r="G21" s="127">
        <v>44377.031999999999</v>
      </c>
      <c r="H21" s="128">
        <v>48519.019</v>
      </c>
      <c r="I21" s="127">
        <v>10066.791999999999</v>
      </c>
      <c r="J21" s="129">
        <v>11604.007</v>
      </c>
      <c r="K21" s="130">
        <v>-42124.498</v>
      </c>
      <c r="L21" s="131">
        <v>-45653.739000000001</v>
      </c>
    </row>
    <row r="22" spans="1:12" x14ac:dyDescent="0.2">
      <c r="A22" s="125" t="s">
        <v>253</v>
      </c>
      <c r="B22" s="126" t="s">
        <v>254</v>
      </c>
      <c r="C22" s="127">
        <v>6730.567</v>
      </c>
      <c r="D22" s="128">
        <v>6426.0119999999997</v>
      </c>
      <c r="E22" s="127">
        <v>1388.2239999999999</v>
      </c>
      <c r="F22" s="129">
        <v>1428.191</v>
      </c>
      <c r="G22" s="127">
        <v>70426.600000000006</v>
      </c>
      <c r="H22" s="128">
        <v>94000.328999999998</v>
      </c>
      <c r="I22" s="127">
        <v>9512.4539999999997</v>
      </c>
      <c r="J22" s="129">
        <v>13629.098</v>
      </c>
      <c r="K22" s="130">
        <v>-63696.033000000003</v>
      </c>
      <c r="L22" s="131">
        <v>-87574.316999999995</v>
      </c>
    </row>
    <row r="23" spans="1:12" x14ac:dyDescent="0.2">
      <c r="A23" s="125" t="s">
        <v>207</v>
      </c>
      <c r="B23" s="126" t="s">
        <v>43</v>
      </c>
      <c r="C23" s="127">
        <v>38744.04</v>
      </c>
      <c r="D23" s="128">
        <v>31369.379000000001</v>
      </c>
      <c r="E23" s="127">
        <v>48698.125999999997</v>
      </c>
      <c r="F23" s="129">
        <v>41905.288999999997</v>
      </c>
      <c r="G23" s="127">
        <v>194216.36600000001</v>
      </c>
      <c r="H23" s="128">
        <v>177831.514</v>
      </c>
      <c r="I23" s="127">
        <v>338153.81400000001</v>
      </c>
      <c r="J23" s="129">
        <v>308781.83100000001</v>
      </c>
      <c r="K23" s="130">
        <v>-155472.326</v>
      </c>
      <c r="L23" s="131">
        <v>-146462.13500000001</v>
      </c>
    </row>
    <row r="24" spans="1:12" x14ac:dyDescent="0.2">
      <c r="A24" s="125" t="s">
        <v>225</v>
      </c>
      <c r="B24" s="126" t="s">
        <v>226</v>
      </c>
      <c r="C24" s="127">
        <v>10352.75</v>
      </c>
      <c r="D24" s="128">
        <v>12209.241</v>
      </c>
      <c r="E24" s="127">
        <v>7889.7960000000003</v>
      </c>
      <c r="F24" s="129">
        <v>9709.4830000000002</v>
      </c>
      <c r="G24" s="127">
        <v>70057.361000000004</v>
      </c>
      <c r="H24" s="128">
        <v>78289.873000000007</v>
      </c>
      <c r="I24" s="127">
        <v>40770.987999999998</v>
      </c>
      <c r="J24" s="129">
        <v>42254.754000000001</v>
      </c>
      <c r="K24" s="130">
        <v>-59704.611000000004</v>
      </c>
      <c r="L24" s="131">
        <v>-66080.632000000012</v>
      </c>
    </row>
    <row r="25" spans="1:12" x14ac:dyDescent="0.2">
      <c r="A25" s="125" t="s">
        <v>208</v>
      </c>
      <c r="B25" s="126" t="s">
        <v>209</v>
      </c>
      <c r="C25" s="127">
        <v>10662.666999999999</v>
      </c>
      <c r="D25" s="128">
        <v>9101.4809999999998</v>
      </c>
      <c r="E25" s="127">
        <v>14312.575999999999</v>
      </c>
      <c r="F25" s="129">
        <v>14521.986999999999</v>
      </c>
      <c r="G25" s="127">
        <v>260147.46</v>
      </c>
      <c r="H25" s="128">
        <v>237478.535</v>
      </c>
      <c r="I25" s="127">
        <v>272874.40700000001</v>
      </c>
      <c r="J25" s="129">
        <v>289994.31699999998</v>
      </c>
      <c r="K25" s="130">
        <v>-249484.79300000001</v>
      </c>
      <c r="L25" s="131">
        <v>-228377.054</v>
      </c>
    </row>
    <row r="26" spans="1:12" x14ac:dyDescent="0.2">
      <c r="A26" s="125" t="s">
        <v>210</v>
      </c>
      <c r="B26" s="126" t="s">
        <v>211</v>
      </c>
      <c r="C26" s="127">
        <v>4558.1840000000002</v>
      </c>
      <c r="D26" s="128">
        <v>3620.2</v>
      </c>
      <c r="E26" s="127">
        <v>2925.4319999999998</v>
      </c>
      <c r="F26" s="129">
        <v>2366.08</v>
      </c>
      <c r="G26" s="127">
        <v>97199.149000000005</v>
      </c>
      <c r="H26" s="128">
        <v>103629.117</v>
      </c>
      <c r="I26" s="127">
        <v>52819.038999999997</v>
      </c>
      <c r="J26" s="129">
        <v>58930.705000000002</v>
      </c>
      <c r="K26" s="130">
        <v>-92640.965000000011</v>
      </c>
      <c r="L26" s="131">
        <v>-100008.917</v>
      </c>
    </row>
    <row r="27" spans="1:12" x14ac:dyDescent="0.2">
      <c r="A27" s="125" t="s">
        <v>212</v>
      </c>
      <c r="B27" s="126" t="s">
        <v>213</v>
      </c>
      <c r="C27" s="127">
        <v>971.30700000000002</v>
      </c>
      <c r="D27" s="128">
        <v>1593.8</v>
      </c>
      <c r="E27" s="127">
        <v>1992.9880000000001</v>
      </c>
      <c r="F27" s="129">
        <v>2859.7939999999999</v>
      </c>
      <c r="G27" s="127">
        <v>55999.552000000003</v>
      </c>
      <c r="H27" s="128">
        <v>77100.402000000002</v>
      </c>
      <c r="I27" s="127">
        <v>119548.368</v>
      </c>
      <c r="J27" s="129">
        <v>147517.76699999999</v>
      </c>
      <c r="K27" s="130">
        <v>-55028.245000000003</v>
      </c>
      <c r="L27" s="131">
        <v>-75506.601999999999</v>
      </c>
    </row>
    <row r="28" spans="1:12" x14ac:dyDescent="0.2">
      <c r="A28" s="125" t="s">
        <v>214</v>
      </c>
      <c r="B28" s="126" t="s">
        <v>215</v>
      </c>
      <c r="C28" s="127">
        <v>221464.565</v>
      </c>
      <c r="D28" s="128">
        <v>239133.87100000001</v>
      </c>
      <c r="E28" s="127">
        <v>460005.98700000002</v>
      </c>
      <c r="F28" s="129">
        <v>609377.35600000003</v>
      </c>
      <c r="G28" s="127">
        <v>47747.758999999998</v>
      </c>
      <c r="H28" s="128">
        <v>27587.165000000001</v>
      </c>
      <c r="I28" s="127">
        <v>47390.262000000002</v>
      </c>
      <c r="J28" s="129">
        <v>33766.061999999998</v>
      </c>
      <c r="K28" s="130">
        <v>173716.80600000001</v>
      </c>
      <c r="L28" s="131">
        <v>211546.70600000001</v>
      </c>
    </row>
    <row r="29" spans="1:12" x14ac:dyDescent="0.2">
      <c r="A29" s="125" t="s">
        <v>216</v>
      </c>
      <c r="B29" s="126" t="s">
        <v>217</v>
      </c>
      <c r="C29" s="127">
        <v>14180.948</v>
      </c>
      <c r="D29" s="128">
        <v>13868.964</v>
      </c>
      <c r="E29" s="127">
        <v>16979.328000000001</v>
      </c>
      <c r="F29" s="129">
        <v>17134.041000000001</v>
      </c>
      <c r="G29" s="127">
        <v>76355.569000000003</v>
      </c>
      <c r="H29" s="128">
        <v>86523.364000000001</v>
      </c>
      <c r="I29" s="127">
        <v>61445.978999999999</v>
      </c>
      <c r="J29" s="129">
        <v>62340.834999999999</v>
      </c>
      <c r="K29" s="130">
        <v>-62174.620999999999</v>
      </c>
      <c r="L29" s="131">
        <v>-72654.399999999994</v>
      </c>
    </row>
    <row r="30" spans="1:12" ht="13.5" thickBot="1" x14ac:dyDescent="0.25">
      <c r="A30" s="132" t="s">
        <v>227</v>
      </c>
      <c r="B30" s="133" t="s">
        <v>228</v>
      </c>
      <c r="C30" s="134">
        <v>67085.592000000004</v>
      </c>
      <c r="D30" s="135">
        <v>69473.258000000002</v>
      </c>
      <c r="E30" s="134">
        <v>33375.919000000002</v>
      </c>
      <c r="F30" s="136">
        <v>36357.447</v>
      </c>
      <c r="G30" s="134">
        <v>138975.872</v>
      </c>
      <c r="H30" s="135">
        <v>163173.6</v>
      </c>
      <c r="I30" s="134">
        <v>54794.074999999997</v>
      </c>
      <c r="J30" s="136">
        <v>58749.315000000002</v>
      </c>
      <c r="K30" s="137">
        <v>-71890.28</v>
      </c>
      <c r="L30" s="138">
        <v>-93700.342000000004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J29" sqref="J29"/>
    </sheetView>
  </sheetViews>
  <sheetFormatPr defaultRowHeight="12.75" x14ac:dyDescent="0.2"/>
  <cols>
    <col min="1" max="1" width="14.85546875" customWidth="1"/>
    <col min="2" max="2" width="20" bestFit="1" customWidth="1"/>
    <col min="3" max="3" width="17.5703125" bestFit="1" customWidth="1"/>
    <col min="4" max="4" width="1.5703125" customWidth="1"/>
    <col min="5" max="5" width="14.42578125" bestFit="1" customWidth="1"/>
    <col min="6" max="6" width="20" bestFit="1" customWidth="1"/>
    <col min="7" max="7" width="17.5703125" bestFit="1" customWidth="1"/>
    <col min="9" max="9" width="17.42578125" customWidth="1"/>
    <col min="10" max="10" width="20" bestFit="1" customWidth="1"/>
    <col min="11" max="11" width="17.5703125" bestFit="1" customWidth="1"/>
    <col min="12" max="12" width="1.5703125" customWidth="1"/>
    <col min="13" max="13" width="16.140625" bestFit="1" customWidth="1"/>
    <col min="14" max="14" width="20" bestFit="1" customWidth="1"/>
    <col min="15" max="15" width="17.5703125" bestFit="1" customWidth="1"/>
  </cols>
  <sheetData>
    <row r="1" spans="1:15" ht="15.75" x14ac:dyDescent="0.25">
      <c r="A1" s="99" t="s">
        <v>173</v>
      </c>
    </row>
    <row r="2" spans="1:15" ht="15.75" x14ac:dyDescent="0.25">
      <c r="A2" s="100" t="s">
        <v>156</v>
      </c>
    </row>
    <row r="3" spans="1:15" ht="15.75" x14ac:dyDescent="0.25">
      <c r="A3" s="100"/>
    </row>
    <row r="4" spans="1:15" x14ac:dyDescent="0.2">
      <c r="A4" s="102" t="s">
        <v>174</v>
      </c>
      <c r="B4" s="101"/>
      <c r="C4" s="101"/>
      <c r="D4" s="101"/>
      <c r="E4" s="101"/>
      <c r="F4" s="101"/>
      <c r="I4" s="102" t="s">
        <v>223</v>
      </c>
    </row>
    <row r="5" spans="1:15" ht="13.5" thickBot="1" x14ac:dyDescent="0.25"/>
    <row r="6" spans="1:15" ht="21" thickBot="1" x14ac:dyDescent="0.35">
      <c r="A6" s="90" t="s">
        <v>156</v>
      </c>
      <c r="B6" s="91"/>
      <c r="C6" s="91"/>
      <c r="D6" s="91"/>
      <c r="E6" s="91"/>
      <c r="F6" s="91"/>
      <c r="G6" s="92"/>
      <c r="H6" s="213"/>
      <c r="I6" s="90" t="s">
        <v>156</v>
      </c>
      <c r="J6" s="91"/>
      <c r="K6" s="91"/>
      <c r="L6" s="91"/>
      <c r="M6" s="91"/>
      <c r="N6" s="91"/>
      <c r="O6" s="92"/>
    </row>
    <row r="7" spans="1:15" ht="16.5" thickBot="1" x14ac:dyDescent="0.3">
      <c r="A7" s="93" t="s">
        <v>301</v>
      </c>
      <c r="B7" s="94"/>
      <c r="C7" s="95"/>
      <c r="D7" s="96"/>
      <c r="E7" s="93" t="s">
        <v>302</v>
      </c>
      <c r="F7" s="94"/>
      <c r="G7" s="95"/>
      <c r="H7" s="213"/>
      <c r="I7" s="93" t="s">
        <v>301</v>
      </c>
      <c r="J7" s="94"/>
      <c r="K7" s="95"/>
      <c r="L7" s="96"/>
      <c r="M7" s="93" t="s">
        <v>302</v>
      </c>
      <c r="N7" s="94"/>
      <c r="O7" s="95"/>
    </row>
    <row r="8" spans="1:15" ht="15" x14ac:dyDescent="0.25">
      <c r="A8" s="139" t="s">
        <v>157</v>
      </c>
      <c r="B8" s="140" t="s">
        <v>158</v>
      </c>
      <c r="C8" s="141" t="s">
        <v>159</v>
      </c>
      <c r="D8" s="142"/>
      <c r="E8" s="139" t="s">
        <v>157</v>
      </c>
      <c r="F8" s="140" t="s">
        <v>158</v>
      </c>
      <c r="G8" s="141" t="s">
        <v>159</v>
      </c>
      <c r="H8" s="213"/>
      <c r="I8" s="139" t="s">
        <v>157</v>
      </c>
      <c r="J8" s="140" t="s">
        <v>158</v>
      </c>
      <c r="K8" s="141" t="s">
        <v>159</v>
      </c>
      <c r="L8" s="142"/>
      <c r="M8" s="139" t="s">
        <v>157</v>
      </c>
      <c r="N8" s="140" t="s">
        <v>158</v>
      </c>
      <c r="O8" s="141" t="s">
        <v>159</v>
      </c>
    </row>
    <row r="9" spans="1:15" ht="15.75" x14ac:dyDescent="0.2">
      <c r="A9" s="143" t="s">
        <v>160</v>
      </c>
      <c r="B9" s="144">
        <v>202889.54800000001</v>
      </c>
      <c r="C9" s="145">
        <v>410471.88400000002</v>
      </c>
      <c r="D9" s="146"/>
      <c r="E9" s="143" t="s">
        <v>160</v>
      </c>
      <c r="F9" s="144">
        <v>222958.889</v>
      </c>
      <c r="G9" s="145">
        <v>548692.72400000005</v>
      </c>
      <c r="H9" s="213"/>
      <c r="I9" s="143" t="s">
        <v>160</v>
      </c>
      <c r="J9" s="144">
        <v>33072.885999999999</v>
      </c>
      <c r="K9" s="145">
        <v>42810.294999999998</v>
      </c>
      <c r="L9" s="146"/>
      <c r="M9" s="143" t="s">
        <v>160</v>
      </c>
      <c r="N9" s="144">
        <v>37203.468999999997</v>
      </c>
      <c r="O9" s="145">
        <v>34260.959000000003</v>
      </c>
    </row>
    <row r="10" spans="1:15" ht="15.75" x14ac:dyDescent="0.25">
      <c r="A10" s="97" t="s">
        <v>162</v>
      </c>
      <c r="B10" s="147">
        <v>36353.538999999997</v>
      </c>
      <c r="C10" s="148">
        <v>90823.979000000007</v>
      </c>
      <c r="D10" s="149"/>
      <c r="E10" s="97" t="s">
        <v>162</v>
      </c>
      <c r="F10" s="147">
        <v>28423.788</v>
      </c>
      <c r="G10" s="148">
        <v>87638.387000000002</v>
      </c>
      <c r="H10" s="213"/>
      <c r="I10" s="97" t="s">
        <v>220</v>
      </c>
      <c r="J10" s="147">
        <v>7901.3950000000004</v>
      </c>
      <c r="K10" s="148">
        <v>11452.374</v>
      </c>
      <c r="L10" s="149"/>
      <c r="M10" s="97" t="s">
        <v>167</v>
      </c>
      <c r="N10" s="147">
        <v>12598.22</v>
      </c>
      <c r="O10" s="148">
        <v>7616.98</v>
      </c>
    </row>
    <row r="11" spans="1:15" ht="15.75" x14ac:dyDescent="0.25">
      <c r="A11" s="97" t="s">
        <v>163</v>
      </c>
      <c r="B11" s="147">
        <v>26700.358</v>
      </c>
      <c r="C11" s="148">
        <v>44408.245999999999</v>
      </c>
      <c r="D11" s="149"/>
      <c r="E11" s="97" t="s">
        <v>161</v>
      </c>
      <c r="F11" s="147">
        <v>27620.899000000001</v>
      </c>
      <c r="G11" s="148">
        <v>61009.152999999998</v>
      </c>
      <c r="H11" s="213"/>
      <c r="I11" s="97" t="s">
        <v>170</v>
      </c>
      <c r="J11" s="147">
        <v>6265.9369999999999</v>
      </c>
      <c r="K11" s="148">
        <v>5097.0519999999997</v>
      </c>
      <c r="L11" s="149"/>
      <c r="M11" s="97" t="s">
        <v>170</v>
      </c>
      <c r="N11" s="147">
        <v>7429.8850000000002</v>
      </c>
      <c r="O11" s="148">
        <v>5945.1210000000001</v>
      </c>
    </row>
    <row r="12" spans="1:15" ht="15.75" x14ac:dyDescent="0.25">
      <c r="A12" s="97" t="s">
        <v>165</v>
      </c>
      <c r="B12" s="147">
        <v>17754.73</v>
      </c>
      <c r="C12" s="148">
        <v>39291.017</v>
      </c>
      <c r="D12" s="149"/>
      <c r="E12" s="97" t="s">
        <v>163</v>
      </c>
      <c r="F12" s="147">
        <v>24947.535</v>
      </c>
      <c r="G12" s="148">
        <v>51669.834000000003</v>
      </c>
      <c r="H12" s="213"/>
      <c r="I12" s="97" t="s">
        <v>167</v>
      </c>
      <c r="J12" s="147">
        <v>5057.0619999999999</v>
      </c>
      <c r="K12" s="148">
        <v>6911.2860000000001</v>
      </c>
      <c r="L12" s="149"/>
      <c r="M12" s="97" t="s">
        <v>220</v>
      </c>
      <c r="N12" s="147">
        <v>2732.866</v>
      </c>
      <c r="O12" s="148">
        <v>3912.8209999999999</v>
      </c>
    </row>
    <row r="13" spans="1:15" ht="15.75" x14ac:dyDescent="0.25">
      <c r="A13" s="97" t="s">
        <v>161</v>
      </c>
      <c r="B13" s="147">
        <v>12569.782999999999</v>
      </c>
      <c r="C13" s="148">
        <v>24233.755000000001</v>
      </c>
      <c r="D13" s="149"/>
      <c r="E13" s="97" t="s">
        <v>167</v>
      </c>
      <c r="F13" s="147">
        <v>14188.523999999999</v>
      </c>
      <c r="G13" s="148">
        <v>44716.750999999997</v>
      </c>
      <c r="H13" s="213"/>
      <c r="I13" s="97" t="s">
        <v>162</v>
      </c>
      <c r="J13" s="147">
        <v>4691.9070000000002</v>
      </c>
      <c r="K13" s="148">
        <v>7084.6629999999996</v>
      </c>
      <c r="L13" s="149"/>
      <c r="M13" s="97" t="s">
        <v>162</v>
      </c>
      <c r="N13" s="147">
        <v>2401.942</v>
      </c>
      <c r="O13" s="148">
        <v>3468.527</v>
      </c>
    </row>
    <row r="14" spans="1:15" ht="15.75" x14ac:dyDescent="0.25">
      <c r="A14" s="97" t="s">
        <v>166</v>
      </c>
      <c r="B14" s="147">
        <v>11191.596</v>
      </c>
      <c r="C14" s="148">
        <v>17793.53</v>
      </c>
      <c r="D14" s="149"/>
      <c r="E14" s="97" t="s">
        <v>165</v>
      </c>
      <c r="F14" s="147">
        <v>13980.008</v>
      </c>
      <c r="G14" s="148">
        <v>40291.724000000002</v>
      </c>
      <c r="H14" s="213"/>
      <c r="I14" s="97" t="s">
        <v>178</v>
      </c>
      <c r="J14" s="147">
        <v>956.51099999999997</v>
      </c>
      <c r="K14" s="148">
        <v>1344.7829999999999</v>
      </c>
      <c r="L14" s="149"/>
      <c r="M14" s="97" t="s">
        <v>222</v>
      </c>
      <c r="N14" s="147">
        <v>2071.2959999999998</v>
      </c>
      <c r="O14" s="148">
        <v>1832.7249999999999</v>
      </c>
    </row>
    <row r="15" spans="1:15" ht="15.75" x14ac:dyDescent="0.25">
      <c r="A15" s="97" t="s">
        <v>167</v>
      </c>
      <c r="B15" s="147">
        <v>10315.397999999999</v>
      </c>
      <c r="C15" s="148">
        <v>23207.616000000002</v>
      </c>
      <c r="D15" s="149"/>
      <c r="E15" s="97" t="s">
        <v>231</v>
      </c>
      <c r="F15" s="147">
        <v>12109.683999999999</v>
      </c>
      <c r="G15" s="148">
        <v>33803.798999999999</v>
      </c>
      <c r="H15" s="213"/>
      <c r="I15" s="97" t="s">
        <v>166</v>
      </c>
      <c r="J15" s="147">
        <v>933.85</v>
      </c>
      <c r="K15" s="148">
        <v>1406.204</v>
      </c>
      <c r="L15" s="149"/>
      <c r="M15" s="97" t="s">
        <v>177</v>
      </c>
      <c r="N15" s="147">
        <v>1743.104</v>
      </c>
      <c r="O15" s="148">
        <v>2041.8140000000001</v>
      </c>
    </row>
    <row r="16" spans="1:15" ht="15.75" x14ac:dyDescent="0.25">
      <c r="A16" s="97" t="s">
        <v>172</v>
      </c>
      <c r="B16" s="147">
        <v>9419.48</v>
      </c>
      <c r="C16" s="148">
        <v>16743.071</v>
      </c>
      <c r="D16" s="149"/>
      <c r="E16" s="97" t="s">
        <v>169</v>
      </c>
      <c r="F16" s="147">
        <v>11286.546</v>
      </c>
      <c r="G16" s="148">
        <v>21401.300999999999</v>
      </c>
      <c r="H16" s="213"/>
      <c r="I16" s="97" t="s">
        <v>262</v>
      </c>
      <c r="J16" s="147">
        <v>900.38699999999994</v>
      </c>
      <c r="K16" s="148">
        <v>2425.2689999999998</v>
      </c>
      <c r="L16" s="149"/>
      <c r="M16" s="97" t="s">
        <v>178</v>
      </c>
      <c r="N16" s="147">
        <v>1308.8579999999999</v>
      </c>
      <c r="O16" s="148">
        <v>1376.7190000000001</v>
      </c>
    </row>
    <row r="17" spans="1:15" ht="15.75" x14ac:dyDescent="0.25">
      <c r="A17" s="97" t="s">
        <v>171</v>
      </c>
      <c r="B17" s="147">
        <v>7521.1390000000001</v>
      </c>
      <c r="C17" s="148">
        <v>13046.117</v>
      </c>
      <c r="D17" s="149"/>
      <c r="E17" s="97" t="s">
        <v>166</v>
      </c>
      <c r="F17" s="147">
        <v>8851.7009999999991</v>
      </c>
      <c r="G17" s="148">
        <v>16974.912</v>
      </c>
      <c r="H17" s="213"/>
      <c r="I17" s="97" t="s">
        <v>172</v>
      </c>
      <c r="J17" s="147">
        <v>881.08100000000002</v>
      </c>
      <c r="K17" s="148">
        <v>914.15300000000002</v>
      </c>
      <c r="L17" s="149"/>
      <c r="M17" s="97" t="s">
        <v>172</v>
      </c>
      <c r="N17" s="147">
        <v>1218.021</v>
      </c>
      <c r="O17" s="148">
        <v>1355.2149999999999</v>
      </c>
    </row>
    <row r="18" spans="1:15" ht="15.75" x14ac:dyDescent="0.25">
      <c r="A18" s="97" t="s">
        <v>221</v>
      </c>
      <c r="B18" s="147">
        <v>6660.1930000000002</v>
      </c>
      <c r="C18" s="148">
        <v>11224.415000000001</v>
      </c>
      <c r="D18" s="149"/>
      <c r="E18" s="97" t="s">
        <v>177</v>
      </c>
      <c r="F18" s="147">
        <v>6850.5259999999998</v>
      </c>
      <c r="G18" s="148">
        <v>21971.968000000001</v>
      </c>
      <c r="H18" s="213"/>
      <c r="I18" s="97" t="s">
        <v>222</v>
      </c>
      <c r="J18" s="147">
        <v>867.08</v>
      </c>
      <c r="K18" s="148">
        <v>904.07</v>
      </c>
      <c r="L18" s="149"/>
      <c r="M18" s="97" t="s">
        <v>166</v>
      </c>
      <c r="N18" s="147">
        <v>1200.886</v>
      </c>
      <c r="O18" s="148">
        <v>1430.78</v>
      </c>
    </row>
    <row r="19" spans="1:15" ht="15.75" x14ac:dyDescent="0.25">
      <c r="A19" s="97" t="s">
        <v>168</v>
      </c>
      <c r="B19" s="147">
        <v>5722.1559999999999</v>
      </c>
      <c r="C19" s="148">
        <v>10236.315000000001</v>
      </c>
      <c r="D19" s="149"/>
      <c r="E19" s="97" t="s">
        <v>171</v>
      </c>
      <c r="F19" s="147">
        <v>6431.3410000000003</v>
      </c>
      <c r="G19" s="148">
        <v>12713.574000000001</v>
      </c>
      <c r="H19" s="213"/>
      <c r="I19" s="97" t="s">
        <v>183</v>
      </c>
      <c r="J19" s="147">
        <v>763.27599999999995</v>
      </c>
      <c r="K19" s="148">
        <v>1115.5530000000001</v>
      </c>
      <c r="L19" s="149"/>
      <c r="M19" s="97" t="s">
        <v>183</v>
      </c>
      <c r="N19" s="147">
        <v>844.38900000000001</v>
      </c>
      <c r="O19" s="148">
        <v>992.63199999999995</v>
      </c>
    </row>
    <row r="20" spans="1:15" ht="16.5" thickBot="1" x14ac:dyDescent="0.3">
      <c r="A20" s="98" t="s">
        <v>284</v>
      </c>
      <c r="B20" s="150">
        <v>5446.7879999999996</v>
      </c>
      <c r="C20" s="151">
        <v>10682.728999999999</v>
      </c>
      <c r="D20" s="212"/>
      <c r="E20" s="98" t="s">
        <v>168</v>
      </c>
      <c r="F20" s="150">
        <v>6163.11</v>
      </c>
      <c r="G20" s="151">
        <v>12375.957</v>
      </c>
      <c r="I20" s="98" t="s">
        <v>177</v>
      </c>
      <c r="J20" s="150">
        <v>700.31100000000004</v>
      </c>
      <c r="K20" s="151">
        <v>863.40599999999995</v>
      </c>
      <c r="L20" s="212"/>
      <c r="M20" s="98" t="s">
        <v>231</v>
      </c>
      <c r="N20" s="150">
        <v>588.69799999999998</v>
      </c>
      <c r="O20" s="151">
        <v>583.71699999999998</v>
      </c>
    </row>
    <row r="22" spans="1:15" ht="13.5" thickBot="1" x14ac:dyDescent="0.25">
      <c r="A22" s="102" t="s">
        <v>229</v>
      </c>
    </row>
    <row r="23" spans="1:15" ht="21" thickBot="1" x14ac:dyDescent="0.35">
      <c r="A23" s="90" t="s">
        <v>156</v>
      </c>
      <c r="B23" s="91"/>
      <c r="C23" s="91"/>
      <c r="D23" s="91"/>
      <c r="E23" s="91"/>
      <c r="F23" s="91"/>
      <c r="G23" s="92"/>
    </row>
    <row r="24" spans="1:15" ht="16.5" thickBot="1" x14ac:dyDescent="0.3">
      <c r="A24" s="93" t="s">
        <v>301</v>
      </c>
      <c r="B24" s="94"/>
      <c r="C24" s="95"/>
      <c r="D24" s="96"/>
      <c r="E24" s="93" t="s">
        <v>302</v>
      </c>
      <c r="F24" s="94"/>
      <c r="G24" s="95"/>
    </row>
    <row r="25" spans="1:15" ht="15" x14ac:dyDescent="0.25">
      <c r="A25" s="139" t="s">
        <v>157</v>
      </c>
      <c r="B25" s="140" t="s">
        <v>158</v>
      </c>
      <c r="C25" s="141" t="s">
        <v>159</v>
      </c>
      <c r="D25" s="142"/>
      <c r="E25" s="139" t="s">
        <v>157</v>
      </c>
      <c r="F25" s="140" t="s">
        <v>158</v>
      </c>
      <c r="G25" s="141" t="s">
        <v>159</v>
      </c>
    </row>
    <row r="26" spans="1:15" ht="15.75" x14ac:dyDescent="0.2">
      <c r="A26" s="143" t="s">
        <v>160</v>
      </c>
      <c r="B26" s="144">
        <v>49184.512000000002</v>
      </c>
      <c r="C26" s="145">
        <v>96300.896999999997</v>
      </c>
      <c r="D26" s="146"/>
      <c r="E26" s="143" t="s">
        <v>160</v>
      </c>
      <c r="F26" s="144">
        <v>37688.980000000003</v>
      </c>
      <c r="G26" s="145">
        <v>86694.74</v>
      </c>
    </row>
    <row r="27" spans="1:15" ht="15.75" x14ac:dyDescent="0.25">
      <c r="A27" s="97" t="s">
        <v>170</v>
      </c>
      <c r="B27" s="147">
        <v>13615.91</v>
      </c>
      <c r="C27" s="148">
        <v>21345.431</v>
      </c>
      <c r="D27" s="149"/>
      <c r="E27" s="97" t="s">
        <v>231</v>
      </c>
      <c r="F27" s="147">
        <v>11573.867</v>
      </c>
      <c r="G27" s="148">
        <v>24917.185000000001</v>
      </c>
    </row>
    <row r="28" spans="1:15" ht="15.75" x14ac:dyDescent="0.25">
      <c r="A28" s="97" t="s">
        <v>231</v>
      </c>
      <c r="B28" s="147">
        <v>11688.057000000001</v>
      </c>
      <c r="C28" s="148">
        <v>23280.787</v>
      </c>
      <c r="D28" s="149"/>
      <c r="E28" s="97" t="s">
        <v>170</v>
      </c>
      <c r="F28" s="147">
        <v>9326.4069999999992</v>
      </c>
      <c r="G28" s="148">
        <v>20198.434000000001</v>
      </c>
    </row>
    <row r="29" spans="1:15" ht="15.75" x14ac:dyDescent="0.25">
      <c r="A29" s="97" t="s">
        <v>177</v>
      </c>
      <c r="B29" s="147">
        <v>6115.6660000000002</v>
      </c>
      <c r="C29" s="148">
        <v>10543.382</v>
      </c>
      <c r="D29" s="149"/>
      <c r="E29" s="97" t="s">
        <v>175</v>
      </c>
      <c r="F29" s="147">
        <v>3378.7739999999999</v>
      </c>
      <c r="G29" s="148">
        <v>10716.534</v>
      </c>
    </row>
    <row r="30" spans="1:15" ht="15.75" x14ac:dyDescent="0.25">
      <c r="A30" s="97" t="s">
        <v>167</v>
      </c>
      <c r="B30" s="147">
        <v>3369.9</v>
      </c>
      <c r="C30" s="148">
        <v>6962.4930000000004</v>
      </c>
      <c r="D30" s="149"/>
      <c r="E30" s="97" t="s">
        <v>177</v>
      </c>
      <c r="F30" s="147">
        <v>3353.0880000000002</v>
      </c>
      <c r="G30" s="148">
        <v>6489.8459999999995</v>
      </c>
    </row>
    <row r="31" spans="1:15" ht="15.75" x14ac:dyDescent="0.25">
      <c r="A31" s="97" t="s">
        <v>220</v>
      </c>
      <c r="B31" s="147">
        <v>3205.2910000000002</v>
      </c>
      <c r="C31" s="148">
        <v>8872.4009999999998</v>
      </c>
      <c r="D31" s="149"/>
      <c r="E31" s="97" t="s">
        <v>167</v>
      </c>
      <c r="F31" s="147">
        <v>3012.1750000000002</v>
      </c>
      <c r="G31" s="148">
        <v>7031.3559999999998</v>
      </c>
    </row>
    <row r="32" spans="1:15" ht="15.75" x14ac:dyDescent="0.25">
      <c r="A32" s="97" t="s">
        <v>175</v>
      </c>
      <c r="B32" s="147">
        <v>3118.165</v>
      </c>
      <c r="C32" s="148">
        <v>7293.4570000000003</v>
      </c>
      <c r="D32" s="149"/>
      <c r="E32" s="97" t="s">
        <v>163</v>
      </c>
      <c r="F32" s="147">
        <v>1954.499</v>
      </c>
      <c r="G32" s="148">
        <v>5226.9930000000004</v>
      </c>
    </row>
    <row r="33" spans="1:7" ht="15.75" x14ac:dyDescent="0.25">
      <c r="A33" s="97" t="s">
        <v>163</v>
      </c>
      <c r="B33" s="147">
        <v>1580.654</v>
      </c>
      <c r="C33" s="148">
        <v>3648.5859999999998</v>
      </c>
      <c r="D33" s="149"/>
      <c r="E33" s="97" t="s">
        <v>183</v>
      </c>
      <c r="F33" s="147">
        <v>1141.248</v>
      </c>
      <c r="G33" s="148">
        <v>2346.2510000000002</v>
      </c>
    </row>
    <row r="34" spans="1:7" ht="15.75" x14ac:dyDescent="0.25">
      <c r="A34" s="97" t="s">
        <v>183</v>
      </c>
      <c r="B34" s="147">
        <v>1148.018</v>
      </c>
      <c r="C34" s="148">
        <v>1860.471</v>
      </c>
      <c r="D34" s="149"/>
      <c r="E34" s="97" t="s">
        <v>220</v>
      </c>
      <c r="F34" s="147">
        <v>975.25300000000004</v>
      </c>
      <c r="G34" s="148">
        <v>1458.7239999999999</v>
      </c>
    </row>
    <row r="35" spans="1:7" ht="15.75" x14ac:dyDescent="0.25">
      <c r="A35" s="97" t="s">
        <v>166</v>
      </c>
      <c r="B35" s="147">
        <v>884.65599999999995</v>
      </c>
      <c r="C35" s="148">
        <v>2169.9110000000001</v>
      </c>
      <c r="D35" s="149"/>
      <c r="E35" s="97" t="s">
        <v>166</v>
      </c>
      <c r="F35" s="147">
        <v>742.40499999999997</v>
      </c>
      <c r="G35" s="148">
        <v>1930.21</v>
      </c>
    </row>
    <row r="36" spans="1:7" ht="16.5" thickBot="1" x14ac:dyDescent="0.3">
      <c r="A36" s="98" t="s">
        <v>172</v>
      </c>
      <c r="B36" s="150">
        <v>746.57299999999998</v>
      </c>
      <c r="C36" s="151">
        <v>1937.6489999999999</v>
      </c>
      <c r="D36" s="212"/>
      <c r="E36" s="98" t="s">
        <v>221</v>
      </c>
      <c r="F36" s="150">
        <v>529.40300000000002</v>
      </c>
      <c r="G36" s="151">
        <v>1482.0609999999999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G27" sqref="G27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99" t="s">
        <v>173</v>
      </c>
    </row>
    <row r="3" spans="1:16" ht="15.75" x14ac:dyDescent="0.25">
      <c r="A3" s="100" t="s">
        <v>218</v>
      </c>
    </row>
    <row r="4" spans="1:16" ht="15.75" x14ac:dyDescent="0.25">
      <c r="A4" s="100"/>
    </row>
    <row r="5" spans="1:16" ht="13.5" thickBot="1" x14ac:dyDescent="0.25">
      <c r="A5" s="102" t="s">
        <v>224</v>
      </c>
      <c r="J5" s="102" t="s">
        <v>219</v>
      </c>
    </row>
    <row r="6" spans="1:16" ht="21" thickBot="1" x14ac:dyDescent="0.35">
      <c r="A6" s="90" t="s">
        <v>285</v>
      </c>
      <c r="B6" s="91"/>
      <c r="C6" s="91"/>
      <c r="D6" s="91"/>
      <c r="E6" s="91"/>
      <c r="F6" s="91"/>
      <c r="G6" s="92"/>
      <c r="J6" s="90" t="s">
        <v>285</v>
      </c>
      <c r="K6" s="91"/>
      <c r="L6" s="91"/>
      <c r="M6" s="91"/>
      <c r="N6" s="91"/>
      <c r="O6" s="91"/>
      <c r="P6" s="92"/>
    </row>
    <row r="7" spans="1:16" ht="16.5" thickBot="1" x14ac:dyDescent="0.3">
      <c r="A7" s="93" t="s">
        <v>301</v>
      </c>
      <c r="B7" s="94"/>
      <c r="C7" s="95"/>
      <c r="D7" s="96"/>
      <c r="E7" s="93" t="s">
        <v>302</v>
      </c>
      <c r="F7" s="94"/>
      <c r="G7" s="95"/>
      <c r="J7" s="93" t="s">
        <v>301</v>
      </c>
      <c r="K7" s="94"/>
      <c r="L7" s="95"/>
      <c r="M7" s="96"/>
      <c r="N7" s="93" t="s">
        <v>302</v>
      </c>
      <c r="O7" s="94"/>
      <c r="P7" s="95"/>
    </row>
    <row r="8" spans="1:16" ht="42.75" x14ac:dyDescent="0.25">
      <c r="A8" s="139" t="s">
        <v>157</v>
      </c>
      <c r="B8" s="140" t="s">
        <v>158</v>
      </c>
      <c r="C8" s="141" t="s">
        <v>159</v>
      </c>
      <c r="D8" s="142"/>
      <c r="E8" s="139" t="s">
        <v>157</v>
      </c>
      <c r="F8" s="140" t="s">
        <v>158</v>
      </c>
      <c r="G8" s="141" t="s">
        <v>159</v>
      </c>
      <c r="H8" s="101"/>
      <c r="I8" s="101"/>
      <c r="J8" s="139" t="s">
        <v>157</v>
      </c>
      <c r="K8" s="140" t="s">
        <v>158</v>
      </c>
      <c r="L8" s="141" t="s">
        <v>159</v>
      </c>
      <c r="M8" s="142"/>
      <c r="N8" s="139" t="s">
        <v>157</v>
      </c>
      <c r="O8" s="140" t="s">
        <v>158</v>
      </c>
      <c r="P8" s="141" t="s">
        <v>159</v>
      </c>
    </row>
    <row r="9" spans="1:16" ht="15.75" x14ac:dyDescent="0.2">
      <c r="A9" s="143" t="s">
        <v>160</v>
      </c>
      <c r="B9" s="144">
        <v>64491.050999999999</v>
      </c>
      <c r="C9" s="145">
        <v>88350.899000000005</v>
      </c>
      <c r="D9" s="146"/>
      <c r="E9" s="143" t="s">
        <v>160</v>
      </c>
      <c r="F9" s="144">
        <v>70271.179999999993</v>
      </c>
      <c r="G9" s="145">
        <v>102703.765</v>
      </c>
      <c r="H9" s="101"/>
      <c r="I9" s="101"/>
      <c r="J9" s="143" t="s">
        <v>160</v>
      </c>
      <c r="K9" s="144">
        <v>81901.945000000007</v>
      </c>
      <c r="L9" s="145">
        <v>45010.985999999997</v>
      </c>
      <c r="M9" s="146"/>
      <c r="N9" s="143" t="s">
        <v>160</v>
      </c>
      <c r="O9" s="144">
        <v>91180.354999999996</v>
      </c>
      <c r="P9" s="145">
        <v>50566.36</v>
      </c>
    </row>
    <row r="10" spans="1:16" ht="15.75" x14ac:dyDescent="0.25">
      <c r="A10" s="97" t="s">
        <v>169</v>
      </c>
      <c r="B10" s="147">
        <v>33251.874000000003</v>
      </c>
      <c r="C10" s="152">
        <v>45390.065999999999</v>
      </c>
      <c r="D10" s="149"/>
      <c r="E10" s="97" t="s">
        <v>169</v>
      </c>
      <c r="F10" s="147">
        <v>30209.516</v>
      </c>
      <c r="G10" s="152">
        <v>41354.468000000001</v>
      </c>
      <c r="H10" s="101"/>
      <c r="I10" s="101"/>
      <c r="J10" s="97" t="s">
        <v>184</v>
      </c>
      <c r="K10" s="147">
        <v>15052.883</v>
      </c>
      <c r="L10" s="152">
        <v>7947.5429999999997</v>
      </c>
      <c r="M10" s="149"/>
      <c r="N10" s="97" t="s">
        <v>183</v>
      </c>
      <c r="O10" s="147">
        <v>16187.183000000001</v>
      </c>
      <c r="P10" s="152">
        <v>10014.870000000001</v>
      </c>
    </row>
    <row r="11" spans="1:16" ht="15.75" x14ac:dyDescent="0.25">
      <c r="A11" s="97" t="s">
        <v>178</v>
      </c>
      <c r="B11" s="147">
        <v>8693.0130000000008</v>
      </c>
      <c r="C11" s="148">
        <v>15010.012000000001</v>
      </c>
      <c r="D11" s="149"/>
      <c r="E11" s="97" t="s">
        <v>178</v>
      </c>
      <c r="F11" s="147">
        <v>14302.188</v>
      </c>
      <c r="G11" s="148">
        <v>23402.382000000001</v>
      </c>
      <c r="H11" s="101"/>
      <c r="I11" s="101"/>
      <c r="J11" s="97" t="s">
        <v>176</v>
      </c>
      <c r="K11" s="147">
        <v>11389.956</v>
      </c>
      <c r="L11" s="148">
        <v>7110.9849999999997</v>
      </c>
      <c r="M11" s="149"/>
      <c r="N11" s="97" t="s">
        <v>231</v>
      </c>
      <c r="O11" s="147">
        <v>14929.201999999999</v>
      </c>
      <c r="P11" s="148">
        <v>6836.9470000000001</v>
      </c>
    </row>
    <row r="12" spans="1:16" ht="15.75" x14ac:dyDescent="0.25">
      <c r="A12" s="97" t="s">
        <v>167</v>
      </c>
      <c r="B12" s="147">
        <v>8630.9189999999999</v>
      </c>
      <c r="C12" s="148">
        <v>10232.700000000001</v>
      </c>
      <c r="D12" s="149"/>
      <c r="E12" s="97" t="s">
        <v>167</v>
      </c>
      <c r="F12" s="147">
        <v>10274.249</v>
      </c>
      <c r="G12" s="148">
        <v>12711.61</v>
      </c>
      <c r="H12" s="101"/>
      <c r="I12" s="101"/>
      <c r="J12" s="97" t="s">
        <v>183</v>
      </c>
      <c r="K12" s="147">
        <v>10758.834999999999</v>
      </c>
      <c r="L12" s="148">
        <v>7306.26</v>
      </c>
      <c r="M12" s="149"/>
      <c r="N12" s="97" t="s">
        <v>184</v>
      </c>
      <c r="O12" s="147">
        <v>12511.312</v>
      </c>
      <c r="P12" s="148">
        <v>7490.5379999999996</v>
      </c>
    </row>
    <row r="13" spans="1:16" ht="15.75" x14ac:dyDescent="0.25">
      <c r="A13" s="97" t="s">
        <v>161</v>
      </c>
      <c r="B13" s="147">
        <v>6473.433</v>
      </c>
      <c r="C13" s="148">
        <v>9032.73</v>
      </c>
      <c r="D13" s="149"/>
      <c r="E13" s="97" t="s">
        <v>161</v>
      </c>
      <c r="F13" s="147">
        <v>9410.116</v>
      </c>
      <c r="G13" s="148">
        <v>17609.240000000002</v>
      </c>
      <c r="H13" s="101"/>
      <c r="I13" s="101"/>
      <c r="J13" s="97" t="s">
        <v>181</v>
      </c>
      <c r="K13" s="147">
        <v>10064.574000000001</v>
      </c>
      <c r="L13" s="148">
        <v>4294.5569999999998</v>
      </c>
      <c r="M13" s="149"/>
      <c r="N13" s="97" t="s">
        <v>167</v>
      </c>
      <c r="O13" s="147">
        <v>11865.34</v>
      </c>
      <c r="P13" s="148">
        <v>5274.9350000000004</v>
      </c>
    </row>
    <row r="14" spans="1:16" ht="15.75" x14ac:dyDescent="0.25">
      <c r="A14" s="97" t="s">
        <v>181</v>
      </c>
      <c r="B14" s="147">
        <v>2291.4540000000002</v>
      </c>
      <c r="C14" s="148">
        <v>2424.8629999999998</v>
      </c>
      <c r="D14" s="149"/>
      <c r="E14" s="97" t="s">
        <v>183</v>
      </c>
      <c r="F14" s="147">
        <v>2324.288</v>
      </c>
      <c r="G14" s="148">
        <v>3058.8850000000002</v>
      </c>
      <c r="H14" s="101"/>
      <c r="I14" s="101"/>
      <c r="J14" s="97" t="s">
        <v>167</v>
      </c>
      <c r="K14" s="147">
        <v>9844.4269999999997</v>
      </c>
      <c r="L14" s="148">
        <v>3993.002</v>
      </c>
      <c r="M14" s="149"/>
      <c r="N14" s="97" t="s">
        <v>176</v>
      </c>
      <c r="O14" s="147">
        <v>7713.049</v>
      </c>
      <c r="P14" s="148">
        <v>4789.0600000000004</v>
      </c>
    </row>
    <row r="15" spans="1:16" ht="15.75" x14ac:dyDescent="0.25">
      <c r="A15" s="97" t="s">
        <v>180</v>
      </c>
      <c r="B15" s="147">
        <v>1833.4870000000001</v>
      </c>
      <c r="C15" s="148">
        <v>2218.482</v>
      </c>
      <c r="D15" s="149"/>
      <c r="E15" s="97" t="s">
        <v>180</v>
      </c>
      <c r="F15" s="147">
        <v>1799.6110000000001</v>
      </c>
      <c r="G15" s="148">
        <v>2186.8000000000002</v>
      </c>
      <c r="H15" s="101"/>
      <c r="I15" s="101"/>
      <c r="J15" s="97" t="s">
        <v>231</v>
      </c>
      <c r="K15" s="147">
        <v>9168.9310000000005</v>
      </c>
      <c r="L15" s="148">
        <v>4478.3050000000003</v>
      </c>
      <c r="M15" s="149"/>
      <c r="N15" s="97" t="s">
        <v>164</v>
      </c>
      <c r="O15" s="147">
        <v>7289.9690000000001</v>
      </c>
      <c r="P15" s="148">
        <v>4258.8069999999998</v>
      </c>
    </row>
    <row r="16" spans="1:16" ht="15.75" x14ac:dyDescent="0.25">
      <c r="A16" s="97" t="s">
        <v>183</v>
      </c>
      <c r="B16" s="147">
        <v>1380.557</v>
      </c>
      <c r="C16" s="148">
        <v>1530.308</v>
      </c>
      <c r="D16" s="149"/>
      <c r="E16" s="97" t="s">
        <v>181</v>
      </c>
      <c r="F16" s="147">
        <v>679.601</v>
      </c>
      <c r="G16" s="148">
        <v>821.72500000000002</v>
      </c>
      <c r="H16" s="101"/>
      <c r="I16" s="101"/>
      <c r="J16" s="97" t="s">
        <v>164</v>
      </c>
      <c r="K16" s="147">
        <v>5976.7619999999997</v>
      </c>
      <c r="L16" s="148">
        <v>4371.2030000000004</v>
      </c>
      <c r="M16" s="149"/>
      <c r="N16" s="97" t="s">
        <v>181</v>
      </c>
      <c r="O16" s="147">
        <v>6663.5259999999998</v>
      </c>
      <c r="P16" s="148">
        <v>3746.2370000000001</v>
      </c>
    </row>
    <row r="17" spans="1:16" ht="15.75" x14ac:dyDescent="0.25">
      <c r="A17" s="97" t="s">
        <v>231</v>
      </c>
      <c r="B17" s="147">
        <v>595.82299999999998</v>
      </c>
      <c r="C17" s="148">
        <v>594.702</v>
      </c>
      <c r="D17" s="149"/>
      <c r="E17" s="97" t="s">
        <v>231</v>
      </c>
      <c r="F17" s="147">
        <v>641.03800000000001</v>
      </c>
      <c r="G17" s="148">
        <v>717.95899999999995</v>
      </c>
      <c r="H17" s="101"/>
      <c r="I17" s="101"/>
      <c r="J17" s="97" t="s">
        <v>169</v>
      </c>
      <c r="K17" s="147">
        <v>3237.1979999999999</v>
      </c>
      <c r="L17" s="148">
        <v>1742.2270000000001</v>
      </c>
      <c r="M17" s="149"/>
      <c r="N17" s="97" t="s">
        <v>169</v>
      </c>
      <c r="O17" s="147">
        <v>4258.6859999999997</v>
      </c>
      <c r="P17" s="148">
        <v>2127.7719999999999</v>
      </c>
    </row>
    <row r="18" spans="1:16" ht="15.75" x14ac:dyDescent="0.25">
      <c r="A18" s="97" t="s">
        <v>182</v>
      </c>
      <c r="B18" s="147">
        <v>544.29</v>
      </c>
      <c r="C18" s="148">
        <v>808.47500000000002</v>
      </c>
      <c r="D18" s="149"/>
      <c r="E18" s="97" t="s">
        <v>263</v>
      </c>
      <c r="F18" s="147">
        <v>143.52500000000001</v>
      </c>
      <c r="G18" s="148">
        <v>178.62899999999999</v>
      </c>
      <c r="H18" s="101"/>
      <c r="I18" s="101"/>
      <c r="J18" s="97" t="s">
        <v>161</v>
      </c>
      <c r="K18" s="147">
        <v>1982.3209999999999</v>
      </c>
      <c r="L18" s="148">
        <v>1346.3109999999999</v>
      </c>
      <c r="M18" s="149"/>
      <c r="N18" s="97" t="s">
        <v>161</v>
      </c>
      <c r="O18" s="147">
        <v>3493.1190000000001</v>
      </c>
      <c r="P18" s="148">
        <v>1924.1980000000001</v>
      </c>
    </row>
    <row r="19" spans="1:16" ht="15.75" x14ac:dyDescent="0.25">
      <c r="A19" s="97" t="s">
        <v>179</v>
      </c>
      <c r="B19" s="147">
        <v>336.53300000000002</v>
      </c>
      <c r="C19" s="148">
        <v>561.04399999999998</v>
      </c>
      <c r="D19" s="149"/>
      <c r="E19" s="97" t="s">
        <v>182</v>
      </c>
      <c r="F19" s="147">
        <v>138.363</v>
      </c>
      <c r="G19" s="148">
        <v>199.13</v>
      </c>
      <c r="H19" s="101"/>
      <c r="I19" s="101"/>
      <c r="J19" s="97" t="s">
        <v>257</v>
      </c>
      <c r="K19" s="147">
        <v>1278.9090000000001</v>
      </c>
      <c r="L19" s="148">
        <v>466.38400000000001</v>
      </c>
      <c r="M19" s="149"/>
      <c r="N19" s="97" t="s">
        <v>222</v>
      </c>
      <c r="O19" s="147">
        <v>2187.3409999999999</v>
      </c>
      <c r="P19" s="148">
        <v>1060.3499999999999</v>
      </c>
    </row>
    <row r="20" spans="1:16" ht="16.5" thickBot="1" x14ac:dyDescent="0.3">
      <c r="A20" s="98" t="s">
        <v>290</v>
      </c>
      <c r="B20" s="150">
        <v>127.16</v>
      </c>
      <c r="C20" s="151">
        <v>167.173</v>
      </c>
      <c r="D20" s="149"/>
      <c r="E20" s="98" t="s">
        <v>179</v>
      </c>
      <c r="F20" s="150">
        <v>125.529</v>
      </c>
      <c r="G20" s="151">
        <v>299.58999999999997</v>
      </c>
      <c r="H20" s="101"/>
      <c r="I20" s="101"/>
      <c r="J20" s="98" t="s">
        <v>258</v>
      </c>
      <c r="K20" s="150">
        <v>737.40700000000004</v>
      </c>
      <c r="L20" s="151">
        <v>306.608</v>
      </c>
      <c r="M20" s="149"/>
      <c r="N20" s="98" t="s">
        <v>257</v>
      </c>
      <c r="O20" s="150">
        <v>1290.2550000000001</v>
      </c>
      <c r="P20" s="151">
        <v>561.69000000000005</v>
      </c>
    </row>
    <row r="21" spans="1:16" x14ac:dyDescent="0.2">
      <c r="H21" s="101"/>
      <c r="I21" s="101"/>
      <c r="J21" s="101"/>
      <c r="K21" s="101"/>
      <c r="L21" s="101"/>
      <c r="M21" s="101"/>
      <c r="N21" s="101"/>
      <c r="O21" s="101"/>
      <c r="P21" s="101"/>
    </row>
  </sheetData>
  <sortState ref="E7:G21">
    <sortCondition descending="1" ref="F7:F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2021-10-11T08:47:19Z</dcterms:modified>
</cp:coreProperties>
</file>