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IX_2023" sheetId="23" r:id="rId9"/>
    <sheet name="eksport_I_IX_2023" sheetId="24" r:id="rId10"/>
    <sheet name="import_I_IX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7" i="19" l="1"/>
  <c r="P16" i="19"/>
  <c r="U15" i="19"/>
  <c r="P15" i="19"/>
  <c r="U13" i="19"/>
  <c r="P13" i="19"/>
  <c r="U12" i="19"/>
  <c r="P12" i="19"/>
  <c r="U11" i="19"/>
  <c r="U10" i="19"/>
  <c r="P10" i="19"/>
  <c r="D17" i="19"/>
  <c r="D15" i="19"/>
  <c r="D14" i="19"/>
  <c r="D13" i="19"/>
  <c r="D12" i="19"/>
  <c r="D11" i="19"/>
  <c r="J10" i="19"/>
  <c r="D10" i="19"/>
  <c r="H32" i="26" l="1"/>
  <c r="H28" i="26"/>
  <c r="H27" i="26"/>
  <c r="H26" i="26"/>
  <c r="H24" i="26"/>
  <c r="H22" i="26"/>
  <c r="H16" i="26"/>
  <c r="H11" i="26"/>
  <c r="H9" i="26"/>
  <c r="H6" i="26"/>
</calcChain>
</file>

<file path=xl/sharedStrings.xml><?xml version="1.0" encoding="utf-8"?>
<sst xmlns="http://schemas.openxmlformats.org/spreadsheetml/2006/main" count="948" uniqueCount="301">
  <si>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</si>
  <si>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</si>
  <si>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</si>
  <si>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</si>
  <si>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</si>
  <si>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</si>
  <si>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</si>
  <si>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</si>
  <si>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</si>
  <si>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</si>
  <si>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</si>
  <si>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</si>
  <si>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</si>
  <si>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</si>
  <si>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</si>
  <si>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</si>
  <si>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</si>
  <si>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</si>
  <si>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</si>
  <si>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</si>
  <si>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</si>
  <si>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</si>
  <si>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</si>
  <si>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</si>
  <si>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</si>
  <si>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</si>
  <si>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</si>
  <si>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</si>
  <si>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</si>
  <si>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</si>
  <si>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</si>
  <si>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</si>
  <si>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</si>
  <si>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</si>
  <si>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</si>
  <si>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</si>
  <si>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</si>
  <si>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</si>
  <si>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</si>
  <si>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</si>
  <si>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</si>
  <si>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</si>
  <si>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</si>
  <si>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</si>
  <si>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</si>
  <si>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</si>
  <si>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</si>
  <si>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</si>
  <si>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</si>
  <si>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</si>
  <si>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</si>
  <si>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</si>
  <si>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</si>
  <si>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</si>
  <si>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</si>
  <si>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</si>
  <si>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</si>
  <si>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</si>
  <si>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</si>
  <si>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</si>
  <si>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</si>
  <si>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</si>
  <si>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</si>
  <si>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</si>
  <si>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</si>
  <si>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</si>
  <si>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</si>
  <si>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</si>
  <si>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</si>
  <si>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</si>
  <si>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</si>
  <si>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</si>
  <si>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</si>
  <si>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</si>
  <si>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</si>
  <si>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</si>
  <si>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</si>
  <si>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</si>
  <si>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</si>
  <si>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</si>
  <si>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</si>
  <si>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</si>
  <si>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</si>
  <si>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</si>
  <si>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</si>
  <si>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</si>
  <si>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</si>
  <si>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</si>
  <si>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</si>
  <si>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</si>
  <si>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</si>
  <si>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</si>
  <si>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</si>
  <si>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</si>
  <si>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</si>
  <si>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</si>
  <si>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</si>
  <si>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</si>
  <si>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</si>
  <si>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</si>
  <si>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</si>
  <si>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</si>
  <si>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</si>
  <si>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</si>
  <si>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</si>
  <si>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</si>
  <si>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</si>
  <si>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</si>
  <si>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</si>
  <si>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</si>
  <si>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</si>
  <si>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</si>
  <si>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</si>
  <si>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</si>
  <si>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</si>
  <si>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</si>
  <si>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</si>
  <si>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</si>
  <si>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</si>
  <si>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</si>
  <si>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</si>
  <si>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</si>
  <si>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</si>
  <si>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</si>
  <si>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</si>
  <si>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</si>
  <si>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</si>
  <si>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</si>
  <si>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</si>
  <si>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</si>
  <si>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</si>
  <si>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</si>
  <si>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</si>
  <si>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</si>
  <si>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</si>
  <si>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</si>
  <si>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</si>
  <si>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</si>
  <si>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</si>
  <si>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</si>
  <si>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</si>
  <si>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</si>
  <si>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</si>
  <si>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</si>
  <si>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</si>
  <si>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</si>
  <si>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</si>
  <si>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</si>
  <si>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</si>
  <si>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</si>
  <si>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</si>
  <si>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</si>
  <si>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</si>
  <si>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</si>
  <si>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</si>
  <si>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</si>
  <si>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</si>
  <si>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</si>
  <si>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</si>
  <si>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</si>
  <si>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</si>
  <si>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</si>
  <si>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</si>
  <si>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</si>
  <si>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</si>
  <si>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</si>
  <si>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</si>
  <si>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</si>
  <si>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</si>
  <si>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</si>
  <si>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</si>
  <si>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</si>
  <si>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</si>
  <si>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</si>
  <si>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</si>
  <si>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</si>
  <si>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</si>
  <si>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</si>
  <si>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</si>
  <si>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</si>
  <si>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</si>
  <si>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</si>
  <si>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</si>
  <si>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</si>
  <si>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</si>
  <si>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</si>
  <si>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</si>
  <si>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</si>
  <si>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</si>
  <si>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</si>
  <si>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</si>
  <si>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</si>
  <si>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</si>
  <si>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</si>
  <si>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</si>
  <si>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</si>
  <si>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</si>
  <si>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</si>
  <si>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</si>
  <si>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</si>
  <si>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</si>
  <si>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</si>
  <si>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</si>
  <si>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</si>
  <si>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</si>
  <si>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</si>
  <si>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</si>
  <si>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</si>
  <si>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</si>
  <si>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</si>
  <si>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</si>
  <si>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</si>
  <si>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</si>
  <si>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</si>
  <si>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</si>
  <si>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</si>
  <si>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</si>
  <si>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</si>
  <si>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</si>
  <si>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</si>
  <si>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</si>
  <si>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</si>
  <si>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</si>
  <si>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</si>
  <si>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</si>
  <si>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</si>
  <si>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</si>
  <si>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</si>
  <si>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</si>
  <si>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</si>
  <si>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</si>
  <si>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</si>
  <si>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</si>
  <si>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</si>
  <si>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</si>
  <si>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</si>
  <si>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</si>
  <si>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</si>
  <si>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</si>
  <si>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</si>
  <si>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</si>
  <si>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</si>
  <si>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</si>
  <si>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</si>
  <si>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</si>
  <si>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</si>
  <si>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</si>
  <si>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</si>
  <si>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</si>
  <si>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</si>
  <si>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</si>
  <si>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</si>
  <si>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</si>
  <si>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</si>
  <si>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</si>
  <si>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</si>
  <si>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</si>
  <si>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</si>
  <si>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</si>
  <si>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</si>
  <si>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</si>
  <si>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</si>
  <si>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</si>
  <si>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</si>
  <si>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Łódź</t>
  </si>
  <si>
    <t xml:space="preserve">Pomidory na gałązkach 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</si>
  <si>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</si>
  <si>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</si>
  <si>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</si>
  <si>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</si>
  <si>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Rosja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</si>
  <si>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</si>
  <si>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</si>
  <si>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</si>
  <si>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</si>
  <si>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</si>
  <si>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</si>
  <si>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</si>
  <si>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</si>
  <si>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</si>
  <si>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</si>
  <si>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</si>
  <si>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</si>
  <si>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</si>
  <si>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I-IX 2022r.</t>
  </si>
  <si>
    <t>I-IX 2023r.*</t>
  </si>
  <si>
    <t>I-IX 2022r.*</t>
  </si>
  <si>
    <t>Gloster</t>
  </si>
  <si>
    <t>04.12 -10.12.12023</t>
  </si>
  <si>
    <t>Wrocław</t>
  </si>
  <si>
    <t>Średnie ceny zakupu owoców i warzyw płacone przez podmioty handlu detalicznego w okresie 04-10.12.2023r.</t>
  </si>
  <si>
    <t>NR 50/2023</t>
  </si>
  <si>
    <t>21 grudnia 2023 r.</t>
  </si>
  <si>
    <t>Gorzów Wlkp.</t>
  </si>
  <si>
    <t>Rzeszów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</si>
  <si>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18.-20.12.2023r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</si>
  <si>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 18.-20.12.2023r</t>
    </r>
  </si>
  <si>
    <t>11.12 -17.12.12023</t>
  </si>
  <si>
    <t>OWOCE - opakowania do 2 kg</t>
  </si>
  <si>
    <t>Pomidory na gałązkach</t>
  </si>
  <si>
    <t>11.12 - 20.12.2023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</si>
</sst>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80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i/>
      <sz val="11"/>
      <color indexed="63"/>
      <name val="Times New Roman"/>
      <family val="1"/>
      <charset val="238"/>
    </font>
    <font>
      <b/>
      <i/>
      <sz val="12"/>
      <color rgb="FFFF000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63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8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1" xfId="0" applyFont="1" applyBorder="1"/>
    <xf numFmtId="0" fontId="20" fillId="0" borderId="8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6" xfId="0" applyNumberFormat="1" applyFont="1" applyBorder="1"/>
    <xf numFmtId="0" fontId="22" fillId="0" borderId="8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7" xfId="0" applyNumberFormat="1" applyFont="1" applyFill="1" applyBorder="1"/>
    <xf numFmtId="166" fontId="22" fillId="3" borderId="63" xfId="0" applyNumberFormat="1" applyFont="1" applyFill="1" applyBorder="1"/>
    <xf numFmtId="49" fontId="22" fillId="0" borderId="88" xfId="0" applyNumberFormat="1" applyFont="1" applyBorder="1"/>
    <xf numFmtId="0" fontId="22" fillId="0" borderId="89" xfId="0" applyFont="1" applyBorder="1"/>
    <xf numFmtId="166" fontId="22" fillId="0" borderId="90" xfId="0" applyNumberFormat="1" applyFont="1" applyBorder="1"/>
    <xf numFmtId="166" fontId="22" fillId="3" borderId="90" xfId="0" applyNumberFormat="1" applyFont="1" applyFill="1" applyBorder="1"/>
    <xf numFmtId="166" fontId="22" fillId="3" borderId="89" xfId="0" applyNumberFormat="1" applyFont="1" applyFill="1" applyBorder="1"/>
    <xf numFmtId="166" fontId="22" fillId="3" borderId="9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1" fillId="0" borderId="66" xfId="4" applyFont="1" applyBorder="1" applyAlignment="1">
      <alignment horizontal="centerContinuous"/>
    </xf>
    <xf numFmtId="0" fontId="23" fillId="0" borderId="67" xfId="4" applyFont="1" applyBorder="1"/>
    <xf numFmtId="0" fontId="20" fillId="0" borderId="68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 wrapText="1"/>
    </xf>
    <xf numFmtId="0" fontId="22" fillId="0" borderId="67" xfId="4" applyFont="1" applyBorder="1"/>
    <xf numFmtId="3" fontId="21" fillId="0" borderId="7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6" xfId="4" applyNumberFormat="1" applyFont="1" applyBorder="1"/>
    <xf numFmtId="0" fontId="22" fillId="0" borderId="0" xfId="4" applyFont="1" applyBorder="1"/>
    <xf numFmtId="3" fontId="23" fillId="0" borderId="79" xfId="4" applyNumberFormat="1" applyFont="1" applyBorder="1"/>
    <xf numFmtId="0" fontId="22" fillId="0" borderId="95" xfId="4" applyFont="1" applyBorder="1"/>
    <xf numFmtId="0" fontId="30" fillId="0" borderId="0" xfId="5" applyFont="1"/>
    <xf numFmtId="0" fontId="20" fillId="3" borderId="69" xfId="4" applyFont="1" applyFill="1" applyBorder="1" applyAlignment="1">
      <alignment horizontal="center" vertical="center" wrapText="1"/>
    </xf>
    <xf numFmtId="3" fontId="21" fillId="3" borderId="72" xfId="4" applyNumberFormat="1" applyFont="1" applyFill="1" applyBorder="1" applyAlignment="1">
      <alignment vertical="center"/>
    </xf>
    <xf numFmtId="3" fontId="23" fillId="3" borderId="75" xfId="4" applyNumberFormat="1" applyFont="1" applyFill="1" applyBorder="1"/>
    <xf numFmtId="3" fontId="23" fillId="3" borderId="78" xfId="4" applyNumberFormat="1" applyFont="1" applyFill="1" applyBorder="1"/>
    <xf numFmtId="3" fontId="23" fillId="0" borderId="80" xfId="4" applyNumberFormat="1" applyFont="1" applyBorder="1"/>
    <xf numFmtId="0" fontId="22" fillId="0" borderId="67" xfId="4" applyFont="1" applyBorder="1" applyAlignment="1">
      <alignment wrapText="1"/>
    </xf>
    <xf numFmtId="0" fontId="20" fillId="0" borderId="6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4" xfId="4" applyFont="1" applyBorder="1"/>
    <xf numFmtId="0" fontId="23" fillId="0" borderId="77" xfId="4" applyFont="1" applyBorder="1"/>
    <xf numFmtId="0" fontId="21" fillId="0" borderId="7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1" xfId="4" applyFont="1" applyBorder="1" applyAlignment="1">
      <alignment horizontal="center" vertical="center"/>
    </xf>
    <xf numFmtId="0" fontId="20" fillId="0" borderId="102" xfId="4" applyFont="1" applyBorder="1" applyAlignment="1">
      <alignment horizontal="center" vertical="center" wrapText="1"/>
    </xf>
    <xf numFmtId="0" fontId="21" fillId="0" borderId="103" xfId="4" applyFont="1" applyBorder="1" applyAlignment="1">
      <alignment vertical="center"/>
    </xf>
    <xf numFmtId="3" fontId="21" fillId="0" borderId="104" xfId="4" applyNumberFormat="1" applyFont="1" applyBorder="1" applyAlignment="1">
      <alignment vertical="center"/>
    </xf>
    <xf numFmtId="0" fontId="23" fillId="0" borderId="105" xfId="4" applyFont="1" applyBorder="1"/>
    <xf numFmtId="0" fontId="23" fillId="0" borderId="106" xfId="4" applyFont="1" applyBorder="1"/>
    <xf numFmtId="3" fontId="23" fillId="3" borderId="107" xfId="4" applyNumberFormat="1" applyFont="1" applyFill="1" applyBorder="1"/>
    <xf numFmtId="3" fontId="23" fillId="0" borderId="108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16" fontId="21" fillId="3" borderId="110" xfId="0" quotePrefix="1" applyNumberFormat="1" applyFont="1" applyFill="1" applyBorder="1" applyAlignment="1">
      <alignment horizontal="center" vertical="center"/>
    </xf>
    <xf numFmtId="16" fontId="21" fillId="3" borderId="110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1" xfId="0" applyFont="1" applyFill="1" applyBorder="1" applyAlignment="1">
      <alignment wrapText="1"/>
    </xf>
    <xf numFmtId="16" fontId="37" fillId="3" borderId="110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2" xfId="0" applyNumberFormat="1" applyFont="1" applyFill="1" applyBorder="1" applyAlignment="1">
      <alignment horizontal="center"/>
    </xf>
    <xf numFmtId="14" fontId="41" fillId="2" borderId="99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98" xfId="0" applyFont="1" applyBorder="1"/>
    <xf numFmtId="2" fontId="41" fillId="5" borderId="48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97" xfId="0" applyFont="1" applyBorder="1"/>
    <xf numFmtId="2" fontId="42" fillId="2" borderId="14" xfId="0" applyNumberFormat="1" applyFont="1" applyFill="1" applyBorder="1" applyAlignment="1"/>
    <xf numFmtId="2" fontId="41" fillId="5" borderId="46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2" xfId="2" applyNumberFormat="1" applyFont="1" applyBorder="1" applyAlignment="1">
      <alignment horizontal="center"/>
    </xf>
    <xf numFmtId="2" fontId="20" fillId="0" borderId="43" xfId="2" applyNumberFormat="1" applyFont="1" applyBorder="1" applyAlignment="1">
      <alignment horizontal="centerContinuous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56" xfId="2" applyNumberFormat="1" applyFont="1" applyBorder="1"/>
    <xf numFmtId="2" fontId="54" fillId="0" borderId="57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58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9" xfId="2" applyNumberFormat="1" applyFont="1" applyBorder="1" applyAlignment="1">
      <alignment horizontal="centerContinuous"/>
    </xf>
    <xf numFmtId="2" fontId="56" fillId="0" borderId="61" xfId="2" applyNumberFormat="1" applyFont="1" applyBorder="1" applyAlignment="1">
      <alignment horizontal="center"/>
    </xf>
    <xf numFmtId="2" fontId="56" fillId="0" borderId="60" xfId="2" applyNumberFormat="1" applyFont="1" applyBorder="1" applyAlignment="1">
      <alignment horizontal="center"/>
    </xf>
    <xf numFmtId="2" fontId="27" fillId="0" borderId="93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3" xfId="2" applyNumberFormat="1" applyFont="1" applyBorder="1"/>
    <xf numFmtId="2" fontId="20" fillId="0" borderId="86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4" xfId="2" applyNumberFormat="1" applyFont="1" applyBorder="1"/>
    <xf numFmtId="2" fontId="54" fillId="0" borderId="112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8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0" xfId="0" applyNumberFormat="1" applyFont="1" applyBorder="1"/>
    <xf numFmtId="2" fontId="54" fillId="0" borderId="90" xfId="2" applyNumberFormat="1" applyFont="1" applyBorder="1"/>
    <xf numFmtId="2" fontId="54" fillId="0" borderId="91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6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4" fillId="0" borderId="25" xfId="3" applyNumberFormat="1" applyFont="1" applyBorder="1" applyAlignment="1">
      <alignment horizontal="centerContinuous" vertical="center" wrapText="1"/>
    </xf>
    <xf numFmtId="165" fontId="64" fillId="0" borderId="26" xfId="3" applyNumberFormat="1" applyFont="1" applyBorder="1" applyAlignment="1">
      <alignment horizontal="centerContinuous" vertical="center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48" xfId="3" applyNumberFormat="1" applyFont="1" applyBorder="1" applyAlignment="1">
      <alignment horizontal="center" vertical="center" wrapText="1"/>
    </xf>
    <xf numFmtId="0" fontId="63" fillId="0" borderId="15" xfId="3" applyNumberFormat="1" applyFont="1" applyBorder="1" applyAlignment="1">
      <alignment horizontal="center" vertical="center" wrapText="1"/>
    </xf>
    <xf numFmtId="0" fontId="64" fillId="0" borderId="29" xfId="3" applyNumberFormat="1" applyFont="1" applyBorder="1" applyAlignment="1">
      <alignment horizontal="center" vertical="center" wrapText="1"/>
    </xf>
    <xf numFmtId="0" fontId="64" fillId="0" borderId="15" xfId="3" applyNumberFormat="1" applyFont="1" applyBorder="1" applyAlignment="1">
      <alignment horizontal="center" vertical="center" wrapText="1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0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1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2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7" fillId="0" borderId="40" xfId="3" applyNumberFormat="1" applyFont="1" applyBorder="1" applyAlignment="1">
      <alignment horizontal="left" vertical="top"/>
    </xf>
    <xf numFmtId="2" fontId="67" fillId="0" borderId="53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4" xfId="3" applyNumberFormat="1" applyFont="1" applyBorder="1" applyAlignment="1">
      <alignment horizontal="right" vertical="top"/>
    </xf>
    <xf numFmtId="164" fontId="64" fillId="0" borderId="44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7" fillId="0" borderId="2" xfId="3" applyNumberFormat="1" applyFont="1" applyBorder="1" applyAlignment="1">
      <alignment horizontal="left" vertical="top"/>
    </xf>
    <xf numFmtId="0" fontId="66" fillId="0" borderId="62" xfId="3" applyNumberFormat="1" applyFont="1" applyBorder="1" applyAlignment="1">
      <alignment horizontal="right"/>
    </xf>
    <xf numFmtId="0" fontId="67" fillId="0" borderId="45" xfId="3" applyNumberFormat="1" applyFont="1" applyBorder="1"/>
    <xf numFmtId="2" fontId="67" fillId="0" borderId="113" xfId="3" applyNumberFormat="1" applyFont="1" applyBorder="1" applyAlignment="1">
      <alignment vertical="top"/>
    </xf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5" xfId="3" applyNumberFormat="1" applyFont="1" applyBorder="1"/>
    <xf numFmtId="2" fontId="56" fillId="0" borderId="116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1" xfId="2" applyNumberFormat="1" applyFont="1" applyBorder="1"/>
    <xf numFmtId="0" fontId="69" fillId="0" borderId="0" xfId="0" applyFont="1"/>
    <xf numFmtId="2" fontId="56" fillId="0" borderId="117" xfId="2" applyNumberFormat="1" applyFont="1" applyBorder="1" applyAlignment="1">
      <alignment horizontal="center"/>
    </xf>
    <xf numFmtId="164" fontId="70" fillId="0" borderId="14" xfId="0" applyNumberFormat="1" applyFont="1" applyBorder="1" applyAlignment="1"/>
    <xf numFmtId="2" fontId="54" fillId="0" borderId="119" xfId="2" applyNumberFormat="1" applyFont="1" applyBorder="1"/>
    <xf numFmtId="2" fontId="54" fillId="0" borderId="118" xfId="2" applyNumberFormat="1" applyFont="1" applyBorder="1"/>
    <xf numFmtId="2" fontId="54" fillId="0" borderId="120" xfId="2" applyNumberFormat="1" applyFont="1" applyBorder="1"/>
    <xf numFmtId="0" fontId="23" fillId="3" borderId="29" xfId="0" applyFont="1" applyFill="1" applyBorder="1"/>
    <xf numFmtId="0" fontId="71" fillId="0" borderId="0" xfId="0" applyFont="1" applyAlignment="1">
      <alignment vertical="center"/>
    </xf>
    <xf numFmtId="2" fontId="42" fillId="2" borderId="16" xfId="0" applyNumberFormat="1" applyFont="1" applyFill="1" applyBorder="1" applyAlignment="1"/>
    <xf numFmtId="0" fontId="60" fillId="0" borderId="20" xfId="0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60" fillId="0" borderId="47" xfId="0" applyNumberFormat="1" applyFont="1" applyBorder="1" applyAlignment="1">
      <alignment horizontal="centerContinuous"/>
    </xf>
    <xf numFmtId="165" fontId="62" fillId="0" borderId="26" xfId="0" applyNumberFormat="1" applyFont="1" applyBorder="1" applyAlignment="1">
      <alignment horizontal="centerContinuous"/>
    </xf>
    <xf numFmtId="165" fontId="62" fillId="0" borderId="14" xfId="0" applyNumberFormat="1" applyFont="1" applyBorder="1" applyAlignment="1">
      <alignment horizontal="centerContinuous"/>
    </xf>
    <xf numFmtId="0" fontId="65" fillId="0" borderId="15" xfId="0" applyNumberFormat="1" applyFont="1" applyBorder="1" applyAlignment="1">
      <alignment horizontal="center"/>
    </xf>
    <xf numFmtId="0" fontId="65" fillId="0" borderId="49" xfId="0" applyNumberFormat="1" applyFont="1" applyBorder="1" applyAlignment="1">
      <alignment horizontal="center"/>
    </xf>
    <xf numFmtId="0" fontId="62" fillId="0" borderId="15" xfId="0" applyNumberFormat="1" applyFont="1" applyBorder="1" applyAlignment="1">
      <alignment horizontal="center"/>
    </xf>
    <xf numFmtId="0" fontId="62" fillId="0" borderId="16" xfId="0" applyNumberFormat="1" applyFont="1" applyBorder="1" applyAlignment="1">
      <alignment horizontal="center"/>
    </xf>
    <xf numFmtId="0" fontId="60" fillId="0" borderId="45" xfId="0" applyFont="1" applyFill="1" applyBorder="1"/>
    <xf numFmtId="0" fontId="60" fillId="0" borderId="55" xfId="0" applyFont="1" applyFill="1" applyBorder="1"/>
    <xf numFmtId="0" fontId="60" fillId="0" borderId="55" xfId="0" applyNumberFormat="1" applyFont="1" applyBorder="1"/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5" xfId="0" applyNumberFormat="1" applyFont="1" applyBorder="1" applyAlignment="1">
      <alignment horizontal="left"/>
    </xf>
    <xf numFmtId="2" fontId="20" fillId="0" borderId="53" xfId="0" applyNumberFormat="1" applyFont="1" applyBorder="1" applyAlignment="1">
      <alignment horizontal="left"/>
    </xf>
    <xf numFmtId="2" fontId="20" fillId="0" borderId="41" xfId="0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14" xfId="0" applyNumberFormat="1" applyFont="1" applyBorder="1" applyAlignment="1">
      <alignment horizontal="left"/>
    </xf>
    <xf numFmtId="2" fontId="20" fillId="0" borderId="120" xfId="0" applyNumberFormat="1" applyFont="1" applyBorder="1"/>
    <xf numFmtId="49" fontId="54" fillId="8" borderId="10" xfId="0" applyNumberFormat="1" applyFont="1" applyFill="1" applyBorder="1"/>
    <xf numFmtId="0" fontId="54" fillId="8" borderId="81" xfId="0" applyFont="1" applyFill="1" applyBorder="1"/>
    <xf numFmtId="0" fontId="20" fillId="8" borderId="17" xfId="0" applyFont="1" applyFill="1" applyBorder="1" applyAlignment="1">
      <alignment horizontal="centerContinuous" vertical="center"/>
    </xf>
    <xf numFmtId="0" fontId="54" fillId="8" borderId="17" xfId="0" applyFont="1" applyFill="1" applyBorder="1" applyAlignment="1">
      <alignment horizontal="centerContinuous" vertical="center"/>
    </xf>
    <xf numFmtId="0" fontId="54" fillId="8" borderId="82" xfId="0" applyFont="1" applyFill="1" applyBorder="1" applyAlignment="1">
      <alignment horizontal="centerContinuous" vertical="center"/>
    </xf>
    <xf numFmtId="0" fontId="54" fillId="8" borderId="18" xfId="0" applyFont="1" applyFill="1" applyBorder="1" applyAlignment="1">
      <alignment horizontal="centerContinuous" vertical="center"/>
    </xf>
    <xf numFmtId="49" fontId="20" fillId="8" borderId="23" xfId="0" applyNumberFormat="1" applyFont="1" applyFill="1" applyBorder="1" applyAlignment="1">
      <alignment horizontal="center"/>
    </xf>
    <xf numFmtId="0" fontId="20" fillId="8" borderId="83" xfId="0" applyFont="1" applyFill="1" applyBorder="1" applyAlignment="1">
      <alignment horizontal="center"/>
    </xf>
    <xf numFmtId="0" fontId="54" fillId="8" borderId="26" xfId="0" applyFont="1" applyFill="1" applyBorder="1" applyAlignment="1">
      <alignment horizontal="centerContinuous" vertical="center"/>
    </xf>
    <xf numFmtId="0" fontId="54" fillId="8" borderId="84" xfId="0" applyFont="1" applyFill="1" applyBorder="1" applyAlignment="1">
      <alignment horizontal="centerContinuous" vertical="center"/>
    </xf>
    <xf numFmtId="0" fontId="54" fillId="8" borderId="14" xfId="0" applyFont="1" applyFill="1" applyBorder="1" applyAlignment="1">
      <alignment horizontal="centerContinuous" vertical="center"/>
    </xf>
    <xf numFmtId="49" fontId="19" fillId="8" borderId="27" xfId="0" applyNumberFormat="1" applyFont="1" applyFill="1" applyBorder="1"/>
    <xf numFmtId="0" fontId="19" fillId="8" borderId="85" xfId="0" applyFont="1" applyFill="1" applyBorder="1"/>
    <xf numFmtId="0" fontId="56" fillId="8" borderId="15" xfId="0" applyFont="1" applyFill="1" applyBorder="1" applyAlignment="1">
      <alignment horizontal="center"/>
    </xf>
    <xf numFmtId="0" fontId="56" fillId="8" borderId="121" xfId="0" applyFont="1" applyFill="1" applyBorder="1" applyAlignment="1">
      <alignment horizontal="center"/>
    </xf>
    <xf numFmtId="0" fontId="56" fillId="8" borderId="48" xfId="0" applyFont="1" applyFill="1" applyBorder="1" applyAlignment="1">
      <alignment horizontal="center"/>
    </xf>
    <xf numFmtId="0" fontId="56" fillId="8" borderId="16" xfId="0" applyFont="1" applyFill="1" applyBorder="1" applyAlignment="1">
      <alignment horizontal="center"/>
    </xf>
    <xf numFmtId="49" fontId="19" fillId="8" borderId="86" xfId="0" applyNumberFormat="1" applyFont="1" applyFill="1" applyBorder="1"/>
    <xf numFmtId="0" fontId="19" fillId="8" borderId="87" xfId="0" applyFont="1" applyFill="1" applyBorder="1"/>
    <xf numFmtId="166" fontId="19" fillId="8" borderId="34" xfId="0" applyNumberFormat="1" applyFont="1" applyFill="1" applyBorder="1"/>
    <xf numFmtId="166" fontId="19" fillId="8" borderId="87" xfId="0" applyNumberFormat="1" applyFont="1" applyFill="1" applyBorder="1"/>
    <xf numFmtId="166" fontId="19" fillId="8" borderId="63" xfId="0" applyNumberFormat="1" applyFont="1" applyFill="1" applyBorder="1"/>
    <xf numFmtId="49" fontId="19" fillId="8" borderId="88" xfId="0" applyNumberFormat="1" applyFont="1" applyFill="1" applyBorder="1"/>
    <xf numFmtId="0" fontId="19" fillId="8" borderId="89" xfId="0" applyFont="1" applyFill="1" applyBorder="1"/>
    <xf numFmtId="166" fontId="19" fillId="8" borderId="90" xfId="0" applyNumberFormat="1" applyFont="1" applyFill="1" applyBorder="1"/>
    <xf numFmtId="166" fontId="19" fillId="8" borderId="89" xfId="0" applyNumberFormat="1" applyFont="1" applyFill="1" applyBorder="1"/>
    <xf numFmtId="166" fontId="19" fillId="8" borderId="91" xfId="0" applyNumberFormat="1" applyFont="1" applyFill="1" applyBorder="1"/>
    <xf numFmtId="0" fontId="72" fillId="0" borderId="0" xfId="8" applyFont="1"/>
    <xf numFmtId="0" fontId="22" fillId="0" borderId="98" xfId="0" applyFont="1" applyBorder="1"/>
    <xf numFmtId="2" fontId="20" fillId="5" borderId="48" xfId="0" applyNumberFormat="1" applyFont="1" applyFill="1" applyBorder="1" applyAlignment="1"/>
    <xf numFmtId="2" fontId="22" fillId="2" borderId="16" xfId="0" applyNumberFormat="1" applyFont="1" applyFill="1" applyBorder="1" applyAlignment="1"/>
    <xf numFmtId="164" fontId="73" fillId="0" borderId="16" xfId="0" applyNumberFormat="1" applyFont="1" applyBorder="1" applyAlignment="1"/>
    <xf numFmtId="2" fontId="67" fillId="0" borderId="28" xfId="3" applyNumberFormat="1" applyFont="1" applyBorder="1" applyAlignment="1">
      <alignment vertical="top"/>
    </xf>
    <xf numFmtId="2" fontId="67" fillId="0" borderId="114" xfId="3" applyNumberFormat="1" applyFont="1" applyBorder="1" applyAlignment="1">
      <alignment horizontal="right" vertical="top"/>
    </xf>
    <xf numFmtId="2" fontId="67" fillId="0" borderId="122" xfId="3" applyNumberFormat="1" applyFont="1" applyBorder="1" applyAlignment="1">
      <alignment horizontal="right" vertical="top"/>
    </xf>
    <xf numFmtId="2" fontId="67" fillId="0" borderId="123" xfId="3" applyNumberFormat="1" applyFont="1" applyBorder="1" applyAlignment="1">
      <alignment horizontal="right" vertical="top"/>
    </xf>
    <xf numFmtId="2" fontId="67" fillId="0" borderId="124" xfId="3" applyNumberFormat="1" applyFont="1" applyBorder="1" applyAlignment="1">
      <alignment horizontal="right" vertical="top"/>
    </xf>
    <xf numFmtId="164" fontId="64" fillId="0" borderId="125" xfId="3" applyNumberFormat="1" applyFont="1" applyBorder="1" applyAlignment="1">
      <alignment horizontal="right" vertical="top"/>
    </xf>
    <xf numFmtId="164" fontId="64" fillId="0" borderId="122" xfId="3" applyNumberFormat="1" applyFont="1" applyBorder="1" applyAlignment="1">
      <alignment horizontal="right" vertical="top"/>
    </xf>
    <xf numFmtId="164" fontId="64" fillId="0" borderId="123" xfId="3" applyNumberFormat="1" applyFont="1" applyBorder="1" applyAlignment="1">
      <alignment horizontal="right" vertical="top"/>
    </xf>
    <xf numFmtId="164" fontId="64" fillId="0" borderId="126" xfId="3" applyNumberFormat="1" applyFont="1" applyBorder="1" applyAlignment="1">
      <alignment horizontal="right" vertical="top"/>
    </xf>
    <xf numFmtId="0" fontId="74" fillId="4" borderId="0" xfId="0" applyFont="1" applyFill="1" applyBorder="1" applyAlignment="1"/>
    <xf numFmtId="0" fontId="0" fillId="4" borderId="0" xfId="0" applyFill="1"/>
    <xf numFmtId="0" fontId="75" fillId="0" borderId="11" xfId="0" applyFont="1" applyBorder="1" applyAlignment="1">
      <alignment horizontal="center" vertical="center"/>
    </xf>
    <xf numFmtId="0" fontId="75" fillId="0" borderId="24" xfId="0" applyFont="1" applyBorder="1" applyAlignment="1">
      <alignment vertical="center"/>
    </xf>
    <xf numFmtId="14" fontId="75" fillId="5" borderId="92" xfId="0" applyNumberFormat="1" applyFont="1" applyFill="1" applyBorder="1" applyAlignment="1">
      <alignment horizontal="center"/>
    </xf>
    <xf numFmtId="14" fontId="75" fillId="2" borderId="99" xfId="0" applyNumberFormat="1" applyFont="1" applyFill="1" applyBorder="1" applyAlignment="1">
      <alignment horizontal="center"/>
    </xf>
    <xf numFmtId="0" fontId="74" fillId="0" borderId="19" xfId="0" applyFont="1" applyBorder="1" applyAlignment="1">
      <alignment horizontal="left"/>
    </xf>
    <xf numFmtId="0" fontId="74" fillId="0" borderId="21" xfId="0" applyFont="1" applyBorder="1" applyAlignment="1">
      <alignment horizontal="left"/>
    </xf>
    <xf numFmtId="0" fontId="74" fillId="0" borderId="22" xfId="0" applyFont="1" applyBorder="1" applyAlignment="1">
      <alignment horizontal="left"/>
    </xf>
    <xf numFmtId="0" fontId="76" fillId="0" borderId="97" xfId="0" applyFont="1" applyBorder="1"/>
    <xf numFmtId="2" fontId="77" fillId="5" borderId="46" xfId="0" quotePrefix="1" applyNumberFormat="1" applyFont="1" applyFill="1" applyBorder="1" applyAlignment="1"/>
    <xf numFmtId="2" fontId="76" fillId="2" borderId="14" xfId="0" applyNumberFormat="1" applyFont="1" applyFill="1" applyBorder="1" applyAlignment="1"/>
    <xf numFmtId="164" fontId="78" fillId="0" borderId="14" xfId="0" applyNumberFormat="1" applyFont="1" applyBorder="1" applyAlignment="1">
      <alignment horizontal="right"/>
    </xf>
    <xf numFmtId="0" fontId="79" fillId="0" borderId="98" xfId="0" applyFont="1" applyBorder="1"/>
    <xf numFmtId="2" fontId="77" fillId="5" borderId="48" xfId="0" applyNumberFormat="1" applyFont="1" applyFill="1" applyBorder="1" applyAlignment="1"/>
    <xf numFmtId="2" fontId="79" fillId="2" borderId="16" xfId="0" applyNumberFormat="1" applyFont="1" applyFill="1" applyBorder="1" applyAlignment="1"/>
    <xf numFmtId="164" fontId="70" fillId="0" borderId="16" xfId="0" applyNumberFormat="1" applyFont="1" applyBorder="1" applyAlignment="1"/>
    <xf numFmtId="2" fontId="77" fillId="5" borderId="46" xfId="0" applyNumberFormat="1" applyFont="1" applyFill="1" applyBorder="1" applyAlignment="1"/>
    <xf numFmtId="0" fontId="76" fillId="0" borderId="98" xfId="0" applyFont="1" applyBorder="1"/>
    <xf numFmtId="2" fontId="76" fillId="2" borderId="16" xfId="0" applyNumberFormat="1" applyFont="1" applyFill="1" applyBorder="1" applyAlignment="1"/>
    <xf numFmtId="164" fontId="78" fillId="0" borderId="98" xfId="0" applyNumberFormat="1" applyFont="1" applyBorder="1" applyAlignment="1">
      <alignment horizontal="right"/>
    </xf>
    <xf numFmtId="2" fontId="79" fillId="8" borderId="14" xfId="0" applyNumberFormat="1" applyFont="1" applyFill="1" applyBorder="1" applyAlignment="1"/>
    <xf numFmtId="0" fontId="23" fillId="0" borderId="0" xfId="0" applyFont="1" applyAlignment="1">
      <alignment horizontal="left" wrapText="1"/>
    </xf>
    <xf numFmtId="0" fontId="38" fillId="0" borderId="100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96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09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left"/>
    </xf>
    <xf numFmtId="0" fontId="74" fillId="0" borderId="21" xfId="0" applyFont="1" applyBorder="1" applyAlignment="1">
      <alignment horizontal="left"/>
    </xf>
    <xf numFmtId="0" fontId="74" fillId="0" borderId="22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21" fillId="0" borderId="19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21" fillId="0" borderId="22" xfId="0" applyFont="1" applyBorder="1" applyAlignment="1">
      <alignment horizontal="left"/>
    </xf>
    <xf numFmtId="0" fontId="75" fillId="0" borderId="19" xfId="0" applyFont="1" applyBorder="1" applyAlignment="1">
      <alignment horizontal="center"/>
    </xf>
    <xf numFmtId="0" fontId="75" fillId="0" borderId="96" xfId="0" applyFont="1" applyBorder="1" applyAlignment="1">
      <alignment horizontal="center"/>
    </xf>
    <xf numFmtId="0" fontId="75" fillId="0" borderId="32" xfId="0" applyFont="1" applyBorder="1" applyAlignment="1">
      <alignment horizontal="center" vertical="center" wrapText="1"/>
    </xf>
    <xf numFmtId="0" fontId="75" fillId="0" borderId="109" xfId="0" applyFont="1" applyBorder="1" applyAlignment="1">
      <alignment horizontal="center" vertical="center" wrapText="1"/>
    </xf>
    <xf numFmtId="0" fontId="75" fillId="0" borderId="21" xfId="0" applyFont="1" applyBorder="1" applyAlignment="1">
      <alignment horizontal="center"/>
    </xf>
    <xf numFmtId="0" fontId="75" fillId="0" borderId="127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6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2023-12-17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Lobo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3.22</c:v>
                </c:pt>
                <c:pt idx="1">
                  <c:v>3.14</c:v>
                </c:pt>
                <c:pt idx="2">
                  <c:v>2.92</c:v>
                </c:pt>
                <c:pt idx="3">
                  <c:v>2.4900000000000002</c:v>
                </c:pt>
                <c:pt idx="4">
                  <c:v>2.95</c:v>
                </c:pt>
                <c:pt idx="5">
                  <c:v>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2023-12-10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Lobo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3.32</c:v>
                </c:pt>
                <c:pt idx="1">
                  <c:v>3.16</c:v>
                </c:pt>
                <c:pt idx="2">
                  <c:v>2.87</c:v>
                </c:pt>
                <c:pt idx="3">
                  <c:v>2.4700000000000002</c:v>
                </c:pt>
                <c:pt idx="4">
                  <c:v>2.89</c:v>
                </c:pt>
                <c:pt idx="5">
                  <c:v>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2023-12-17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2.5299999999999998</c:v>
                </c:pt>
                <c:pt idx="1">
                  <c:v>8.6199999999999992</c:v>
                </c:pt>
                <c:pt idx="2">
                  <c:v>12.8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2023-12-10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1.82</c:v>
                </c:pt>
                <c:pt idx="2">
                  <c:v>12</c:v>
                </c:pt>
                <c:pt idx="4" formatCode="General">
                  <c:v>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17</xdr:col>
      <xdr:colOff>572762</xdr:colOff>
      <xdr:row>11</xdr:row>
      <xdr:rowOff>191340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7100" y="2257425"/>
          <a:ext cx="5773412" cy="89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L16" sqref="L16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57"/>
      <c r="B1" s="214"/>
      <c r="C1" s="214"/>
      <c r="D1" s="214"/>
      <c r="E1" s="28"/>
      <c r="F1" s="28"/>
      <c r="G1" s="214"/>
      <c r="H1"/>
      <c r="I1"/>
      <c r="J1" s="157"/>
      <c r="K1" s="157"/>
      <c r="L1"/>
      <c r="M1"/>
      <c r="N1"/>
      <c r="O1"/>
      <c r="P1"/>
    </row>
    <row r="2" spans="1:23" ht="18" customHeight="1" x14ac:dyDescent="0.25">
      <c r="A2" s="157"/>
      <c r="B2" s="214"/>
      <c r="C2" s="214"/>
      <c r="D2" s="215" t="s">
        <v>212</v>
      </c>
      <c r="E2" s="28"/>
      <c r="F2" s="28"/>
      <c r="G2" s="214"/>
      <c r="H2"/>
      <c r="I2"/>
      <c r="J2" s="157"/>
      <c r="K2" s="157"/>
      <c r="L2"/>
      <c r="M2"/>
      <c r="N2"/>
      <c r="O2"/>
      <c r="P2"/>
    </row>
    <row r="3" spans="1:23" ht="18" customHeight="1" x14ac:dyDescent="0.25">
      <c r="A3" s="157"/>
      <c r="B3" s="214"/>
      <c r="C3" s="214"/>
      <c r="D3" s="215" t="s">
        <v>255</v>
      </c>
      <c r="E3" s="214"/>
      <c r="F3" s="28"/>
      <c r="G3" s="28"/>
      <c r="H3"/>
      <c r="I3"/>
      <c r="J3" s="152"/>
      <c r="K3" s="157"/>
      <c r="L3"/>
      <c r="M3"/>
      <c r="N3"/>
      <c r="O3"/>
      <c r="P3"/>
    </row>
    <row r="4" spans="1:23" ht="18" customHeight="1" x14ac:dyDescent="0.2">
      <c r="A4" s="157"/>
      <c r="B4" s="28"/>
      <c r="C4" s="28"/>
      <c r="D4" s="216" t="s">
        <v>256</v>
      </c>
      <c r="E4" s="28"/>
      <c r="F4" s="28"/>
      <c r="G4" s="28"/>
      <c r="H4"/>
      <c r="I4"/>
      <c r="J4" s="152"/>
      <c r="K4" s="157"/>
      <c r="L4"/>
      <c r="M4"/>
      <c r="N4"/>
      <c r="O4"/>
      <c r="P4"/>
    </row>
    <row r="5" spans="1:23" s="28" customFormat="1" ht="18" customHeight="1" x14ac:dyDescent="0.2">
      <c r="A5" s="157"/>
      <c r="B5" s="264"/>
      <c r="C5"/>
      <c r="D5" s="26"/>
      <c r="E5" s="26"/>
      <c r="F5" s="26"/>
      <c r="G5" s="26"/>
      <c r="H5" s="26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57"/>
      <c r="B6" s="264"/>
      <c r="C6"/>
      <c r="H6" s="265"/>
      <c r="U6"/>
      <c r="V6"/>
      <c r="W6"/>
    </row>
    <row r="7" spans="1:23" ht="15" customHeight="1" x14ac:dyDescent="0.2">
      <c r="A7" s="157"/>
      <c r="B7" s="152" t="s">
        <v>0</v>
      </c>
      <c r="C7" s="152"/>
      <c r="D7" s="152"/>
      <c r="E7" s="152"/>
      <c r="F7" s="152"/>
      <c r="G7" s="159"/>
      <c r="H7" s="152"/>
      <c r="I7" s="152"/>
      <c r="J7" s="152"/>
      <c r="K7" s="157"/>
      <c r="L7"/>
      <c r="M7"/>
      <c r="N7"/>
      <c r="O7"/>
      <c r="P7"/>
    </row>
    <row r="8" spans="1:23" s="95" customFormat="1" ht="26.25" x14ac:dyDescent="0.4">
      <c r="A8" s="157"/>
      <c r="B8" s="327"/>
      <c r="C8" s="152"/>
      <c r="D8" s="152"/>
      <c r="E8" s="152"/>
      <c r="F8" s="152"/>
      <c r="G8" s="159"/>
      <c r="H8" s="152"/>
      <c r="I8" s="152"/>
      <c r="J8" s="152"/>
      <c r="K8" s="157"/>
      <c r="L8"/>
      <c r="M8"/>
      <c r="N8"/>
      <c r="O8"/>
      <c r="P8"/>
    </row>
    <row r="9" spans="1:23" s="95" customFormat="1" ht="31.5" x14ac:dyDescent="0.5">
      <c r="A9" s="158"/>
      <c r="B9" s="141" t="s">
        <v>229</v>
      </c>
      <c r="C9" s="141"/>
      <c r="D9" s="141"/>
      <c r="E9" s="141"/>
      <c r="F9" s="141"/>
      <c r="G9" s="141"/>
      <c r="H9" s="141"/>
      <c r="I9" s="159"/>
      <c r="J9" s="159"/>
      <c r="K9" s="158"/>
      <c r="L9"/>
      <c r="M9"/>
      <c r="N9"/>
      <c r="O9"/>
      <c r="P9"/>
    </row>
    <row r="10" spans="1:23" ht="37.5" customHeight="1" x14ac:dyDescent="0.5">
      <c r="A10" s="158"/>
      <c r="B10" s="142"/>
      <c r="C10" s="159"/>
      <c r="D10" s="159"/>
      <c r="E10" s="159"/>
      <c r="F10" s="159"/>
      <c r="G10" s="159"/>
      <c r="H10" s="159"/>
      <c r="I10" s="159"/>
      <c r="J10" s="159"/>
      <c r="K10" s="158"/>
      <c r="L10"/>
      <c r="M10"/>
      <c r="N10"/>
      <c r="O10"/>
      <c r="P10"/>
    </row>
    <row r="11" spans="1:23" ht="18" customHeight="1" x14ac:dyDescent="0.2">
      <c r="A11" s="157"/>
      <c r="B11" s="152"/>
      <c r="C11" s="152"/>
      <c r="D11" s="152"/>
      <c r="E11" s="152"/>
      <c r="F11" s="152"/>
      <c r="G11" s="159"/>
      <c r="H11" s="152"/>
      <c r="I11" s="152"/>
      <c r="J11" s="152"/>
      <c r="K11" s="157"/>
      <c r="L11"/>
      <c r="M11"/>
      <c r="N11"/>
      <c r="O11"/>
      <c r="P11"/>
    </row>
    <row r="12" spans="1:23" ht="23.25" customHeight="1" x14ac:dyDescent="0.35">
      <c r="A12" s="157"/>
      <c r="B12" s="143" t="s">
        <v>291</v>
      </c>
      <c r="C12" s="144"/>
      <c r="D12" s="160"/>
      <c r="E12" s="145" t="s">
        <v>292</v>
      </c>
      <c r="F12" s="161"/>
      <c r="G12" s="162"/>
      <c r="H12" s="157"/>
      <c r="I12" s="157"/>
      <c r="J12" s="157"/>
      <c r="K12" s="157"/>
      <c r="L12"/>
      <c r="M12"/>
      <c r="N12"/>
      <c r="O12"/>
      <c r="P12"/>
    </row>
    <row r="13" spans="1:23" x14ac:dyDescent="0.2">
      <c r="A13" s="157"/>
      <c r="B13" s="152"/>
      <c r="C13" s="152"/>
      <c r="D13" s="152"/>
      <c r="E13" s="152"/>
      <c r="F13" s="152"/>
      <c r="G13" s="159"/>
      <c r="H13" s="152"/>
      <c r="I13" s="152"/>
      <c r="J13" s="152"/>
      <c r="K13" s="157"/>
      <c r="L13"/>
      <c r="M13"/>
      <c r="N13"/>
      <c r="O13"/>
      <c r="P13"/>
    </row>
    <row r="14" spans="1:23" x14ac:dyDescent="0.2">
      <c r="A14" s="157"/>
      <c r="B14" s="152"/>
      <c r="C14" s="152"/>
      <c r="D14" s="152"/>
      <c r="E14" s="152"/>
      <c r="F14" s="152"/>
      <c r="G14" s="159"/>
      <c r="H14" s="152"/>
      <c r="I14" s="152"/>
      <c r="J14" s="152"/>
      <c r="K14" s="157"/>
      <c r="L14"/>
      <c r="M14"/>
      <c r="N14"/>
      <c r="O14"/>
      <c r="P14"/>
    </row>
    <row r="15" spans="1:23" ht="26.25" x14ac:dyDescent="0.4">
      <c r="A15" s="157"/>
      <c r="B15" s="146" t="s">
        <v>257</v>
      </c>
      <c r="C15" s="147"/>
      <c r="D15" s="148" t="s">
        <v>300</v>
      </c>
      <c r="E15" s="147"/>
      <c r="F15" s="147"/>
      <c r="G15" s="146"/>
      <c r="H15" s="152"/>
      <c r="I15" s="152"/>
      <c r="J15" s="152"/>
      <c r="K15" s="157"/>
      <c r="L15"/>
      <c r="M15"/>
      <c r="N15"/>
      <c r="O15"/>
      <c r="P15"/>
      <c r="Q15" s="104"/>
      <c r="R15" s="104"/>
    </row>
    <row r="16" spans="1:23" ht="15.75" x14ac:dyDescent="0.25">
      <c r="A16" s="157"/>
      <c r="B16" s="151"/>
      <c r="C16" s="151"/>
      <c r="D16" s="151"/>
      <c r="E16" s="151"/>
      <c r="F16" s="151"/>
      <c r="G16" s="159"/>
      <c r="H16" s="152"/>
      <c r="I16" s="152"/>
      <c r="J16" s="152"/>
      <c r="K16" s="157"/>
      <c r="L16"/>
      <c r="M16"/>
      <c r="N16"/>
      <c r="O16"/>
      <c r="P16"/>
      <c r="Q16" s="104"/>
      <c r="R16" s="104"/>
    </row>
    <row r="17" spans="1:18" ht="15.75" x14ac:dyDescent="0.25">
      <c r="A17" s="157"/>
      <c r="B17" s="151" t="s">
        <v>254</v>
      </c>
      <c r="C17" s="151"/>
      <c r="D17" s="151"/>
      <c r="E17" s="151"/>
      <c r="F17" s="151"/>
      <c r="G17" s="152"/>
      <c r="H17" s="152"/>
      <c r="I17" s="152"/>
      <c r="J17" s="152"/>
      <c r="K17" s="157"/>
      <c r="L17"/>
      <c r="M17"/>
      <c r="N17"/>
      <c r="O17"/>
      <c r="P17"/>
      <c r="Q17" s="104"/>
      <c r="R17" s="104"/>
    </row>
    <row r="18" spans="1:18" ht="15.75" x14ac:dyDescent="0.25">
      <c r="A18" s="157"/>
      <c r="B18" s="151" t="s">
        <v>230</v>
      </c>
      <c r="C18" s="151"/>
      <c r="D18" s="151"/>
      <c r="E18" s="151"/>
      <c r="F18" s="151"/>
      <c r="G18" s="152"/>
      <c r="H18" s="152"/>
      <c r="I18" s="152"/>
      <c r="J18" s="152"/>
      <c r="K18" s="157"/>
      <c r="L18"/>
      <c r="M18"/>
      <c r="N18"/>
      <c r="O18"/>
      <c r="P18"/>
      <c r="Q18" s="104"/>
      <c r="R18" s="104"/>
    </row>
    <row r="19" spans="1:18" ht="15.75" x14ac:dyDescent="0.25">
      <c r="A19" s="157"/>
      <c r="B19" s="163" t="s">
        <v>282</v>
      </c>
      <c r="C19" s="163"/>
      <c r="D19" s="163"/>
      <c r="E19" s="163"/>
      <c r="F19" s="163"/>
      <c r="G19" s="164"/>
      <c r="H19" s="164"/>
      <c r="I19" s="164"/>
      <c r="J19" s="164"/>
      <c r="K19" s="157"/>
      <c r="L19"/>
      <c r="M19"/>
      <c r="N19"/>
      <c r="O19"/>
      <c r="P19"/>
      <c r="Q19" s="104"/>
      <c r="R19" s="104"/>
    </row>
    <row r="20" spans="1:18" ht="15.75" x14ac:dyDescent="0.25">
      <c r="A20" s="157"/>
      <c r="B20" s="151" t="s">
        <v>231</v>
      </c>
      <c r="C20" s="151"/>
      <c r="D20" s="151"/>
      <c r="E20" s="151"/>
      <c r="F20" s="151"/>
      <c r="G20" s="152"/>
      <c r="H20" s="152"/>
      <c r="I20" s="152"/>
      <c r="J20" s="152"/>
      <c r="K20" s="157"/>
      <c r="L20"/>
      <c r="M20"/>
      <c r="N20"/>
      <c r="O20"/>
      <c r="P20"/>
      <c r="Q20" s="104"/>
      <c r="R20" s="104"/>
    </row>
    <row r="21" spans="1:18" ht="15.75" x14ac:dyDescent="0.25">
      <c r="A21" s="157"/>
      <c r="B21" s="151" t="s">
        <v>232</v>
      </c>
      <c r="C21" s="151"/>
      <c r="D21" s="151"/>
      <c r="E21" s="151"/>
      <c r="F21" s="151"/>
      <c r="G21" s="152"/>
      <c r="H21" s="152"/>
      <c r="I21" s="152"/>
      <c r="J21" s="152"/>
      <c r="K21" s="157"/>
      <c r="L21"/>
      <c r="M21"/>
      <c r="N21"/>
      <c r="O21"/>
      <c r="P21"/>
      <c r="Q21" s="104"/>
      <c r="R21" s="104"/>
    </row>
    <row r="22" spans="1:18" ht="15.75" x14ac:dyDescent="0.25">
      <c r="A22" s="157"/>
      <c r="B22" s="151" t="s">
        <v>253</v>
      </c>
      <c r="C22" s="151"/>
      <c r="D22" s="151"/>
      <c r="E22" s="151"/>
      <c r="F22" s="151"/>
      <c r="G22" s="152"/>
      <c r="H22" s="152"/>
      <c r="I22" s="152"/>
      <c r="J22" s="152"/>
      <c r="K22" s="157"/>
      <c r="L22"/>
      <c r="M22"/>
      <c r="N22"/>
      <c r="O22"/>
      <c r="P22"/>
      <c r="Q22" s="104"/>
      <c r="R22" s="104"/>
    </row>
    <row r="23" spans="1:18" ht="15.75" customHeight="1" x14ac:dyDescent="0.25">
      <c r="A23" s="157"/>
      <c r="B23" s="151"/>
      <c r="C23" s="151"/>
      <c r="D23" s="151"/>
      <c r="E23" s="151"/>
      <c r="F23" s="151"/>
      <c r="G23" s="152"/>
      <c r="H23" s="152"/>
      <c r="I23" s="152"/>
      <c r="J23" s="152"/>
      <c r="K23" s="157"/>
      <c r="L23"/>
      <c r="M23"/>
      <c r="N23"/>
      <c r="O23"/>
      <c r="P23"/>
      <c r="Q23" s="104"/>
      <c r="R23" s="104"/>
    </row>
    <row r="24" spans="1:18" ht="15.75" x14ac:dyDescent="0.25">
      <c r="A24" s="157"/>
      <c r="B24" s="151"/>
      <c r="C24" s="149"/>
      <c r="D24" s="151"/>
      <c r="E24" s="151"/>
      <c r="F24" s="151"/>
      <c r="G24" s="152"/>
      <c r="H24" s="152"/>
      <c r="I24" s="152"/>
      <c r="J24" s="152"/>
      <c r="K24" s="157"/>
      <c r="L24"/>
      <c r="M24"/>
      <c r="N24"/>
      <c r="O24"/>
      <c r="P24"/>
      <c r="Q24" s="105"/>
      <c r="R24" s="104"/>
    </row>
    <row r="25" spans="1:18" ht="15.75" x14ac:dyDescent="0.25">
      <c r="A25" s="157"/>
      <c r="B25" s="151"/>
      <c r="C25" s="149"/>
      <c r="D25" s="151"/>
      <c r="E25" s="151"/>
      <c r="F25" s="151"/>
      <c r="G25" s="152"/>
      <c r="H25" s="152"/>
      <c r="I25" s="152"/>
      <c r="J25" s="152"/>
      <c r="K25" s="157"/>
      <c r="L25"/>
      <c r="M25"/>
      <c r="N25"/>
      <c r="O25"/>
      <c r="P25"/>
      <c r="Q25" s="105"/>
      <c r="R25" s="104"/>
    </row>
    <row r="26" spans="1:18" ht="15.75" x14ac:dyDescent="0.25">
      <c r="A26" s="157"/>
      <c r="B26" s="163" t="s">
        <v>242</v>
      </c>
      <c r="C26" s="151"/>
      <c r="D26" s="151"/>
      <c r="E26" s="151"/>
      <c r="F26" s="151"/>
      <c r="G26" s="152"/>
      <c r="H26" s="152"/>
      <c r="I26" s="152"/>
      <c r="J26" s="152"/>
      <c r="K26" s="157"/>
      <c r="L26"/>
      <c r="M26"/>
      <c r="N26"/>
      <c r="O26"/>
      <c r="P26"/>
      <c r="Q26" s="104"/>
      <c r="R26" s="104"/>
    </row>
    <row r="27" spans="1:18" ht="15.75" x14ac:dyDescent="0.25">
      <c r="A27" s="157"/>
      <c r="B27" s="163" t="s">
        <v>251</v>
      </c>
      <c r="C27" s="163"/>
      <c r="D27" s="163"/>
      <c r="E27" s="163"/>
      <c r="F27" s="163"/>
      <c r="G27" s="164"/>
      <c r="H27" s="164"/>
      <c r="I27" s="164"/>
      <c r="J27" s="164"/>
      <c r="K27" s="157"/>
      <c r="L27"/>
      <c r="M27"/>
      <c r="N27"/>
      <c r="O27"/>
      <c r="P27"/>
      <c r="Q27" s="104"/>
      <c r="R27" s="104"/>
    </row>
    <row r="28" spans="1:18" ht="15.75" x14ac:dyDescent="0.25">
      <c r="A28" s="157"/>
      <c r="B28" s="151" t="s">
        <v>243</v>
      </c>
      <c r="C28" s="165" t="s">
        <v>244</v>
      </c>
      <c r="D28" s="151"/>
      <c r="E28" s="151"/>
      <c r="F28" s="151"/>
      <c r="G28" s="152"/>
      <c r="H28" s="152"/>
      <c r="I28" s="152"/>
      <c r="J28" s="152"/>
      <c r="K28" s="157"/>
      <c r="L28"/>
      <c r="M28"/>
      <c r="N28"/>
      <c r="O28"/>
      <c r="P28"/>
      <c r="Q28" s="104"/>
      <c r="R28" s="104"/>
    </row>
    <row r="29" spans="1:18" ht="15.75" x14ac:dyDescent="0.25">
      <c r="A29" s="157"/>
      <c r="B29" s="151" t="s">
        <v>245</v>
      </c>
      <c r="C29" s="151"/>
      <c r="D29" s="151"/>
      <c r="E29" s="151"/>
      <c r="F29" s="151"/>
      <c r="G29" s="152"/>
      <c r="H29" s="152"/>
      <c r="I29" s="152"/>
      <c r="J29" s="152"/>
      <c r="K29" s="157"/>
      <c r="L29"/>
      <c r="M29"/>
      <c r="N29"/>
      <c r="O29"/>
      <c r="P29"/>
      <c r="Q29" s="104"/>
      <c r="R29" s="104"/>
    </row>
    <row r="30" spans="1:18" ht="15" x14ac:dyDescent="0.25">
      <c r="A30" s="157"/>
      <c r="B30" s="151" t="s">
        <v>246</v>
      </c>
      <c r="C30" s="151"/>
      <c r="D30" s="151"/>
      <c r="E30" s="151"/>
      <c r="F30" s="151"/>
      <c r="G30" s="152"/>
      <c r="H30" s="152"/>
      <c r="I30" s="152"/>
      <c r="J30" s="152"/>
      <c r="K30" s="157"/>
      <c r="L30"/>
      <c r="M30"/>
      <c r="N30"/>
      <c r="O30"/>
      <c r="P30"/>
    </row>
    <row r="31" spans="1:18" ht="15" x14ac:dyDescent="0.25">
      <c r="A31" s="157"/>
      <c r="B31" s="153" t="s">
        <v>247</v>
      </c>
      <c r="C31" s="154"/>
      <c r="D31" s="154"/>
      <c r="E31" s="154"/>
      <c r="F31" s="154"/>
      <c r="G31" s="155"/>
      <c r="H31" s="155"/>
      <c r="I31" s="155"/>
      <c r="J31" s="155"/>
      <c r="K31" s="157"/>
    </row>
    <row r="32" spans="1:18" ht="15" x14ac:dyDescent="0.25">
      <c r="A32" s="157"/>
      <c r="B32" s="156" t="s">
        <v>248</v>
      </c>
      <c r="C32" s="154"/>
      <c r="D32" s="154"/>
      <c r="E32" s="154"/>
      <c r="F32" s="154"/>
      <c r="G32" s="155"/>
      <c r="H32" s="155"/>
      <c r="I32" s="155"/>
      <c r="J32" s="155"/>
      <c r="K32" s="157"/>
    </row>
    <row r="33" spans="2:10" ht="15" x14ac:dyDescent="0.25">
      <c r="B33" s="151"/>
      <c r="C33" s="151"/>
      <c r="D33" s="151"/>
      <c r="E33" s="151"/>
      <c r="F33" s="151"/>
      <c r="G33" s="152"/>
      <c r="H33" s="152"/>
      <c r="I33" s="152"/>
      <c r="J33" s="152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topLeftCell="A4" workbookViewId="0">
      <selection activeCell="T23" sqref="T23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131</v>
      </c>
    </row>
    <row r="2" spans="1:15" ht="26.25" x14ac:dyDescent="0.4">
      <c r="A2" s="82" t="s">
        <v>115</v>
      </c>
    </row>
    <row r="3" spans="1:15" ht="15.75" x14ac:dyDescent="0.25">
      <c r="A3" s="64"/>
    </row>
    <row r="4" spans="1:15" ht="18.75" x14ac:dyDescent="0.3">
      <c r="A4" s="94" t="s">
        <v>132</v>
      </c>
      <c r="I4" s="94" t="s">
        <v>181</v>
      </c>
    </row>
    <row r="5" spans="1:15" ht="13.5" thickBot="1" x14ac:dyDescent="0.25"/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286</v>
      </c>
      <c r="B7" s="70"/>
      <c r="C7" s="71"/>
      <c r="D7" s="72"/>
      <c r="E7" s="69" t="s">
        <v>285</v>
      </c>
      <c r="F7" s="70"/>
      <c r="G7" s="71"/>
      <c r="H7" s="68"/>
      <c r="I7" s="69" t="s">
        <v>286</v>
      </c>
      <c r="J7" s="70"/>
      <c r="K7" s="71"/>
      <c r="L7" s="72"/>
      <c r="M7" s="69" t="s">
        <v>285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208363.486</v>
      </c>
      <c r="C9" s="76">
        <v>494928.06599999999</v>
      </c>
      <c r="D9" s="77"/>
      <c r="E9" s="93" t="s">
        <v>119</v>
      </c>
      <c r="F9" s="84">
        <v>279570.446</v>
      </c>
      <c r="G9" s="76">
        <v>577237.79500000004</v>
      </c>
      <c r="H9" s="68"/>
      <c r="I9" s="93" t="s">
        <v>119</v>
      </c>
      <c r="J9" s="84">
        <v>80573.918000000005</v>
      </c>
      <c r="K9" s="76">
        <v>70253.703999999998</v>
      </c>
      <c r="L9" s="77"/>
      <c r="M9" s="93" t="s">
        <v>119</v>
      </c>
      <c r="N9" s="84">
        <v>85283.692999999999</v>
      </c>
      <c r="O9" s="76">
        <v>63949.241999999998</v>
      </c>
    </row>
    <row r="10" spans="1:15" ht="15.75" x14ac:dyDescent="0.25">
      <c r="A10" s="91" t="s">
        <v>120</v>
      </c>
      <c r="B10" s="85">
        <v>23351.080999999998</v>
      </c>
      <c r="C10" s="78">
        <v>61191.16</v>
      </c>
      <c r="D10" s="79"/>
      <c r="E10" s="91" t="s">
        <v>122</v>
      </c>
      <c r="F10" s="85">
        <v>30501.26</v>
      </c>
      <c r="G10" s="78">
        <v>61516.080999999998</v>
      </c>
      <c r="H10" s="68"/>
      <c r="I10" s="91" t="s">
        <v>178</v>
      </c>
      <c r="J10" s="85">
        <v>18368.824000000001</v>
      </c>
      <c r="K10" s="78">
        <v>20292.904999999999</v>
      </c>
      <c r="L10" s="79">
        <v>0</v>
      </c>
      <c r="M10" s="91" t="s">
        <v>126</v>
      </c>
      <c r="N10" s="85">
        <v>28689.87</v>
      </c>
      <c r="O10" s="78">
        <v>16329.721</v>
      </c>
    </row>
    <row r="11" spans="1:15" ht="15.75" x14ac:dyDescent="0.25">
      <c r="A11" s="91" t="s">
        <v>122</v>
      </c>
      <c r="B11" s="85">
        <v>22506.246999999999</v>
      </c>
      <c r="C11" s="78">
        <v>49503.021000000001</v>
      </c>
      <c r="D11" s="79"/>
      <c r="E11" s="91" t="s">
        <v>124</v>
      </c>
      <c r="F11" s="85">
        <v>18648.154999999999</v>
      </c>
      <c r="G11" s="78">
        <v>48868.28</v>
      </c>
      <c r="H11" s="68"/>
      <c r="I11" s="91" t="s">
        <v>126</v>
      </c>
      <c r="J11" s="85">
        <v>16721.977999999999</v>
      </c>
      <c r="K11" s="78">
        <v>10263.611999999999</v>
      </c>
      <c r="L11" s="79">
        <v>0</v>
      </c>
      <c r="M11" s="91" t="s">
        <v>178</v>
      </c>
      <c r="N11" s="85">
        <v>12680.567999999999</v>
      </c>
      <c r="O11" s="78">
        <v>11516.249</v>
      </c>
    </row>
    <row r="12" spans="1:15" ht="15.75" x14ac:dyDescent="0.25">
      <c r="A12" s="91" t="s">
        <v>126</v>
      </c>
      <c r="B12" s="85">
        <v>15545.775</v>
      </c>
      <c r="C12" s="78">
        <v>44843.68</v>
      </c>
      <c r="D12" s="79"/>
      <c r="E12" s="91" t="s">
        <v>120</v>
      </c>
      <c r="F12" s="85">
        <v>17839.303</v>
      </c>
      <c r="G12" s="78">
        <v>40302.669000000002</v>
      </c>
      <c r="H12" s="68"/>
      <c r="I12" s="91" t="s">
        <v>128</v>
      </c>
      <c r="J12" s="85">
        <v>14327.950999999999</v>
      </c>
      <c r="K12" s="78">
        <v>9658.8680000000004</v>
      </c>
      <c r="L12" s="79">
        <v>0</v>
      </c>
      <c r="M12" s="91" t="s">
        <v>128</v>
      </c>
      <c r="N12" s="85">
        <v>11314.963</v>
      </c>
      <c r="O12" s="78">
        <v>7005.2510000000002</v>
      </c>
    </row>
    <row r="13" spans="1:15" ht="15.75" x14ac:dyDescent="0.25">
      <c r="A13" s="91" t="s">
        <v>124</v>
      </c>
      <c r="B13" s="85">
        <v>15041.19</v>
      </c>
      <c r="C13" s="78">
        <v>43432.758999999998</v>
      </c>
      <c r="D13" s="79"/>
      <c r="E13" s="91" t="s">
        <v>127</v>
      </c>
      <c r="F13" s="85">
        <v>15436.323</v>
      </c>
      <c r="G13" s="78">
        <v>28161.601999999999</v>
      </c>
      <c r="H13" s="68"/>
      <c r="I13" s="91" t="s">
        <v>135</v>
      </c>
      <c r="J13" s="85">
        <v>4788.9319999999998</v>
      </c>
      <c r="K13" s="78">
        <v>4608.4690000000001</v>
      </c>
      <c r="L13" s="79">
        <v>0</v>
      </c>
      <c r="M13" s="91" t="s">
        <v>136</v>
      </c>
      <c r="N13" s="85">
        <v>5382.3890000000001</v>
      </c>
      <c r="O13" s="78">
        <v>4608.9620000000004</v>
      </c>
    </row>
    <row r="14" spans="1:15" ht="15.75" x14ac:dyDescent="0.25">
      <c r="A14" s="91" t="s">
        <v>121</v>
      </c>
      <c r="B14" s="85">
        <v>13019.326999999999</v>
      </c>
      <c r="C14" s="78">
        <v>31703.815999999999</v>
      </c>
      <c r="D14" s="79"/>
      <c r="E14" s="91" t="s">
        <v>126</v>
      </c>
      <c r="F14" s="85">
        <v>15333.371999999999</v>
      </c>
      <c r="G14" s="78">
        <v>37380.841999999997</v>
      </c>
      <c r="H14" s="68"/>
      <c r="I14" s="91" t="s">
        <v>180</v>
      </c>
      <c r="J14" s="85">
        <v>4426.6629999999996</v>
      </c>
      <c r="K14" s="78">
        <v>3423.4279999999999</v>
      </c>
      <c r="L14" s="79">
        <v>0</v>
      </c>
      <c r="M14" s="91" t="s">
        <v>135</v>
      </c>
      <c r="N14" s="85">
        <v>3650.2849999999999</v>
      </c>
      <c r="O14" s="78">
        <v>3741.9789999999998</v>
      </c>
    </row>
    <row r="15" spans="1:15" ht="15.75" x14ac:dyDescent="0.25">
      <c r="A15" s="91" t="s">
        <v>125</v>
      </c>
      <c r="B15" s="85">
        <v>8706.6710000000003</v>
      </c>
      <c r="C15" s="78">
        <v>18799.870999999999</v>
      </c>
      <c r="D15" s="79"/>
      <c r="E15" s="91" t="s">
        <v>123</v>
      </c>
      <c r="F15" s="85">
        <v>15019.1</v>
      </c>
      <c r="G15" s="78">
        <v>26259.323</v>
      </c>
      <c r="H15" s="68"/>
      <c r="I15" s="91" t="s">
        <v>136</v>
      </c>
      <c r="J15" s="85">
        <v>3345.1019999999999</v>
      </c>
      <c r="K15" s="78">
        <v>3287.28</v>
      </c>
      <c r="L15" s="79">
        <v>0</v>
      </c>
      <c r="M15" s="91" t="s">
        <v>189</v>
      </c>
      <c r="N15" s="85">
        <v>3458.9679999999998</v>
      </c>
      <c r="O15" s="78">
        <v>1787.433</v>
      </c>
    </row>
    <row r="16" spans="1:15" ht="15.75" x14ac:dyDescent="0.25">
      <c r="A16" s="91" t="s">
        <v>129</v>
      </c>
      <c r="B16" s="85">
        <v>7914.6139999999996</v>
      </c>
      <c r="C16" s="78">
        <v>16011.705</v>
      </c>
      <c r="D16" s="79"/>
      <c r="E16" s="91" t="s">
        <v>129</v>
      </c>
      <c r="F16" s="85">
        <v>12946.087</v>
      </c>
      <c r="G16" s="78">
        <v>22243.475999999999</v>
      </c>
      <c r="H16" s="68"/>
      <c r="I16" s="91" t="s">
        <v>141</v>
      </c>
      <c r="J16" s="85">
        <v>3324.645</v>
      </c>
      <c r="K16" s="78">
        <v>3219.9740000000002</v>
      </c>
      <c r="L16" s="79">
        <v>0</v>
      </c>
      <c r="M16" s="91" t="s">
        <v>141</v>
      </c>
      <c r="N16" s="85">
        <v>3224.7620000000002</v>
      </c>
      <c r="O16" s="78">
        <v>2826.0309999999999</v>
      </c>
    </row>
    <row r="17" spans="1:15" ht="15.75" x14ac:dyDescent="0.25">
      <c r="A17" s="91" t="s">
        <v>189</v>
      </c>
      <c r="B17" s="85">
        <v>7266.5360000000001</v>
      </c>
      <c r="C17" s="78">
        <v>18014.654999999999</v>
      </c>
      <c r="D17" s="79"/>
      <c r="E17" s="91" t="s">
        <v>121</v>
      </c>
      <c r="F17" s="85">
        <v>12109.022999999999</v>
      </c>
      <c r="G17" s="78">
        <v>31326.661</v>
      </c>
      <c r="H17" s="68"/>
      <c r="I17" s="91" t="s">
        <v>125</v>
      </c>
      <c r="J17" s="85">
        <v>2852.2840000000001</v>
      </c>
      <c r="K17" s="78">
        <v>2854.6729999999998</v>
      </c>
      <c r="L17" s="79">
        <v>0</v>
      </c>
      <c r="M17" s="91" t="s">
        <v>125</v>
      </c>
      <c r="N17" s="85">
        <v>3048.0590000000002</v>
      </c>
      <c r="O17" s="78">
        <v>3005.4259999999999</v>
      </c>
    </row>
    <row r="18" spans="1:15" ht="15.75" x14ac:dyDescent="0.25">
      <c r="A18" s="91" t="s">
        <v>128</v>
      </c>
      <c r="B18" s="85">
        <v>6740.2790000000005</v>
      </c>
      <c r="C18" s="78">
        <v>11994.679</v>
      </c>
      <c r="D18" s="79"/>
      <c r="E18" s="91" t="s">
        <v>258</v>
      </c>
      <c r="F18" s="85">
        <v>11555.95</v>
      </c>
      <c r="G18" s="78">
        <v>27268.342000000001</v>
      </c>
      <c r="H18" s="68"/>
      <c r="I18" s="91" t="s">
        <v>130</v>
      </c>
      <c r="J18" s="85">
        <v>2410.248</v>
      </c>
      <c r="K18" s="78">
        <v>2570.0030000000002</v>
      </c>
      <c r="L18" s="79">
        <v>0</v>
      </c>
      <c r="M18" s="91" t="s">
        <v>130</v>
      </c>
      <c r="N18" s="85">
        <v>2726.2750000000001</v>
      </c>
      <c r="O18" s="78">
        <v>2475.3820000000001</v>
      </c>
    </row>
    <row r="19" spans="1:15" ht="15.75" x14ac:dyDescent="0.25">
      <c r="A19" s="91" t="s">
        <v>258</v>
      </c>
      <c r="B19" s="85">
        <v>6424.375</v>
      </c>
      <c r="C19" s="78">
        <v>17251.202000000001</v>
      </c>
      <c r="D19" s="79"/>
      <c r="E19" s="91" t="s">
        <v>128</v>
      </c>
      <c r="F19" s="85">
        <v>10543.109</v>
      </c>
      <c r="G19" s="78">
        <v>16644.249</v>
      </c>
      <c r="H19" s="68"/>
      <c r="I19" s="91" t="s">
        <v>127</v>
      </c>
      <c r="J19" s="85">
        <v>2362.06</v>
      </c>
      <c r="K19" s="78">
        <v>2631.9960000000001</v>
      </c>
      <c r="L19" s="79">
        <v>0</v>
      </c>
      <c r="M19" s="91" t="s">
        <v>180</v>
      </c>
      <c r="N19" s="85">
        <v>2547.489</v>
      </c>
      <c r="O19" s="78">
        <v>2224.998</v>
      </c>
    </row>
    <row r="20" spans="1:15" ht="16.5" thickBot="1" x14ac:dyDescent="0.3">
      <c r="A20" s="92" t="s">
        <v>270</v>
      </c>
      <c r="B20" s="86">
        <v>6219.192</v>
      </c>
      <c r="C20" s="80">
        <v>11141.807000000001</v>
      </c>
      <c r="D20" s="81"/>
      <c r="E20" s="92" t="s">
        <v>135</v>
      </c>
      <c r="F20" s="86">
        <v>9930.9609999999993</v>
      </c>
      <c r="G20" s="80">
        <v>23242.940999999999</v>
      </c>
      <c r="I20" s="92" t="s">
        <v>213</v>
      </c>
      <c r="J20" s="86">
        <v>1214.8430000000001</v>
      </c>
      <c r="K20" s="80">
        <v>1397.489</v>
      </c>
      <c r="L20" s="81">
        <v>0</v>
      </c>
      <c r="M20" s="92" t="s">
        <v>213</v>
      </c>
      <c r="N20" s="86">
        <v>1958.268</v>
      </c>
      <c r="O20" s="80">
        <v>2550.3620000000001</v>
      </c>
    </row>
    <row r="22" spans="1:15" ht="19.5" thickBot="1" x14ac:dyDescent="0.35">
      <c r="A22" s="94" t="s">
        <v>187</v>
      </c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286</v>
      </c>
      <c r="B24" s="70"/>
      <c r="C24" s="71"/>
      <c r="D24" s="72"/>
      <c r="E24" s="69" t="s">
        <v>285</v>
      </c>
      <c r="F24" s="70"/>
      <c r="G24" s="71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</row>
    <row r="26" spans="1:15" ht="15.75" x14ac:dyDescent="0.2">
      <c r="A26" s="93" t="s">
        <v>119</v>
      </c>
      <c r="B26" s="84">
        <v>75112.426000000007</v>
      </c>
      <c r="C26" s="76">
        <v>150125.329</v>
      </c>
      <c r="D26" s="77"/>
      <c r="E26" s="93" t="s">
        <v>119</v>
      </c>
      <c r="F26" s="84">
        <v>106088.16499999999</v>
      </c>
      <c r="G26" s="76">
        <v>120730.505</v>
      </c>
    </row>
    <row r="27" spans="1:15" ht="15.75" x14ac:dyDescent="0.25">
      <c r="A27" s="91" t="s">
        <v>189</v>
      </c>
      <c r="B27" s="85">
        <v>23696.552</v>
      </c>
      <c r="C27" s="78">
        <v>38790.659</v>
      </c>
      <c r="D27" s="79"/>
      <c r="E27" s="91" t="s">
        <v>189</v>
      </c>
      <c r="F27" s="85">
        <v>27399.919999999998</v>
      </c>
      <c r="G27" s="78">
        <v>25795.042000000001</v>
      </c>
    </row>
    <row r="28" spans="1:15" ht="15.75" x14ac:dyDescent="0.25">
      <c r="A28" s="91" t="s">
        <v>128</v>
      </c>
      <c r="B28" s="85">
        <v>15871.921</v>
      </c>
      <c r="C28" s="78">
        <v>27223.924999999999</v>
      </c>
      <c r="D28" s="79"/>
      <c r="E28" s="91" t="s">
        <v>128</v>
      </c>
      <c r="F28" s="85">
        <v>24585.444</v>
      </c>
      <c r="G28" s="78">
        <v>22730.659</v>
      </c>
    </row>
    <row r="29" spans="1:15" ht="15.75" x14ac:dyDescent="0.25">
      <c r="A29" s="91" t="s">
        <v>178</v>
      </c>
      <c r="B29" s="85">
        <v>14075.672</v>
      </c>
      <c r="C29" s="78">
        <v>42860.639999999999</v>
      </c>
      <c r="D29" s="79"/>
      <c r="E29" s="91" t="s">
        <v>178</v>
      </c>
      <c r="F29" s="85">
        <v>16948.625</v>
      </c>
      <c r="G29" s="78">
        <v>27008.2</v>
      </c>
    </row>
    <row r="30" spans="1:15" ht="15.75" x14ac:dyDescent="0.25">
      <c r="A30" s="91" t="s">
        <v>126</v>
      </c>
      <c r="B30" s="85">
        <v>6860.7250000000004</v>
      </c>
      <c r="C30" s="78">
        <v>11959.981</v>
      </c>
      <c r="D30" s="79"/>
      <c r="E30" s="91" t="s">
        <v>126</v>
      </c>
      <c r="F30" s="85">
        <v>8125.7089999999998</v>
      </c>
      <c r="G30" s="78">
        <v>11106.67</v>
      </c>
    </row>
    <row r="31" spans="1:15" ht="15.75" x14ac:dyDescent="0.25">
      <c r="A31" s="91" t="s">
        <v>135</v>
      </c>
      <c r="B31" s="85">
        <v>2911.2649999999999</v>
      </c>
      <c r="C31" s="78">
        <v>4742.8590000000004</v>
      </c>
      <c r="D31" s="79"/>
      <c r="E31" s="91" t="s">
        <v>135</v>
      </c>
      <c r="F31" s="85">
        <v>7840.817</v>
      </c>
      <c r="G31" s="78">
        <v>8118.5709999999999</v>
      </c>
    </row>
    <row r="32" spans="1:15" ht="15.75" x14ac:dyDescent="0.25">
      <c r="A32" s="91" t="s">
        <v>133</v>
      </c>
      <c r="B32" s="85">
        <v>2627.2359999999999</v>
      </c>
      <c r="C32" s="78">
        <v>5712.73</v>
      </c>
      <c r="D32" s="79"/>
      <c r="E32" s="91" t="s">
        <v>133</v>
      </c>
      <c r="F32" s="85">
        <v>5833.665</v>
      </c>
      <c r="G32" s="78">
        <v>6188.4359999999997</v>
      </c>
    </row>
    <row r="33" spans="1:7" ht="15.75" x14ac:dyDescent="0.25">
      <c r="A33" s="91" t="s">
        <v>141</v>
      </c>
      <c r="B33" s="85">
        <v>1957.501</v>
      </c>
      <c r="C33" s="78">
        <v>2807.364</v>
      </c>
      <c r="D33" s="79"/>
      <c r="E33" s="91" t="s">
        <v>141</v>
      </c>
      <c r="F33" s="85">
        <v>3344.3649999999998</v>
      </c>
      <c r="G33" s="78">
        <v>3314.752</v>
      </c>
    </row>
    <row r="34" spans="1:7" ht="15.75" x14ac:dyDescent="0.25">
      <c r="A34" s="91" t="s">
        <v>180</v>
      </c>
      <c r="B34" s="85">
        <v>1087.002</v>
      </c>
      <c r="C34" s="78">
        <v>2609.078</v>
      </c>
      <c r="D34" s="79"/>
      <c r="E34" s="91" t="s">
        <v>130</v>
      </c>
      <c r="F34" s="85">
        <v>2086.6010000000001</v>
      </c>
      <c r="G34" s="78">
        <v>2896.2460000000001</v>
      </c>
    </row>
    <row r="35" spans="1:7" ht="15.75" x14ac:dyDescent="0.25">
      <c r="A35" s="91" t="s">
        <v>125</v>
      </c>
      <c r="B35" s="85">
        <v>1046.925</v>
      </c>
      <c r="C35" s="78">
        <v>2108.3969999999999</v>
      </c>
      <c r="D35" s="79"/>
      <c r="E35" s="91" t="s">
        <v>125</v>
      </c>
      <c r="F35" s="85">
        <v>2057.0189999999998</v>
      </c>
      <c r="G35" s="78">
        <v>2857.7429999999999</v>
      </c>
    </row>
    <row r="36" spans="1:7" ht="15.75" x14ac:dyDescent="0.25">
      <c r="A36" s="91" t="s">
        <v>122</v>
      </c>
      <c r="B36" s="85">
        <v>999.45</v>
      </c>
      <c r="C36" s="78">
        <v>2112.1840000000002</v>
      </c>
      <c r="D36" s="79"/>
      <c r="E36" s="91" t="s">
        <v>179</v>
      </c>
      <c r="F36" s="85">
        <v>1817.8109999999999</v>
      </c>
      <c r="G36" s="78">
        <v>2621.5320000000002</v>
      </c>
    </row>
    <row r="37" spans="1:7" ht="16.5" thickBot="1" x14ac:dyDescent="0.3">
      <c r="A37" s="92" t="s">
        <v>179</v>
      </c>
      <c r="B37" s="86">
        <v>899.68799999999999</v>
      </c>
      <c r="C37" s="80">
        <v>1934.558</v>
      </c>
      <c r="D37" s="81"/>
      <c r="E37" s="92" t="s">
        <v>122</v>
      </c>
      <c r="F37" s="86">
        <v>1786.1790000000001</v>
      </c>
      <c r="G37" s="80">
        <v>2399.623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R11" sqref="R1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286</v>
      </c>
      <c r="B7" s="70"/>
      <c r="C7" s="71"/>
      <c r="D7" s="72"/>
      <c r="E7" s="69" t="s">
        <v>285</v>
      </c>
      <c r="F7" s="70"/>
      <c r="G7" s="71"/>
      <c r="H7" s="26"/>
      <c r="I7" s="26"/>
      <c r="J7" s="69" t="s">
        <v>286</v>
      </c>
      <c r="K7" s="70"/>
      <c r="L7" s="71"/>
      <c r="M7" s="72"/>
      <c r="N7" s="69" t="s">
        <v>285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81845.861999999994</v>
      </c>
      <c r="C9" s="76">
        <v>120744.96000000001</v>
      </c>
      <c r="D9" s="77"/>
      <c r="E9" s="93" t="s">
        <v>119</v>
      </c>
      <c r="F9" s="84">
        <v>83220.785999999993</v>
      </c>
      <c r="G9" s="76">
        <v>101394.164</v>
      </c>
      <c r="H9" s="26"/>
      <c r="I9" s="26"/>
      <c r="J9" s="93" t="s">
        <v>119</v>
      </c>
      <c r="K9" s="84">
        <v>147031.21400000001</v>
      </c>
      <c r="L9" s="76">
        <v>90500.063999999998</v>
      </c>
      <c r="M9" s="77"/>
      <c r="N9" s="98" t="s">
        <v>119</v>
      </c>
      <c r="O9" s="84">
        <v>162453.53099999999</v>
      </c>
      <c r="P9" s="99">
        <v>84736.403999999995</v>
      </c>
      <c r="Q9" s="26"/>
    </row>
    <row r="10" spans="1:17" ht="15.75" x14ac:dyDescent="0.25">
      <c r="A10" s="91" t="s">
        <v>127</v>
      </c>
      <c r="B10" s="85">
        <v>39024.188000000002</v>
      </c>
      <c r="C10" s="87">
        <v>62729.771000000001</v>
      </c>
      <c r="D10" s="79"/>
      <c r="E10" s="91" t="s">
        <v>127</v>
      </c>
      <c r="F10" s="85">
        <v>28388.343000000001</v>
      </c>
      <c r="G10" s="87">
        <v>33325.065000000002</v>
      </c>
      <c r="H10" s="26"/>
      <c r="I10" s="26"/>
      <c r="J10" s="91" t="s">
        <v>141</v>
      </c>
      <c r="K10" s="85">
        <v>41704.663999999997</v>
      </c>
      <c r="L10" s="87">
        <v>35997.832999999999</v>
      </c>
      <c r="M10" s="79">
        <v>0</v>
      </c>
      <c r="N10" s="100" t="s">
        <v>141</v>
      </c>
      <c r="O10" s="85">
        <v>48296.152000000002</v>
      </c>
      <c r="P10" s="87">
        <v>30969.457999999999</v>
      </c>
      <c r="Q10" s="26"/>
    </row>
    <row r="11" spans="1:17" ht="15.75" x14ac:dyDescent="0.25">
      <c r="A11" s="91" t="s">
        <v>126</v>
      </c>
      <c r="B11" s="85">
        <v>11774.092000000001</v>
      </c>
      <c r="C11" s="78">
        <v>13863.282999999999</v>
      </c>
      <c r="D11" s="79"/>
      <c r="E11" s="91" t="s">
        <v>120</v>
      </c>
      <c r="F11" s="85">
        <v>16410.510999999999</v>
      </c>
      <c r="G11" s="78">
        <v>24254.311000000002</v>
      </c>
      <c r="H11" s="26"/>
      <c r="I11" s="26"/>
      <c r="J11" s="91" t="s">
        <v>126</v>
      </c>
      <c r="K11" s="85">
        <v>25708.628000000001</v>
      </c>
      <c r="L11" s="78">
        <v>12207.748</v>
      </c>
      <c r="M11" s="79">
        <v>0</v>
      </c>
      <c r="N11" s="100" t="s">
        <v>126</v>
      </c>
      <c r="O11" s="85">
        <v>28848.063999999998</v>
      </c>
      <c r="P11" s="87">
        <v>11397.686</v>
      </c>
      <c r="Q11" s="26"/>
    </row>
    <row r="12" spans="1:17" ht="15.75" x14ac:dyDescent="0.25">
      <c r="A12" s="91" t="s">
        <v>120</v>
      </c>
      <c r="B12" s="85">
        <v>9678.384</v>
      </c>
      <c r="C12" s="78">
        <v>17675.512999999999</v>
      </c>
      <c r="D12" s="79"/>
      <c r="E12" s="91" t="s">
        <v>126</v>
      </c>
      <c r="F12" s="85">
        <v>14163.806</v>
      </c>
      <c r="G12" s="78">
        <v>14518.873</v>
      </c>
      <c r="H12" s="26"/>
      <c r="I12" s="26"/>
      <c r="J12" s="91" t="s">
        <v>189</v>
      </c>
      <c r="K12" s="85">
        <v>14015.54</v>
      </c>
      <c r="L12" s="78">
        <v>5661.3680000000004</v>
      </c>
      <c r="M12" s="79">
        <v>0</v>
      </c>
      <c r="N12" s="100" t="s">
        <v>189</v>
      </c>
      <c r="O12" s="85">
        <v>17458.076000000001</v>
      </c>
      <c r="P12" s="87">
        <v>6856.4970000000003</v>
      </c>
      <c r="Q12" s="26"/>
    </row>
    <row r="13" spans="1:17" ht="15.75" x14ac:dyDescent="0.25">
      <c r="A13" s="91" t="s">
        <v>136</v>
      </c>
      <c r="B13" s="85">
        <v>7263.2219999999998</v>
      </c>
      <c r="C13" s="78">
        <v>12095.1</v>
      </c>
      <c r="D13" s="79"/>
      <c r="E13" s="91" t="s">
        <v>136</v>
      </c>
      <c r="F13" s="85">
        <v>12944.67</v>
      </c>
      <c r="G13" s="78">
        <v>18424.098999999998</v>
      </c>
      <c r="H13" s="26"/>
      <c r="I13" s="26"/>
      <c r="J13" s="91" t="s">
        <v>142</v>
      </c>
      <c r="K13" s="85">
        <v>13030.788</v>
      </c>
      <c r="L13" s="78">
        <v>6092.4859999999999</v>
      </c>
      <c r="M13" s="79">
        <v>0</v>
      </c>
      <c r="N13" s="100" t="s">
        <v>142</v>
      </c>
      <c r="O13" s="85">
        <v>15633.599</v>
      </c>
      <c r="P13" s="87">
        <v>6839.0439999999999</v>
      </c>
      <c r="Q13" s="26"/>
    </row>
    <row r="14" spans="1:17" ht="15.75" x14ac:dyDescent="0.25">
      <c r="A14" s="91" t="s">
        <v>139</v>
      </c>
      <c r="B14" s="85">
        <v>5943.4539999999997</v>
      </c>
      <c r="C14" s="78">
        <v>5616.1580000000004</v>
      </c>
      <c r="D14" s="79"/>
      <c r="E14" s="91" t="s">
        <v>139</v>
      </c>
      <c r="F14" s="85">
        <v>5411.9409999999998</v>
      </c>
      <c r="G14" s="78">
        <v>5022.5020000000004</v>
      </c>
      <c r="H14" s="26"/>
      <c r="I14" s="26"/>
      <c r="J14" s="91" t="s">
        <v>134</v>
      </c>
      <c r="K14" s="85">
        <v>10342.888999999999</v>
      </c>
      <c r="L14" s="78">
        <v>5874.9530000000004</v>
      </c>
      <c r="M14" s="79">
        <v>0</v>
      </c>
      <c r="N14" s="100" t="s">
        <v>139</v>
      </c>
      <c r="O14" s="85">
        <v>10184.733</v>
      </c>
      <c r="P14" s="87">
        <v>4540.5240000000003</v>
      </c>
      <c r="Q14" s="26"/>
    </row>
    <row r="15" spans="1:17" ht="15.75" x14ac:dyDescent="0.25">
      <c r="A15" s="91" t="s">
        <v>189</v>
      </c>
      <c r="B15" s="85">
        <v>2459.4830000000002</v>
      </c>
      <c r="C15" s="78">
        <v>1969.33</v>
      </c>
      <c r="D15" s="79"/>
      <c r="E15" s="91" t="s">
        <v>189</v>
      </c>
      <c r="F15" s="85">
        <v>1719.7460000000001</v>
      </c>
      <c r="G15" s="78">
        <v>1547.4739999999999</v>
      </c>
      <c r="H15" s="26"/>
      <c r="I15" s="26"/>
      <c r="J15" s="91" t="s">
        <v>139</v>
      </c>
      <c r="K15" s="85">
        <v>10281.928</v>
      </c>
      <c r="L15" s="78">
        <v>5200.4110000000001</v>
      </c>
      <c r="M15" s="79">
        <v>0</v>
      </c>
      <c r="N15" s="100" t="s">
        <v>134</v>
      </c>
      <c r="O15" s="85">
        <v>9269.3369999999995</v>
      </c>
      <c r="P15" s="87">
        <v>4573.2120000000004</v>
      </c>
      <c r="Q15" s="26"/>
    </row>
    <row r="16" spans="1:17" ht="15.75" x14ac:dyDescent="0.25">
      <c r="A16" s="91" t="s">
        <v>138</v>
      </c>
      <c r="B16" s="85">
        <v>1946.578</v>
      </c>
      <c r="C16" s="78">
        <v>2555.4009999999998</v>
      </c>
      <c r="D16" s="79"/>
      <c r="E16" s="91" t="s">
        <v>141</v>
      </c>
      <c r="F16" s="85">
        <v>1609.325</v>
      </c>
      <c r="G16" s="78">
        <v>1486.336</v>
      </c>
      <c r="H16" s="26"/>
      <c r="I16" s="26"/>
      <c r="J16" s="91" t="s">
        <v>123</v>
      </c>
      <c r="K16" s="85">
        <v>8892.1509999999998</v>
      </c>
      <c r="L16" s="78">
        <v>5383.8289999999997</v>
      </c>
      <c r="M16" s="79">
        <v>0</v>
      </c>
      <c r="N16" s="100" t="s">
        <v>123</v>
      </c>
      <c r="O16" s="85">
        <v>8352.2389999999996</v>
      </c>
      <c r="P16" s="87">
        <v>4282.6909999999998</v>
      </c>
      <c r="Q16" s="26"/>
    </row>
    <row r="17" spans="1:17" ht="15.75" x14ac:dyDescent="0.25">
      <c r="A17" s="91" t="s">
        <v>141</v>
      </c>
      <c r="B17" s="85">
        <v>1460.249</v>
      </c>
      <c r="C17" s="78">
        <v>1602.4649999999999</v>
      </c>
      <c r="D17" s="79"/>
      <c r="E17" s="91" t="s">
        <v>227</v>
      </c>
      <c r="F17" s="85">
        <v>800.60400000000004</v>
      </c>
      <c r="G17" s="78">
        <v>835.029</v>
      </c>
      <c r="H17" s="26"/>
      <c r="I17" s="26"/>
      <c r="J17" s="91" t="s">
        <v>127</v>
      </c>
      <c r="K17" s="85">
        <v>8500.7219999999998</v>
      </c>
      <c r="L17" s="78">
        <v>3759.9949999999999</v>
      </c>
      <c r="M17" s="79">
        <v>0</v>
      </c>
      <c r="N17" s="100" t="s">
        <v>127</v>
      </c>
      <c r="O17" s="85">
        <v>6118.9059999999999</v>
      </c>
      <c r="P17" s="87">
        <v>2528.5549999999998</v>
      </c>
      <c r="Q17" s="26"/>
    </row>
    <row r="18" spans="1:17" ht="15.75" x14ac:dyDescent="0.25">
      <c r="A18" s="91" t="s">
        <v>227</v>
      </c>
      <c r="B18" s="85">
        <v>1224.231</v>
      </c>
      <c r="C18" s="78">
        <v>1219.3050000000001</v>
      </c>
      <c r="D18" s="79"/>
      <c r="E18" s="91" t="s">
        <v>140</v>
      </c>
      <c r="F18" s="85">
        <v>705.98800000000006</v>
      </c>
      <c r="G18" s="78">
        <v>906.19500000000005</v>
      </c>
      <c r="H18" s="26"/>
      <c r="I18" s="26"/>
      <c r="J18" s="91" t="s">
        <v>120</v>
      </c>
      <c r="K18" s="85">
        <v>4012.8809999999999</v>
      </c>
      <c r="L18" s="78">
        <v>2073.703</v>
      </c>
      <c r="M18" s="79">
        <v>0</v>
      </c>
      <c r="N18" s="100" t="s">
        <v>120</v>
      </c>
      <c r="O18" s="85">
        <v>5143.2539999999999</v>
      </c>
      <c r="P18" s="87">
        <v>2816.5909999999999</v>
      </c>
      <c r="Q18" s="26"/>
    </row>
    <row r="19" spans="1:17" ht="15.75" x14ac:dyDescent="0.25">
      <c r="A19" s="91" t="s">
        <v>137</v>
      </c>
      <c r="B19" s="85">
        <v>471.24099999999999</v>
      </c>
      <c r="C19" s="78">
        <v>663.84199999999998</v>
      </c>
      <c r="D19" s="79"/>
      <c r="E19" s="91" t="s">
        <v>138</v>
      </c>
      <c r="F19" s="85">
        <v>416.815</v>
      </c>
      <c r="G19" s="78">
        <v>406.01</v>
      </c>
      <c r="H19" s="26"/>
      <c r="I19" s="26"/>
      <c r="J19" s="91" t="s">
        <v>136</v>
      </c>
      <c r="K19" s="85">
        <v>2219.9520000000002</v>
      </c>
      <c r="L19" s="78">
        <v>2242.732</v>
      </c>
      <c r="M19" s="79">
        <v>0</v>
      </c>
      <c r="N19" s="100" t="s">
        <v>140</v>
      </c>
      <c r="O19" s="85">
        <v>3932.893</v>
      </c>
      <c r="P19" s="87">
        <v>3910.7710000000002</v>
      </c>
      <c r="Q19" s="26"/>
    </row>
    <row r="20" spans="1:17" ht="16.5" thickBot="1" x14ac:dyDescent="0.3">
      <c r="A20" s="92" t="s">
        <v>272</v>
      </c>
      <c r="B20" s="86">
        <v>294.77</v>
      </c>
      <c r="C20" s="80">
        <v>290.904</v>
      </c>
      <c r="D20" s="79"/>
      <c r="E20" s="92" t="s">
        <v>260</v>
      </c>
      <c r="F20" s="86">
        <v>241.529</v>
      </c>
      <c r="G20" s="80">
        <v>371.73399999999998</v>
      </c>
      <c r="H20" s="26"/>
      <c r="I20" s="26"/>
      <c r="J20" s="92" t="s">
        <v>234</v>
      </c>
      <c r="K20" s="86">
        <v>1891.1289999999999</v>
      </c>
      <c r="L20" s="80">
        <v>1830.7149999999999</v>
      </c>
      <c r="M20" s="79">
        <v>0</v>
      </c>
      <c r="N20" s="101" t="s">
        <v>136</v>
      </c>
      <c r="O20" s="102">
        <v>2051.924</v>
      </c>
      <c r="P20" s="103">
        <v>1732.9570000000001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34" sqref="B3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143</v>
      </c>
      <c r="D4" s="35"/>
      <c r="E4" s="35"/>
      <c r="F4" s="42"/>
      <c r="G4" s="35" t="s">
        <v>144</v>
      </c>
      <c r="H4" s="35"/>
      <c r="I4" s="35"/>
      <c r="J4" s="42"/>
      <c r="K4" s="35" t="s">
        <v>145</v>
      </c>
      <c r="L4" s="43"/>
    </row>
    <row r="5" spans="1:12" ht="15" x14ac:dyDescent="0.25">
      <c r="A5" s="36" t="s">
        <v>146</v>
      </c>
      <c r="B5" s="37" t="s">
        <v>147</v>
      </c>
      <c r="C5" s="44" t="s">
        <v>117</v>
      </c>
      <c r="D5" s="44"/>
      <c r="E5" s="44" t="s">
        <v>148</v>
      </c>
      <c r="F5" s="45"/>
      <c r="G5" s="44" t="s">
        <v>117</v>
      </c>
      <c r="H5" s="44"/>
      <c r="I5" s="44" t="s">
        <v>148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250</v>
      </c>
      <c r="D6" s="50" t="s">
        <v>273</v>
      </c>
      <c r="E6" s="49" t="s">
        <v>250</v>
      </c>
      <c r="F6" s="50" t="s">
        <v>273</v>
      </c>
      <c r="G6" s="49" t="s">
        <v>250</v>
      </c>
      <c r="H6" s="50" t="s">
        <v>273</v>
      </c>
      <c r="I6" s="49" t="s">
        <v>250</v>
      </c>
      <c r="J6" s="50" t="s">
        <v>273</v>
      </c>
      <c r="K6" s="49" t="s">
        <v>250</v>
      </c>
      <c r="L6" s="51" t="s">
        <v>273</v>
      </c>
    </row>
    <row r="7" spans="1:12" ht="15" x14ac:dyDescent="0.25">
      <c r="A7" s="52" t="s">
        <v>149</v>
      </c>
      <c r="B7" s="53" t="s">
        <v>150</v>
      </c>
      <c r="C7" s="54">
        <v>16787.57</v>
      </c>
      <c r="D7" s="55">
        <v>13772.778</v>
      </c>
      <c r="E7" s="54">
        <v>105895.29700000001</v>
      </c>
      <c r="F7" s="56">
        <v>39175.101000000002</v>
      </c>
      <c r="G7" s="54">
        <v>35160.595000000001</v>
      </c>
      <c r="H7" s="55">
        <v>54736.828999999998</v>
      </c>
      <c r="I7" s="54">
        <v>137742.32</v>
      </c>
      <c r="J7" s="56">
        <v>184902.02900000001</v>
      </c>
      <c r="K7" s="54">
        <v>-18373.025000000001</v>
      </c>
      <c r="L7" s="57">
        <v>-40964.050999999999</v>
      </c>
    </row>
    <row r="8" spans="1:12" ht="15" x14ac:dyDescent="0.25">
      <c r="A8" s="52" t="s">
        <v>151</v>
      </c>
      <c r="B8" s="53" t="s">
        <v>152</v>
      </c>
      <c r="C8" s="54">
        <v>75431.267999999996</v>
      </c>
      <c r="D8" s="55">
        <v>99100.308000000005</v>
      </c>
      <c r="E8" s="54">
        <v>67427.035999999993</v>
      </c>
      <c r="F8" s="56">
        <v>82476.108999999997</v>
      </c>
      <c r="G8" s="54">
        <v>269175.54700000002</v>
      </c>
      <c r="H8" s="55">
        <v>319789.58899999998</v>
      </c>
      <c r="I8" s="54">
        <v>173639.71400000001</v>
      </c>
      <c r="J8" s="56">
        <v>186682.22899999999</v>
      </c>
      <c r="K8" s="54">
        <v>-193744.27900000004</v>
      </c>
      <c r="L8" s="57">
        <v>-220689.28099999996</v>
      </c>
    </row>
    <row r="9" spans="1:12" ht="15" x14ac:dyDescent="0.25">
      <c r="A9" s="52" t="s">
        <v>153</v>
      </c>
      <c r="B9" s="53" t="s">
        <v>154</v>
      </c>
      <c r="C9" s="54">
        <v>73226.471999999994</v>
      </c>
      <c r="D9" s="55">
        <v>117103.41</v>
      </c>
      <c r="E9" s="54">
        <v>149887.462</v>
      </c>
      <c r="F9" s="56">
        <v>208054.788</v>
      </c>
      <c r="G9" s="54">
        <v>70572.687000000005</v>
      </c>
      <c r="H9" s="55">
        <v>91437.100999999995</v>
      </c>
      <c r="I9" s="54">
        <v>189788.26199999999</v>
      </c>
      <c r="J9" s="56">
        <v>266773.50300000003</v>
      </c>
      <c r="K9" s="54">
        <v>2653.7849999999889</v>
      </c>
      <c r="L9" s="57">
        <v>25666.309000000008</v>
      </c>
    </row>
    <row r="10" spans="1:12" ht="15" x14ac:dyDescent="0.25">
      <c r="A10" s="52" t="s">
        <v>155</v>
      </c>
      <c r="B10" s="53" t="s">
        <v>156</v>
      </c>
      <c r="C10" s="54">
        <v>49452.589</v>
      </c>
      <c r="D10" s="55">
        <v>66861.364000000001</v>
      </c>
      <c r="E10" s="54">
        <v>89797.813999999998</v>
      </c>
      <c r="F10" s="56">
        <v>109515.391</v>
      </c>
      <c r="G10" s="54">
        <v>68289.707999999999</v>
      </c>
      <c r="H10" s="55">
        <v>73390.751999999993</v>
      </c>
      <c r="I10" s="54">
        <v>68943.441999999995</v>
      </c>
      <c r="J10" s="56">
        <v>74573.794999999998</v>
      </c>
      <c r="K10" s="54">
        <v>-18837.118999999999</v>
      </c>
      <c r="L10" s="57">
        <v>-6529.3879999999917</v>
      </c>
    </row>
    <row r="11" spans="1:12" ht="15" x14ac:dyDescent="0.25">
      <c r="A11" s="52" t="s">
        <v>157</v>
      </c>
      <c r="B11" s="53" t="s">
        <v>158</v>
      </c>
      <c r="C11" s="54">
        <v>21309.914000000001</v>
      </c>
      <c r="D11" s="55">
        <v>24160.032999999999</v>
      </c>
      <c r="E11" s="54">
        <v>19927.731</v>
      </c>
      <c r="F11" s="56">
        <v>19279.969000000001</v>
      </c>
      <c r="G11" s="54">
        <v>70489.919999999998</v>
      </c>
      <c r="H11" s="55">
        <v>83918.872000000003</v>
      </c>
      <c r="I11" s="54">
        <v>59399.245999999999</v>
      </c>
      <c r="J11" s="56">
        <v>62601.053999999996</v>
      </c>
      <c r="K11" s="54">
        <v>-49180.005999999994</v>
      </c>
      <c r="L11" s="57">
        <v>-59758.839000000007</v>
      </c>
    </row>
    <row r="12" spans="1:12" ht="15" x14ac:dyDescent="0.25">
      <c r="A12" s="52" t="s">
        <v>159</v>
      </c>
      <c r="B12" s="53" t="s">
        <v>160</v>
      </c>
      <c r="C12" s="54">
        <v>25324.026999999998</v>
      </c>
      <c r="D12" s="55">
        <v>35293.93</v>
      </c>
      <c r="E12" s="54">
        <v>59022.580999999998</v>
      </c>
      <c r="F12" s="56">
        <v>86987.7</v>
      </c>
      <c r="G12" s="54">
        <v>44470.857000000004</v>
      </c>
      <c r="H12" s="55">
        <v>51023.51</v>
      </c>
      <c r="I12" s="54">
        <v>67635.073000000004</v>
      </c>
      <c r="J12" s="56">
        <v>90189.59</v>
      </c>
      <c r="K12" s="54">
        <v>-19146.830000000005</v>
      </c>
      <c r="L12" s="57">
        <v>-15729.580000000002</v>
      </c>
    </row>
    <row r="13" spans="1:12" ht="15" x14ac:dyDescent="0.25">
      <c r="A13" s="52" t="s">
        <v>161</v>
      </c>
      <c r="B13" s="53" t="s">
        <v>162</v>
      </c>
      <c r="C13" s="54">
        <v>18808.517</v>
      </c>
      <c r="D13" s="55">
        <v>23098.474999999999</v>
      </c>
      <c r="E13" s="54">
        <v>20080.376</v>
      </c>
      <c r="F13" s="56">
        <v>19557.886999999999</v>
      </c>
      <c r="G13" s="54">
        <v>79431.998000000007</v>
      </c>
      <c r="H13" s="55">
        <v>98280.271999999997</v>
      </c>
      <c r="I13" s="54">
        <v>73144.892000000007</v>
      </c>
      <c r="J13" s="56">
        <v>80452.903000000006</v>
      </c>
      <c r="K13" s="54">
        <v>-60623.481000000007</v>
      </c>
      <c r="L13" s="57">
        <v>-75181.796999999991</v>
      </c>
    </row>
    <row r="14" spans="1:12" ht="15" x14ac:dyDescent="0.25">
      <c r="A14" s="52" t="s">
        <v>163</v>
      </c>
      <c r="B14" s="53" t="s">
        <v>164</v>
      </c>
      <c r="C14" s="54">
        <v>9962.5319999999992</v>
      </c>
      <c r="D14" s="55">
        <v>12398.848</v>
      </c>
      <c r="E14" s="54">
        <v>19869.791000000001</v>
      </c>
      <c r="F14" s="56">
        <v>19982.386999999999</v>
      </c>
      <c r="G14" s="54">
        <v>2942.761</v>
      </c>
      <c r="H14" s="55">
        <v>2651.8249999999998</v>
      </c>
      <c r="I14" s="54">
        <v>2025.165</v>
      </c>
      <c r="J14" s="56">
        <v>1007.9880000000001</v>
      </c>
      <c r="K14" s="54">
        <v>7019.7709999999988</v>
      </c>
      <c r="L14" s="57">
        <v>9747.023000000001</v>
      </c>
    </row>
    <row r="15" spans="1:12" ht="15" x14ac:dyDescent="0.25">
      <c r="A15" s="52" t="s">
        <v>195</v>
      </c>
      <c r="B15" s="53" t="s">
        <v>196</v>
      </c>
      <c r="C15" s="54">
        <v>499362.65700000001</v>
      </c>
      <c r="D15" s="55">
        <v>581153.19799999997</v>
      </c>
      <c r="E15" s="54">
        <v>311112.45699999999</v>
      </c>
      <c r="F15" s="56">
        <v>343134.41499999998</v>
      </c>
      <c r="G15" s="54">
        <v>260377.60399999999</v>
      </c>
      <c r="H15" s="55">
        <v>286281.45500000002</v>
      </c>
      <c r="I15" s="54">
        <v>153449.87700000001</v>
      </c>
      <c r="J15" s="56">
        <v>156977.45600000001</v>
      </c>
      <c r="K15" s="54">
        <v>238985.05300000001</v>
      </c>
      <c r="L15" s="57">
        <v>294871.74299999996</v>
      </c>
    </row>
    <row r="16" spans="1:12" ht="15" x14ac:dyDescent="0.25">
      <c r="A16" s="52" t="s">
        <v>197</v>
      </c>
      <c r="B16" s="53" t="s">
        <v>198</v>
      </c>
      <c r="C16" s="54">
        <v>305683.44400000002</v>
      </c>
      <c r="D16" s="55">
        <v>385187.04700000002</v>
      </c>
      <c r="E16" s="54">
        <v>436482.86</v>
      </c>
      <c r="F16" s="56">
        <v>459379.88900000002</v>
      </c>
      <c r="G16" s="54">
        <v>65685.608999999997</v>
      </c>
      <c r="H16" s="55">
        <v>69672.718999999997</v>
      </c>
      <c r="I16" s="54">
        <v>76441.505000000005</v>
      </c>
      <c r="J16" s="56">
        <v>70412.885999999999</v>
      </c>
      <c r="K16" s="54">
        <v>239997.83500000002</v>
      </c>
      <c r="L16" s="57">
        <v>315514.32800000004</v>
      </c>
    </row>
    <row r="17" spans="1:12" ht="15" x14ac:dyDescent="0.25">
      <c r="A17" s="52" t="s">
        <v>199</v>
      </c>
      <c r="B17" s="53" t="s">
        <v>200</v>
      </c>
      <c r="C17" s="54">
        <v>18713.811000000002</v>
      </c>
      <c r="D17" s="55">
        <v>22398.508999999998</v>
      </c>
      <c r="E17" s="54">
        <v>11955.108</v>
      </c>
      <c r="F17" s="56">
        <v>12652.608</v>
      </c>
      <c r="G17" s="54">
        <v>19421.489000000001</v>
      </c>
      <c r="H17" s="55">
        <v>23052.113000000001</v>
      </c>
      <c r="I17" s="54">
        <v>18119.161</v>
      </c>
      <c r="J17" s="56">
        <v>16247.552</v>
      </c>
      <c r="K17" s="54">
        <v>-707.67799999999988</v>
      </c>
      <c r="L17" s="57">
        <v>-653.604000000003</v>
      </c>
    </row>
    <row r="18" spans="1:12" ht="15" x14ac:dyDescent="0.25">
      <c r="A18" s="52" t="s">
        <v>201</v>
      </c>
      <c r="B18" s="53" t="s">
        <v>202</v>
      </c>
      <c r="C18" s="54">
        <v>99384.664000000004</v>
      </c>
      <c r="D18" s="55">
        <v>117406.101</v>
      </c>
      <c r="E18" s="54">
        <v>32409.468000000001</v>
      </c>
      <c r="F18" s="56">
        <v>41505.364000000001</v>
      </c>
      <c r="G18" s="54">
        <v>59554.574000000001</v>
      </c>
      <c r="H18" s="55">
        <v>68627.051999999996</v>
      </c>
      <c r="I18" s="54">
        <v>19354.554</v>
      </c>
      <c r="J18" s="56">
        <v>18441.57</v>
      </c>
      <c r="K18" s="54">
        <v>39830.090000000004</v>
      </c>
      <c r="L18" s="57">
        <v>48779.048999999999</v>
      </c>
    </row>
    <row r="19" spans="1:12" ht="15" x14ac:dyDescent="0.25">
      <c r="A19" s="52" t="s">
        <v>203</v>
      </c>
      <c r="B19" s="53" t="s">
        <v>204</v>
      </c>
      <c r="C19" s="54">
        <v>43970.402999999998</v>
      </c>
      <c r="D19" s="55">
        <v>51377.184000000001</v>
      </c>
      <c r="E19" s="54">
        <v>69687.058999999994</v>
      </c>
      <c r="F19" s="56">
        <v>69228.12</v>
      </c>
      <c r="G19" s="54">
        <v>29767.201000000001</v>
      </c>
      <c r="H19" s="55">
        <v>40245.597000000002</v>
      </c>
      <c r="I19" s="54">
        <v>40541.927000000003</v>
      </c>
      <c r="J19" s="56">
        <v>49218.038999999997</v>
      </c>
      <c r="K19" s="54">
        <v>14203.201999999997</v>
      </c>
      <c r="L19" s="57">
        <v>11131.587</v>
      </c>
    </row>
    <row r="20" spans="1:12" ht="15" x14ac:dyDescent="0.25">
      <c r="A20" s="52" t="s">
        <v>205</v>
      </c>
      <c r="B20" s="53" t="s">
        <v>206</v>
      </c>
      <c r="C20" s="54">
        <v>426.858</v>
      </c>
      <c r="D20" s="55">
        <v>671.08799999999997</v>
      </c>
      <c r="E20" s="54">
        <v>597.49400000000003</v>
      </c>
      <c r="F20" s="56">
        <v>1523.655</v>
      </c>
      <c r="G20" s="54">
        <v>10763.806</v>
      </c>
      <c r="H20" s="55">
        <v>10781.406000000001</v>
      </c>
      <c r="I20" s="54">
        <v>8508.8940000000002</v>
      </c>
      <c r="J20" s="56">
        <v>8757.6689999999999</v>
      </c>
      <c r="K20" s="54">
        <v>-10336.948</v>
      </c>
      <c r="L20" s="57">
        <v>-10110.318000000001</v>
      </c>
    </row>
    <row r="21" spans="1:12" ht="15" x14ac:dyDescent="0.25">
      <c r="A21" s="52" t="s">
        <v>207</v>
      </c>
      <c r="B21" s="53" t="s">
        <v>208</v>
      </c>
      <c r="C21" s="54">
        <v>6049.3670000000002</v>
      </c>
      <c r="D21" s="55">
        <v>4439.7</v>
      </c>
      <c r="E21" s="54">
        <v>1718.8130000000001</v>
      </c>
      <c r="F21" s="56">
        <v>1069.2760000000001</v>
      </c>
      <c r="G21" s="54">
        <v>92932.085000000006</v>
      </c>
      <c r="H21" s="55">
        <v>92456.191000000006</v>
      </c>
      <c r="I21" s="54">
        <v>21978.030999999999</v>
      </c>
      <c r="J21" s="56">
        <v>19152.047999999999</v>
      </c>
      <c r="K21" s="54">
        <v>-86882.718000000008</v>
      </c>
      <c r="L21" s="57">
        <v>-88016.491000000009</v>
      </c>
    </row>
    <row r="22" spans="1:12" ht="15" x14ac:dyDescent="0.25">
      <c r="A22" s="52" t="s">
        <v>209</v>
      </c>
      <c r="B22" s="53" t="s">
        <v>210</v>
      </c>
      <c r="C22" s="54">
        <v>15586.749</v>
      </c>
      <c r="D22" s="55">
        <v>13726.564</v>
      </c>
      <c r="E22" s="54">
        <v>4408.6009999999997</v>
      </c>
      <c r="F22" s="56">
        <v>4573.7669999999998</v>
      </c>
      <c r="G22" s="54">
        <v>169352.11</v>
      </c>
      <c r="H22" s="55">
        <v>164604.79699999999</v>
      </c>
      <c r="I22" s="54">
        <v>24436.210999999999</v>
      </c>
      <c r="J22" s="56">
        <v>23465.161</v>
      </c>
      <c r="K22" s="54">
        <v>-153765.36099999998</v>
      </c>
      <c r="L22" s="57">
        <v>-150878.23299999998</v>
      </c>
    </row>
    <row r="23" spans="1:12" ht="15" x14ac:dyDescent="0.25">
      <c r="A23" s="52" t="s">
        <v>165</v>
      </c>
      <c r="B23" s="53" t="s">
        <v>29</v>
      </c>
      <c r="C23" s="54">
        <v>50842.786999999997</v>
      </c>
      <c r="D23" s="55">
        <v>49992.800000000003</v>
      </c>
      <c r="E23" s="54">
        <v>69545.73</v>
      </c>
      <c r="F23" s="56">
        <v>57317.112999999998</v>
      </c>
      <c r="G23" s="54">
        <v>286983.37199999997</v>
      </c>
      <c r="H23" s="55">
        <v>341681.43300000002</v>
      </c>
      <c r="I23" s="54">
        <v>523174.125</v>
      </c>
      <c r="J23" s="56">
        <v>488223.201</v>
      </c>
      <c r="K23" s="54">
        <v>-236140.58499999996</v>
      </c>
      <c r="L23" s="57">
        <v>-291688.63300000003</v>
      </c>
    </row>
    <row r="24" spans="1:12" ht="15" x14ac:dyDescent="0.25">
      <c r="A24" s="52" t="s">
        <v>183</v>
      </c>
      <c r="B24" s="53" t="s">
        <v>184</v>
      </c>
      <c r="C24" s="54">
        <v>22883.925999999999</v>
      </c>
      <c r="D24" s="55">
        <v>20656.026000000002</v>
      </c>
      <c r="E24" s="54">
        <v>18495.04</v>
      </c>
      <c r="F24" s="56">
        <v>12965.65</v>
      </c>
      <c r="G24" s="54">
        <v>137712.93700000001</v>
      </c>
      <c r="H24" s="55">
        <v>141747.717</v>
      </c>
      <c r="I24" s="54">
        <v>74926.240999999995</v>
      </c>
      <c r="J24" s="56">
        <v>73465.808000000005</v>
      </c>
      <c r="K24" s="54">
        <v>-114829.011</v>
      </c>
      <c r="L24" s="57">
        <v>-121091.69100000001</v>
      </c>
    </row>
    <row r="25" spans="1:12" ht="15" x14ac:dyDescent="0.25">
      <c r="A25" s="52" t="s">
        <v>166</v>
      </c>
      <c r="B25" s="53" t="s">
        <v>167</v>
      </c>
      <c r="C25" s="54">
        <v>21205.499</v>
      </c>
      <c r="D25" s="55">
        <v>28525.356</v>
      </c>
      <c r="E25" s="54">
        <v>31826.77</v>
      </c>
      <c r="F25" s="56">
        <v>32822.889000000003</v>
      </c>
      <c r="G25" s="54">
        <v>440174.03200000001</v>
      </c>
      <c r="H25" s="55">
        <v>480524.005</v>
      </c>
      <c r="I25" s="54">
        <v>524053.23599999998</v>
      </c>
      <c r="J25" s="56">
        <v>514013.45199999999</v>
      </c>
      <c r="K25" s="54">
        <v>-418968.533</v>
      </c>
      <c r="L25" s="57">
        <v>-451998.64899999998</v>
      </c>
    </row>
    <row r="26" spans="1:12" ht="15" x14ac:dyDescent="0.25">
      <c r="A26" s="52" t="s">
        <v>168</v>
      </c>
      <c r="B26" s="53" t="s">
        <v>169</v>
      </c>
      <c r="C26" s="54">
        <v>5504.1840000000002</v>
      </c>
      <c r="D26" s="55">
        <v>4865.3320000000003</v>
      </c>
      <c r="E26" s="54">
        <v>3565.2440000000001</v>
      </c>
      <c r="F26" s="56">
        <v>2867.3110000000001</v>
      </c>
      <c r="G26" s="54">
        <v>213411.9</v>
      </c>
      <c r="H26" s="55">
        <v>220146.54300000001</v>
      </c>
      <c r="I26" s="54">
        <v>150047.53899999999</v>
      </c>
      <c r="J26" s="56">
        <v>145293.34099999999</v>
      </c>
      <c r="K26" s="54">
        <v>-207907.71599999999</v>
      </c>
      <c r="L26" s="57">
        <v>-215281.21100000001</v>
      </c>
    </row>
    <row r="27" spans="1:12" ht="15" x14ac:dyDescent="0.25">
      <c r="A27" s="52" t="s">
        <v>170</v>
      </c>
      <c r="B27" s="53" t="s">
        <v>171</v>
      </c>
      <c r="C27" s="54">
        <v>2084.3389999999999</v>
      </c>
      <c r="D27" s="55">
        <v>3513.4369999999999</v>
      </c>
      <c r="E27" s="54">
        <v>3912.2339999999999</v>
      </c>
      <c r="F27" s="56">
        <v>5045.0479999999998</v>
      </c>
      <c r="G27" s="54">
        <v>103664.43799999999</v>
      </c>
      <c r="H27" s="55">
        <v>112804.71</v>
      </c>
      <c r="I27" s="54">
        <v>212204.788</v>
      </c>
      <c r="J27" s="56">
        <v>183146.068</v>
      </c>
      <c r="K27" s="54">
        <v>-101580.09899999999</v>
      </c>
      <c r="L27" s="57">
        <v>-109291.273</v>
      </c>
    </row>
    <row r="28" spans="1:12" ht="15" x14ac:dyDescent="0.25">
      <c r="A28" s="52" t="s">
        <v>172</v>
      </c>
      <c r="B28" s="53" t="s">
        <v>173</v>
      </c>
      <c r="C28" s="54">
        <v>402233.01</v>
      </c>
      <c r="D28" s="55">
        <v>349549.92700000003</v>
      </c>
      <c r="E28" s="54">
        <v>1059638.7420000001</v>
      </c>
      <c r="F28" s="56">
        <v>854077.33600000001</v>
      </c>
      <c r="G28" s="54">
        <v>40734.01</v>
      </c>
      <c r="H28" s="55">
        <v>43457.856</v>
      </c>
      <c r="I28" s="54">
        <v>48983.642</v>
      </c>
      <c r="J28" s="56">
        <v>49058.214999999997</v>
      </c>
      <c r="K28" s="54">
        <v>361499</v>
      </c>
      <c r="L28" s="57">
        <v>306092.071</v>
      </c>
    </row>
    <row r="29" spans="1:12" ht="15" x14ac:dyDescent="0.25">
      <c r="A29" s="52" t="s">
        <v>174</v>
      </c>
      <c r="B29" s="53" t="s">
        <v>175</v>
      </c>
      <c r="C29" s="54">
        <v>26975.958999999999</v>
      </c>
      <c r="D29" s="55">
        <v>25699.173999999999</v>
      </c>
      <c r="E29" s="54">
        <v>32747.482</v>
      </c>
      <c r="F29" s="56">
        <v>27141.52</v>
      </c>
      <c r="G29" s="54">
        <v>142417.10399999999</v>
      </c>
      <c r="H29" s="55">
        <v>136110.05499999999</v>
      </c>
      <c r="I29" s="54">
        <v>111374.534</v>
      </c>
      <c r="J29" s="56">
        <v>98755.459000000003</v>
      </c>
      <c r="K29" s="54">
        <v>-115441.14499999999</v>
      </c>
      <c r="L29" s="57">
        <v>-110410.88099999999</v>
      </c>
    </row>
    <row r="30" spans="1:12" ht="15.75" thickBot="1" x14ac:dyDescent="0.3">
      <c r="A30" s="58" t="s">
        <v>185</v>
      </c>
      <c r="B30" s="59" t="s">
        <v>186</v>
      </c>
      <c r="C30" s="60">
        <v>198650.50200000001</v>
      </c>
      <c r="D30" s="61">
        <v>219746.359</v>
      </c>
      <c r="E30" s="60">
        <v>74572.303</v>
      </c>
      <c r="F30" s="62">
        <v>67620.652000000002</v>
      </c>
      <c r="G30" s="60">
        <v>240633.87700000001</v>
      </c>
      <c r="H30" s="61">
        <v>297458.897</v>
      </c>
      <c r="I30" s="60">
        <v>92082.153000000006</v>
      </c>
      <c r="J30" s="62">
        <v>103199.861</v>
      </c>
      <c r="K30" s="60">
        <v>-41983.375</v>
      </c>
      <c r="L30" s="63">
        <v>-77712.538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O29" sqref="O29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132</v>
      </c>
      <c r="B4" s="26"/>
      <c r="C4" s="26"/>
      <c r="D4" s="26"/>
      <c r="E4" s="26"/>
      <c r="F4" s="26"/>
      <c r="G4" s="26"/>
      <c r="H4" s="26"/>
      <c r="I4" s="94" t="s">
        <v>181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250</v>
      </c>
      <c r="B7" s="70"/>
      <c r="C7" s="71"/>
      <c r="D7" s="72"/>
      <c r="E7" s="69" t="s">
        <v>273</v>
      </c>
      <c r="F7" s="70"/>
      <c r="G7" s="71"/>
      <c r="H7" s="68"/>
      <c r="I7" s="69" t="s">
        <v>250</v>
      </c>
      <c r="J7" s="70"/>
      <c r="K7" s="71"/>
      <c r="L7" s="72"/>
      <c r="M7" s="69" t="s">
        <v>273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358991.55599999998</v>
      </c>
      <c r="C9" s="76">
        <v>939422.772</v>
      </c>
      <c r="D9" s="77"/>
      <c r="E9" s="93" t="s">
        <v>119</v>
      </c>
      <c r="F9" s="84">
        <v>300713.10800000001</v>
      </c>
      <c r="G9" s="76">
        <v>745915.88100000005</v>
      </c>
      <c r="H9" s="68"/>
      <c r="I9" s="93" t="s">
        <v>119</v>
      </c>
      <c r="J9" s="84">
        <v>75431.267999999996</v>
      </c>
      <c r="K9" s="76">
        <v>67427.035999999993</v>
      </c>
      <c r="L9" s="77"/>
      <c r="M9" s="93" t="s">
        <v>119</v>
      </c>
      <c r="N9" s="84">
        <v>99100.308000000005</v>
      </c>
      <c r="O9" s="76">
        <v>82476.108999999997</v>
      </c>
    </row>
    <row r="10" spans="1:15" ht="15.75" x14ac:dyDescent="0.25">
      <c r="A10" s="91" t="s">
        <v>120</v>
      </c>
      <c r="B10" s="85">
        <v>67926.381999999998</v>
      </c>
      <c r="C10" s="78">
        <v>154169.17000000001</v>
      </c>
      <c r="D10" s="79"/>
      <c r="E10" s="91" t="s">
        <v>120</v>
      </c>
      <c r="F10" s="85">
        <v>36899.805</v>
      </c>
      <c r="G10" s="78">
        <v>95942.713000000003</v>
      </c>
      <c r="H10" s="68"/>
      <c r="I10" s="91" t="s">
        <v>126</v>
      </c>
      <c r="J10" s="85">
        <v>24974.257000000001</v>
      </c>
      <c r="K10" s="78">
        <v>16246.355</v>
      </c>
      <c r="L10" s="79"/>
      <c r="M10" s="91" t="s">
        <v>126</v>
      </c>
      <c r="N10" s="85">
        <v>22666.955999999998</v>
      </c>
      <c r="O10" s="78">
        <v>13387.343000000001</v>
      </c>
    </row>
    <row r="11" spans="1:15" ht="15.75" x14ac:dyDescent="0.25">
      <c r="A11" s="91" t="s">
        <v>121</v>
      </c>
      <c r="B11" s="85">
        <v>37356.483999999997</v>
      </c>
      <c r="C11" s="78">
        <v>118490.37300000001</v>
      </c>
      <c r="D11" s="79"/>
      <c r="E11" s="91" t="s">
        <v>122</v>
      </c>
      <c r="F11" s="85">
        <v>27371.031999999999</v>
      </c>
      <c r="G11" s="78">
        <v>62551.711000000003</v>
      </c>
      <c r="H11" s="68"/>
      <c r="I11" s="91" t="s">
        <v>128</v>
      </c>
      <c r="J11" s="85">
        <v>14410.986999999999</v>
      </c>
      <c r="K11" s="78">
        <v>11922.674999999999</v>
      </c>
      <c r="L11" s="79"/>
      <c r="M11" s="91" t="s">
        <v>178</v>
      </c>
      <c r="N11" s="85">
        <v>20335.809000000001</v>
      </c>
      <c r="O11" s="78">
        <v>22162.183000000001</v>
      </c>
    </row>
    <row r="12" spans="1:15" ht="15.75" x14ac:dyDescent="0.25">
      <c r="A12" s="91" t="s">
        <v>122</v>
      </c>
      <c r="B12" s="85">
        <v>32659.683000000001</v>
      </c>
      <c r="C12" s="78">
        <v>70581.725000000006</v>
      </c>
      <c r="D12" s="79"/>
      <c r="E12" s="91" t="s">
        <v>126</v>
      </c>
      <c r="F12" s="85">
        <v>22124.611000000001</v>
      </c>
      <c r="G12" s="78">
        <v>76907.472999999998</v>
      </c>
      <c r="H12" s="68"/>
      <c r="I12" s="91" t="s">
        <v>180</v>
      </c>
      <c r="J12" s="85">
        <v>4214.549</v>
      </c>
      <c r="K12" s="78">
        <v>3883.96</v>
      </c>
      <c r="L12" s="79"/>
      <c r="M12" s="91" t="s">
        <v>128</v>
      </c>
      <c r="N12" s="85">
        <v>17457.616999999998</v>
      </c>
      <c r="O12" s="78">
        <v>11496.727999999999</v>
      </c>
    </row>
    <row r="13" spans="1:15" ht="15.75" x14ac:dyDescent="0.25">
      <c r="A13" s="91" t="s">
        <v>126</v>
      </c>
      <c r="B13" s="85">
        <v>30422.701000000001</v>
      </c>
      <c r="C13" s="78">
        <v>128540.17600000001</v>
      </c>
      <c r="D13" s="79"/>
      <c r="E13" s="91" t="s">
        <v>124</v>
      </c>
      <c r="F13" s="85">
        <v>19234.146000000001</v>
      </c>
      <c r="G13" s="78">
        <v>55136.455000000002</v>
      </c>
      <c r="H13" s="68"/>
      <c r="I13" s="91" t="s">
        <v>136</v>
      </c>
      <c r="J13" s="85">
        <v>4025.393</v>
      </c>
      <c r="K13" s="78">
        <v>3793.3110000000001</v>
      </c>
      <c r="L13" s="79"/>
      <c r="M13" s="91" t="s">
        <v>135</v>
      </c>
      <c r="N13" s="85">
        <v>6023.3130000000001</v>
      </c>
      <c r="O13" s="78">
        <v>5592.5020000000004</v>
      </c>
    </row>
    <row r="14" spans="1:15" ht="15.75" x14ac:dyDescent="0.25">
      <c r="A14" s="91" t="s">
        <v>189</v>
      </c>
      <c r="B14" s="85">
        <v>19902.310000000001</v>
      </c>
      <c r="C14" s="78">
        <v>55179.743000000002</v>
      </c>
      <c r="D14" s="79"/>
      <c r="E14" s="91" t="s">
        <v>121</v>
      </c>
      <c r="F14" s="85">
        <v>15493.24</v>
      </c>
      <c r="G14" s="78">
        <v>41057.866000000002</v>
      </c>
      <c r="H14" s="68"/>
      <c r="I14" s="91" t="s">
        <v>125</v>
      </c>
      <c r="J14" s="85">
        <v>3629.0340000000001</v>
      </c>
      <c r="K14" s="78">
        <v>3951.123</v>
      </c>
      <c r="L14" s="79"/>
      <c r="M14" s="91" t="s">
        <v>180</v>
      </c>
      <c r="N14" s="85">
        <v>5040.0810000000001</v>
      </c>
      <c r="O14" s="78">
        <v>3836.8330000000001</v>
      </c>
    </row>
    <row r="15" spans="1:15" ht="15.75" x14ac:dyDescent="0.25">
      <c r="A15" s="91" t="s">
        <v>124</v>
      </c>
      <c r="B15" s="85">
        <v>18387.241000000002</v>
      </c>
      <c r="C15" s="78">
        <v>54798.254999999997</v>
      </c>
      <c r="D15" s="79"/>
      <c r="E15" s="91" t="s">
        <v>258</v>
      </c>
      <c r="F15" s="85">
        <v>12510.865</v>
      </c>
      <c r="G15" s="78">
        <v>47611.464999999997</v>
      </c>
      <c r="H15" s="68"/>
      <c r="I15" s="91" t="s">
        <v>178</v>
      </c>
      <c r="J15" s="85">
        <v>3533.5540000000001</v>
      </c>
      <c r="K15" s="78">
        <v>4687.0879999999997</v>
      </c>
      <c r="L15" s="79"/>
      <c r="M15" s="91" t="s">
        <v>141</v>
      </c>
      <c r="N15" s="85">
        <v>4232.8509999999997</v>
      </c>
      <c r="O15" s="78">
        <v>3757.1619999999998</v>
      </c>
    </row>
    <row r="16" spans="1:15" ht="15.75" x14ac:dyDescent="0.25">
      <c r="A16" s="91" t="s">
        <v>135</v>
      </c>
      <c r="B16" s="85">
        <v>14195.118</v>
      </c>
      <c r="C16" s="78">
        <v>46317.771000000001</v>
      </c>
      <c r="D16" s="79"/>
      <c r="E16" s="91" t="s">
        <v>123</v>
      </c>
      <c r="F16" s="85">
        <v>10823.825000000001</v>
      </c>
      <c r="G16" s="78">
        <v>18031.773000000001</v>
      </c>
      <c r="H16" s="68"/>
      <c r="I16" s="91" t="s">
        <v>135</v>
      </c>
      <c r="J16" s="85">
        <v>3343.4119999999998</v>
      </c>
      <c r="K16" s="78">
        <v>3508.3820000000001</v>
      </c>
      <c r="L16" s="79"/>
      <c r="M16" s="91" t="s">
        <v>125</v>
      </c>
      <c r="N16" s="85">
        <v>4005.4949999999999</v>
      </c>
      <c r="O16" s="78">
        <v>3769.826</v>
      </c>
    </row>
    <row r="17" spans="1:15" ht="15.75" x14ac:dyDescent="0.25">
      <c r="A17" s="91" t="s">
        <v>125</v>
      </c>
      <c r="B17" s="85">
        <v>14113.127</v>
      </c>
      <c r="C17" s="78">
        <v>30120.455000000002</v>
      </c>
      <c r="D17" s="79"/>
      <c r="E17" s="91" t="s">
        <v>125</v>
      </c>
      <c r="F17" s="85">
        <v>10759.442999999999</v>
      </c>
      <c r="G17" s="78">
        <v>23804.530999999999</v>
      </c>
      <c r="H17" s="68"/>
      <c r="I17" s="91" t="s">
        <v>130</v>
      </c>
      <c r="J17" s="85">
        <v>2981.127</v>
      </c>
      <c r="K17" s="78">
        <v>3240.7249999999999</v>
      </c>
      <c r="L17" s="79"/>
      <c r="M17" s="91" t="s">
        <v>130</v>
      </c>
      <c r="N17" s="85">
        <v>3362.5830000000001</v>
      </c>
      <c r="O17" s="78">
        <v>3229.9780000000001</v>
      </c>
    </row>
    <row r="18" spans="1:15" ht="15.75" x14ac:dyDescent="0.25">
      <c r="A18" s="91" t="s">
        <v>127</v>
      </c>
      <c r="B18" s="85">
        <v>13465.683999999999</v>
      </c>
      <c r="C18" s="78">
        <v>25951.9</v>
      </c>
      <c r="D18" s="79"/>
      <c r="E18" s="91" t="s">
        <v>129</v>
      </c>
      <c r="F18" s="85">
        <v>10738.575000000001</v>
      </c>
      <c r="G18" s="78">
        <v>21577.514999999999</v>
      </c>
      <c r="H18" s="68"/>
      <c r="I18" s="91" t="s">
        <v>121</v>
      </c>
      <c r="J18" s="85">
        <v>2649.9609999999998</v>
      </c>
      <c r="K18" s="78">
        <v>3909.4189999999999</v>
      </c>
      <c r="L18" s="79"/>
      <c r="M18" s="91" t="s">
        <v>136</v>
      </c>
      <c r="N18" s="85">
        <v>3347.9</v>
      </c>
      <c r="O18" s="78">
        <v>3299.136</v>
      </c>
    </row>
    <row r="19" spans="1:15" ht="15.75" x14ac:dyDescent="0.25">
      <c r="A19" s="91" t="s">
        <v>129</v>
      </c>
      <c r="B19" s="85">
        <v>9922.875</v>
      </c>
      <c r="C19" s="78">
        <v>20685.929</v>
      </c>
      <c r="D19" s="79"/>
      <c r="E19" s="91" t="s">
        <v>189</v>
      </c>
      <c r="F19" s="85">
        <v>10095.289000000001</v>
      </c>
      <c r="G19" s="78">
        <v>25254.623</v>
      </c>
      <c r="H19" s="68"/>
      <c r="I19" s="91" t="s">
        <v>141</v>
      </c>
      <c r="J19" s="85">
        <v>2309.5909999999999</v>
      </c>
      <c r="K19" s="78">
        <v>2429.1880000000001</v>
      </c>
      <c r="L19" s="79"/>
      <c r="M19" s="91" t="s">
        <v>127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128</v>
      </c>
      <c r="B20" s="86">
        <v>9232.9840000000004</v>
      </c>
      <c r="C20" s="80">
        <v>15038.692999999999</v>
      </c>
      <c r="D20" s="81"/>
      <c r="E20" s="92" t="s">
        <v>128</v>
      </c>
      <c r="F20" s="86">
        <v>9472.3529999999992</v>
      </c>
      <c r="G20" s="80">
        <v>16802.305</v>
      </c>
      <c r="H20" s="26"/>
      <c r="I20" s="92" t="s">
        <v>189</v>
      </c>
      <c r="J20" s="86">
        <v>1997.4390000000001</v>
      </c>
      <c r="K20" s="80">
        <v>1843.538</v>
      </c>
      <c r="L20" s="81"/>
      <c r="M20" s="92" t="s">
        <v>189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250</v>
      </c>
      <c r="B24" s="70"/>
      <c r="C24" s="71"/>
      <c r="D24" s="72"/>
      <c r="E24" s="69" t="s">
        <v>273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66218.953999999998</v>
      </c>
      <c r="C26" s="76">
        <v>144106.761</v>
      </c>
      <c r="D26" s="77"/>
      <c r="E26" s="93" t="s">
        <v>119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189</v>
      </c>
      <c r="B27" s="85">
        <v>21827.505000000001</v>
      </c>
      <c r="C27" s="78">
        <v>45010.703999999998</v>
      </c>
      <c r="D27" s="79"/>
      <c r="E27" s="91" t="s">
        <v>189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128</v>
      </c>
      <c r="B28" s="85">
        <v>17752.952000000001</v>
      </c>
      <c r="C28" s="78">
        <v>36524.923000000003</v>
      </c>
      <c r="D28" s="79"/>
      <c r="E28" s="91" t="s">
        <v>128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126</v>
      </c>
      <c r="B29" s="85">
        <v>5529.1710000000003</v>
      </c>
      <c r="C29" s="78">
        <v>12306.396000000001</v>
      </c>
      <c r="D29" s="79"/>
      <c r="E29" s="91" t="s">
        <v>178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135</v>
      </c>
      <c r="B30" s="85">
        <v>5370.9570000000003</v>
      </c>
      <c r="C30" s="78">
        <v>9153.7610000000004</v>
      </c>
      <c r="D30" s="79"/>
      <c r="E30" s="91" t="s">
        <v>126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133</v>
      </c>
      <c r="B31" s="85">
        <v>3863.835</v>
      </c>
      <c r="C31" s="78">
        <v>11918.700999999999</v>
      </c>
      <c r="D31" s="79"/>
      <c r="E31" s="91" t="s">
        <v>133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122</v>
      </c>
      <c r="B32" s="85">
        <v>2511.5830000000001</v>
      </c>
      <c r="C32" s="78">
        <v>6776.0969999999998</v>
      </c>
      <c r="D32" s="79"/>
      <c r="E32" s="91" t="s">
        <v>135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141</v>
      </c>
      <c r="B33" s="85">
        <v>2247.86</v>
      </c>
      <c r="C33" s="78">
        <v>4186.9089999999997</v>
      </c>
      <c r="D33" s="79"/>
      <c r="E33" s="91" t="s">
        <v>141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178</v>
      </c>
      <c r="B34" s="85">
        <v>1518.279</v>
      </c>
      <c r="C34" s="78">
        <v>2526.8539999999998</v>
      </c>
      <c r="D34" s="79"/>
      <c r="E34" s="91" t="s">
        <v>125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1412.1690000000001</v>
      </c>
      <c r="C35" s="80">
        <v>3460.6770000000001</v>
      </c>
      <c r="D35" s="81"/>
      <c r="E35" s="92" t="s">
        <v>122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250</v>
      </c>
      <c r="B7" s="70"/>
      <c r="C7" s="71"/>
      <c r="D7" s="72"/>
      <c r="E7" s="69" t="s">
        <v>273</v>
      </c>
      <c r="F7" s="70"/>
      <c r="G7" s="71"/>
      <c r="H7" s="26"/>
      <c r="I7" s="26"/>
      <c r="J7" s="69" t="s">
        <v>250</v>
      </c>
      <c r="K7" s="70"/>
      <c r="L7" s="71"/>
      <c r="M7" s="72"/>
      <c r="N7" s="69" t="s">
        <v>273</v>
      </c>
      <c r="O7" s="70"/>
      <c r="P7" s="71"/>
      <c r="Q7" s="26"/>
    </row>
    <row r="8" spans="1:17" ht="30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7" ht="15.75" x14ac:dyDescent="0.2">
      <c r="A9" s="93" t="s">
        <v>119</v>
      </c>
      <c r="B9" s="84">
        <v>116079.367</v>
      </c>
      <c r="C9" s="76">
        <v>168911.516</v>
      </c>
      <c r="D9" s="77"/>
      <c r="E9" s="93" t="s">
        <v>119</v>
      </c>
      <c r="F9" s="84">
        <v>121341.338</v>
      </c>
      <c r="G9" s="76">
        <v>171319.58900000001</v>
      </c>
      <c r="H9" s="26"/>
      <c r="I9" s="26"/>
      <c r="J9" s="93" t="s">
        <v>119</v>
      </c>
      <c r="K9" s="84">
        <v>190474.26800000001</v>
      </c>
      <c r="L9" s="76">
        <v>134847.61900000001</v>
      </c>
      <c r="M9" s="77"/>
      <c r="N9" s="93" t="s">
        <v>119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127</v>
      </c>
      <c r="B10" s="85">
        <v>49568.633999999998</v>
      </c>
      <c r="C10" s="87">
        <v>72101.351999999999</v>
      </c>
      <c r="D10" s="79"/>
      <c r="E10" s="91" t="s">
        <v>127</v>
      </c>
      <c r="F10" s="85">
        <v>55606.451000000001</v>
      </c>
      <c r="G10" s="87">
        <v>86299.93</v>
      </c>
      <c r="H10" s="26"/>
      <c r="I10" s="26"/>
      <c r="J10" s="91" t="s">
        <v>141</v>
      </c>
      <c r="K10" s="85">
        <v>75313.603000000003</v>
      </c>
      <c r="L10" s="87">
        <v>66118.289999999994</v>
      </c>
      <c r="M10" s="79">
        <v>0</v>
      </c>
      <c r="N10" s="91" t="s">
        <v>141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136</v>
      </c>
      <c r="B11" s="85">
        <v>17726.005000000001</v>
      </c>
      <c r="C11" s="78">
        <v>28891.654999999999</v>
      </c>
      <c r="D11" s="79"/>
      <c r="E11" s="91" t="s">
        <v>126</v>
      </c>
      <c r="F11" s="85">
        <v>17562.572</v>
      </c>
      <c r="G11" s="78">
        <v>20171.522000000001</v>
      </c>
      <c r="H11" s="26"/>
      <c r="I11" s="26"/>
      <c r="J11" s="91" t="s">
        <v>126</v>
      </c>
      <c r="K11" s="85">
        <v>25071.494999999999</v>
      </c>
      <c r="L11" s="78">
        <v>13208.21</v>
      </c>
      <c r="M11" s="79">
        <v>0</v>
      </c>
      <c r="N11" s="91" t="s">
        <v>126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126</v>
      </c>
      <c r="B12" s="85">
        <v>15949.998</v>
      </c>
      <c r="C12" s="78">
        <v>19900.007000000001</v>
      </c>
      <c r="D12" s="79"/>
      <c r="E12" s="91" t="s">
        <v>136</v>
      </c>
      <c r="F12" s="85">
        <v>12289.394</v>
      </c>
      <c r="G12" s="78">
        <v>19038.102999999999</v>
      </c>
      <c r="H12" s="26"/>
      <c r="I12" s="26"/>
      <c r="J12" s="91" t="s">
        <v>142</v>
      </c>
      <c r="K12" s="85">
        <v>17282.133000000002</v>
      </c>
      <c r="L12" s="78">
        <v>9497.7720000000008</v>
      </c>
      <c r="M12" s="79">
        <v>0</v>
      </c>
      <c r="N12" s="91" t="s">
        <v>142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120</v>
      </c>
      <c r="B13" s="85">
        <v>10155.739</v>
      </c>
      <c r="C13" s="78">
        <v>19350.108</v>
      </c>
      <c r="D13" s="79"/>
      <c r="E13" s="91" t="s">
        <v>139</v>
      </c>
      <c r="F13" s="85">
        <v>10713.777</v>
      </c>
      <c r="G13" s="78">
        <v>11233.314</v>
      </c>
      <c r="H13" s="26"/>
      <c r="I13" s="26"/>
      <c r="J13" s="91" t="s">
        <v>189</v>
      </c>
      <c r="K13" s="85">
        <v>17049.823</v>
      </c>
      <c r="L13" s="78">
        <v>7566.6210000000001</v>
      </c>
      <c r="M13" s="79">
        <v>0</v>
      </c>
      <c r="N13" s="91" t="s">
        <v>189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139</v>
      </c>
      <c r="B14" s="85">
        <v>9063.7289999999994</v>
      </c>
      <c r="C14" s="78">
        <v>12021.029</v>
      </c>
      <c r="D14" s="79"/>
      <c r="E14" s="91" t="s">
        <v>120</v>
      </c>
      <c r="F14" s="85">
        <v>9977.8889999999992</v>
      </c>
      <c r="G14" s="78">
        <v>18058.274000000001</v>
      </c>
      <c r="H14" s="26"/>
      <c r="I14" s="26"/>
      <c r="J14" s="91" t="s">
        <v>127</v>
      </c>
      <c r="K14" s="85">
        <v>9180.0360000000001</v>
      </c>
      <c r="L14" s="78">
        <v>4968.6400000000003</v>
      </c>
      <c r="M14" s="79">
        <v>0</v>
      </c>
      <c r="N14" s="91" t="s">
        <v>127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189</v>
      </c>
      <c r="B15" s="85">
        <v>4413.1059999999998</v>
      </c>
      <c r="C15" s="78">
        <v>4561.2860000000001</v>
      </c>
      <c r="D15" s="79"/>
      <c r="E15" s="91" t="s">
        <v>189</v>
      </c>
      <c r="F15" s="85">
        <v>6088.6970000000001</v>
      </c>
      <c r="G15" s="78">
        <v>5190.857</v>
      </c>
      <c r="H15" s="26"/>
      <c r="I15" s="26"/>
      <c r="J15" s="91" t="s">
        <v>134</v>
      </c>
      <c r="K15" s="85">
        <v>7812.1440000000002</v>
      </c>
      <c r="L15" s="78">
        <v>4850.8909999999996</v>
      </c>
      <c r="M15" s="79">
        <v>0</v>
      </c>
      <c r="N15" s="91" t="s">
        <v>139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138</v>
      </c>
      <c r="B16" s="85">
        <v>2726.8919999999998</v>
      </c>
      <c r="C16" s="78">
        <v>3386.3760000000002</v>
      </c>
      <c r="D16" s="79"/>
      <c r="E16" s="91" t="s">
        <v>227</v>
      </c>
      <c r="F16" s="85">
        <v>3866.2559999999999</v>
      </c>
      <c r="G16" s="78">
        <v>4973.9930000000004</v>
      </c>
      <c r="H16" s="26"/>
      <c r="I16" s="26"/>
      <c r="J16" s="91" t="s">
        <v>123</v>
      </c>
      <c r="K16" s="85">
        <v>7808.0690000000004</v>
      </c>
      <c r="L16" s="78">
        <v>4637.5870000000004</v>
      </c>
      <c r="M16" s="79">
        <v>0</v>
      </c>
      <c r="N16" s="91" t="s">
        <v>134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141</v>
      </c>
      <c r="B17" s="85">
        <v>2494.9259999999999</v>
      </c>
      <c r="C17" s="78">
        <v>3279.9119999999998</v>
      </c>
      <c r="D17" s="79"/>
      <c r="E17" s="91" t="s">
        <v>138</v>
      </c>
      <c r="F17" s="85">
        <v>2402.0659999999998</v>
      </c>
      <c r="G17" s="78">
        <v>3032.4290000000001</v>
      </c>
      <c r="H17" s="26"/>
      <c r="I17" s="26"/>
      <c r="J17" s="91" t="s">
        <v>139</v>
      </c>
      <c r="K17" s="85">
        <v>7092.9480000000003</v>
      </c>
      <c r="L17" s="78">
        <v>3966.5819999999999</v>
      </c>
      <c r="M17" s="79">
        <v>0</v>
      </c>
      <c r="N17" s="91" t="s">
        <v>123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227</v>
      </c>
      <c r="B18" s="85">
        <v>2087.21</v>
      </c>
      <c r="C18" s="78">
        <v>3147.614</v>
      </c>
      <c r="D18" s="79"/>
      <c r="E18" s="91" t="s">
        <v>141</v>
      </c>
      <c r="F18" s="85">
        <v>1498.421</v>
      </c>
      <c r="G18" s="78">
        <v>1646.02</v>
      </c>
      <c r="H18" s="26"/>
      <c r="I18" s="26"/>
      <c r="J18" s="91" t="s">
        <v>136</v>
      </c>
      <c r="K18" s="85">
        <v>5065.1589999999997</v>
      </c>
      <c r="L18" s="78">
        <v>5707.4859999999999</v>
      </c>
      <c r="M18" s="79">
        <v>0</v>
      </c>
      <c r="N18" s="91" t="s">
        <v>234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137</v>
      </c>
      <c r="B19" s="85">
        <v>657.34100000000001</v>
      </c>
      <c r="C19" s="78">
        <v>816.21</v>
      </c>
      <c r="D19" s="79"/>
      <c r="E19" s="91" t="s">
        <v>137</v>
      </c>
      <c r="F19" s="85">
        <v>580.26300000000003</v>
      </c>
      <c r="G19" s="78">
        <v>786.51400000000001</v>
      </c>
      <c r="H19" s="26"/>
      <c r="I19" s="26"/>
      <c r="J19" s="91" t="s">
        <v>140</v>
      </c>
      <c r="K19" s="85">
        <v>4451.2479999999996</v>
      </c>
      <c r="L19" s="78">
        <v>4475.2740000000003</v>
      </c>
      <c r="M19" s="79">
        <v>0</v>
      </c>
      <c r="N19" s="91" t="s">
        <v>120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228</v>
      </c>
      <c r="B20" s="86">
        <v>273.83199999999999</v>
      </c>
      <c r="C20" s="80">
        <v>414.15699999999998</v>
      </c>
      <c r="D20" s="79"/>
      <c r="E20" s="92" t="s">
        <v>272</v>
      </c>
      <c r="F20" s="86">
        <v>329.06700000000001</v>
      </c>
      <c r="G20" s="80">
        <v>336.952</v>
      </c>
      <c r="H20" s="26"/>
      <c r="I20" s="26"/>
      <c r="J20" s="92" t="s">
        <v>120</v>
      </c>
      <c r="K20" s="86">
        <v>3514.2869999999998</v>
      </c>
      <c r="L20" s="80">
        <v>1953.9469999999999</v>
      </c>
      <c r="M20" s="79">
        <v>0</v>
      </c>
      <c r="N20" s="92" t="s">
        <v>136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11"/>
  <sheetViews>
    <sheetView showGridLines="0" zoomScale="90" zoomScaleNormal="90" workbookViewId="0">
      <selection activeCell="B2" sqref="B2:O46"/>
    </sheetView>
  </sheetViews>
  <sheetFormatPr defaultColWidth="9.140625" defaultRowHeight="21" x14ac:dyDescent="0.35"/>
  <cols>
    <col min="1" max="1" width="4.42578125" style="140" customWidth="1"/>
    <col min="2" max="2" width="27.28515625" style="140" customWidth="1"/>
    <col min="3" max="3" width="10.140625" style="140" customWidth="1"/>
    <col min="4" max="6" width="10.140625" style="140" bestFit="1" customWidth="1"/>
    <col min="7" max="7" width="11.42578125" style="140" customWidth="1"/>
    <col min="8" max="8" width="10.140625" style="140" customWidth="1"/>
    <col min="9" max="9" width="10.5703125" style="140" customWidth="1"/>
    <col min="10" max="10" width="12.140625" style="140" customWidth="1"/>
    <col min="11" max="11" width="11.140625" style="140" customWidth="1"/>
    <col min="12" max="12" width="11.7109375" style="140" customWidth="1"/>
    <col min="13" max="13" width="10.28515625" style="140" customWidth="1"/>
    <col min="14" max="14" width="10.7109375" style="140" customWidth="1"/>
    <col min="15" max="15" width="10" style="140" customWidth="1"/>
    <col min="16" max="22" width="9.140625" style="140"/>
    <col min="23" max="23" width="10.7109375" style="140" bestFit="1" customWidth="1"/>
    <col min="24" max="16384" width="9.140625" style="140"/>
  </cols>
  <sheetData>
    <row r="1" spans="2:15" s="26" customFormat="1" ht="45" customHeight="1" thickBot="1" x14ac:dyDescent="0.25">
      <c r="B1" s="33" t="s">
        <v>192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19"/>
      <c r="C2" s="220"/>
      <c r="D2" s="221" t="s">
        <v>101</v>
      </c>
      <c r="E2" s="279"/>
      <c r="F2" s="221"/>
      <c r="G2" s="221"/>
      <c r="H2" s="222" t="s">
        <v>102</v>
      </c>
      <c r="I2" s="223"/>
      <c r="J2" s="223"/>
      <c r="K2" s="223"/>
      <c r="L2" s="280"/>
      <c r="M2" s="280"/>
      <c r="N2" s="280"/>
      <c r="O2" s="281"/>
    </row>
    <row r="3" spans="2:15" ht="60.75" x14ac:dyDescent="0.35">
      <c r="B3" s="224" t="s">
        <v>103</v>
      </c>
      <c r="C3" s="225" t="s">
        <v>2</v>
      </c>
      <c r="D3" s="226">
        <v>45281</v>
      </c>
      <c r="E3" s="227"/>
      <c r="F3" s="228">
        <v>45274</v>
      </c>
      <c r="G3" s="282"/>
      <c r="H3" s="229" t="s">
        <v>104</v>
      </c>
      <c r="I3" s="283"/>
      <c r="J3" s="230" t="s">
        <v>105</v>
      </c>
      <c r="K3" s="283"/>
      <c r="L3" s="230" t="s">
        <v>106</v>
      </c>
      <c r="M3" s="283"/>
      <c r="N3" s="230" t="s">
        <v>107</v>
      </c>
      <c r="O3" s="284"/>
    </row>
    <row r="4" spans="2:15" ht="21.75" thickBot="1" x14ac:dyDescent="0.4">
      <c r="B4" s="231"/>
      <c r="C4" s="232"/>
      <c r="D4" s="233" t="s">
        <v>3</v>
      </c>
      <c r="E4" s="285" t="s">
        <v>4</v>
      </c>
      <c r="F4" s="234" t="s">
        <v>3</v>
      </c>
      <c r="G4" s="286" t="s">
        <v>4</v>
      </c>
      <c r="H4" s="235" t="s">
        <v>3</v>
      </c>
      <c r="I4" s="287" t="s">
        <v>4</v>
      </c>
      <c r="J4" s="236" t="s">
        <v>3</v>
      </c>
      <c r="K4" s="287" t="s">
        <v>4</v>
      </c>
      <c r="L4" s="236" t="s">
        <v>3</v>
      </c>
      <c r="M4" s="287" t="s">
        <v>4</v>
      </c>
      <c r="N4" s="236" t="s">
        <v>3</v>
      </c>
      <c r="O4" s="288" t="s">
        <v>4</v>
      </c>
    </row>
    <row r="5" spans="2:15" ht="21.75" thickBot="1" x14ac:dyDescent="0.4">
      <c r="B5" s="237">
        <v>1</v>
      </c>
      <c r="C5" s="238">
        <v>2</v>
      </c>
      <c r="D5" s="239">
        <v>3</v>
      </c>
      <c r="E5" s="240">
        <v>4</v>
      </c>
      <c r="F5" s="240">
        <v>5</v>
      </c>
      <c r="G5" s="241">
        <v>6</v>
      </c>
      <c r="H5" s="242">
        <v>7</v>
      </c>
      <c r="I5" s="243">
        <v>8</v>
      </c>
      <c r="J5" s="243">
        <v>9</v>
      </c>
      <c r="K5" s="243">
        <v>10</v>
      </c>
      <c r="L5" s="243">
        <v>11</v>
      </c>
      <c r="M5" s="243">
        <v>12</v>
      </c>
      <c r="N5" s="243">
        <v>13</v>
      </c>
      <c r="O5" s="244">
        <v>14</v>
      </c>
    </row>
    <row r="6" spans="2:15" ht="21.75" thickBot="1" x14ac:dyDescent="0.4">
      <c r="B6" s="245" t="s">
        <v>108</v>
      </c>
      <c r="C6" s="246"/>
      <c r="D6" s="247"/>
      <c r="E6" s="247"/>
      <c r="F6" s="247"/>
      <c r="G6" s="247"/>
      <c r="H6" s="248"/>
      <c r="I6" s="249"/>
      <c r="J6" s="249"/>
      <c r="K6" s="249"/>
      <c r="L6" s="249"/>
      <c r="M6" s="249"/>
      <c r="N6" s="249"/>
      <c r="O6" s="250"/>
    </row>
    <row r="7" spans="2:15" x14ac:dyDescent="0.35">
      <c r="B7" s="289" t="s">
        <v>6</v>
      </c>
      <c r="C7" s="251" t="s">
        <v>5</v>
      </c>
      <c r="D7" s="252">
        <v>23.666666666666668</v>
      </c>
      <c r="E7" s="253">
        <v>26.666666666666668</v>
      </c>
      <c r="F7" s="254">
        <v>23.666666666666668</v>
      </c>
      <c r="G7" s="255">
        <v>26.666666666666668</v>
      </c>
      <c r="H7" s="256">
        <v>0</v>
      </c>
      <c r="I7" s="257">
        <v>0</v>
      </c>
      <c r="J7" s="258">
        <v>15.447154471544721</v>
      </c>
      <c r="K7" s="257">
        <v>6.6666666666666705</v>
      </c>
      <c r="L7" s="258">
        <v>15.447154471544721</v>
      </c>
      <c r="M7" s="257">
        <v>14.285714285714295</v>
      </c>
      <c r="N7" s="258">
        <v>18.987766046589581</v>
      </c>
      <c r="O7" s="259">
        <v>14.285714285714295</v>
      </c>
    </row>
    <row r="8" spans="2:15" x14ac:dyDescent="0.35">
      <c r="B8" s="290" t="s">
        <v>109</v>
      </c>
      <c r="C8" s="251" t="s">
        <v>5</v>
      </c>
      <c r="D8" s="252">
        <v>1.5357142857142858</v>
      </c>
      <c r="E8" s="253">
        <v>2.0285714285714285</v>
      </c>
      <c r="F8" s="254">
        <v>1.1800000000000002</v>
      </c>
      <c r="G8" s="255">
        <v>1.86</v>
      </c>
      <c r="H8" s="256">
        <v>30.14527845036319</v>
      </c>
      <c r="I8" s="257">
        <v>9.0629800307219543</v>
      </c>
      <c r="J8" s="258">
        <v>22.857142857142865</v>
      </c>
      <c r="K8" s="257">
        <v>13.964686998394857</v>
      </c>
      <c r="L8" s="258">
        <v>22.857142857142865</v>
      </c>
      <c r="M8" s="257">
        <v>21.367521367521373</v>
      </c>
      <c r="N8" s="258">
        <v>33.540372670807443</v>
      </c>
      <c r="O8" s="259">
        <v>26.785714285714274</v>
      </c>
    </row>
    <row r="9" spans="2:15" x14ac:dyDescent="0.35">
      <c r="B9" s="290" t="s">
        <v>7</v>
      </c>
      <c r="C9" s="251" t="s">
        <v>5</v>
      </c>
      <c r="D9" s="252">
        <v>2.2752380952380951</v>
      </c>
      <c r="E9" s="253">
        <v>2.7809523809523813</v>
      </c>
      <c r="F9" s="254">
        <v>1.9253333333333333</v>
      </c>
      <c r="G9" s="255">
        <v>2.4133333333333331</v>
      </c>
      <c r="H9" s="256">
        <v>18.173723783142055</v>
      </c>
      <c r="I9" s="257">
        <v>15.232833464877688</v>
      </c>
      <c r="J9" s="258">
        <v>18.173723783142055</v>
      </c>
      <c r="K9" s="257">
        <v>12.437427801309225</v>
      </c>
      <c r="L9" s="258">
        <v>18.173723783142055</v>
      </c>
      <c r="M9" s="257">
        <v>14.938004329856359</v>
      </c>
      <c r="N9" s="258">
        <v>15.188042430086767</v>
      </c>
      <c r="O9" s="259">
        <v>13.596576541528899</v>
      </c>
    </row>
    <row r="10" spans="2:15" x14ac:dyDescent="0.35">
      <c r="B10" s="290" t="s">
        <v>8</v>
      </c>
      <c r="C10" s="251" t="s">
        <v>5</v>
      </c>
      <c r="D10" s="252">
        <v>1.375</v>
      </c>
      <c r="E10" s="253">
        <v>1.8</v>
      </c>
      <c r="F10" s="254">
        <v>1.2374999999999998</v>
      </c>
      <c r="G10" s="255">
        <v>1.7</v>
      </c>
      <c r="H10" s="256">
        <v>11.111111111111127</v>
      </c>
      <c r="I10" s="257">
        <v>5.8823529411764763</v>
      </c>
      <c r="J10" s="258">
        <v>11.788617886178864</v>
      </c>
      <c r="K10" s="257">
        <v>12.499999999999996</v>
      </c>
      <c r="L10" s="258">
        <v>11.788617886178864</v>
      </c>
      <c r="M10" s="257">
        <v>13.684210526315798</v>
      </c>
      <c r="N10" s="258">
        <v>11.271676300578031</v>
      </c>
      <c r="O10" s="259">
        <v>15.596330275229359</v>
      </c>
    </row>
    <row r="11" spans="2:15" x14ac:dyDescent="0.35">
      <c r="B11" s="290" t="s">
        <v>9</v>
      </c>
      <c r="C11" s="251" t="s">
        <v>5</v>
      </c>
      <c r="D11" s="252">
        <v>2.1857142857142855</v>
      </c>
      <c r="E11" s="253">
        <v>2.7857142857142856</v>
      </c>
      <c r="F11" s="254">
        <v>1.95</v>
      </c>
      <c r="G11" s="255">
        <v>2.4299999999999997</v>
      </c>
      <c r="H11" s="256">
        <v>12.08791208791208</v>
      </c>
      <c r="I11" s="257">
        <v>14.638447971781313</v>
      </c>
      <c r="J11" s="258">
        <v>20.094191522762948</v>
      </c>
      <c r="K11" s="257">
        <v>23.261694058154216</v>
      </c>
      <c r="L11" s="258">
        <v>20.094191522762948</v>
      </c>
      <c r="M11" s="257">
        <v>48.854961832061065</v>
      </c>
      <c r="N11" s="258">
        <v>64.516129032258036</v>
      </c>
      <c r="O11" s="259">
        <v>61.157024793388437</v>
      </c>
    </row>
    <row r="12" spans="2:15" x14ac:dyDescent="0.35">
      <c r="B12" s="290" t="s">
        <v>262</v>
      </c>
      <c r="C12" s="251" t="s">
        <v>5</v>
      </c>
      <c r="D12" s="252">
        <v>8.5</v>
      </c>
      <c r="E12" s="253">
        <v>11.833333333333334</v>
      </c>
      <c r="F12" s="254">
        <v>8.6875</v>
      </c>
      <c r="G12" s="255">
        <v>12.125</v>
      </c>
      <c r="H12" s="256">
        <v>-2.1582733812949639</v>
      </c>
      <c r="I12" s="257">
        <v>-2.405498281786937</v>
      </c>
      <c r="J12" s="258">
        <v>-12.820512820512819</v>
      </c>
      <c r="K12" s="257">
        <v>-2.2038567493112868</v>
      </c>
      <c r="L12" s="258">
        <v>-12.820512820512819</v>
      </c>
      <c r="M12" s="257">
        <v>14.25287356321839</v>
      </c>
      <c r="N12" s="258">
        <v>7.0143884892086295</v>
      </c>
      <c r="O12" s="259">
        <v>26.463104325699742</v>
      </c>
    </row>
    <row r="13" spans="2:15" x14ac:dyDescent="0.35">
      <c r="B13" s="290" t="s">
        <v>14</v>
      </c>
      <c r="C13" s="251" t="s">
        <v>5</v>
      </c>
      <c r="D13" s="252">
        <v>5.7285714285714286</v>
      </c>
      <c r="E13" s="253">
        <v>7.3428571428571425</v>
      </c>
      <c r="F13" s="254">
        <v>5.1899999999999995</v>
      </c>
      <c r="G13" s="255">
        <v>6.6</v>
      </c>
      <c r="H13" s="256">
        <v>10.377098816405187</v>
      </c>
      <c r="I13" s="257">
        <v>11.255411255411255</v>
      </c>
      <c r="J13" s="258">
        <v>30.491376505043945</v>
      </c>
      <c r="K13" s="257">
        <v>30.655821047280114</v>
      </c>
      <c r="L13" s="258">
        <v>30.491376505043945</v>
      </c>
      <c r="M13" s="257">
        <v>41.597796143250676</v>
      </c>
      <c r="N13" s="258">
        <v>44.504504504504503</v>
      </c>
      <c r="O13" s="259">
        <v>45.609065155807365</v>
      </c>
    </row>
    <row r="14" spans="2:15" x14ac:dyDescent="0.35">
      <c r="B14" s="290" t="s">
        <v>15</v>
      </c>
      <c r="C14" s="251" t="s">
        <v>5</v>
      </c>
      <c r="D14" s="252">
        <v>7.75</v>
      </c>
      <c r="E14" s="253">
        <v>10</v>
      </c>
      <c r="F14" s="254">
        <v>7</v>
      </c>
      <c r="G14" s="255">
        <v>8.9166666666666679</v>
      </c>
      <c r="H14" s="256">
        <v>10.714285714285714</v>
      </c>
      <c r="I14" s="257">
        <v>12.149532710280358</v>
      </c>
      <c r="J14" s="258">
        <v>-1.063829787234039</v>
      </c>
      <c r="K14" s="257">
        <v>4.0462427745664584</v>
      </c>
      <c r="L14" s="258">
        <v>-1.063829787234039</v>
      </c>
      <c r="M14" s="257">
        <v>-8.8256746900072951</v>
      </c>
      <c r="N14" s="258">
        <v>13.414634146341452</v>
      </c>
      <c r="O14" s="259">
        <v>9.3750000000000053</v>
      </c>
    </row>
    <row r="15" spans="2:15" x14ac:dyDescent="0.35">
      <c r="B15" s="291" t="s">
        <v>114</v>
      </c>
      <c r="C15" s="251" t="s">
        <v>5</v>
      </c>
      <c r="D15" s="252">
        <v>13.333333333333334</v>
      </c>
      <c r="E15" s="253">
        <v>23.333333333333332</v>
      </c>
      <c r="F15" s="254">
        <v>14.266666666666666</v>
      </c>
      <c r="G15" s="255">
        <v>20.400000000000002</v>
      </c>
      <c r="H15" s="256">
        <v>-6.5420560747663448</v>
      </c>
      <c r="I15" s="257">
        <v>14.379084967320244</v>
      </c>
      <c r="J15" s="258">
        <v>0.50251256281408196</v>
      </c>
      <c r="K15" s="257">
        <v>17.056856187290961</v>
      </c>
      <c r="L15" s="258">
        <v>0.50251256281408196</v>
      </c>
      <c r="M15" s="257">
        <v>50.526843953838409</v>
      </c>
      <c r="N15" s="258">
        <v>49.077582458537798</v>
      </c>
      <c r="O15" s="259">
        <v>78.328804347826093</v>
      </c>
    </row>
    <row r="16" spans="2:15" x14ac:dyDescent="0.35">
      <c r="B16" s="290" t="s">
        <v>26</v>
      </c>
      <c r="C16" s="251" t="s">
        <v>18</v>
      </c>
      <c r="D16" s="252">
        <v>2.3916666666666666</v>
      </c>
      <c r="E16" s="253">
        <v>3.2666666666666671</v>
      </c>
      <c r="F16" s="254">
        <v>2.31</v>
      </c>
      <c r="G16" s="255">
        <v>2.92</v>
      </c>
      <c r="H16" s="256">
        <v>3.5353535353535301</v>
      </c>
      <c r="I16" s="257">
        <v>11.872146118721478</v>
      </c>
      <c r="J16" s="258">
        <v>-3.9491298527443215</v>
      </c>
      <c r="K16" s="257">
        <v>7.4561403508772051</v>
      </c>
      <c r="L16" s="258">
        <v>-3.9491298527443215</v>
      </c>
      <c r="M16" s="257">
        <v>14.619883040935683</v>
      </c>
      <c r="N16" s="258">
        <v>7.8947368421052548</v>
      </c>
      <c r="O16" s="259">
        <v>8.2872928176795568</v>
      </c>
    </row>
    <row r="17" spans="2:15" x14ac:dyDescent="0.35">
      <c r="B17" s="290" t="s">
        <v>16</v>
      </c>
      <c r="C17" s="251" t="s">
        <v>193</v>
      </c>
      <c r="D17" s="252">
        <v>1.7</v>
      </c>
      <c r="E17" s="253">
        <v>2.8333333333333335</v>
      </c>
      <c r="F17" s="254">
        <v>1.7666666666666666</v>
      </c>
      <c r="G17" s="255">
        <v>2.7333333333333329</v>
      </c>
      <c r="H17" s="256">
        <v>-3.7735849056603765</v>
      </c>
      <c r="I17" s="257">
        <v>3.6585365853658738</v>
      </c>
      <c r="J17" s="258">
        <v>-7.2727272727272707</v>
      </c>
      <c r="K17" s="257">
        <v>18.055555555555568</v>
      </c>
      <c r="L17" s="258">
        <v>-7.2727272727272707</v>
      </c>
      <c r="M17" s="257">
        <v>13.333333333333339</v>
      </c>
      <c r="N17" s="258">
        <v>-12.068965517241383</v>
      </c>
      <c r="O17" s="259">
        <v>16.438356164383578</v>
      </c>
    </row>
    <row r="18" spans="2:15" x14ac:dyDescent="0.35">
      <c r="B18" s="290" t="s">
        <v>17</v>
      </c>
      <c r="C18" s="251" t="s">
        <v>18</v>
      </c>
      <c r="D18" s="252">
        <v>3.625</v>
      </c>
      <c r="E18" s="253">
        <v>5.25</v>
      </c>
      <c r="F18" s="254">
        <v>3.5</v>
      </c>
      <c r="G18" s="255">
        <v>5.333333333333333</v>
      </c>
      <c r="H18" s="256">
        <v>3.5714285714285712</v>
      </c>
      <c r="I18" s="257">
        <v>-1.5624999999999944</v>
      </c>
      <c r="J18" s="258">
        <v>27.941176470588232</v>
      </c>
      <c r="K18" s="257">
        <v>31.25</v>
      </c>
      <c r="L18" s="258">
        <v>27.941176470588232</v>
      </c>
      <c r="M18" s="257">
        <v>27.456647398843941</v>
      </c>
      <c r="N18" s="258">
        <v>29.574468085106371</v>
      </c>
      <c r="O18" s="259">
        <v>38.679245283018872</v>
      </c>
    </row>
    <row r="19" spans="2:15" x14ac:dyDescent="0.35">
      <c r="B19" s="290" t="s">
        <v>40</v>
      </c>
      <c r="C19" s="251" t="s">
        <v>5</v>
      </c>
      <c r="D19" s="252">
        <v>3.2333333333333329</v>
      </c>
      <c r="E19" s="253">
        <v>4.041666666666667</v>
      </c>
      <c r="F19" s="254">
        <v>3.2800000000000002</v>
      </c>
      <c r="G19" s="255">
        <v>4.05</v>
      </c>
      <c r="H19" s="256">
        <v>-1.4227642276422956</v>
      </c>
      <c r="I19" s="257">
        <v>-0.20576131687241628</v>
      </c>
      <c r="J19" s="258">
        <v>2.3206751054852153</v>
      </c>
      <c r="K19" s="257">
        <v>3.6324786324786427</v>
      </c>
      <c r="L19" s="258">
        <v>2.3206751054852153</v>
      </c>
      <c r="M19" s="257">
        <v>4.7839506172839563</v>
      </c>
      <c r="N19" s="258">
        <v>2.4132730015082871</v>
      </c>
      <c r="O19" s="259">
        <v>6.1601000625391009</v>
      </c>
    </row>
    <row r="20" spans="2:15" ht="21.75" thickBot="1" x14ac:dyDescent="0.4">
      <c r="B20" s="290" t="s">
        <v>19</v>
      </c>
      <c r="C20" s="251" t="s">
        <v>5</v>
      </c>
      <c r="D20" s="252">
        <v>1.5066666666666664</v>
      </c>
      <c r="E20" s="253">
        <v>2.1785714285714284</v>
      </c>
      <c r="F20" s="254">
        <v>1.5453333333333334</v>
      </c>
      <c r="G20" s="255">
        <v>2.1793333333333336</v>
      </c>
      <c r="H20" s="256">
        <v>-2.5021570319240984</v>
      </c>
      <c r="I20" s="257">
        <v>-3.4960450989837202E-2</v>
      </c>
      <c r="J20" s="258">
        <v>-2.9209621993127364</v>
      </c>
      <c r="K20" s="257">
        <v>4.7725919479686549</v>
      </c>
      <c r="L20" s="258">
        <v>-2.9209621993127364</v>
      </c>
      <c r="M20" s="257">
        <v>12.712490761271242</v>
      </c>
      <c r="N20" s="258">
        <v>5.3262316910785428</v>
      </c>
      <c r="O20" s="259">
        <v>10.587382160986202</v>
      </c>
    </row>
    <row r="21" spans="2:15" ht="21.75" thickBot="1" x14ac:dyDescent="0.4">
      <c r="B21" s="245" t="s">
        <v>188</v>
      </c>
      <c r="C21" s="260"/>
      <c r="D21" s="247"/>
      <c r="E21" s="247"/>
      <c r="F21" s="247"/>
      <c r="G21" s="247"/>
      <c r="H21" s="249"/>
      <c r="I21" s="249"/>
      <c r="J21" s="249"/>
      <c r="K21" s="249"/>
      <c r="L21" s="249"/>
      <c r="M21" s="249"/>
      <c r="N21" s="249"/>
      <c r="O21" s="250"/>
    </row>
    <row r="22" spans="2:15" ht="21.75" thickBot="1" x14ac:dyDescent="0.4">
      <c r="B22" s="290" t="s">
        <v>20</v>
      </c>
      <c r="C22" s="251" t="s">
        <v>5</v>
      </c>
      <c r="D22" s="252">
        <v>5.5714285714285712</v>
      </c>
      <c r="E22" s="253">
        <v>6.3857142857142861</v>
      </c>
      <c r="F22" s="254">
        <v>5</v>
      </c>
      <c r="G22" s="255">
        <v>5.9</v>
      </c>
      <c r="H22" s="256">
        <v>11.428571428571423</v>
      </c>
      <c r="I22" s="257">
        <v>8.2324455205811145</v>
      </c>
      <c r="J22" s="258">
        <v>13.702623906705528</v>
      </c>
      <c r="K22" s="257">
        <v>10.098522167487694</v>
      </c>
      <c r="L22" s="258">
        <v>13.702623906705528</v>
      </c>
      <c r="M22" s="257">
        <v>16.103896103896112</v>
      </c>
      <c r="N22" s="258">
        <v>19.999999999999986</v>
      </c>
      <c r="O22" s="259">
        <v>14.615384615384627</v>
      </c>
    </row>
    <row r="23" spans="2:15" ht="21.75" thickBot="1" x14ac:dyDescent="0.4">
      <c r="B23" s="245" t="s">
        <v>113</v>
      </c>
      <c r="C23" s="260"/>
      <c r="D23" s="247"/>
      <c r="E23" s="247"/>
      <c r="F23" s="247"/>
      <c r="G23" s="247"/>
      <c r="H23" s="249"/>
      <c r="I23" s="249"/>
      <c r="J23" s="249"/>
      <c r="K23" s="249"/>
      <c r="L23" s="249"/>
      <c r="M23" s="249"/>
      <c r="N23" s="249"/>
      <c r="O23" s="250"/>
    </row>
    <row r="24" spans="2:15" x14ac:dyDescent="0.35">
      <c r="B24" s="261" t="s">
        <v>276</v>
      </c>
      <c r="C24" s="251" t="s">
        <v>5</v>
      </c>
      <c r="D24" s="252">
        <v>3</v>
      </c>
      <c r="E24" s="253">
        <v>3.6666666666666665</v>
      </c>
      <c r="F24" s="254">
        <v>3</v>
      </c>
      <c r="G24" s="255">
        <v>3.6666666666666665</v>
      </c>
      <c r="H24" s="256">
        <v>0</v>
      </c>
      <c r="I24" s="257">
        <v>0</v>
      </c>
      <c r="J24" s="258">
        <v>0</v>
      </c>
      <c r="K24" s="257">
        <v>0</v>
      </c>
      <c r="L24" s="258">
        <v>0</v>
      </c>
      <c r="M24" s="257">
        <v>0</v>
      </c>
      <c r="N24" s="258">
        <v>0</v>
      </c>
      <c r="O24" s="259">
        <v>0</v>
      </c>
    </row>
    <row r="25" spans="2:15" x14ac:dyDescent="0.35">
      <c r="B25" s="261" t="s">
        <v>274</v>
      </c>
      <c r="C25" s="251" t="s">
        <v>5</v>
      </c>
      <c r="D25" s="252">
        <v>2.915</v>
      </c>
      <c r="E25" s="253">
        <v>3.665</v>
      </c>
      <c r="F25" s="254">
        <v>2.7483333333333331</v>
      </c>
      <c r="G25" s="255">
        <v>3.665</v>
      </c>
      <c r="H25" s="256">
        <v>6.0642813826561666</v>
      </c>
      <c r="I25" s="257">
        <v>0</v>
      </c>
      <c r="J25" s="258">
        <v>6.0642813826561666</v>
      </c>
      <c r="K25" s="257">
        <v>0</v>
      </c>
      <c r="L25" s="258">
        <v>6.0642813826561666</v>
      </c>
      <c r="M25" s="257">
        <v>1.1034482758620698</v>
      </c>
      <c r="N25" s="258">
        <v>6.0642813826561666</v>
      </c>
      <c r="O25" s="259">
        <v>1.1034482758620698</v>
      </c>
    </row>
    <row r="26" spans="2:15" x14ac:dyDescent="0.35">
      <c r="B26" s="261" t="s">
        <v>279</v>
      </c>
      <c r="C26" s="251" t="s">
        <v>5</v>
      </c>
      <c r="D26" s="252">
        <v>1.8333333333333335</v>
      </c>
      <c r="E26" s="253">
        <v>2.9333333333333336</v>
      </c>
      <c r="F26" s="254">
        <v>1.8333333333333335</v>
      </c>
      <c r="G26" s="255">
        <v>2.9333333333333336</v>
      </c>
      <c r="H26" s="256">
        <v>0</v>
      </c>
      <c r="I26" s="257">
        <v>0</v>
      </c>
      <c r="J26" s="258">
        <v>0</v>
      </c>
      <c r="K26" s="257">
        <v>0</v>
      </c>
      <c r="L26" s="258">
        <v>0</v>
      </c>
      <c r="M26" s="257">
        <v>0</v>
      </c>
      <c r="N26" s="258">
        <v>0</v>
      </c>
      <c r="O26" s="259">
        <v>0</v>
      </c>
    </row>
    <row r="27" spans="2:15" x14ac:dyDescent="0.35">
      <c r="B27" s="261" t="s">
        <v>280</v>
      </c>
      <c r="C27" s="251" t="s">
        <v>5</v>
      </c>
      <c r="D27" s="252">
        <v>2.0966666666666667</v>
      </c>
      <c r="E27" s="253">
        <v>2.331666666666667</v>
      </c>
      <c r="F27" s="254">
        <v>2.0966666666666667</v>
      </c>
      <c r="G27" s="255">
        <v>2.331666666666667</v>
      </c>
      <c r="H27" s="256">
        <v>0</v>
      </c>
      <c r="I27" s="257">
        <v>0</v>
      </c>
      <c r="J27" s="258">
        <v>0</v>
      </c>
      <c r="K27" s="257">
        <v>0</v>
      </c>
      <c r="L27" s="258">
        <v>0</v>
      </c>
      <c r="M27" s="257">
        <v>0</v>
      </c>
      <c r="N27" s="258">
        <v>0</v>
      </c>
      <c r="O27" s="259">
        <v>0</v>
      </c>
    </row>
    <row r="28" spans="2:15" x14ac:dyDescent="0.35">
      <c r="B28" s="261" t="s">
        <v>190</v>
      </c>
      <c r="C28" s="251" t="s">
        <v>5</v>
      </c>
      <c r="D28" s="252">
        <v>2.5</v>
      </c>
      <c r="E28" s="253">
        <v>3.0500000000000003</v>
      </c>
      <c r="F28" s="254">
        <v>2.5</v>
      </c>
      <c r="G28" s="255">
        <v>3.0500000000000003</v>
      </c>
      <c r="H28" s="256">
        <v>0</v>
      </c>
      <c r="I28" s="257">
        <v>0</v>
      </c>
      <c r="J28" s="258">
        <v>0</v>
      </c>
      <c r="K28" s="257">
        <v>-2.6595744680851108</v>
      </c>
      <c r="L28" s="258">
        <v>0</v>
      </c>
      <c r="M28" s="257">
        <v>1.4412416851441279</v>
      </c>
      <c r="N28" s="258">
        <v>0</v>
      </c>
      <c r="O28" s="259">
        <v>-2.659574468085097</v>
      </c>
    </row>
    <row r="29" spans="2:15" x14ac:dyDescent="0.35">
      <c r="B29" s="261" t="s">
        <v>275</v>
      </c>
      <c r="C29" s="251" t="s">
        <v>5</v>
      </c>
      <c r="D29" s="252">
        <v>2.5825</v>
      </c>
      <c r="E29" s="253">
        <v>3.2583333333333329</v>
      </c>
      <c r="F29" s="254">
        <v>2.5825</v>
      </c>
      <c r="G29" s="255">
        <v>3.2583333333333333</v>
      </c>
      <c r="H29" s="256">
        <v>0</v>
      </c>
      <c r="I29" s="257">
        <v>-1.3629336363684787E-14</v>
      </c>
      <c r="J29" s="258">
        <v>0</v>
      </c>
      <c r="K29" s="257">
        <v>-1.3629336363684787E-14</v>
      </c>
      <c r="L29" s="258">
        <v>0</v>
      </c>
      <c r="M29" s="257">
        <v>-1.3629336363684787E-14</v>
      </c>
      <c r="N29" s="258">
        <v>3.334444814938319</v>
      </c>
      <c r="O29" s="259">
        <v>-1.3629336363684787E-14</v>
      </c>
    </row>
    <row r="30" spans="2:15" x14ac:dyDescent="0.35">
      <c r="B30" s="261" t="s">
        <v>278</v>
      </c>
      <c r="C30" s="251" t="s">
        <v>5</v>
      </c>
      <c r="D30" s="252">
        <v>3.1666666666666665</v>
      </c>
      <c r="E30" s="253">
        <v>3.1666666666666665</v>
      </c>
      <c r="F30" s="254">
        <v>3.1666666666666665</v>
      </c>
      <c r="G30" s="255">
        <v>3.1666666666666665</v>
      </c>
      <c r="H30" s="256">
        <v>0</v>
      </c>
      <c r="I30" s="257">
        <v>0</v>
      </c>
      <c r="J30" s="258">
        <v>0</v>
      </c>
      <c r="K30" s="257">
        <v>-34.482758620689651</v>
      </c>
      <c r="L30" s="258">
        <v>0</v>
      </c>
      <c r="M30" s="257">
        <v>0</v>
      </c>
      <c r="N30" s="258">
        <v>0</v>
      </c>
      <c r="O30" s="259">
        <v>0</v>
      </c>
    </row>
    <row r="31" spans="2:15" x14ac:dyDescent="0.35">
      <c r="B31" s="261" t="s">
        <v>277</v>
      </c>
      <c r="C31" s="251" t="s">
        <v>5</v>
      </c>
      <c r="D31" s="252">
        <v>2.4983333333333331</v>
      </c>
      <c r="E31" s="253">
        <v>3.4983333333333331</v>
      </c>
      <c r="F31" s="254">
        <v>2.3311111111111109</v>
      </c>
      <c r="G31" s="255">
        <v>3.3311111111111109</v>
      </c>
      <c r="H31" s="256">
        <v>7.1734985700667275</v>
      </c>
      <c r="I31" s="257">
        <v>5.0200133422281503</v>
      </c>
      <c r="J31" s="258">
        <v>0</v>
      </c>
      <c r="K31" s="257">
        <v>3.7055335968379448</v>
      </c>
      <c r="L31" s="258">
        <v>0</v>
      </c>
      <c r="M31" s="257">
        <v>5.0200133422281503</v>
      </c>
      <c r="N31" s="258">
        <v>-1.7775418673117917E-14</v>
      </c>
      <c r="O31" s="259">
        <v>3.7055335968379448</v>
      </c>
    </row>
    <row r="32" spans="2:15" ht="21.75" thickBot="1" x14ac:dyDescent="0.4">
      <c r="B32" s="261" t="s">
        <v>191</v>
      </c>
      <c r="C32" s="251" t="s">
        <v>5</v>
      </c>
      <c r="D32" s="252">
        <v>2.2150000000000003</v>
      </c>
      <c r="E32" s="253">
        <v>2.9666666666666668</v>
      </c>
      <c r="F32" s="254">
        <v>2.2149999999999999</v>
      </c>
      <c r="G32" s="255">
        <v>2.9666666666666668</v>
      </c>
      <c r="H32" s="256">
        <v>2.0049174259596508E-14</v>
      </c>
      <c r="I32" s="257">
        <v>0</v>
      </c>
      <c r="J32" s="258">
        <v>2.0049174259596508E-14</v>
      </c>
      <c r="K32" s="257">
        <v>1.4969299208429078E-14</v>
      </c>
      <c r="L32" s="258">
        <v>2.0049174259596508E-14</v>
      </c>
      <c r="M32" s="257">
        <v>11.000249438762784</v>
      </c>
      <c r="N32" s="258">
        <v>3.9093041438623994</v>
      </c>
      <c r="O32" s="259">
        <v>9.2359619515188758</v>
      </c>
    </row>
    <row r="33" spans="1:16" ht="21.75" thickBot="1" x14ac:dyDescent="0.4">
      <c r="B33" s="245" t="s">
        <v>266</v>
      </c>
      <c r="C33" s="260"/>
      <c r="D33" s="247"/>
      <c r="E33" s="247"/>
      <c r="F33" s="247"/>
      <c r="G33" s="247"/>
      <c r="H33" s="249"/>
      <c r="I33" s="249"/>
      <c r="J33" s="249"/>
      <c r="K33" s="249"/>
      <c r="L33" s="249"/>
      <c r="M33" s="249"/>
      <c r="N33" s="249"/>
      <c r="O33" s="250"/>
    </row>
    <row r="34" spans="1:16" x14ac:dyDescent="0.35">
      <c r="B34" s="262" t="s">
        <v>21</v>
      </c>
      <c r="C34" s="263" t="s">
        <v>5</v>
      </c>
      <c r="D34" s="252">
        <v>9.5</v>
      </c>
      <c r="E34" s="253">
        <v>12.5</v>
      </c>
      <c r="F34" s="254">
        <v>9.5</v>
      </c>
      <c r="G34" s="255">
        <v>12.5</v>
      </c>
      <c r="H34" s="256">
        <v>0</v>
      </c>
      <c r="I34" s="257">
        <v>0</v>
      </c>
      <c r="J34" s="258">
        <v>0</v>
      </c>
      <c r="K34" s="257">
        <v>0</v>
      </c>
      <c r="L34" s="258">
        <v>-20.833333333333336</v>
      </c>
      <c r="M34" s="257">
        <v>-25.000000000000007</v>
      </c>
      <c r="N34" s="258">
        <v>-22.972972972972975</v>
      </c>
      <c r="O34" s="259">
        <v>-27.88461538461538</v>
      </c>
    </row>
    <row r="35" spans="1:16" x14ac:dyDescent="0.35">
      <c r="B35" s="262" t="s">
        <v>23</v>
      </c>
      <c r="C35" s="263" t="s">
        <v>5</v>
      </c>
      <c r="D35" s="252">
        <v>9.65</v>
      </c>
      <c r="E35" s="253">
        <v>11.75</v>
      </c>
      <c r="F35" s="254">
        <v>8.5333333333333332</v>
      </c>
      <c r="G35" s="255">
        <v>11.866666666666667</v>
      </c>
      <c r="H35" s="256">
        <v>13.085937500000005</v>
      </c>
      <c r="I35" s="257">
        <v>-0.98314606741573429</v>
      </c>
      <c r="J35" s="258">
        <v>17.682926829268279</v>
      </c>
      <c r="K35" s="257">
        <v>4.9107142857142758</v>
      </c>
      <c r="L35" s="258">
        <v>-5.7003257328990111</v>
      </c>
      <c r="M35" s="257">
        <v>-4.7297297297297343</v>
      </c>
      <c r="N35" s="258">
        <v>-3.8205980066445133</v>
      </c>
      <c r="O35" s="259">
        <v>0.71428571428571941</v>
      </c>
    </row>
    <row r="36" spans="1:16" x14ac:dyDescent="0.35">
      <c r="B36" s="262" t="s">
        <v>24</v>
      </c>
      <c r="C36" s="251" t="s">
        <v>5</v>
      </c>
      <c r="D36" s="252">
        <v>10.4</v>
      </c>
      <c r="E36" s="253">
        <v>11.5</v>
      </c>
      <c r="F36" s="254">
        <v>9.6666666666666661</v>
      </c>
      <c r="G36" s="255">
        <v>10.333333333333334</v>
      </c>
      <c r="H36" s="256">
        <v>7.586206896551734</v>
      </c>
      <c r="I36" s="257">
        <v>11.290322580645155</v>
      </c>
      <c r="J36" s="258">
        <v>7.586206896551734</v>
      </c>
      <c r="K36" s="257">
        <v>11.290322580645155</v>
      </c>
      <c r="L36" s="258">
        <v>15.555555555555559</v>
      </c>
      <c r="M36" s="257">
        <v>15</v>
      </c>
      <c r="N36" s="258">
        <v>15.555555555555559</v>
      </c>
      <c r="O36" s="259">
        <v>15</v>
      </c>
    </row>
    <row r="37" spans="1:16" x14ac:dyDescent="0.35">
      <c r="B37" s="262" t="s">
        <v>25</v>
      </c>
      <c r="C37" s="251" t="s">
        <v>5</v>
      </c>
      <c r="D37" s="252">
        <v>9.65</v>
      </c>
      <c r="E37" s="253">
        <v>11.75</v>
      </c>
      <c r="F37" s="254">
        <v>9.2000000000000011</v>
      </c>
      <c r="G37" s="255">
        <v>12</v>
      </c>
      <c r="H37" s="256">
        <v>4.8913043478260789</v>
      </c>
      <c r="I37" s="257">
        <v>-2.083333333333333</v>
      </c>
      <c r="J37" s="258">
        <v>8.8345864661654119</v>
      </c>
      <c r="K37" s="257">
        <v>3.6764705882352886</v>
      </c>
      <c r="L37" s="258">
        <v>-6.9131832797427659</v>
      </c>
      <c r="M37" s="257">
        <v>0.71428571428571941</v>
      </c>
      <c r="N37" s="258">
        <v>-9.8130841121495376</v>
      </c>
      <c r="O37" s="259">
        <v>0.71428571428571941</v>
      </c>
    </row>
    <row r="38" spans="1:16" x14ac:dyDescent="0.35">
      <c r="B38" s="262" t="s">
        <v>15</v>
      </c>
      <c r="C38" s="263" t="s">
        <v>5</v>
      </c>
      <c r="D38" s="252">
        <v>7.7435897435897436</v>
      </c>
      <c r="E38" s="253">
        <v>12</v>
      </c>
      <c r="F38" s="254">
        <v>7.2435897435897436</v>
      </c>
      <c r="G38" s="255">
        <v>10.666666666666666</v>
      </c>
      <c r="H38" s="256">
        <v>6.9026548672566372</v>
      </c>
      <c r="I38" s="257">
        <v>12.500000000000005</v>
      </c>
      <c r="J38" s="258">
        <v>-0.98360655737704583</v>
      </c>
      <c r="K38" s="257">
        <v>-2.7027027027027075</v>
      </c>
      <c r="L38" s="258">
        <v>-2.9718875502008038</v>
      </c>
      <c r="M38" s="257">
        <v>6.666666666666667</v>
      </c>
      <c r="N38" s="258">
        <v>19.132149901380672</v>
      </c>
      <c r="O38" s="259">
        <v>0</v>
      </c>
    </row>
    <row r="39" spans="1:16" ht="21.75" thickBot="1" x14ac:dyDescent="0.4">
      <c r="B39" s="262" t="s">
        <v>16</v>
      </c>
      <c r="C39" s="263" t="s">
        <v>193</v>
      </c>
      <c r="D39" s="252">
        <v>1.8666666666666665</v>
      </c>
      <c r="E39" s="253">
        <v>2.0666666666666669</v>
      </c>
      <c r="F39" s="254">
        <v>1.575</v>
      </c>
      <c r="G39" s="255">
        <v>1.7749999999999999</v>
      </c>
      <c r="H39" s="256">
        <v>18.518518518518508</v>
      </c>
      <c r="I39" s="257">
        <v>16.431924882629126</v>
      </c>
      <c r="J39" s="258">
        <v>18.518518518518508</v>
      </c>
      <c r="K39" s="257">
        <v>8.7719298245614201</v>
      </c>
      <c r="L39" s="258">
        <v>16.66666666666665</v>
      </c>
      <c r="M39" s="257">
        <v>8.7719298245614201</v>
      </c>
      <c r="N39" s="258">
        <v>28.735632183908038</v>
      </c>
      <c r="O39" s="259">
        <v>14.814814814814822</v>
      </c>
    </row>
    <row r="40" spans="1:16" ht="21.75" thickBot="1" x14ac:dyDescent="0.4">
      <c r="B40" s="245" t="s">
        <v>194</v>
      </c>
      <c r="C40" s="260"/>
      <c r="D40" s="247"/>
      <c r="E40" s="247"/>
      <c r="F40" s="247"/>
      <c r="G40" s="247"/>
      <c r="H40" s="249"/>
      <c r="I40" s="249"/>
      <c r="J40" s="249"/>
      <c r="K40" s="249"/>
      <c r="L40" s="249"/>
      <c r="M40" s="249"/>
      <c r="N40" s="249"/>
      <c r="O40" s="250"/>
    </row>
    <row r="41" spans="1:16" x14ac:dyDescent="0.35">
      <c r="B41" s="262" t="s">
        <v>29</v>
      </c>
      <c r="C41" s="263" t="s">
        <v>5</v>
      </c>
      <c r="D41" s="252">
        <v>4.7214814814814821</v>
      </c>
      <c r="E41" s="253">
        <v>5.4894444444444446</v>
      </c>
      <c r="F41" s="254">
        <v>4.7213333333333338</v>
      </c>
      <c r="G41" s="255">
        <v>5.6873333333333331</v>
      </c>
      <c r="H41" s="256">
        <v>3.1378455552435154E-3</v>
      </c>
      <c r="I41" s="257">
        <v>-3.4794670417692282</v>
      </c>
      <c r="J41" s="258">
        <v>2.4133166232848224</v>
      </c>
      <c r="K41" s="257">
        <v>0.85534642550931916</v>
      </c>
      <c r="L41" s="258">
        <v>0.81113445852822375</v>
      </c>
      <c r="M41" s="257">
        <v>0.55389178030415087</v>
      </c>
      <c r="N41" s="258">
        <v>3.4404414151249654</v>
      </c>
      <c r="O41" s="259">
        <v>4.0324278795535982</v>
      </c>
    </row>
    <row r="42" spans="1:16" x14ac:dyDescent="0.35">
      <c r="B42" s="262" t="s">
        <v>31</v>
      </c>
      <c r="C42" s="263" t="s">
        <v>5</v>
      </c>
      <c r="D42" s="252">
        <v>5.6</v>
      </c>
      <c r="E42" s="253">
        <v>7.5</v>
      </c>
      <c r="F42" s="254">
        <v>6</v>
      </c>
      <c r="G42" s="255">
        <v>7.625</v>
      </c>
      <c r="H42" s="256">
        <v>-6.6666666666666723</v>
      </c>
      <c r="I42" s="257">
        <v>-1.639344262295082</v>
      </c>
      <c r="J42" s="258">
        <v>-10.400000000000006</v>
      </c>
      <c r="K42" s="257">
        <v>-1.639344262295082</v>
      </c>
      <c r="L42" s="258">
        <v>-7.9452054794520555</v>
      </c>
      <c r="M42" s="257">
        <v>-1.098901098901095</v>
      </c>
      <c r="N42" s="258">
        <v>-4.5454545454545592</v>
      </c>
      <c r="O42" s="259">
        <v>1.1235955056179736</v>
      </c>
    </row>
    <row r="43" spans="1:16" x14ac:dyDescent="0.35">
      <c r="B43" s="262" t="s">
        <v>32</v>
      </c>
      <c r="C43" s="263" t="s">
        <v>5</v>
      </c>
      <c r="D43" s="252">
        <v>5.5609243697478989</v>
      </c>
      <c r="E43" s="253">
        <v>8.6113445378151265</v>
      </c>
      <c r="F43" s="254">
        <v>5.4731092436974791</v>
      </c>
      <c r="G43" s="255">
        <v>9.147899159663865</v>
      </c>
      <c r="H43" s="256">
        <v>1.6044833410102814</v>
      </c>
      <c r="I43" s="257">
        <v>-5.8653316185926769</v>
      </c>
      <c r="J43" s="258">
        <v>0.81505179768433589</v>
      </c>
      <c r="K43" s="257">
        <v>-1.5609990393851909</v>
      </c>
      <c r="L43" s="258">
        <v>-5.2418942415874064</v>
      </c>
      <c r="M43" s="257">
        <v>22.669984267049749</v>
      </c>
      <c r="N43" s="258">
        <v>-1.6507430997876757</v>
      </c>
      <c r="O43" s="259">
        <v>28.968896080546585</v>
      </c>
    </row>
    <row r="44" spans="1:16" x14ac:dyDescent="0.35">
      <c r="B44" s="262" t="s">
        <v>20</v>
      </c>
      <c r="C44" s="263" t="s">
        <v>5</v>
      </c>
      <c r="D44" s="252">
        <v>6.041666666666667</v>
      </c>
      <c r="E44" s="253">
        <v>6.9</v>
      </c>
      <c r="F44" s="254">
        <v>6.1541666666666668</v>
      </c>
      <c r="G44" s="255">
        <v>7.5250000000000004</v>
      </c>
      <c r="H44" s="256">
        <v>-1.8280297901150953</v>
      </c>
      <c r="I44" s="257">
        <v>-8.3056478405315612</v>
      </c>
      <c r="J44" s="258">
        <v>-2.0270270270270268</v>
      </c>
      <c r="K44" s="257">
        <v>-12.380952380952376</v>
      </c>
      <c r="L44" s="258">
        <v>0.23041474654377062</v>
      </c>
      <c r="M44" s="257">
        <v>-15.510204081632642</v>
      </c>
      <c r="N44" s="258">
        <v>-7.5255102040816393</v>
      </c>
      <c r="O44" s="259">
        <v>-13.749999999999996</v>
      </c>
    </row>
    <row r="45" spans="1:16" x14ac:dyDescent="0.35">
      <c r="A45"/>
      <c r="B45" s="262" t="s">
        <v>34</v>
      </c>
      <c r="C45" s="263" t="s">
        <v>5</v>
      </c>
      <c r="D45" s="252">
        <v>6.125</v>
      </c>
      <c r="E45" s="253">
        <v>9.4124999999999996</v>
      </c>
      <c r="F45" s="254">
        <v>6.1</v>
      </c>
      <c r="G45" s="255">
        <v>10.1</v>
      </c>
      <c r="H45" s="256">
        <v>-0.27322404371584602</v>
      </c>
      <c r="I45" s="257">
        <v>-0.16501650165015566</v>
      </c>
      <c r="J45" s="258">
        <v>-1.8817204301075345</v>
      </c>
      <c r="K45" s="257">
        <v>6.1403508771929882</v>
      </c>
      <c r="L45" s="258">
        <v>-0.96899224806202644</v>
      </c>
      <c r="M45" s="257">
        <v>-5.2572706935122939</v>
      </c>
      <c r="N45" s="258">
        <v>-5.3703703703703791</v>
      </c>
      <c r="O45" s="259">
        <v>4.5679012345679126</v>
      </c>
      <c r="P45"/>
    </row>
    <row r="46" spans="1:16" ht="21.75" thickBot="1" x14ac:dyDescent="0.4">
      <c r="A46"/>
      <c r="B46" s="266" t="s">
        <v>36</v>
      </c>
      <c r="C46" s="332" t="s">
        <v>5</v>
      </c>
      <c r="D46" s="333">
        <v>16.016666666666666</v>
      </c>
      <c r="E46" s="334">
        <v>21.5</v>
      </c>
      <c r="F46" s="335">
        <v>16.02</v>
      </c>
      <c r="G46" s="336">
        <v>22.2</v>
      </c>
      <c r="H46" s="337">
        <v>0.97809157927524071</v>
      </c>
      <c r="I46" s="338">
        <v>-0.75969723015499502</v>
      </c>
      <c r="J46" s="339">
        <v>4.647058823529397</v>
      </c>
      <c r="K46" s="338">
        <v>-1.262959472196052</v>
      </c>
      <c r="L46" s="339">
        <v>2.8637912798213505</v>
      </c>
      <c r="M46" s="338">
        <v>1.7472876296963018</v>
      </c>
      <c r="N46" s="339">
        <v>5.1562443683546375</v>
      </c>
      <c r="O46" s="340">
        <v>2.3827231121281289</v>
      </c>
      <c r="P46"/>
    </row>
    <row r="47" spans="1:16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</sheetData>
  <phoneticPr fontId="14" type="noConversion"/>
  <conditionalFormatting sqref="H24:I27 H7:I19 H35:I37 H39:I40">
    <cfRule type="cellIs" dxfId="67" priority="543" operator="lessThan">
      <formula>0</formula>
    </cfRule>
    <cfRule type="cellIs" dxfId="66" priority="544" operator="greaterThan">
      <formula>0</formula>
    </cfRule>
  </conditionalFormatting>
  <conditionalFormatting sqref="H43:I43">
    <cfRule type="cellIs" dxfId="65" priority="535" operator="lessThan">
      <formula>0</formula>
    </cfRule>
    <cfRule type="cellIs" dxfId="64" priority="536" operator="greaterThan">
      <formula>0</formula>
    </cfRule>
  </conditionalFormatting>
  <conditionalFormatting sqref="H43:I44">
    <cfRule type="cellIs" dxfId="63" priority="505" operator="lessThan">
      <formula>0</formula>
    </cfRule>
    <cfRule type="cellIs" dxfId="62" priority="506" operator="greaterThan">
      <formula>0</formula>
    </cfRule>
  </conditionalFormatting>
  <conditionalFormatting sqref="H44">
    <cfRule type="cellIs" dxfId="61" priority="507" operator="lessThan">
      <formula>0</formula>
    </cfRule>
    <cfRule type="cellIs" dxfId="60" priority="508" operator="greaterThan">
      <formula>0</formula>
    </cfRule>
  </conditionalFormatting>
  <conditionalFormatting sqref="H37:I37">
    <cfRule type="cellIs" dxfId="59" priority="445" operator="lessThan">
      <formula>0</formula>
    </cfRule>
    <cfRule type="cellIs" dxfId="58" priority="446" operator="greaterThan">
      <formula>0</formula>
    </cfRule>
  </conditionalFormatting>
  <conditionalFormatting sqref="H36:I36">
    <cfRule type="cellIs" dxfId="57" priority="449" operator="lessThan">
      <formula>0</formula>
    </cfRule>
    <cfRule type="cellIs" dxfId="56" priority="450" operator="greaterThan">
      <formula>0</formula>
    </cfRule>
  </conditionalFormatting>
  <conditionalFormatting sqref="H30:I30">
    <cfRule type="cellIs" dxfId="55" priority="425" operator="lessThan">
      <formula>0</formula>
    </cfRule>
    <cfRule type="cellIs" dxfId="54" priority="426" operator="greaterThan">
      <formula>0</formula>
    </cfRule>
  </conditionalFormatting>
  <conditionalFormatting sqref="H35:I35">
    <cfRule type="cellIs" dxfId="53" priority="357" operator="lessThan">
      <formula>0</formula>
    </cfRule>
    <cfRule type="cellIs" dxfId="52" priority="358" operator="greaterThan">
      <formula>0</formula>
    </cfRule>
  </conditionalFormatting>
  <conditionalFormatting sqref="H43:I44">
    <cfRule type="cellIs" dxfId="51" priority="351" operator="lessThan">
      <formula>0</formula>
    </cfRule>
    <cfRule type="cellIs" dxfId="50" priority="352" operator="greaterThan">
      <formula>0</formula>
    </cfRule>
  </conditionalFormatting>
  <conditionalFormatting sqref="H36:I36">
    <cfRule type="cellIs" dxfId="49" priority="355" operator="lessThan">
      <formula>0</formula>
    </cfRule>
    <cfRule type="cellIs" dxfId="48" priority="356" operator="greaterThan">
      <formula>0</formula>
    </cfRule>
  </conditionalFormatting>
  <conditionalFormatting sqref="H28">
    <cfRule type="cellIs" dxfId="47" priority="337" operator="lessThan">
      <formula>0</formula>
    </cfRule>
    <cfRule type="cellIs" dxfId="46" priority="338" operator="greaterThan">
      <formula>0</formula>
    </cfRule>
  </conditionalFormatting>
  <conditionalFormatting sqref="I28">
    <cfRule type="cellIs" dxfId="45" priority="335" operator="lessThan">
      <formula>0</formula>
    </cfRule>
    <cfRule type="cellIs" dxfId="44" priority="336" operator="greaterThan">
      <formula>0</formula>
    </cfRule>
  </conditionalFormatting>
  <conditionalFormatting sqref="H29:I29">
    <cfRule type="cellIs" dxfId="43" priority="231" operator="lessThan">
      <formula>0</formula>
    </cfRule>
    <cfRule type="cellIs" dxfId="42" priority="232" operator="greaterThan">
      <formula>0</formula>
    </cfRule>
  </conditionalFormatting>
  <conditionalFormatting sqref="H41:I41">
    <cfRule type="cellIs" dxfId="41" priority="201" operator="lessThan">
      <formula>0</formula>
    </cfRule>
    <cfRule type="cellIs" dxfId="40" priority="202" operator="greaterThan">
      <formula>0</formula>
    </cfRule>
  </conditionalFormatting>
  <conditionalFormatting sqref="H41:I41">
    <cfRule type="cellIs" dxfId="39" priority="199" operator="lessThan">
      <formula>0</formula>
    </cfRule>
    <cfRule type="cellIs" dxfId="38" priority="200" operator="greaterThan">
      <formula>0</formula>
    </cfRule>
  </conditionalFormatting>
  <conditionalFormatting sqref="H41:I41">
    <cfRule type="cellIs" dxfId="37" priority="203" operator="lessThan">
      <formula>0</formula>
    </cfRule>
    <cfRule type="cellIs" dxfId="36" priority="204" operator="greaterThan">
      <formula>0</formula>
    </cfRule>
  </conditionalFormatting>
  <conditionalFormatting sqref="H40:I40">
    <cfRule type="cellIs" dxfId="35" priority="197" operator="lessThan">
      <formula>0</formula>
    </cfRule>
    <cfRule type="cellIs" dxfId="34" priority="198" operator="greaterThan">
      <formula>0</formula>
    </cfRule>
  </conditionalFormatting>
  <conditionalFormatting sqref="H39:I39">
    <cfRule type="cellIs" dxfId="33" priority="193" operator="lessThan">
      <formula>0</formula>
    </cfRule>
    <cfRule type="cellIs" dxfId="32" priority="194" operator="greaterThan">
      <formula>0</formula>
    </cfRule>
  </conditionalFormatting>
  <conditionalFormatting sqref="H31 H33">
    <cfRule type="cellIs" dxfId="31" priority="189" operator="lessThan">
      <formula>0</formula>
    </cfRule>
    <cfRule type="cellIs" dxfId="30" priority="190" operator="greaterThan">
      <formula>0</formula>
    </cfRule>
  </conditionalFormatting>
  <conditionalFormatting sqref="I31 I33">
    <cfRule type="cellIs" dxfId="29" priority="187" operator="lessThan">
      <formula>0</formula>
    </cfRule>
    <cfRule type="cellIs" dxfId="28" priority="188" operator="greaterThan">
      <formula>0</formula>
    </cfRule>
  </conditionalFormatting>
  <conditionalFormatting sqref="H32:I32">
    <cfRule type="cellIs" dxfId="27" priority="185" operator="lessThan">
      <formula>0</formula>
    </cfRule>
    <cfRule type="cellIs" dxfId="26" priority="186" operator="greaterThan">
      <formula>0</formula>
    </cfRule>
  </conditionalFormatting>
  <conditionalFormatting sqref="H20:I20">
    <cfRule type="cellIs" dxfId="25" priority="177" operator="lessThan">
      <formula>0</formula>
    </cfRule>
    <cfRule type="cellIs" dxfId="24" priority="178" operator="greaterThan">
      <formula>0</formula>
    </cfRule>
  </conditionalFormatting>
  <conditionalFormatting sqref="I34">
    <cfRule type="cellIs" dxfId="23" priority="161" operator="lessThan">
      <formula>0</formula>
    </cfRule>
    <cfRule type="cellIs" dxfId="22" priority="162" operator="greaterThan">
      <formula>0</formula>
    </cfRule>
  </conditionalFormatting>
  <conditionalFormatting sqref="H34">
    <cfRule type="cellIs" dxfId="21" priority="163" operator="lessThan">
      <formula>0</formula>
    </cfRule>
    <cfRule type="cellIs" dxfId="20" priority="164" operator="greaterThan">
      <formula>0</formula>
    </cfRule>
  </conditionalFormatting>
  <conditionalFormatting sqref="H38:I38">
    <cfRule type="cellIs" dxfId="19" priority="159" operator="lessThan">
      <formula>0</formula>
    </cfRule>
    <cfRule type="cellIs" dxfId="18" priority="160" operator="greaterThan">
      <formula>0</formula>
    </cfRule>
  </conditionalFormatting>
  <conditionalFormatting sqref="H38:I38">
    <cfRule type="cellIs" dxfId="17" priority="157" operator="lessThan">
      <formula>0</formula>
    </cfRule>
    <cfRule type="cellIs" dxfId="16" priority="158" operator="greaterThan">
      <formula>0</formula>
    </cfRule>
  </conditionalFormatting>
  <conditionalFormatting sqref="H42:I42">
    <cfRule type="cellIs" dxfId="15" priority="155" operator="lessThan">
      <formula>0</formula>
    </cfRule>
    <cfRule type="cellIs" dxfId="14" priority="156" operator="greaterThan">
      <formula>0</formula>
    </cfRule>
  </conditionalFormatting>
  <conditionalFormatting sqref="H42:I42">
    <cfRule type="cellIs" dxfId="13" priority="153" operator="lessThan">
      <formula>0</formula>
    </cfRule>
    <cfRule type="cellIs" dxfId="12" priority="154" operator="greaterThan">
      <formula>0</formula>
    </cfRule>
  </conditionalFormatting>
  <conditionalFormatting sqref="H21:I21 H23:I23">
    <cfRule type="cellIs" dxfId="11" priority="151" operator="lessThan">
      <formula>0</formula>
    </cfRule>
    <cfRule type="cellIs" dxfId="10" priority="152" operator="greaterThan">
      <formula>0</formula>
    </cfRule>
  </conditionalFormatting>
  <conditionalFormatting sqref="H22:I22">
    <cfRule type="cellIs" dxfId="9" priority="149" operator="lessThan">
      <formula>0</formula>
    </cfRule>
    <cfRule type="cellIs" dxfId="8" priority="150" operator="greaterThan">
      <formula>0</formula>
    </cfRule>
  </conditionalFormatting>
  <conditionalFormatting sqref="H45:I45">
    <cfRule type="cellIs" dxfId="7" priority="139" operator="lessThan">
      <formula>0</formula>
    </cfRule>
    <cfRule type="cellIs" dxfId="6" priority="140" operator="greaterThan">
      <formula>0</formula>
    </cfRule>
  </conditionalFormatting>
  <conditionalFormatting sqref="H45:I46">
    <cfRule type="cellIs" dxfId="5" priority="135" operator="lessThan">
      <formula>0</formula>
    </cfRule>
    <cfRule type="cellIs" dxfId="4" priority="136" operator="greaterThan">
      <formula>0</formula>
    </cfRule>
  </conditionalFormatting>
  <conditionalFormatting sqref="H46">
    <cfRule type="cellIs" dxfId="3" priority="137" operator="lessThan">
      <formula>0</formula>
    </cfRule>
    <cfRule type="cellIs" dxfId="2" priority="138" operator="greaterThan">
      <formula>0</formula>
    </cfRule>
  </conditionalFormatting>
  <conditionalFormatting sqref="H45:I46">
    <cfRule type="cellIs" dxfId="1" priority="133" operator="lessThan">
      <formula>0</formula>
    </cfRule>
    <cfRule type="cellIs" dxfId="0" priority="134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Q31"/>
  <sheetViews>
    <sheetView showGridLines="0" showZeros="0" zoomScaleNormal="100" workbookViewId="0">
      <selection activeCell="A2" sqref="A2:Q31"/>
    </sheetView>
  </sheetViews>
  <sheetFormatPr defaultColWidth="9.140625" defaultRowHeight="18.75" x14ac:dyDescent="0.3"/>
  <cols>
    <col min="1" max="1" width="17.42578125" style="139" customWidth="1"/>
    <col min="2" max="2" width="9.42578125" style="139" customWidth="1"/>
    <col min="3" max="3" width="8.42578125" style="139" customWidth="1"/>
    <col min="4" max="11" width="11.7109375" style="139" customWidth="1"/>
    <col min="12" max="16384" width="9.140625" style="139"/>
  </cols>
  <sheetData>
    <row r="2" spans="1:17" ht="21.75" thickBot="1" x14ac:dyDescent="0.35">
      <c r="A2" s="30" t="s">
        <v>295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7" ht="19.5" thickBot="1" x14ac:dyDescent="0.35">
      <c r="A3" s="166" t="s">
        <v>1</v>
      </c>
      <c r="B3" s="167"/>
      <c r="C3" s="168"/>
      <c r="D3" s="169" t="s">
        <v>259</v>
      </c>
      <c r="E3" s="170"/>
      <c r="F3" s="171" t="s">
        <v>293</v>
      </c>
      <c r="G3" s="170"/>
      <c r="H3" s="171" t="s">
        <v>249</v>
      </c>
      <c r="I3" s="170"/>
      <c r="J3" s="171" t="s">
        <v>264</v>
      </c>
      <c r="K3" s="170"/>
      <c r="L3" s="171" t="s">
        <v>211</v>
      </c>
      <c r="M3" s="170"/>
      <c r="N3" s="171" t="s">
        <v>294</v>
      </c>
      <c r="O3" s="170"/>
      <c r="P3" s="171" t="s">
        <v>289</v>
      </c>
      <c r="Q3" s="172"/>
    </row>
    <row r="4" spans="1:17" x14ac:dyDescent="0.3">
      <c r="A4" s="173" t="s">
        <v>38</v>
      </c>
      <c r="B4" s="174"/>
      <c r="C4" s="175"/>
      <c r="D4" s="176">
        <v>45280</v>
      </c>
      <c r="E4" s="176"/>
      <c r="F4" s="176">
        <v>45278</v>
      </c>
      <c r="G4" s="176"/>
      <c r="H4" s="176">
        <v>45280</v>
      </c>
      <c r="I4" s="176"/>
      <c r="J4" s="176">
        <v>45279</v>
      </c>
      <c r="K4" s="176"/>
      <c r="L4" s="176">
        <v>45278</v>
      </c>
      <c r="M4" s="176"/>
      <c r="N4" s="176">
        <v>45279</v>
      </c>
      <c r="O4" s="176"/>
      <c r="P4" s="176">
        <v>45279</v>
      </c>
      <c r="Q4" s="177"/>
    </row>
    <row r="5" spans="1:17" ht="19.5" thickBot="1" x14ac:dyDescent="0.35">
      <c r="A5" s="178" t="s">
        <v>268</v>
      </c>
      <c r="B5" s="179"/>
      <c r="C5" s="180"/>
      <c r="D5" s="182" t="s">
        <v>4</v>
      </c>
      <c r="E5" s="181" t="s">
        <v>3</v>
      </c>
      <c r="F5" s="182" t="s">
        <v>4</v>
      </c>
      <c r="G5" s="181" t="s">
        <v>3</v>
      </c>
      <c r="H5" s="182" t="s">
        <v>4</v>
      </c>
      <c r="I5" s="181" t="s">
        <v>3</v>
      </c>
      <c r="J5" s="182" t="s">
        <v>4</v>
      </c>
      <c r="K5" s="181" t="s">
        <v>3</v>
      </c>
      <c r="L5" s="182" t="s">
        <v>4</v>
      </c>
      <c r="M5" s="181" t="s">
        <v>3</v>
      </c>
      <c r="N5" s="182" t="s">
        <v>4</v>
      </c>
      <c r="O5" s="181" t="s">
        <v>3</v>
      </c>
      <c r="P5" s="182" t="s">
        <v>4</v>
      </c>
      <c r="Q5" s="267" t="s">
        <v>3</v>
      </c>
    </row>
    <row r="6" spans="1:17" ht="19.5" thickBot="1" x14ac:dyDescent="0.35">
      <c r="A6" s="292" t="s">
        <v>39</v>
      </c>
      <c r="B6" s="293"/>
      <c r="C6" s="183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268"/>
    </row>
    <row r="7" spans="1:17" x14ac:dyDescent="0.3">
      <c r="A7" s="294" t="s">
        <v>109</v>
      </c>
      <c r="B7" s="295"/>
      <c r="C7" s="296" t="s">
        <v>5</v>
      </c>
      <c r="D7" s="185">
        <v>0.75</v>
      </c>
      <c r="E7" s="186">
        <v>1.5</v>
      </c>
      <c r="F7" s="185">
        <v>3</v>
      </c>
      <c r="G7" s="186">
        <v>3.5</v>
      </c>
      <c r="H7" s="185">
        <v>1.5</v>
      </c>
      <c r="I7" s="186">
        <v>1.5</v>
      </c>
      <c r="J7" s="185">
        <v>1</v>
      </c>
      <c r="K7" s="186">
        <v>1.4</v>
      </c>
      <c r="L7" s="185">
        <v>2</v>
      </c>
      <c r="M7" s="186">
        <v>2.8</v>
      </c>
      <c r="N7" s="185">
        <v>1.5</v>
      </c>
      <c r="O7" s="186">
        <v>2</v>
      </c>
      <c r="P7" s="185">
        <v>1</v>
      </c>
      <c r="Q7" s="269">
        <v>1.5</v>
      </c>
    </row>
    <row r="8" spans="1:17" x14ac:dyDescent="0.3">
      <c r="A8" s="294" t="s">
        <v>7</v>
      </c>
      <c r="B8" s="295"/>
      <c r="C8" s="296" t="s">
        <v>5</v>
      </c>
      <c r="D8" s="185">
        <v>1.86</v>
      </c>
      <c r="E8" s="186">
        <v>2.2999999999999998</v>
      </c>
      <c r="F8" s="185">
        <v>3.5</v>
      </c>
      <c r="G8" s="186">
        <v>4</v>
      </c>
      <c r="H8" s="185">
        <v>2</v>
      </c>
      <c r="I8" s="186">
        <v>2.2000000000000002</v>
      </c>
      <c r="J8" s="185">
        <v>1.6666666666666667</v>
      </c>
      <c r="K8" s="186">
        <v>2.6666666666666665</v>
      </c>
      <c r="L8" s="185">
        <v>2.5</v>
      </c>
      <c r="M8" s="186">
        <v>2.8</v>
      </c>
      <c r="N8" s="185">
        <v>2.4</v>
      </c>
      <c r="O8" s="186">
        <v>3</v>
      </c>
      <c r="P8" s="185">
        <v>2</v>
      </c>
      <c r="Q8" s="269">
        <v>2.5</v>
      </c>
    </row>
    <row r="9" spans="1:17" x14ac:dyDescent="0.3">
      <c r="A9" s="294" t="s">
        <v>8</v>
      </c>
      <c r="B9" s="295"/>
      <c r="C9" s="296" t="s">
        <v>5</v>
      </c>
      <c r="D9" s="185">
        <v>0.65</v>
      </c>
      <c r="E9" s="186">
        <v>1</v>
      </c>
      <c r="F9" s="185">
        <v>2</v>
      </c>
      <c r="G9" s="186">
        <v>2.5</v>
      </c>
      <c r="H9" s="185">
        <v>0.8</v>
      </c>
      <c r="I9" s="186">
        <v>1</v>
      </c>
      <c r="J9" s="185">
        <v>1</v>
      </c>
      <c r="K9" s="186">
        <v>1.5</v>
      </c>
      <c r="L9" s="185">
        <v>2.4</v>
      </c>
      <c r="M9" s="186">
        <v>3</v>
      </c>
      <c r="N9" s="185">
        <v>1.4</v>
      </c>
      <c r="O9" s="186">
        <v>1.8</v>
      </c>
      <c r="P9" s="185"/>
      <c r="Q9" s="269"/>
    </row>
    <row r="10" spans="1:17" x14ac:dyDescent="0.3">
      <c r="A10" s="294" t="s">
        <v>9</v>
      </c>
      <c r="B10" s="295"/>
      <c r="C10" s="296" t="s">
        <v>5</v>
      </c>
      <c r="D10" s="185">
        <v>1.9</v>
      </c>
      <c r="E10" s="186">
        <v>2.2999999999999998</v>
      </c>
      <c r="F10" s="185">
        <v>3</v>
      </c>
      <c r="G10" s="186">
        <v>3.5</v>
      </c>
      <c r="H10" s="185">
        <v>2.2000000000000002</v>
      </c>
      <c r="I10" s="186">
        <v>2.8</v>
      </c>
      <c r="J10" s="185">
        <v>1.9</v>
      </c>
      <c r="K10" s="186">
        <v>2.6</v>
      </c>
      <c r="L10" s="185">
        <v>2.8</v>
      </c>
      <c r="M10" s="186">
        <v>3</v>
      </c>
      <c r="N10" s="185">
        <v>2.5</v>
      </c>
      <c r="O10" s="186">
        <v>3</v>
      </c>
      <c r="P10" s="185">
        <v>1</v>
      </c>
      <c r="Q10" s="269">
        <v>2.2999999999999998</v>
      </c>
    </row>
    <row r="11" spans="1:17" x14ac:dyDescent="0.3">
      <c r="A11" s="294" t="s">
        <v>262</v>
      </c>
      <c r="B11" s="295"/>
      <c r="C11" s="296" t="s">
        <v>5</v>
      </c>
      <c r="D11" s="185">
        <v>10</v>
      </c>
      <c r="E11" s="186">
        <v>12</v>
      </c>
      <c r="F11" s="185"/>
      <c r="G11" s="186"/>
      <c r="H11" s="185">
        <v>10</v>
      </c>
      <c r="I11" s="186">
        <v>12</v>
      </c>
      <c r="J11" s="185">
        <v>6</v>
      </c>
      <c r="K11" s="186">
        <v>12</v>
      </c>
      <c r="L11" s="185">
        <v>12</v>
      </c>
      <c r="M11" s="186">
        <v>14</v>
      </c>
      <c r="N11" s="185">
        <v>6</v>
      </c>
      <c r="O11" s="186">
        <v>9</v>
      </c>
      <c r="P11" s="185">
        <v>7</v>
      </c>
      <c r="Q11" s="269">
        <v>12</v>
      </c>
    </row>
    <row r="12" spans="1:17" x14ac:dyDescent="0.3">
      <c r="A12" s="294" t="s">
        <v>14</v>
      </c>
      <c r="B12" s="295"/>
      <c r="C12" s="296" t="s">
        <v>5</v>
      </c>
      <c r="D12" s="185">
        <v>6.5</v>
      </c>
      <c r="E12" s="186">
        <v>9</v>
      </c>
      <c r="F12" s="185">
        <v>7</v>
      </c>
      <c r="G12" s="186">
        <v>8</v>
      </c>
      <c r="H12" s="185">
        <v>6</v>
      </c>
      <c r="I12" s="186">
        <v>8</v>
      </c>
      <c r="J12" s="185">
        <v>4</v>
      </c>
      <c r="K12" s="186">
        <v>6</v>
      </c>
      <c r="L12" s="185">
        <v>5.6</v>
      </c>
      <c r="M12" s="186">
        <v>6.4</v>
      </c>
      <c r="N12" s="185">
        <v>7</v>
      </c>
      <c r="O12" s="186">
        <v>8</v>
      </c>
      <c r="P12" s="185">
        <v>4</v>
      </c>
      <c r="Q12" s="269">
        <v>6</v>
      </c>
    </row>
    <row r="13" spans="1:17" x14ac:dyDescent="0.3">
      <c r="A13" s="294" t="s">
        <v>15</v>
      </c>
      <c r="B13" s="295"/>
      <c r="C13" s="296" t="s">
        <v>5</v>
      </c>
      <c r="D13" s="185"/>
      <c r="E13" s="186"/>
      <c r="F13" s="185">
        <v>9</v>
      </c>
      <c r="G13" s="186">
        <v>11</v>
      </c>
      <c r="H13" s="185"/>
      <c r="I13" s="186"/>
      <c r="J13" s="185"/>
      <c r="K13" s="186"/>
      <c r="L13" s="185"/>
      <c r="M13" s="186"/>
      <c r="N13" s="185"/>
      <c r="O13" s="186"/>
      <c r="P13" s="185">
        <v>6.5</v>
      </c>
      <c r="Q13" s="269">
        <v>9</v>
      </c>
    </row>
    <row r="14" spans="1:17" x14ac:dyDescent="0.3">
      <c r="A14" s="294" t="s">
        <v>114</v>
      </c>
      <c r="B14" s="295"/>
      <c r="C14" s="296" t="s">
        <v>5</v>
      </c>
      <c r="D14" s="185">
        <v>12</v>
      </c>
      <c r="E14" s="186">
        <v>25</v>
      </c>
      <c r="F14" s="185"/>
      <c r="G14" s="186"/>
      <c r="H14" s="185">
        <v>16.666666666666668</v>
      </c>
      <c r="I14" s="186">
        <v>25</v>
      </c>
      <c r="J14" s="185">
        <v>8.3333333333333339</v>
      </c>
      <c r="K14" s="186">
        <v>28.333333333333332</v>
      </c>
      <c r="L14" s="185">
        <v>20</v>
      </c>
      <c r="M14" s="186">
        <v>26.666666666666668</v>
      </c>
      <c r="N14" s="185">
        <v>14</v>
      </c>
      <c r="O14" s="186">
        <v>18</v>
      </c>
      <c r="P14" s="185">
        <v>9</v>
      </c>
      <c r="Q14" s="269">
        <v>17</v>
      </c>
    </row>
    <row r="15" spans="1:17" x14ac:dyDescent="0.3">
      <c r="A15" s="294" t="s">
        <v>26</v>
      </c>
      <c r="B15" s="295"/>
      <c r="C15" s="296" t="s">
        <v>18</v>
      </c>
      <c r="D15" s="185">
        <v>2.25</v>
      </c>
      <c r="E15" s="186">
        <v>3</v>
      </c>
      <c r="F15" s="185"/>
      <c r="G15" s="186"/>
      <c r="H15" s="185">
        <v>2</v>
      </c>
      <c r="I15" s="186">
        <v>3</v>
      </c>
      <c r="J15" s="185">
        <v>1.8</v>
      </c>
      <c r="K15" s="186">
        <v>2.6</v>
      </c>
      <c r="L15" s="185">
        <v>2.8</v>
      </c>
      <c r="M15" s="186">
        <v>3</v>
      </c>
      <c r="N15" s="185">
        <v>3.5</v>
      </c>
      <c r="O15" s="186">
        <v>4.5</v>
      </c>
      <c r="P15" s="185">
        <v>2</v>
      </c>
      <c r="Q15" s="269">
        <v>3.5</v>
      </c>
    </row>
    <row r="16" spans="1:17" x14ac:dyDescent="0.3">
      <c r="A16" s="294" t="s">
        <v>16</v>
      </c>
      <c r="B16" s="295"/>
      <c r="C16" s="296" t="s">
        <v>193</v>
      </c>
      <c r="D16" s="185"/>
      <c r="E16" s="186"/>
      <c r="F16" s="185"/>
      <c r="G16" s="186"/>
      <c r="H16" s="185"/>
      <c r="I16" s="186"/>
      <c r="J16" s="185">
        <v>1.5</v>
      </c>
      <c r="K16" s="186">
        <v>2.5</v>
      </c>
      <c r="L16" s="185"/>
      <c r="M16" s="186"/>
      <c r="N16" s="185">
        <v>1.8</v>
      </c>
      <c r="O16" s="186">
        <v>2.5</v>
      </c>
      <c r="P16" s="185">
        <v>1.8</v>
      </c>
      <c r="Q16" s="269">
        <v>3.5</v>
      </c>
    </row>
    <row r="17" spans="1:17" x14ac:dyDescent="0.3">
      <c r="A17" s="294" t="s">
        <v>17</v>
      </c>
      <c r="B17" s="295"/>
      <c r="C17" s="296" t="s">
        <v>18</v>
      </c>
      <c r="D17" s="185">
        <v>3.5</v>
      </c>
      <c r="E17" s="186">
        <v>5</v>
      </c>
      <c r="F17" s="185"/>
      <c r="G17" s="186"/>
      <c r="H17" s="185"/>
      <c r="I17" s="186"/>
      <c r="J17" s="185">
        <v>3</v>
      </c>
      <c r="K17" s="186">
        <v>5.5</v>
      </c>
      <c r="L17" s="185"/>
      <c r="M17" s="186"/>
      <c r="N17" s="185">
        <v>4</v>
      </c>
      <c r="O17" s="186">
        <v>5</v>
      </c>
      <c r="P17" s="185">
        <v>4</v>
      </c>
      <c r="Q17" s="269">
        <v>5.5</v>
      </c>
    </row>
    <row r="18" spans="1:17" x14ac:dyDescent="0.3">
      <c r="A18" s="294" t="s">
        <v>40</v>
      </c>
      <c r="B18" s="295"/>
      <c r="C18" s="296" t="s">
        <v>5</v>
      </c>
      <c r="D18" s="185">
        <v>2</v>
      </c>
      <c r="E18" s="186">
        <v>2.75</v>
      </c>
      <c r="F18" s="185"/>
      <c r="G18" s="186"/>
      <c r="H18" s="185">
        <v>4</v>
      </c>
      <c r="I18" s="186">
        <v>4</v>
      </c>
      <c r="J18" s="185">
        <v>2.4</v>
      </c>
      <c r="K18" s="186">
        <v>4</v>
      </c>
      <c r="L18" s="185">
        <v>4.4000000000000004</v>
      </c>
      <c r="M18" s="186">
        <v>5</v>
      </c>
      <c r="N18" s="185">
        <v>3.6</v>
      </c>
      <c r="O18" s="186">
        <v>4.5</v>
      </c>
      <c r="P18" s="185">
        <v>3</v>
      </c>
      <c r="Q18" s="269">
        <v>4</v>
      </c>
    </row>
    <row r="19" spans="1:17" x14ac:dyDescent="0.3">
      <c r="A19" s="294" t="s">
        <v>19</v>
      </c>
      <c r="B19" s="295"/>
      <c r="C19" s="296" t="s">
        <v>5</v>
      </c>
      <c r="D19" s="185">
        <v>1.33</v>
      </c>
      <c r="E19" s="186">
        <v>2.4500000000000002</v>
      </c>
      <c r="F19" s="185">
        <v>1.75</v>
      </c>
      <c r="G19" s="186">
        <v>2.5</v>
      </c>
      <c r="H19" s="185">
        <v>1.2</v>
      </c>
      <c r="I19" s="186">
        <v>1.4666666666666666</v>
      </c>
      <c r="J19" s="185">
        <v>1.2</v>
      </c>
      <c r="K19" s="186">
        <v>2</v>
      </c>
      <c r="L19" s="185">
        <v>1.8666666666666667</v>
      </c>
      <c r="M19" s="186">
        <v>2.5333333333333332</v>
      </c>
      <c r="N19" s="185">
        <v>1.7</v>
      </c>
      <c r="O19" s="186">
        <v>2</v>
      </c>
      <c r="P19" s="185">
        <v>1.5</v>
      </c>
      <c r="Q19" s="269">
        <v>2.2999999999999998</v>
      </c>
    </row>
    <row r="20" spans="1:17" x14ac:dyDescent="0.3">
      <c r="A20" s="294" t="s">
        <v>6</v>
      </c>
      <c r="B20" s="295"/>
      <c r="C20" s="296" t="s">
        <v>5</v>
      </c>
      <c r="D20" s="185">
        <v>13.5</v>
      </c>
      <c r="E20" s="186">
        <v>20</v>
      </c>
      <c r="F20" s="185"/>
      <c r="G20" s="186"/>
      <c r="H20" s="185"/>
      <c r="I20" s="186"/>
      <c r="J20" s="185"/>
      <c r="K20" s="186"/>
      <c r="L20" s="185">
        <v>27.5</v>
      </c>
      <c r="M20" s="186">
        <v>30</v>
      </c>
      <c r="N20" s="185"/>
      <c r="O20" s="186"/>
      <c r="P20" s="185">
        <v>30</v>
      </c>
      <c r="Q20" s="269">
        <v>30</v>
      </c>
    </row>
    <row r="21" spans="1:17" ht="19.5" thickBot="1" x14ac:dyDescent="0.35">
      <c r="A21" s="294" t="s">
        <v>13</v>
      </c>
      <c r="B21" s="295"/>
      <c r="C21" s="296" t="s">
        <v>5</v>
      </c>
      <c r="D21" s="185">
        <v>10</v>
      </c>
      <c r="E21" s="186">
        <v>13</v>
      </c>
      <c r="F21" s="185"/>
      <c r="G21" s="186"/>
      <c r="H21" s="185">
        <v>9</v>
      </c>
      <c r="I21" s="186">
        <v>10</v>
      </c>
      <c r="J21" s="185">
        <v>10</v>
      </c>
      <c r="K21" s="186">
        <v>14</v>
      </c>
      <c r="L21" s="185">
        <v>10</v>
      </c>
      <c r="M21" s="186">
        <v>11</v>
      </c>
      <c r="N21" s="185">
        <v>12</v>
      </c>
      <c r="O21" s="186">
        <v>15</v>
      </c>
      <c r="P21" s="185">
        <v>9</v>
      </c>
      <c r="Q21" s="269">
        <v>11</v>
      </c>
    </row>
    <row r="22" spans="1:17" ht="19.5" thickBot="1" x14ac:dyDescent="0.35">
      <c r="A22" s="187" t="s">
        <v>110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8"/>
    </row>
    <row r="23" spans="1:17" x14ac:dyDescent="0.3">
      <c r="A23" s="294" t="s">
        <v>21</v>
      </c>
      <c r="B23" s="295"/>
      <c r="C23" s="296" t="s">
        <v>5</v>
      </c>
      <c r="D23" s="185">
        <v>9</v>
      </c>
      <c r="E23" s="186">
        <v>13</v>
      </c>
      <c r="F23" s="185"/>
      <c r="G23" s="186"/>
      <c r="H23" s="185">
        <v>10</v>
      </c>
      <c r="I23" s="186">
        <v>12</v>
      </c>
      <c r="J23" s="185"/>
      <c r="K23" s="186"/>
      <c r="L23" s="185"/>
      <c r="M23" s="186"/>
      <c r="N23" s="185"/>
      <c r="O23" s="186"/>
      <c r="P23" s="185"/>
      <c r="Q23" s="269"/>
    </row>
    <row r="24" spans="1:17" x14ac:dyDescent="0.3">
      <c r="A24" s="294" t="s">
        <v>262</v>
      </c>
      <c r="B24" s="295"/>
      <c r="C24" s="296" t="s">
        <v>5</v>
      </c>
      <c r="D24" s="185">
        <v>6.5</v>
      </c>
      <c r="E24" s="186">
        <v>13</v>
      </c>
      <c r="F24" s="185"/>
      <c r="G24" s="186"/>
      <c r="H24" s="185">
        <v>10</v>
      </c>
      <c r="I24" s="186">
        <v>11</v>
      </c>
      <c r="J24" s="185"/>
      <c r="K24" s="186"/>
      <c r="L24" s="185">
        <v>8.8888888888888893</v>
      </c>
      <c r="M24" s="186">
        <v>9.3333333333333339</v>
      </c>
      <c r="N24" s="185"/>
      <c r="O24" s="186"/>
      <c r="P24" s="185"/>
      <c r="Q24" s="269"/>
    </row>
    <row r="25" spans="1:17" x14ac:dyDescent="0.3">
      <c r="A25" s="294" t="s">
        <v>23</v>
      </c>
      <c r="B25" s="295"/>
      <c r="C25" s="296" t="s">
        <v>5</v>
      </c>
      <c r="D25" s="185">
        <v>8</v>
      </c>
      <c r="E25" s="186">
        <v>12</v>
      </c>
      <c r="F25" s="185"/>
      <c r="G25" s="186"/>
      <c r="H25" s="185">
        <v>10</v>
      </c>
      <c r="I25" s="186">
        <v>12</v>
      </c>
      <c r="J25" s="185"/>
      <c r="K25" s="186"/>
      <c r="L25" s="185">
        <v>10.6</v>
      </c>
      <c r="M25" s="186">
        <v>12</v>
      </c>
      <c r="N25" s="185"/>
      <c r="O25" s="186"/>
      <c r="P25" s="185">
        <v>10</v>
      </c>
      <c r="Q25" s="269">
        <v>11</v>
      </c>
    </row>
    <row r="26" spans="1:17" x14ac:dyDescent="0.3">
      <c r="A26" s="294" t="s">
        <v>24</v>
      </c>
      <c r="B26" s="295"/>
      <c r="C26" s="296" t="s">
        <v>5</v>
      </c>
      <c r="D26" s="185">
        <v>11</v>
      </c>
      <c r="E26" s="186">
        <v>13</v>
      </c>
      <c r="F26" s="185"/>
      <c r="G26" s="186"/>
      <c r="H26" s="185">
        <v>10</v>
      </c>
      <c r="I26" s="186">
        <v>10</v>
      </c>
      <c r="J26" s="185"/>
      <c r="K26" s="186"/>
      <c r="L26" s="185">
        <v>10.6</v>
      </c>
      <c r="M26" s="186">
        <v>12</v>
      </c>
      <c r="N26" s="185"/>
      <c r="O26" s="186"/>
      <c r="P26" s="185">
        <v>10</v>
      </c>
      <c r="Q26" s="269">
        <v>11</v>
      </c>
    </row>
    <row r="27" spans="1:17" x14ac:dyDescent="0.3">
      <c r="A27" s="294" t="s">
        <v>25</v>
      </c>
      <c r="B27" s="295"/>
      <c r="C27" s="296" t="s">
        <v>5</v>
      </c>
      <c r="D27" s="185">
        <v>8</v>
      </c>
      <c r="E27" s="186">
        <v>12</v>
      </c>
      <c r="F27" s="185"/>
      <c r="G27" s="186"/>
      <c r="H27" s="185">
        <v>10</v>
      </c>
      <c r="I27" s="186">
        <v>12</v>
      </c>
      <c r="J27" s="185"/>
      <c r="K27" s="186"/>
      <c r="L27" s="185">
        <v>10.6</v>
      </c>
      <c r="M27" s="186">
        <v>12</v>
      </c>
      <c r="N27" s="185"/>
      <c r="O27" s="186"/>
      <c r="P27" s="185">
        <v>10</v>
      </c>
      <c r="Q27" s="269">
        <v>11</v>
      </c>
    </row>
    <row r="28" spans="1:17" x14ac:dyDescent="0.3">
      <c r="A28" s="294" t="s">
        <v>15</v>
      </c>
      <c r="B28" s="295"/>
      <c r="C28" s="296" t="s">
        <v>5</v>
      </c>
      <c r="D28" s="185">
        <v>5</v>
      </c>
      <c r="E28" s="186">
        <v>14</v>
      </c>
      <c r="F28" s="185"/>
      <c r="G28" s="186"/>
      <c r="H28" s="185">
        <v>9</v>
      </c>
      <c r="I28" s="186">
        <v>12</v>
      </c>
      <c r="J28" s="185"/>
      <c r="K28" s="186"/>
      <c r="L28" s="185">
        <v>9.2307692307692299</v>
      </c>
      <c r="M28" s="186">
        <v>10</v>
      </c>
      <c r="N28" s="185"/>
      <c r="O28" s="186"/>
      <c r="P28" s="185"/>
      <c r="Q28" s="269"/>
    </row>
    <row r="29" spans="1:17" x14ac:dyDescent="0.3">
      <c r="A29" s="294" t="s">
        <v>114</v>
      </c>
      <c r="B29" s="295"/>
      <c r="C29" s="296" t="s">
        <v>5</v>
      </c>
      <c r="D29" s="185"/>
      <c r="E29" s="186"/>
      <c r="F29" s="185"/>
      <c r="G29" s="186"/>
      <c r="H29" s="185">
        <v>14</v>
      </c>
      <c r="I29" s="186">
        <v>14</v>
      </c>
      <c r="J29" s="185"/>
      <c r="K29" s="186"/>
      <c r="L29" s="185"/>
      <c r="M29" s="186"/>
      <c r="N29" s="185"/>
      <c r="O29" s="186"/>
      <c r="P29" s="185"/>
      <c r="Q29" s="269"/>
    </row>
    <row r="30" spans="1:17" x14ac:dyDescent="0.3">
      <c r="A30" s="294" t="s">
        <v>16</v>
      </c>
      <c r="B30" s="295"/>
      <c r="C30" s="296" t="s">
        <v>193</v>
      </c>
      <c r="D30" s="185">
        <v>1.6</v>
      </c>
      <c r="E30" s="186">
        <v>2</v>
      </c>
      <c r="F30" s="185"/>
      <c r="G30" s="186"/>
      <c r="H30" s="185">
        <v>2</v>
      </c>
      <c r="I30" s="186">
        <v>2</v>
      </c>
      <c r="J30" s="185"/>
      <c r="K30" s="186"/>
      <c r="L30" s="185">
        <v>2</v>
      </c>
      <c r="M30" s="186">
        <v>2.2000000000000002</v>
      </c>
      <c r="N30" s="185"/>
      <c r="O30" s="186"/>
      <c r="P30" s="185"/>
      <c r="Q30" s="269"/>
    </row>
    <row r="31" spans="1:17" ht="19.5" thickBot="1" x14ac:dyDescent="0.35">
      <c r="A31" s="297" t="s">
        <v>17</v>
      </c>
      <c r="B31" s="298"/>
      <c r="C31" s="299" t="s">
        <v>18</v>
      </c>
      <c r="D31" s="273">
        <v>3.3</v>
      </c>
      <c r="E31" s="274">
        <v>4.5</v>
      </c>
      <c r="F31" s="273"/>
      <c r="G31" s="274"/>
      <c r="H31" s="273">
        <v>3.125</v>
      </c>
      <c r="I31" s="274">
        <v>3.75</v>
      </c>
      <c r="J31" s="273"/>
      <c r="K31" s="274"/>
      <c r="L31" s="273"/>
      <c r="M31" s="274"/>
      <c r="N31" s="273"/>
      <c r="O31" s="274"/>
      <c r="P31" s="273"/>
      <c r="Q31" s="275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27"/>
  <sheetViews>
    <sheetView showGridLines="0" showZeros="0" zoomScaleNormal="100" workbookViewId="0">
      <selection sqref="A1:Q27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7" ht="36" customHeight="1" thickBot="1" x14ac:dyDescent="0.3">
      <c r="A1" s="30" t="s">
        <v>296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166" t="s">
        <v>37</v>
      </c>
      <c r="B2" s="167"/>
      <c r="C2" s="168"/>
      <c r="D2" s="170" t="s">
        <v>259</v>
      </c>
      <c r="E2" s="170"/>
      <c r="F2" s="171" t="s">
        <v>293</v>
      </c>
      <c r="G2" s="170"/>
      <c r="H2" s="171" t="s">
        <v>249</v>
      </c>
      <c r="I2" s="170"/>
      <c r="J2" s="171" t="s">
        <v>264</v>
      </c>
      <c r="K2" s="170"/>
      <c r="L2" s="171" t="s">
        <v>211</v>
      </c>
      <c r="M2" s="170"/>
      <c r="N2" s="171" t="s">
        <v>294</v>
      </c>
      <c r="O2" s="170"/>
      <c r="P2" s="171" t="s">
        <v>289</v>
      </c>
      <c r="Q2" s="172"/>
    </row>
    <row r="3" spans="1:17" x14ac:dyDescent="0.25">
      <c r="A3" s="173" t="s">
        <v>38</v>
      </c>
      <c r="B3" s="174"/>
      <c r="C3" s="175"/>
      <c r="D3" s="176">
        <v>45280</v>
      </c>
      <c r="E3" s="176"/>
      <c r="F3" s="176">
        <v>45278</v>
      </c>
      <c r="G3" s="176"/>
      <c r="H3" s="176">
        <v>45280</v>
      </c>
      <c r="I3" s="176"/>
      <c r="J3" s="176">
        <v>45279</v>
      </c>
      <c r="K3" s="176"/>
      <c r="L3" s="176">
        <v>45278</v>
      </c>
      <c r="M3" s="176"/>
      <c r="N3" s="176">
        <v>45279</v>
      </c>
      <c r="O3" s="176"/>
      <c r="P3" s="176">
        <v>45279</v>
      </c>
      <c r="Q3" s="177"/>
    </row>
    <row r="4" spans="1:17" ht="16.5" thickBot="1" x14ac:dyDescent="0.3">
      <c r="A4" s="189" t="s">
        <v>41</v>
      </c>
      <c r="B4" s="190" t="s">
        <v>42</v>
      </c>
      <c r="C4" s="191" t="s">
        <v>2</v>
      </c>
      <c r="D4" s="192" t="s">
        <v>3</v>
      </c>
      <c r="E4" s="193" t="s">
        <v>4</v>
      </c>
      <c r="F4" s="192" t="s">
        <v>3</v>
      </c>
      <c r="G4" s="193" t="s">
        <v>4</v>
      </c>
      <c r="H4" s="192" t="s">
        <v>3</v>
      </c>
      <c r="I4" s="193" t="s">
        <v>4</v>
      </c>
      <c r="J4" s="192" t="s">
        <v>3</v>
      </c>
      <c r="K4" s="193" t="s">
        <v>4</v>
      </c>
      <c r="L4" s="192" t="s">
        <v>3</v>
      </c>
      <c r="M4" s="193" t="s">
        <v>4</v>
      </c>
      <c r="N4" s="192" t="s">
        <v>3</v>
      </c>
      <c r="O4" s="193" t="s">
        <v>4</v>
      </c>
      <c r="P4" s="192" t="s">
        <v>3</v>
      </c>
      <c r="Q4" s="271" t="s">
        <v>4</v>
      </c>
    </row>
    <row r="5" spans="1:17" ht="16.5" thickBot="1" x14ac:dyDescent="0.3">
      <c r="A5" s="187" t="s">
        <v>39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8"/>
    </row>
    <row r="6" spans="1:17" ht="16.5" thickBot="1" x14ac:dyDescent="0.3">
      <c r="A6" s="203" t="s">
        <v>20</v>
      </c>
      <c r="B6" s="204"/>
      <c r="C6" s="205" t="s">
        <v>5</v>
      </c>
      <c r="D6" s="201">
        <v>4</v>
      </c>
      <c r="E6" s="201">
        <v>5</v>
      </c>
      <c r="F6" s="201">
        <v>8.5</v>
      </c>
      <c r="G6" s="201">
        <v>9.1999999999999993</v>
      </c>
      <c r="H6" s="201">
        <v>6</v>
      </c>
      <c r="I6" s="201">
        <v>6</v>
      </c>
      <c r="J6" s="201">
        <v>3.5</v>
      </c>
      <c r="K6" s="201">
        <v>5</v>
      </c>
      <c r="L6" s="201">
        <v>6</v>
      </c>
      <c r="M6" s="201">
        <v>6</v>
      </c>
      <c r="N6" s="201">
        <v>6</v>
      </c>
      <c r="O6" s="201">
        <v>7</v>
      </c>
      <c r="P6" s="201">
        <v>5</v>
      </c>
      <c r="Q6" s="202">
        <v>6.5</v>
      </c>
    </row>
    <row r="7" spans="1:17" ht="16.5" thickBot="1" x14ac:dyDescent="0.3">
      <c r="A7" s="194" t="s">
        <v>33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7"/>
    </row>
    <row r="8" spans="1:17" x14ac:dyDescent="0.25">
      <c r="A8" s="195"/>
      <c r="B8" s="208" t="s">
        <v>276</v>
      </c>
      <c r="C8" s="205" t="s">
        <v>5</v>
      </c>
      <c r="D8" s="201"/>
      <c r="E8" s="201"/>
      <c r="F8" s="201"/>
      <c r="G8" s="201"/>
      <c r="H8" s="201"/>
      <c r="I8" s="201"/>
      <c r="J8" s="201"/>
      <c r="K8" s="201"/>
      <c r="L8" s="201">
        <v>3</v>
      </c>
      <c r="M8" s="201">
        <v>3.6666666666666665</v>
      </c>
      <c r="N8" s="201"/>
      <c r="O8" s="201"/>
      <c r="P8" s="201"/>
      <c r="Q8" s="202"/>
    </row>
    <row r="9" spans="1:17" x14ac:dyDescent="0.25">
      <c r="A9" s="195"/>
      <c r="B9" s="208" t="s">
        <v>274</v>
      </c>
      <c r="C9" s="205" t="s">
        <v>5</v>
      </c>
      <c r="D9" s="201">
        <v>2.66</v>
      </c>
      <c r="E9" s="201">
        <v>3.66</v>
      </c>
      <c r="F9" s="201"/>
      <c r="G9" s="201"/>
      <c r="H9" s="201">
        <v>3.3333333333333335</v>
      </c>
      <c r="I9" s="201">
        <v>3.3333333333333335</v>
      </c>
      <c r="J9" s="201">
        <v>2</v>
      </c>
      <c r="K9" s="201">
        <v>3.6666666666666665</v>
      </c>
      <c r="L9" s="201">
        <v>3.6666666666666665</v>
      </c>
      <c r="M9" s="201">
        <v>4</v>
      </c>
      <c r="N9" s="201"/>
      <c r="O9" s="201"/>
      <c r="P9" s="201"/>
      <c r="Q9" s="202"/>
    </row>
    <row r="10" spans="1:17" x14ac:dyDescent="0.25">
      <c r="A10" s="195"/>
      <c r="B10" s="208" t="s">
        <v>225</v>
      </c>
      <c r="C10" s="205" t="s">
        <v>5</v>
      </c>
      <c r="D10" s="201">
        <v>2</v>
      </c>
      <c r="E10" s="201">
        <v>3</v>
      </c>
      <c r="F10" s="201"/>
      <c r="G10" s="201"/>
      <c r="H10" s="201">
        <v>2.3333333333333335</v>
      </c>
      <c r="I10" s="201">
        <v>2.3333333333333335</v>
      </c>
      <c r="J10" s="201"/>
      <c r="K10" s="201"/>
      <c r="L10" s="201">
        <v>3.6666666666666665</v>
      </c>
      <c r="M10" s="201">
        <v>3.6666666666666665</v>
      </c>
      <c r="N10" s="201"/>
      <c r="O10" s="201"/>
      <c r="P10" s="201"/>
      <c r="Q10" s="202"/>
    </row>
    <row r="11" spans="1:17" x14ac:dyDescent="0.25">
      <c r="A11" s="195"/>
      <c r="B11" s="208" t="s">
        <v>279</v>
      </c>
      <c r="C11" s="205" t="s">
        <v>5</v>
      </c>
      <c r="D11" s="201">
        <v>2</v>
      </c>
      <c r="E11" s="201">
        <v>3</v>
      </c>
      <c r="F11" s="201"/>
      <c r="G11" s="201"/>
      <c r="H11" s="201"/>
      <c r="I11" s="201"/>
      <c r="J11" s="201">
        <v>1.6666666666666667</v>
      </c>
      <c r="K11" s="201">
        <v>2.8666666666666667</v>
      </c>
      <c r="L11" s="201"/>
      <c r="M11" s="201"/>
      <c r="N11" s="201"/>
      <c r="O11" s="201"/>
      <c r="P11" s="201"/>
      <c r="Q11" s="202"/>
    </row>
    <row r="12" spans="1:17" x14ac:dyDescent="0.25">
      <c r="A12" s="195"/>
      <c r="B12" s="208" t="s">
        <v>280</v>
      </c>
      <c r="C12" s="205" t="s">
        <v>5</v>
      </c>
      <c r="D12" s="201">
        <v>1.86</v>
      </c>
      <c r="E12" s="201">
        <v>2.33</v>
      </c>
      <c r="F12" s="201"/>
      <c r="G12" s="201"/>
      <c r="H12" s="201">
        <v>2.3333333333333335</v>
      </c>
      <c r="I12" s="201">
        <v>2.3333333333333335</v>
      </c>
      <c r="J12" s="201"/>
      <c r="K12" s="201"/>
      <c r="L12" s="201"/>
      <c r="M12" s="201"/>
      <c r="N12" s="201"/>
      <c r="O12" s="201"/>
      <c r="P12" s="201"/>
      <c r="Q12" s="202"/>
    </row>
    <row r="13" spans="1:17" x14ac:dyDescent="0.25">
      <c r="A13" s="195"/>
      <c r="B13" s="208" t="s">
        <v>190</v>
      </c>
      <c r="C13" s="205" t="s">
        <v>5</v>
      </c>
      <c r="D13" s="201">
        <v>2</v>
      </c>
      <c r="E13" s="201">
        <v>3</v>
      </c>
      <c r="F13" s="201"/>
      <c r="G13" s="201"/>
      <c r="H13" s="201">
        <v>2.3333333333333335</v>
      </c>
      <c r="I13" s="201">
        <v>2.3333333333333335</v>
      </c>
      <c r="J13" s="201">
        <v>1.6666666666666667</v>
      </c>
      <c r="K13" s="201">
        <v>2.8666666666666667</v>
      </c>
      <c r="L13" s="201">
        <v>4</v>
      </c>
      <c r="M13" s="201">
        <v>4</v>
      </c>
      <c r="N13" s="201"/>
      <c r="O13" s="201"/>
      <c r="P13" s="201"/>
      <c r="Q13" s="202"/>
    </row>
    <row r="14" spans="1:17" x14ac:dyDescent="0.25">
      <c r="A14" s="195"/>
      <c r="B14" s="208" t="s">
        <v>275</v>
      </c>
      <c r="C14" s="205" t="s">
        <v>5</v>
      </c>
      <c r="D14" s="201">
        <v>2.33</v>
      </c>
      <c r="E14" s="201">
        <v>3.5</v>
      </c>
      <c r="F14" s="201"/>
      <c r="G14" s="201"/>
      <c r="H14" s="201">
        <v>2.6666666666666665</v>
      </c>
      <c r="I14" s="201">
        <v>2.6666666666666665</v>
      </c>
      <c r="J14" s="201">
        <v>1.6666666666666667</v>
      </c>
      <c r="K14" s="201">
        <v>3.2</v>
      </c>
      <c r="L14" s="201">
        <v>3.6666666666666665</v>
      </c>
      <c r="M14" s="201">
        <v>3.6666666666666665</v>
      </c>
      <c r="N14" s="201"/>
      <c r="O14" s="201"/>
      <c r="P14" s="201"/>
      <c r="Q14" s="202"/>
    </row>
    <row r="15" spans="1:17" x14ac:dyDescent="0.25">
      <c r="A15" s="195"/>
      <c r="B15" s="208" t="s">
        <v>278</v>
      </c>
      <c r="C15" s="205" t="s">
        <v>5</v>
      </c>
      <c r="D15" s="201"/>
      <c r="E15" s="201"/>
      <c r="F15" s="201"/>
      <c r="G15" s="201"/>
      <c r="H15" s="201">
        <v>2.6666666666666665</v>
      </c>
      <c r="I15" s="201">
        <v>2.6666666666666665</v>
      </c>
      <c r="J15" s="201"/>
      <c r="K15" s="201"/>
      <c r="L15" s="201">
        <v>3.6666666666666665</v>
      </c>
      <c r="M15" s="201">
        <v>3.6666666666666665</v>
      </c>
      <c r="N15" s="201"/>
      <c r="O15" s="201"/>
      <c r="P15" s="201"/>
      <c r="Q15" s="202"/>
    </row>
    <row r="16" spans="1:17" x14ac:dyDescent="0.25">
      <c r="A16" s="195"/>
      <c r="B16" s="208" t="s">
        <v>191</v>
      </c>
      <c r="C16" s="205" t="s">
        <v>5</v>
      </c>
      <c r="D16" s="201">
        <v>1.86</v>
      </c>
      <c r="E16" s="201">
        <v>3</v>
      </c>
      <c r="F16" s="201"/>
      <c r="G16" s="201"/>
      <c r="H16" s="201">
        <v>2.3333333333333335</v>
      </c>
      <c r="I16" s="201">
        <v>2.3333333333333335</v>
      </c>
      <c r="J16" s="201">
        <v>1.6666666666666667</v>
      </c>
      <c r="K16" s="201">
        <v>2.8666666666666667</v>
      </c>
      <c r="L16" s="201">
        <v>3</v>
      </c>
      <c r="M16" s="201">
        <v>3.6666666666666665</v>
      </c>
      <c r="N16" s="201"/>
      <c r="O16" s="201"/>
      <c r="P16" s="201"/>
      <c r="Q16" s="202"/>
    </row>
    <row r="17" spans="1:17" ht="16.5" thickBot="1" x14ac:dyDescent="0.3">
      <c r="A17" s="195"/>
      <c r="B17" s="208" t="s">
        <v>277</v>
      </c>
      <c r="C17" s="205" t="s">
        <v>5</v>
      </c>
      <c r="D17" s="201">
        <v>2.66</v>
      </c>
      <c r="E17" s="201">
        <v>3.66</v>
      </c>
      <c r="F17" s="201"/>
      <c r="G17" s="201"/>
      <c r="H17" s="201">
        <v>2.6666666666666665</v>
      </c>
      <c r="I17" s="201">
        <v>2.6666666666666665</v>
      </c>
      <c r="J17" s="201">
        <v>1.6666666666666667</v>
      </c>
      <c r="K17" s="201">
        <v>3.6666666666666665</v>
      </c>
      <c r="L17" s="201"/>
      <c r="M17" s="201"/>
      <c r="N17" s="201">
        <v>3</v>
      </c>
      <c r="O17" s="201">
        <v>4</v>
      </c>
      <c r="P17" s="201"/>
      <c r="Q17" s="202"/>
    </row>
    <row r="18" spans="1:17" ht="16.5" thickBot="1" x14ac:dyDescent="0.3">
      <c r="A18" s="187" t="s">
        <v>110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8"/>
    </row>
    <row r="19" spans="1:17" x14ac:dyDescent="0.25">
      <c r="A19" s="203" t="s">
        <v>27</v>
      </c>
      <c r="B19" s="204"/>
      <c r="C19" s="205" t="s">
        <v>18</v>
      </c>
      <c r="D19" s="201">
        <v>4</v>
      </c>
      <c r="E19" s="201">
        <v>5</v>
      </c>
      <c r="F19" s="201"/>
      <c r="G19" s="201"/>
      <c r="H19" s="201">
        <v>5</v>
      </c>
      <c r="I19" s="201">
        <v>15</v>
      </c>
      <c r="J19" s="201">
        <v>6</v>
      </c>
      <c r="K19" s="201">
        <v>10</v>
      </c>
      <c r="L19" s="201"/>
      <c r="M19" s="201"/>
      <c r="N19" s="201">
        <v>6</v>
      </c>
      <c r="O19" s="201">
        <v>7</v>
      </c>
      <c r="P19" s="201">
        <v>5</v>
      </c>
      <c r="Q19" s="202">
        <v>6</v>
      </c>
    </row>
    <row r="20" spans="1:17" x14ac:dyDescent="0.25">
      <c r="A20" s="203" t="s">
        <v>29</v>
      </c>
      <c r="B20" s="204"/>
      <c r="C20" s="205" t="s">
        <v>5</v>
      </c>
      <c r="D20" s="201">
        <v>4.4400000000000004</v>
      </c>
      <c r="E20" s="201">
        <v>5.27</v>
      </c>
      <c r="F20" s="201"/>
      <c r="G20" s="201"/>
      <c r="H20" s="201">
        <v>4.7222222222222223</v>
      </c>
      <c r="I20" s="201">
        <v>5</v>
      </c>
      <c r="J20" s="201">
        <v>4.7222222222222223</v>
      </c>
      <c r="K20" s="201">
        <v>5.5555555555555554</v>
      </c>
      <c r="L20" s="201">
        <v>4.7222222222222223</v>
      </c>
      <c r="M20" s="201">
        <v>6.1111111111111107</v>
      </c>
      <c r="N20" s="201">
        <v>4.7222222222222223</v>
      </c>
      <c r="O20" s="201">
        <v>5</v>
      </c>
      <c r="P20" s="201">
        <v>5</v>
      </c>
      <c r="Q20" s="202">
        <v>6</v>
      </c>
    </row>
    <row r="21" spans="1:17" x14ac:dyDescent="0.25">
      <c r="A21" s="203" t="s">
        <v>31</v>
      </c>
      <c r="B21" s="204"/>
      <c r="C21" s="205" t="s">
        <v>5</v>
      </c>
      <c r="D21" s="201"/>
      <c r="E21" s="201"/>
      <c r="F21" s="201"/>
      <c r="G21" s="201"/>
      <c r="H21" s="201">
        <v>9</v>
      </c>
      <c r="I21" s="201">
        <v>9</v>
      </c>
      <c r="J21" s="201">
        <v>5</v>
      </c>
      <c r="K21" s="201">
        <v>6</v>
      </c>
      <c r="L21" s="201">
        <v>5.5</v>
      </c>
      <c r="M21" s="201">
        <v>8.5</v>
      </c>
      <c r="N21" s="201">
        <v>4</v>
      </c>
      <c r="O21" s="201">
        <v>6</v>
      </c>
      <c r="P21" s="201">
        <v>4.5</v>
      </c>
      <c r="Q21" s="202">
        <v>8</v>
      </c>
    </row>
    <row r="22" spans="1:17" x14ac:dyDescent="0.25">
      <c r="A22" s="203" t="s">
        <v>32</v>
      </c>
      <c r="B22" s="204"/>
      <c r="C22" s="205" t="s">
        <v>5</v>
      </c>
      <c r="D22" s="201">
        <v>4</v>
      </c>
      <c r="E22" s="201">
        <v>16</v>
      </c>
      <c r="F22" s="201"/>
      <c r="G22" s="201"/>
      <c r="H22" s="201">
        <v>5</v>
      </c>
      <c r="I22" s="201">
        <v>7</v>
      </c>
      <c r="J22" s="201">
        <v>5.2941176470588234</v>
      </c>
      <c r="K22" s="201">
        <v>5.882352941176471</v>
      </c>
      <c r="L22" s="201">
        <v>6.0714285714285712</v>
      </c>
      <c r="M22" s="201">
        <v>6.7857142857142856</v>
      </c>
      <c r="N22" s="201">
        <v>6</v>
      </c>
      <c r="O22" s="201">
        <v>7</v>
      </c>
      <c r="P22" s="201">
        <v>7</v>
      </c>
      <c r="Q22" s="202">
        <v>9</v>
      </c>
    </row>
    <row r="23" spans="1:17" x14ac:dyDescent="0.25">
      <c r="A23" s="203" t="s">
        <v>20</v>
      </c>
      <c r="B23" s="204"/>
      <c r="C23" s="205" t="s">
        <v>5</v>
      </c>
      <c r="D23" s="201">
        <v>4.5</v>
      </c>
      <c r="E23" s="201">
        <v>5.5</v>
      </c>
      <c r="F23" s="201"/>
      <c r="G23" s="201"/>
      <c r="H23" s="201">
        <v>6</v>
      </c>
      <c r="I23" s="201">
        <v>6</v>
      </c>
      <c r="J23" s="201">
        <v>6.666666666666667</v>
      </c>
      <c r="K23" s="201">
        <v>7.5</v>
      </c>
      <c r="L23" s="201">
        <v>7</v>
      </c>
      <c r="M23" s="201">
        <v>8.6</v>
      </c>
      <c r="N23" s="201"/>
      <c r="O23" s="201"/>
      <c r="P23" s="201"/>
      <c r="Q23" s="202"/>
    </row>
    <row r="24" spans="1:17" x14ac:dyDescent="0.25">
      <c r="A24" s="203" t="s">
        <v>34</v>
      </c>
      <c r="B24" s="204"/>
      <c r="C24" s="205" t="s">
        <v>5</v>
      </c>
      <c r="D24" s="201">
        <v>4</v>
      </c>
      <c r="E24" s="201">
        <v>12</v>
      </c>
      <c r="F24" s="201"/>
      <c r="G24" s="201"/>
      <c r="H24" s="201">
        <v>8</v>
      </c>
      <c r="I24" s="201">
        <v>9</v>
      </c>
      <c r="J24" s="201">
        <v>7</v>
      </c>
      <c r="K24" s="201">
        <v>8</v>
      </c>
      <c r="L24" s="201">
        <v>5.5</v>
      </c>
      <c r="M24" s="201">
        <v>10.5</v>
      </c>
      <c r="N24" s="201">
        <v>6</v>
      </c>
      <c r="O24" s="201">
        <v>8</v>
      </c>
      <c r="P24" s="201">
        <v>6</v>
      </c>
      <c r="Q24" s="202">
        <v>13</v>
      </c>
    </row>
    <row r="25" spans="1:17" x14ac:dyDescent="0.25">
      <c r="A25" s="203" t="s">
        <v>35</v>
      </c>
      <c r="B25" s="204"/>
      <c r="C25" s="205" t="s">
        <v>5</v>
      </c>
      <c r="D25" s="201">
        <v>4.5</v>
      </c>
      <c r="E25" s="201">
        <v>9</v>
      </c>
      <c r="F25" s="201"/>
      <c r="G25" s="201"/>
      <c r="H25" s="201">
        <v>4.5</v>
      </c>
      <c r="I25" s="201">
        <v>8</v>
      </c>
      <c r="J25" s="201">
        <v>7</v>
      </c>
      <c r="K25" s="201">
        <v>9</v>
      </c>
      <c r="L25" s="201">
        <v>6.5</v>
      </c>
      <c r="M25" s="201">
        <v>9</v>
      </c>
      <c r="N25" s="201">
        <v>6</v>
      </c>
      <c r="O25" s="201">
        <v>9</v>
      </c>
      <c r="P25" s="201">
        <v>6</v>
      </c>
      <c r="Q25" s="202">
        <v>13</v>
      </c>
    </row>
    <row r="26" spans="1:17" x14ac:dyDescent="0.25">
      <c r="A26" s="203" t="s">
        <v>44</v>
      </c>
      <c r="B26" s="204"/>
      <c r="C26" s="205" t="s">
        <v>5</v>
      </c>
      <c r="D26" s="201">
        <v>7</v>
      </c>
      <c r="E26" s="201">
        <v>9.5</v>
      </c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2"/>
    </row>
    <row r="27" spans="1:17" ht="16.5" thickBot="1" x14ac:dyDescent="0.3">
      <c r="A27" s="209" t="s">
        <v>36</v>
      </c>
      <c r="B27" s="210"/>
      <c r="C27" s="211" t="s">
        <v>5</v>
      </c>
      <c r="D27" s="212">
        <v>15</v>
      </c>
      <c r="E27" s="212">
        <v>25</v>
      </c>
      <c r="F27" s="212"/>
      <c r="G27" s="212"/>
      <c r="H27" s="212">
        <v>20</v>
      </c>
      <c r="I27" s="212">
        <v>25</v>
      </c>
      <c r="J27" s="212">
        <v>19</v>
      </c>
      <c r="K27" s="212">
        <v>20</v>
      </c>
      <c r="L27" s="212">
        <v>13.6</v>
      </c>
      <c r="M27" s="212">
        <v>21</v>
      </c>
      <c r="N27" s="212">
        <v>16</v>
      </c>
      <c r="O27" s="212">
        <v>18</v>
      </c>
      <c r="P27" s="212">
        <v>12.5</v>
      </c>
      <c r="Q27" s="213">
        <v>20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workbookViewId="0">
      <selection activeCell="E19" sqref="E19:H32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17.25" customHeight="1" x14ac:dyDescent="0.4">
      <c r="A1" s="277"/>
      <c r="B1" s="218"/>
      <c r="C1" s="217"/>
    </row>
    <row r="2" spans="1:9" ht="15" customHeight="1" x14ac:dyDescent="0.35">
      <c r="E2" s="270"/>
    </row>
    <row r="3" spans="1:9" x14ac:dyDescent="0.25">
      <c r="E3" s="114" t="s">
        <v>252</v>
      </c>
    </row>
    <row r="4" spans="1:9" ht="16.5" thickBot="1" x14ac:dyDescent="0.3">
      <c r="E4" s="364" t="s">
        <v>237</v>
      </c>
      <c r="F4" s="364"/>
      <c r="G4" s="364"/>
      <c r="H4" s="364"/>
    </row>
    <row r="5" spans="1:9" ht="16.5" thickBot="1" x14ac:dyDescent="0.3">
      <c r="E5" s="115" t="s">
        <v>238</v>
      </c>
      <c r="F5" s="112" t="s">
        <v>297</v>
      </c>
      <c r="G5" s="112" t="s">
        <v>288</v>
      </c>
      <c r="H5" s="112" t="s">
        <v>214</v>
      </c>
    </row>
    <row r="6" spans="1:9" ht="16.5" thickBot="1" x14ac:dyDescent="0.3">
      <c r="E6" s="276" t="s">
        <v>225</v>
      </c>
      <c r="F6" s="116">
        <v>147.08853887332316</v>
      </c>
      <c r="G6" s="117">
        <v>201.78</v>
      </c>
      <c r="H6" s="120">
        <f>(F6-G6)/F6*100</f>
        <v>-37.182680272443719</v>
      </c>
    </row>
    <row r="7" spans="1:9" ht="16.5" thickBot="1" x14ac:dyDescent="0.3">
      <c r="E7" s="276" t="s">
        <v>279</v>
      </c>
      <c r="F7" s="116">
        <v>127.814896371053</v>
      </c>
      <c r="G7" s="117" t="s">
        <v>269</v>
      </c>
      <c r="H7" s="120" t="s">
        <v>269</v>
      </c>
    </row>
    <row r="8" spans="1:9" ht="16.5" thickBot="1" x14ac:dyDescent="0.3">
      <c r="E8" s="276" t="s">
        <v>233</v>
      </c>
      <c r="F8" s="116">
        <v>112.410598108537</v>
      </c>
      <c r="G8" s="117" t="s">
        <v>269</v>
      </c>
      <c r="H8" s="120" t="s">
        <v>269</v>
      </c>
    </row>
    <row r="9" spans="1:9" ht="16.5" thickBot="1" x14ac:dyDescent="0.3">
      <c r="D9"/>
      <c r="E9" s="276" t="s">
        <v>281</v>
      </c>
      <c r="F9" s="116">
        <v>125.2769573138269</v>
      </c>
      <c r="G9" s="117">
        <v>133.64787379741261</v>
      </c>
      <c r="H9" s="120">
        <f t="shared" ref="H9" si="0">(F9-G9)/F9*100</f>
        <v>-6.6819283155289515</v>
      </c>
      <c r="I9"/>
    </row>
    <row r="10" spans="1:9" ht="16.5" thickBot="1" x14ac:dyDescent="0.3">
      <c r="D10"/>
      <c r="E10" s="276" t="s">
        <v>190</v>
      </c>
      <c r="F10" s="116" t="s">
        <v>269</v>
      </c>
      <c r="G10" s="117">
        <v>136.9844737820751</v>
      </c>
      <c r="H10" s="120" t="s">
        <v>269</v>
      </c>
      <c r="I10"/>
    </row>
    <row r="11" spans="1:9" ht="16.5" thickBot="1" x14ac:dyDescent="0.3">
      <c r="D11"/>
      <c r="E11" s="276" t="s">
        <v>191</v>
      </c>
      <c r="F11" s="116">
        <v>110.95470972995754</v>
      </c>
      <c r="G11" s="117">
        <v>123.25733616237642</v>
      </c>
      <c r="H11" s="120">
        <f>(F11-G11)/F11*100</f>
        <v>-11.08797135548469</v>
      </c>
      <c r="I11"/>
    </row>
    <row r="12" spans="1:9" x14ac:dyDescent="0.25">
      <c r="D12"/>
      <c r="E12"/>
      <c r="F12"/>
      <c r="G12"/>
      <c r="H12"/>
      <c r="I12"/>
    </row>
    <row r="13" spans="1:9" x14ac:dyDescent="0.25">
      <c r="D13"/>
      <c r="E13"/>
      <c r="F13"/>
      <c r="G13"/>
      <c r="H13"/>
      <c r="I13"/>
    </row>
    <row r="14" spans="1:9" ht="16.5" thickBot="1" x14ac:dyDescent="0.3">
      <c r="E14" s="364" t="s">
        <v>237</v>
      </c>
      <c r="F14" s="364"/>
      <c r="G14" s="364"/>
      <c r="H14" s="364"/>
    </row>
    <row r="15" spans="1:9" ht="16.5" thickBot="1" x14ac:dyDescent="0.3">
      <c r="E15" s="115" t="s">
        <v>238</v>
      </c>
      <c r="F15" s="112" t="s">
        <v>297</v>
      </c>
      <c r="G15" s="112" t="s">
        <v>288</v>
      </c>
      <c r="H15" s="112" t="s">
        <v>214</v>
      </c>
    </row>
    <row r="16" spans="1:9" ht="32.25" thickBot="1" x14ac:dyDescent="0.3">
      <c r="E16" s="118" t="s">
        <v>241</v>
      </c>
      <c r="F16" s="116">
        <v>127.310268784035</v>
      </c>
      <c r="G16" s="117">
        <v>148.87711253283237</v>
      </c>
      <c r="H16" s="120">
        <f>(F16-G16)/F16*100</f>
        <v>-16.940380343853221</v>
      </c>
    </row>
    <row r="17" spans="5:11" x14ac:dyDescent="0.25">
      <c r="E17"/>
      <c r="F17"/>
      <c r="G17"/>
      <c r="H17"/>
    </row>
    <row r="18" spans="5:11" x14ac:dyDescent="0.25">
      <c r="E18"/>
      <c r="F18"/>
      <c r="G18"/>
      <c r="H18"/>
    </row>
    <row r="19" spans="5:11" x14ac:dyDescent="0.25">
      <c r="E19" s="114" t="s">
        <v>239</v>
      </c>
    </row>
    <row r="20" spans="5:11" ht="16.5" thickBot="1" x14ac:dyDescent="0.3">
      <c r="E20" s="364" t="s">
        <v>237</v>
      </c>
      <c r="F20" s="364"/>
      <c r="G20" s="364"/>
      <c r="H20" s="364"/>
    </row>
    <row r="21" spans="5:11" ht="16.5" thickBot="1" x14ac:dyDescent="0.3">
      <c r="E21" s="115" t="s">
        <v>238</v>
      </c>
      <c r="F21" s="113" t="s">
        <v>297</v>
      </c>
      <c r="G21" s="113" t="s">
        <v>288</v>
      </c>
      <c r="H21" s="119" t="s">
        <v>214</v>
      </c>
    </row>
    <row r="22" spans="5:11" ht="16.5" thickBot="1" x14ac:dyDescent="0.3">
      <c r="E22" s="276" t="s">
        <v>225</v>
      </c>
      <c r="F22" s="116">
        <v>293.76760097039397</v>
      </c>
      <c r="G22" s="117">
        <v>314.07710661220523</v>
      </c>
      <c r="H22" s="120">
        <f t="shared" ref="H22:H28" si="1">(F22-G22)/F22*100</f>
        <v>-6.9134600189821676</v>
      </c>
      <c r="I22" s="150"/>
      <c r="J22" s="150"/>
      <c r="K22" s="150"/>
    </row>
    <row r="23" spans="5:11" ht="16.5" thickBot="1" x14ac:dyDescent="0.3">
      <c r="E23" s="276" t="s">
        <v>287</v>
      </c>
      <c r="F23" s="116" t="s">
        <v>269</v>
      </c>
      <c r="G23" s="117" t="s">
        <v>269</v>
      </c>
      <c r="H23" s="120" t="s">
        <v>269</v>
      </c>
    </row>
    <row r="24" spans="5:11" ht="16.5" thickBot="1" x14ac:dyDescent="0.3">
      <c r="E24" s="276" t="s">
        <v>279</v>
      </c>
      <c r="F24" s="116">
        <v>232.11459796348316</v>
      </c>
      <c r="G24" s="117">
        <v>290.5106727092479</v>
      </c>
      <c r="H24" s="120">
        <f t="shared" si="1"/>
        <v>-25.15829476393025</v>
      </c>
    </row>
    <row r="25" spans="5:11" ht="16.5" thickBot="1" x14ac:dyDescent="0.3">
      <c r="E25" s="276" t="s">
        <v>233</v>
      </c>
      <c r="F25" s="116">
        <v>186.93655575349496</v>
      </c>
      <c r="G25" s="117" t="s">
        <v>269</v>
      </c>
      <c r="H25" s="120" t="s">
        <v>269</v>
      </c>
    </row>
    <row r="26" spans="5:11" ht="16.5" thickBot="1" x14ac:dyDescent="0.3">
      <c r="E26" s="276" t="s">
        <v>281</v>
      </c>
      <c r="F26" s="116">
        <v>237.33262029863548</v>
      </c>
      <c r="G26" s="117">
        <v>235.44980176147817</v>
      </c>
      <c r="H26" s="120">
        <f t="shared" si="1"/>
        <v>0.79332480077460754</v>
      </c>
    </row>
    <row r="27" spans="5:11" ht="16.5" thickBot="1" x14ac:dyDescent="0.3">
      <c r="E27" s="276" t="s">
        <v>190</v>
      </c>
      <c r="F27" s="116">
        <v>270.50745414545543</v>
      </c>
      <c r="G27" s="117">
        <v>273.65493326830858</v>
      </c>
      <c r="H27" s="120">
        <f t="shared" si="1"/>
        <v>-1.1635461702141172</v>
      </c>
    </row>
    <row r="28" spans="5:11" ht="16.5" thickBot="1" x14ac:dyDescent="0.3">
      <c r="E28" s="276" t="s">
        <v>191</v>
      </c>
      <c r="F28" s="116">
        <v>263.38348129727672</v>
      </c>
      <c r="G28" s="117">
        <v>249.88770054049911</v>
      </c>
      <c r="H28" s="120">
        <f t="shared" si="1"/>
        <v>5.1240042429028163</v>
      </c>
    </row>
    <row r="29" spans="5:11" x14ac:dyDescent="0.25">
      <c r="E29"/>
      <c r="F29"/>
      <c r="G29"/>
      <c r="H29"/>
    </row>
    <row r="30" spans="5:11" ht="16.5" thickBot="1" x14ac:dyDescent="0.3">
      <c r="E30" s="364" t="s">
        <v>237</v>
      </c>
      <c r="F30" s="364"/>
      <c r="G30" s="364"/>
      <c r="H30" s="364"/>
    </row>
    <row r="31" spans="5:11" ht="16.5" thickBot="1" x14ac:dyDescent="0.3">
      <c r="E31" s="115" t="s">
        <v>238</v>
      </c>
      <c r="F31" s="112" t="s">
        <v>297</v>
      </c>
      <c r="G31" s="112" t="s">
        <v>288</v>
      </c>
      <c r="H31" s="112" t="s">
        <v>214</v>
      </c>
      <c r="I31" s="150"/>
      <c r="J31" s="150"/>
      <c r="K31" s="150"/>
    </row>
    <row r="32" spans="5:11" ht="32.25" thickBot="1" x14ac:dyDescent="0.3">
      <c r="E32" s="118" t="s">
        <v>241</v>
      </c>
      <c r="F32" s="116">
        <v>248.69</v>
      </c>
      <c r="G32" s="117">
        <v>255.82599968875093</v>
      </c>
      <c r="H32" s="120">
        <f>(F32-G32)/F32*100</f>
        <v>-2.8694357186661823</v>
      </c>
    </row>
    <row r="33" spans="3:11" ht="12.75" customHeight="1" x14ac:dyDescent="0.25">
      <c r="E33" s="363"/>
      <c r="F33" s="363"/>
      <c r="G33" s="363"/>
      <c r="H33" s="363"/>
      <c r="I33" s="363"/>
      <c r="J33" s="363"/>
      <c r="K33" s="363"/>
    </row>
    <row r="36" spans="3:11" x14ac:dyDescent="0.25">
      <c r="C36" s="104" t="s">
        <v>240</v>
      </c>
    </row>
    <row r="37" spans="3:11" x14ac:dyDescent="0.25">
      <c r="C37" s="104" t="s">
        <v>263</v>
      </c>
    </row>
  </sheetData>
  <mergeCells count="5">
    <mergeCell ref="E33:K33"/>
    <mergeCell ref="E4:H4"/>
    <mergeCell ref="E14:H14"/>
    <mergeCell ref="E20:H20"/>
    <mergeCell ref="E30:H3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1"/>
  <sheetViews>
    <sheetView showGridLines="0" topLeftCell="C1" workbookViewId="0">
      <selection activeCell="M5" sqref="M5:U17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7" width="11.5703125" bestFit="1" customWidth="1"/>
    <col min="8" max="8" width="20.85546875" customWidth="1"/>
    <col min="9" max="9" width="11.85546875" customWidth="1"/>
    <col min="10" max="10" width="12.140625" customWidth="1"/>
    <col min="11" max="12" width="11.5703125" bestFit="1" customWidth="1"/>
    <col min="13" max="13" width="20.42578125" customWidth="1"/>
    <col min="14" max="14" width="11.85546875" customWidth="1"/>
    <col min="15" max="16" width="11.5703125" bestFit="1" customWidth="1"/>
    <col min="18" max="18" width="34.140625" bestFit="1" customWidth="1"/>
    <col min="19" max="20" width="11.5703125" bestFit="1" customWidth="1"/>
  </cols>
  <sheetData>
    <row r="1" spans="1:21" ht="26.25" x14ac:dyDescent="0.4">
      <c r="A1" s="218"/>
      <c r="B1" s="218"/>
      <c r="C1" s="217"/>
    </row>
    <row r="2" spans="1:21" ht="15.75" x14ac:dyDescent="0.25">
      <c r="A2" s="122" t="s">
        <v>290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21" ht="15.75" x14ac:dyDescent="0.25">
      <c r="A3" s="123" t="s">
        <v>267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21" ht="15.75" x14ac:dyDescent="0.25">
      <c r="A4" s="123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21" ht="15.75" customHeight="1" x14ac:dyDescent="0.25">
      <c r="A5" s="124" t="s">
        <v>220</v>
      </c>
      <c r="B5" s="125"/>
      <c r="C5" s="125"/>
      <c r="D5" s="125"/>
      <c r="E5" s="125"/>
      <c r="F5" s="105"/>
      <c r="G5" s="341" t="s">
        <v>298</v>
      </c>
      <c r="H5" s="342"/>
      <c r="I5" s="342"/>
      <c r="J5" s="342"/>
      <c r="M5" s="199" t="s">
        <v>221</v>
      </c>
      <c r="N5" s="200"/>
      <c r="O5" s="200"/>
      <c r="P5" s="200"/>
      <c r="Q5" s="200"/>
      <c r="R5" s="199" t="s">
        <v>222</v>
      </c>
      <c r="S5" s="200"/>
      <c r="T5" s="200"/>
      <c r="U5" s="200"/>
    </row>
    <row r="6" spans="1:21" ht="16.5" thickBot="1" x14ac:dyDescent="0.3">
      <c r="A6" s="104"/>
      <c r="B6" s="104"/>
      <c r="C6" s="104"/>
      <c r="D6" s="104"/>
      <c r="E6" s="104"/>
      <c r="F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14.25" customHeight="1" x14ac:dyDescent="0.25">
      <c r="A7" s="343" t="s">
        <v>223</v>
      </c>
      <c r="B7" s="378" t="s">
        <v>111</v>
      </c>
      <c r="C7" s="379"/>
      <c r="D7" s="380" t="s">
        <v>214</v>
      </c>
      <c r="E7" s="104"/>
      <c r="F7" s="104"/>
      <c r="G7" s="343" t="s">
        <v>223</v>
      </c>
      <c r="H7" s="382" t="s">
        <v>111</v>
      </c>
      <c r="I7" s="379"/>
      <c r="J7" s="380" t="s">
        <v>214</v>
      </c>
      <c r="M7" s="126" t="s">
        <v>223</v>
      </c>
      <c r="N7" s="365" t="s">
        <v>111</v>
      </c>
      <c r="O7" s="366"/>
      <c r="P7" s="367" t="s">
        <v>214</v>
      </c>
      <c r="Q7" s="104"/>
      <c r="R7" s="126" t="s">
        <v>223</v>
      </c>
      <c r="S7" s="365" t="s">
        <v>111</v>
      </c>
      <c r="T7" s="366"/>
      <c r="U7" s="367" t="s">
        <v>214</v>
      </c>
    </row>
    <row r="8" spans="1:21" ht="16.5" thickBot="1" x14ac:dyDescent="0.3">
      <c r="A8" s="344"/>
      <c r="B8" s="345">
        <v>45277</v>
      </c>
      <c r="C8" s="346">
        <v>45270</v>
      </c>
      <c r="D8" s="381"/>
      <c r="E8" s="104"/>
      <c r="F8" s="104"/>
      <c r="G8" s="344"/>
      <c r="H8" s="345">
        <v>45277</v>
      </c>
      <c r="I8" s="346">
        <v>45270</v>
      </c>
      <c r="J8" s="383"/>
      <c r="M8" s="127"/>
      <c r="N8" s="128">
        <v>45277</v>
      </c>
      <c r="O8" s="129">
        <v>45270</v>
      </c>
      <c r="P8" s="368"/>
      <c r="Q8" s="104"/>
      <c r="R8" s="130"/>
      <c r="S8" s="128">
        <v>45277</v>
      </c>
      <c r="T8" s="129">
        <v>45270</v>
      </c>
      <c r="U8" s="368"/>
    </row>
    <row r="9" spans="1:21" ht="15.75" x14ac:dyDescent="0.25">
      <c r="A9" s="369" t="s">
        <v>215</v>
      </c>
      <c r="B9" s="370"/>
      <c r="C9" s="370"/>
      <c r="D9" s="371"/>
      <c r="E9" s="104"/>
      <c r="F9" s="104"/>
      <c r="G9" s="347" t="s">
        <v>271</v>
      </c>
      <c r="H9" s="348"/>
      <c r="I9" s="348"/>
      <c r="J9" s="349"/>
      <c r="M9" s="196" t="s">
        <v>216</v>
      </c>
      <c r="N9" s="197"/>
      <c r="O9" s="197"/>
      <c r="P9" s="198"/>
      <c r="Q9" s="104"/>
      <c r="R9" s="196" t="s">
        <v>216</v>
      </c>
      <c r="S9" s="197"/>
      <c r="T9" s="197"/>
      <c r="U9" s="198"/>
    </row>
    <row r="10" spans="1:21" ht="16.5" thickBot="1" x14ac:dyDescent="0.3">
      <c r="A10" s="350" t="s">
        <v>225</v>
      </c>
      <c r="B10" s="351">
        <v>3.22</v>
      </c>
      <c r="C10" s="352">
        <v>3.32</v>
      </c>
      <c r="D10" s="353">
        <f t="shared" ref="D10:D15" si="0">(B10-C10)/C10*100</f>
        <v>-3.0120481927710738</v>
      </c>
      <c r="E10" s="104"/>
      <c r="F10" s="104"/>
      <c r="G10" s="354" t="s">
        <v>261</v>
      </c>
      <c r="H10" s="355">
        <v>4.1900000000000004</v>
      </c>
      <c r="I10" s="356">
        <v>3.85</v>
      </c>
      <c r="J10" s="357">
        <f t="shared" ref="J10" si="1">(H10-I10)/I10*100</f>
        <v>8.8311688311688386</v>
      </c>
      <c r="M10" s="131" t="s">
        <v>9</v>
      </c>
      <c r="N10" s="132">
        <v>2.5299999999999998</v>
      </c>
      <c r="O10" s="278">
        <v>2.34</v>
      </c>
      <c r="P10" s="133">
        <f t="shared" ref="P10" si="2">(N10-O10)/O10*100</f>
        <v>8.1196581196581192</v>
      </c>
      <c r="Q10" s="104"/>
      <c r="R10" s="134" t="s">
        <v>9</v>
      </c>
      <c r="S10" s="136">
        <v>3.42</v>
      </c>
      <c r="T10" s="135">
        <v>2.95</v>
      </c>
      <c r="U10" s="137">
        <f>(S10-T10)/T10*100</f>
        <v>15.932203389830498</v>
      </c>
    </row>
    <row r="11" spans="1:21" ht="15.75" x14ac:dyDescent="0.25">
      <c r="A11" s="350" t="s">
        <v>226</v>
      </c>
      <c r="B11" s="351">
        <v>3.14</v>
      </c>
      <c r="C11" s="352">
        <v>3.16</v>
      </c>
      <c r="D11" s="353">
        <f t="shared" si="0"/>
        <v>-0.63291139240506378</v>
      </c>
      <c r="E11" s="104"/>
      <c r="F11" s="104"/>
      <c r="M11" s="134" t="s">
        <v>299</v>
      </c>
      <c r="N11" s="136">
        <v>8.6199999999999992</v>
      </c>
      <c r="O11" s="135" t="s">
        <v>269</v>
      </c>
      <c r="P11" s="137" t="s">
        <v>269</v>
      </c>
      <c r="Q11" s="104"/>
      <c r="R11" s="134" t="s">
        <v>217</v>
      </c>
      <c r="S11" s="136">
        <v>17.93</v>
      </c>
      <c r="T11" s="135">
        <v>16.47</v>
      </c>
      <c r="U11" s="137">
        <f t="shared" ref="U11" si="3">(S11-T11)/T11*100</f>
        <v>8.8646023072252635</v>
      </c>
    </row>
    <row r="12" spans="1:21" ht="15.75" x14ac:dyDescent="0.25">
      <c r="A12" s="350" t="s">
        <v>219</v>
      </c>
      <c r="B12" s="358">
        <v>2.4900000000000002</v>
      </c>
      <c r="C12" s="352">
        <v>2.4700000000000002</v>
      </c>
      <c r="D12" s="353">
        <f t="shared" si="0"/>
        <v>0.80971659919028416</v>
      </c>
      <c r="E12" s="104"/>
      <c r="F12" s="104"/>
      <c r="M12" s="134" t="s">
        <v>217</v>
      </c>
      <c r="N12" s="136">
        <v>12.8</v>
      </c>
      <c r="O12" s="135">
        <v>13.86</v>
      </c>
      <c r="P12" s="137">
        <f>(N12-O12)/O12*100</f>
        <v>-7.6479076479076396</v>
      </c>
      <c r="Q12" s="104"/>
      <c r="R12" s="134" t="s">
        <v>218</v>
      </c>
      <c r="S12" s="136">
        <v>16.43</v>
      </c>
      <c r="T12" s="135">
        <v>15.5</v>
      </c>
      <c r="U12" s="272">
        <f>(S12-T12)/T12*100</f>
        <v>5.9999999999999982</v>
      </c>
    </row>
    <row r="13" spans="1:21" ht="16.5" thickBot="1" x14ac:dyDescent="0.3">
      <c r="A13" s="350" t="s">
        <v>190</v>
      </c>
      <c r="B13" s="358">
        <v>2.95</v>
      </c>
      <c r="C13" s="352">
        <v>2.89</v>
      </c>
      <c r="D13" s="353">
        <f t="shared" si="0"/>
        <v>2.0761245674740501</v>
      </c>
      <c r="E13" s="104"/>
      <c r="F13" s="104"/>
      <c r="M13" s="131" t="s">
        <v>19</v>
      </c>
      <c r="N13" s="132">
        <v>2</v>
      </c>
      <c r="O13" s="138">
        <v>1.88</v>
      </c>
      <c r="P13" s="133">
        <f>(N13-O13)/O13*100</f>
        <v>6.3829787234042614</v>
      </c>
      <c r="Q13" s="104"/>
      <c r="R13" s="134" t="s">
        <v>19</v>
      </c>
      <c r="S13" s="136">
        <v>2.57</v>
      </c>
      <c r="T13" s="135">
        <v>2.54</v>
      </c>
      <c r="U13" s="137">
        <f>(S13-T13)/T13*100</f>
        <v>1.1811023622047168</v>
      </c>
    </row>
    <row r="14" spans="1:21" ht="15.75" x14ac:dyDescent="0.25">
      <c r="A14" s="350" t="s">
        <v>275</v>
      </c>
      <c r="B14" s="358">
        <v>2.92</v>
      </c>
      <c r="C14" s="352">
        <v>2.87</v>
      </c>
      <c r="D14" s="353">
        <f t="shared" si="0"/>
        <v>1.7421602787456383</v>
      </c>
      <c r="E14" s="104"/>
      <c r="F14" s="104"/>
      <c r="M14" s="196" t="s">
        <v>283</v>
      </c>
      <c r="N14" s="197"/>
      <c r="O14" s="197"/>
      <c r="P14" s="198"/>
      <c r="Q14" s="104"/>
      <c r="R14" s="196" t="s">
        <v>283</v>
      </c>
      <c r="S14" s="197"/>
      <c r="T14" s="197"/>
      <c r="U14" s="198"/>
    </row>
    <row r="15" spans="1:21" ht="16.5" thickBot="1" x14ac:dyDescent="0.3">
      <c r="A15" s="359" t="s">
        <v>191</v>
      </c>
      <c r="B15" s="355">
        <v>2.83</v>
      </c>
      <c r="C15" s="360">
        <v>2.71</v>
      </c>
      <c r="D15" s="361">
        <f t="shared" si="0"/>
        <v>4.4280442804428084</v>
      </c>
      <c r="E15" s="104"/>
      <c r="F15" s="104"/>
      <c r="M15" s="134" t="s">
        <v>217</v>
      </c>
      <c r="N15" s="136">
        <v>8.51</v>
      </c>
      <c r="O15" s="135">
        <v>8.19</v>
      </c>
      <c r="P15" s="137">
        <f>(N15-O15)/O15*100</f>
        <v>3.9072039072039106</v>
      </c>
      <c r="Q15" s="104"/>
      <c r="R15" s="134" t="s">
        <v>299</v>
      </c>
      <c r="S15" s="136">
        <v>8.94</v>
      </c>
      <c r="T15" s="362">
        <v>8.83</v>
      </c>
      <c r="U15" s="137">
        <f t="shared" ref="U15" si="4">(S15-T15)/T15*100</f>
        <v>1.2457531143827794</v>
      </c>
    </row>
    <row r="16" spans="1:21" ht="16.5" thickBot="1" x14ac:dyDescent="0.3">
      <c r="A16" s="372" t="s">
        <v>271</v>
      </c>
      <c r="B16" s="373"/>
      <c r="C16" s="373"/>
      <c r="D16" s="374" t="s">
        <v>269</v>
      </c>
      <c r="E16" s="104"/>
      <c r="F16" s="104"/>
      <c r="G16" s="104"/>
      <c r="H16" s="104"/>
      <c r="I16" s="104"/>
      <c r="J16" s="104"/>
      <c r="M16" s="131" t="s">
        <v>218</v>
      </c>
      <c r="N16" s="132">
        <v>16.43</v>
      </c>
      <c r="O16" s="138">
        <v>15.27</v>
      </c>
      <c r="P16" s="133">
        <f>(N16-O16)/O16*100</f>
        <v>7.5965946299934526</v>
      </c>
      <c r="Q16" s="104"/>
      <c r="R16" s="134" t="s">
        <v>217</v>
      </c>
      <c r="S16" s="136">
        <v>8.1199999999999992</v>
      </c>
      <c r="T16" s="135" t="s">
        <v>269</v>
      </c>
      <c r="U16" s="137" t="s">
        <v>269</v>
      </c>
    </row>
    <row r="17" spans="1:21" ht="16.5" thickBot="1" x14ac:dyDescent="0.3">
      <c r="A17" s="359" t="s">
        <v>261</v>
      </c>
      <c r="B17" s="355">
        <v>5</v>
      </c>
      <c r="C17" s="360">
        <v>5.4</v>
      </c>
      <c r="D17" s="361">
        <f t="shared" ref="D17" si="5">(B17-C17)/C17*100</f>
        <v>-7.4074074074074137</v>
      </c>
      <c r="E17" s="104"/>
      <c r="F17" s="104"/>
      <c r="G17" s="104"/>
      <c r="H17" s="104"/>
      <c r="I17" s="104"/>
      <c r="J17" s="104"/>
      <c r="Q17" s="104"/>
      <c r="R17" s="131" t="s">
        <v>218</v>
      </c>
      <c r="S17" s="132">
        <v>15.99</v>
      </c>
      <c r="T17" s="138">
        <v>16.39</v>
      </c>
      <c r="U17" s="133">
        <f>(S17-T17)/T17*100</f>
        <v>-2.4405125076266039</v>
      </c>
    </row>
    <row r="18" spans="1:21" ht="15.75" x14ac:dyDescent="0.25">
      <c r="A18" s="375" t="s">
        <v>271</v>
      </c>
      <c r="B18" s="376"/>
      <c r="C18" s="376"/>
      <c r="D18" s="377" t="s">
        <v>269</v>
      </c>
    </row>
    <row r="19" spans="1:21" ht="15.75" thickBot="1" x14ac:dyDescent="0.3">
      <c r="A19" s="328" t="s">
        <v>261</v>
      </c>
      <c r="B19" s="329">
        <v>5.4</v>
      </c>
      <c r="C19" s="330">
        <v>6.26</v>
      </c>
      <c r="D19" s="331">
        <v>-13.738019169329066</v>
      </c>
    </row>
    <row r="20" spans="1:21" x14ac:dyDescent="0.2">
      <c r="A20" s="26"/>
      <c r="B20" s="26"/>
      <c r="C20" s="26"/>
      <c r="D20" s="26"/>
    </row>
    <row r="21" spans="1:21" x14ac:dyDescent="0.2">
      <c r="A21" s="26"/>
      <c r="B21" s="26"/>
      <c r="C21" s="26"/>
      <c r="D21" s="26"/>
    </row>
  </sheetData>
  <mergeCells count="11">
    <mergeCell ref="A18:D18"/>
    <mergeCell ref="B7:C7"/>
    <mergeCell ref="D7:D8"/>
    <mergeCell ref="N7:O7"/>
    <mergeCell ref="H7:I7"/>
    <mergeCell ref="J7:J8"/>
    <mergeCell ref="S7:T7"/>
    <mergeCell ref="U7:U8"/>
    <mergeCell ref="P7:P8"/>
    <mergeCell ref="A9:D9"/>
    <mergeCell ref="A16:D1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84" t="s">
        <v>236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45277</v>
      </c>
      <c r="C61" s="107">
        <v>45270</v>
      </c>
      <c r="D61" s="108"/>
      <c r="E61" s="105"/>
    </row>
    <row r="62" spans="1:5" x14ac:dyDescent="0.25">
      <c r="A62" s="106" t="s">
        <v>225</v>
      </c>
      <c r="B62" s="109">
        <v>3.22</v>
      </c>
      <c r="C62" s="109">
        <v>3.32</v>
      </c>
      <c r="D62" s="108"/>
      <c r="E62" s="105"/>
    </row>
    <row r="63" spans="1:5" x14ac:dyDescent="0.25">
      <c r="A63" s="106" t="s">
        <v>226</v>
      </c>
      <c r="B63" s="109">
        <v>3.14</v>
      </c>
      <c r="C63" s="109">
        <v>3.16</v>
      </c>
      <c r="D63" s="108"/>
      <c r="E63" s="105"/>
    </row>
    <row r="64" spans="1:5" x14ac:dyDescent="0.25">
      <c r="A64" s="106" t="s">
        <v>275</v>
      </c>
      <c r="B64" s="109">
        <v>2.92</v>
      </c>
      <c r="C64" s="109">
        <v>2.87</v>
      </c>
      <c r="D64" s="110"/>
      <c r="E64" s="105"/>
    </row>
    <row r="65" spans="1:5" x14ac:dyDescent="0.25">
      <c r="A65" s="106" t="s">
        <v>219</v>
      </c>
      <c r="B65" s="109">
        <v>2.4900000000000002</v>
      </c>
      <c r="C65" s="109">
        <v>2.4700000000000002</v>
      </c>
      <c r="D65" s="110"/>
      <c r="E65" s="105"/>
    </row>
    <row r="66" spans="1:5" x14ac:dyDescent="0.25">
      <c r="A66" s="109" t="s">
        <v>190</v>
      </c>
      <c r="B66" s="109">
        <v>2.95</v>
      </c>
      <c r="C66" s="109">
        <v>2.89</v>
      </c>
      <c r="D66" s="110"/>
      <c r="E66" s="105"/>
    </row>
    <row r="67" spans="1:5" x14ac:dyDescent="0.25">
      <c r="A67" s="106" t="s">
        <v>191</v>
      </c>
      <c r="B67" s="109">
        <v>2.83</v>
      </c>
      <c r="C67" s="109">
        <v>2.71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H60" sqref="H60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18"/>
      <c r="B1" s="218"/>
      <c r="C1" s="217"/>
    </row>
    <row r="2" spans="1:22" x14ac:dyDescent="0.25">
      <c r="A2" s="384" t="s">
        <v>235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</row>
    <row r="59" spans="1:4" x14ac:dyDescent="0.25">
      <c r="D59" s="105"/>
    </row>
    <row r="60" spans="1:4" x14ac:dyDescent="0.25">
      <c r="A60" s="106"/>
      <c r="B60" s="107">
        <v>45277</v>
      </c>
      <c r="C60" s="107">
        <v>45270</v>
      </c>
      <c r="D60" s="108"/>
    </row>
    <row r="61" spans="1:4" x14ac:dyDescent="0.25">
      <c r="A61" s="106" t="s">
        <v>9</v>
      </c>
      <c r="B61" s="109">
        <v>2.5299999999999998</v>
      </c>
      <c r="C61" s="109">
        <v>1.82</v>
      </c>
      <c r="D61" s="110"/>
    </row>
    <row r="62" spans="1:4" x14ac:dyDescent="0.25">
      <c r="A62" s="106" t="s">
        <v>265</v>
      </c>
      <c r="B62" s="109">
        <v>8.6199999999999992</v>
      </c>
      <c r="C62" s="109"/>
      <c r="D62" s="110"/>
    </row>
    <row r="63" spans="1:4" x14ac:dyDescent="0.25">
      <c r="A63" s="106" t="s">
        <v>217</v>
      </c>
      <c r="B63" s="109">
        <v>12.8</v>
      </c>
      <c r="C63" s="109">
        <v>12</v>
      </c>
      <c r="D63" s="110"/>
    </row>
    <row r="64" spans="1:4" x14ac:dyDescent="0.25">
      <c r="A64" s="106" t="s">
        <v>218</v>
      </c>
      <c r="C64" s="106"/>
      <c r="D64" s="105"/>
    </row>
    <row r="65" spans="1:4" x14ac:dyDescent="0.25">
      <c r="A65" s="106" t="s">
        <v>19</v>
      </c>
      <c r="B65" s="109">
        <v>2</v>
      </c>
      <c r="C65" s="106">
        <v>1.88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P38" sqref="P38"/>
    </sheetView>
  </sheetViews>
  <sheetFormatPr defaultColWidth="9.140625" defaultRowHeight="15.75" x14ac:dyDescent="0.25"/>
  <cols>
    <col min="1" max="1" width="5.85546875" style="121" customWidth="1"/>
    <col min="2" max="2" width="53.7109375" style="121" bestFit="1" customWidth="1"/>
    <col min="3" max="12" width="16.42578125" style="121" customWidth="1"/>
    <col min="13" max="16384" width="9.140625" style="121"/>
  </cols>
  <sheetData>
    <row r="2" spans="1:12" x14ac:dyDescent="0.25">
      <c r="A2" s="34" t="s">
        <v>131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300"/>
      <c r="B4" s="301"/>
      <c r="C4" s="302" t="s">
        <v>143</v>
      </c>
      <c r="D4" s="303"/>
      <c r="E4" s="303"/>
      <c r="F4" s="304"/>
      <c r="G4" s="302" t="s">
        <v>144</v>
      </c>
      <c r="H4" s="303"/>
      <c r="I4" s="303"/>
      <c r="J4" s="304"/>
      <c r="K4" s="302" t="s">
        <v>145</v>
      </c>
      <c r="L4" s="305"/>
    </row>
    <row r="5" spans="1:12" x14ac:dyDescent="0.25">
      <c r="A5" s="306" t="s">
        <v>146</v>
      </c>
      <c r="B5" s="307" t="s">
        <v>147</v>
      </c>
      <c r="C5" s="308" t="s">
        <v>117</v>
      </c>
      <c r="D5" s="308"/>
      <c r="E5" s="308" t="s">
        <v>148</v>
      </c>
      <c r="F5" s="309"/>
      <c r="G5" s="308" t="s">
        <v>117</v>
      </c>
      <c r="H5" s="308"/>
      <c r="I5" s="308" t="s">
        <v>148</v>
      </c>
      <c r="J5" s="309"/>
      <c r="K5" s="308" t="s">
        <v>117</v>
      </c>
      <c r="L5" s="310"/>
    </row>
    <row r="6" spans="1:12" ht="16.5" thickBot="1" x14ac:dyDescent="0.3">
      <c r="A6" s="311"/>
      <c r="B6" s="312"/>
      <c r="C6" s="313" t="s">
        <v>284</v>
      </c>
      <c r="D6" s="313" t="s">
        <v>285</v>
      </c>
      <c r="E6" s="313" t="s">
        <v>284</v>
      </c>
      <c r="F6" s="314" t="s">
        <v>285</v>
      </c>
      <c r="G6" s="315" t="s">
        <v>284</v>
      </c>
      <c r="H6" s="313" t="s">
        <v>285</v>
      </c>
      <c r="I6" s="313" t="s">
        <v>284</v>
      </c>
      <c r="J6" s="314" t="s">
        <v>285</v>
      </c>
      <c r="K6" s="315" t="s">
        <v>284</v>
      </c>
      <c r="L6" s="316" t="s">
        <v>285</v>
      </c>
    </row>
    <row r="7" spans="1:12" x14ac:dyDescent="0.25">
      <c r="A7" s="317" t="s">
        <v>149</v>
      </c>
      <c r="B7" s="318" t="s">
        <v>150</v>
      </c>
      <c r="C7" s="319">
        <v>9317.1560000000009</v>
      </c>
      <c r="D7" s="319">
        <v>13719.378000000001</v>
      </c>
      <c r="E7" s="319">
        <v>27625.287</v>
      </c>
      <c r="F7" s="320">
        <v>33558.491999999998</v>
      </c>
      <c r="G7" s="319">
        <v>47404.957999999999</v>
      </c>
      <c r="H7" s="319">
        <v>55674.860999999997</v>
      </c>
      <c r="I7" s="319">
        <v>157218.704</v>
      </c>
      <c r="J7" s="320">
        <v>148382.467</v>
      </c>
      <c r="K7" s="319">
        <v>-38087.801999999996</v>
      </c>
      <c r="L7" s="321">
        <v>-41955.482999999993</v>
      </c>
    </row>
    <row r="8" spans="1:12" x14ac:dyDescent="0.25">
      <c r="A8" s="317" t="s">
        <v>151</v>
      </c>
      <c r="B8" s="318" t="s">
        <v>152</v>
      </c>
      <c r="C8" s="319">
        <v>80573.918000000005</v>
      </c>
      <c r="D8" s="319">
        <v>85283.692999999999</v>
      </c>
      <c r="E8" s="319">
        <v>70253.703999999998</v>
      </c>
      <c r="F8" s="320">
        <v>63949.241999999998</v>
      </c>
      <c r="G8" s="319">
        <v>235299.693</v>
      </c>
      <c r="H8" s="319">
        <v>312180.89299999998</v>
      </c>
      <c r="I8" s="319">
        <v>135526.51999999999</v>
      </c>
      <c r="J8" s="320">
        <v>160426.77799999999</v>
      </c>
      <c r="K8" s="319">
        <v>-154725.77499999999</v>
      </c>
      <c r="L8" s="321">
        <v>-226897.19999999998</v>
      </c>
    </row>
    <row r="9" spans="1:12" x14ac:dyDescent="0.25">
      <c r="A9" s="317" t="s">
        <v>153</v>
      </c>
      <c r="B9" s="318" t="s">
        <v>154</v>
      </c>
      <c r="C9" s="319">
        <v>79621.944000000003</v>
      </c>
      <c r="D9" s="319">
        <v>110494.11900000001</v>
      </c>
      <c r="E9" s="319">
        <v>154065.89799999999</v>
      </c>
      <c r="F9" s="320">
        <v>124191.269</v>
      </c>
      <c r="G9" s="319">
        <v>71156.157999999996</v>
      </c>
      <c r="H9" s="319">
        <v>98832.841</v>
      </c>
      <c r="I9" s="319">
        <v>212673.55900000001</v>
      </c>
      <c r="J9" s="320">
        <v>157602.514</v>
      </c>
      <c r="K9" s="319">
        <v>8465.7860000000073</v>
      </c>
      <c r="L9" s="321">
        <v>11661.278000000006</v>
      </c>
    </row>
    <row r="10" spans="1:12" x14ac:dyDescent="0.25">
      <c r="A10" s="317" t="s">
        <v>155</v>
      </c>
      <c r="B10" s="318" t="s">
        <v>156</v>
      </c>
      <c r="C10" s="319">
        <v>51293.305</v>
      </c>
      <c r="D10" s="319">
        <v>57616.207000000002</v>
      </c>
      <c r="E10" s="319">
        <v>84719.645999999993</v>
      </c>
      <c r="F10" s="320">
        <v>79780.209000000003</v>
      </c>
      <c r="G10" s="319">
        <v>58843.726000000002</v>
      </c>
      <c r="H10" s="319">
        <v>68657.869000000006</v>
      </c>
      <c r="I10" s="319">
        <v>62958.936000000002</v>
      </c>
      <c r="J10" s="320">
        <v>54457.4</v>
      </c>
      <c r="K10" s="319">
        <v>-7550.4210000000021</v>
      </c>
      <c r="L10" s="321">
        <v>-11041.662000000004</v>
      </c>
    </row>
    <row r="11" spans="1:12" x14ac:dyDescent="0.25">
      <c r="A11" s="317" t="s">
        <v>157</v>
      </c>
      <c r="B11" s="318" t="s">
        <v>158</v>
      </c>
      <c r="C11" s="319">
        <v>18087.803</v>
      </c>
      <c r="D11" s="319">
        <v>26155.531999999999</v>
      </c>
      <c r="E11" s="319">
        <v>15376.106</v>
      </c>
      <c r="F11" s="320">
        <v>18227.028999999999</v>
      </c>
      <c r="G11" s="319">
        <v>60391.883000000002</v>
      </c>
      <c r="H11" s="319">
        <v>73409.111999999994</v>
      </c>
      <c r="I11" s="319">
        <v>43852.887000000002</v>
      </c>
      <c r="J11" s="320">
        <v>47725.796000000002</v>
      </c>
      <c r="K11" s="319">
        <v>-42304.08</v>
      </c>
      <c r="L11" s="321">
        <v>-47253.579999999994</v>
      </c>
    </row>
    <row r="12" spans="1:12" x14ac:dyDescent="0.25">
      <c r="A12" s="317" t="s">
        <v>159</v>
      </c>
      <c r="B12" s="318" t="s">
        <v>160</v>
      </c>
      <c r="C12" s="319">
        <v>27918.330999999998</v>
      </c>
      <c r="D12" s="319">
        <v>31189.156999999999</v>
      </c>
      <c r="E12" s="319">
        <v>70967.55</v>
      </c>
      <c r="F12" s="320">
        <v>52744.055</v>
      </c>
      <c r="G12" s="319">
        <v>43312.997000000003</v>
      </c>
      <c r="H12" s="319">
        <v>64551.197999999997</v>
      </c>
      <c r="I12" s="319">
        <v>82342.233999999997</v>
      </c>
      <c r="J12" s="320">
        <v>82422.974000000002</v>
      </c>
      <c r="K12" s="319">
        <v>-15394.666000000005</v>
      </c>
      <c r="L12" s="321">
        <v>-33362.040999999997</v>
      </c>
    </row>
    <row r="13" spans="1:12" x14ac:dyDescent="0.25">
      <c r="A13" s="317" t="s">
        <v>161</v>
      </c>
      <c r="B13" s="318" t="s">
        <v>162</v>
      </c>
      <c r="C13" s="319">
        <v>18881.691999999999</v>
      </c>
      <c r="D13" s="319">
        <v>23412.455000000002</v>
      </c>
      <c r="E13" s="319">
        <v>16965.892</v>
      </c>
      <c r="F13" s="320">
        <v>19691.723999999998</v>
      </c>
      <c r="G13" s="319">
        <v>62899.099000000002</v>
      </c>
      <c r="H13" s="319">
        <v>76856.087</v>
      </c>
      <c r="I13" s="319">
        <v>52517.146999999997</v>
      </c>
      <c r="J13" s="320">
        <v>53737.099000000002</v>
      </c>
      <c r="K13" s="319">
        <v>-44017.407000000007</v>
      </c>
      <c r="L13" s="321">
        <v>-53443.631999999998</v>
      </c>
    </row>
    <row r="14" spans="1:12" x14ac:dyDescent="0.25">
      <c r="A14" s="317" t="s">
        <v>163</v>
      </c>
      <c r="B14" s="318" t="s">
        <v>164</v>
      </c>
      <c r="C14" s="319">
        <v>8704.2099999999991</v>
      </c>
      <c r="D14" s="319">
        <v>10146.564</v>
      </c>
      <c r="E14" s="319">
        <v>14689.722</v>
      </c>
      <c r="F14" s="320">
        <v>12376.713</v>
      </c>
      <c r="G14" s="319">
        <v>2170.076</v>
      </c>
      <c r="H14" s="319">
        <v>2562.8580000000002</v>
      </c>
      <c r="I14" s="319">
        <v>901.65800000000002</v>
      </c>
      <c r="J14" s="320">
        <v>1761.136</v>
      </c>
      <c r="K14" s="319">
        <v>6534.1339999999991</v>
      </c>
      <c r="L14" s="321">
        <v>7583.7060000000001</v>
      </c>
    </row>
    <row r="15" spans="1:12" x14ac:dyDescent="0.25">
      <c r="A15" s="317" t="s">
        <v>195</v>
      </c>
      <c r="B15" s="318" t="s">
        <v>196</v>
      </c>
      <c r="C15" s="319">
        <v>428031.84</v>
      </c>
      <c r="D15" s="319">
        <v>471332.13699999999</v>
      </c>
      <c r="E15" s="319">
        <v>255548.74799999999</v>
      </c>
      <c r="F15" s="320">
        <v>240371.087</v>
      </c>
      <c r="G15" s="319">
        <v>222533.99600000001</v>
      </c>
      <c r="H15" s="319">
        <v>261901.82199999999</v>
      </c>
      <c r="I15" s="319">
        <v>119911.716</v>
      </c>
      <c r="J15" s="320">
        <v>121180.792</v>
      </c>
      <c r="K15" s="319">
        <v>205497.84400000001</v>
      </c>
      <c r="L15" s="321">
        <v>209430.315</v>
      </c>
    </row>
    <row r="16" spans="1:12" x14ac:dyDescent="0.25">
      <c r="A16" s="317" t="s">
        <v>197</v>
      </c>
      <c r="B16" s="318" t="s">
        <v>198</v>
      </c>
      <c r="C16" s="319">
        <v>262693.283</v>
      </c>
      <c r="D16" s="319">
        <v>325830.06</v>
      </c>
      <c r="E16" s="319">
        <v>334466.91800000001</v>
      </c>
      <c r="F16" s="320">
        <v>301231.614</v>
      </c>
      <c r="G16" s="319">
        <v>50083.66</v>
      </c>
      <c r="H16" s="319">
        <v>51924.500999999997</v>
      </c>
      <c r="I16" s="319">
        <v>52792.186000000002</v>
      </c>
      <c r="J16" s="320">
        <v>49185.637999999999</v>
      </c>
      <c r="K16" s="319">
        <v>212609.62299999999</v>
      </c>
      <c r="L16" s="321">
        <v>273905.55900000001</v>
      </c>
    </row>
    <row r="17" spans="1:12" x14ac:dyDescent="0.25">
      <c r="A17" s="317" t="s">
        <v>199</v>
      </c>
      <c r="B17" s="318" t="s">
        <v>200</v>
      </c>
      <c r="C17" s="319">
        <v>16577.850999999999</v>
      </c>
      <c r="D17" s="319">
        <v>14171.789000000001</v>
      </c>
      <c r="E17" s="319">
        <v>9262.9459999999999</v>
      </c>
      <c r="F17" s="320">
        <v>7961.0630000000001</v>
      </c>
      <c r="G17" s="319">
        <v>17107.284</v>
      </c>
      <c r="H17" s="319">
        <v>15929.884</v>
      </c>
      <c r="I17" s="319">
        <v>12069.555</v>
      </c>
      <c r="J17" s="320">
        <v>11059.853999999999</v>
      </c>
      <c r="K17" s="319">
        <v>-529.4330000000009</v>
      </c>
      <c r="L17" s="321">
        <v>-1758.0949999999993</v>
      </c>
    </row>
    <row r="18" spans="1:12" x14ac:dyDescent="0.25">
      <c r="A18" s="317" t="s">
        <v>201</v>
      </c>
      <c r="B18" s="318" t="s">
        <v>202</v>
      </c>
      <c r="C18" s="319">
        <v>85062.528000000006</v>
      </c>
      <c r="D18" s="319">
        <v>75804.254000000001</v>
      </c>
      <c r="E18" s="319">
        <v>29556.297999999999</v>
      </c>
      <c r="F18" s="320">
        <v>18441.651000000002</v>
      </c>
      <c r="G18" s="319">
        <v>46865.784</v>
      </c>
      <c r="H18" s="319">
        <v>49128.896999999997</v>
      </c>
      <c r="I18" s="319">
        <v>13607.682000000001</v>
      </c>
      <c r="J18" s="320">
        <v>14985.468999999999</v>
      </c>
      <c r="K18" s="319">
        <v>38196.744000000006</v>
      </c>
      <c r="L18" s="321">
        <v>26675.357000000004</v>
      </c>
    </row>
    <row r="19" spans="1:12" x14ac:dyDescent="0.25">
      <c r="A19" s="317" t="s">
        <v>203</v>
      </c>
      <c r="B19" s="318" t="s">
        <v>204</v>
      </c>
      <c r="C19" s="319">
        <v>37598.413999999997</v>
      </c>
      <c r="D19" s="319">
        <v>36702.241999999998</v>
      </c>
      <c r="E19" s="319">
        <v>51014.521000000001</v>
      </c>
      <c r="F19" s="320">
        <v>47490.74</v>
      </c>
      <c r="G19" s="319">
        <v>30224.771000000001</v>
      </c>
      <c r="H19" s="319">
        <v>26590.367999999999</v>
      </c>
      <c r="I19" s="319">
        <v>33584.947</v>
      </c>
      <c r="J19" s="320">
        <v>33705.699000000001</v>
      </c>
      <c r="K19" s="319">
        <v>7373.6429999999964</v>
      </c>
      <c r="L19" s="321">
        <v>10111.874</v>
      </c>
    </row>
    <row r="20" spans="1:12" x14ac:dyDescent="0.25">
      <c r="A20" s="317" t="s">
        <v>205</v>
      </c>
      <c r="B20" s="318" t="s">
        <v>206</v>
      </c>
      <c r="C20" s="319">
        <v>490.25</v>
      </c>
      <c r="D20" s="319">
        <v>1236.5070000000001</v>
      </c>
      <c r="E20" s="319">
        <v>1204.914</v>
      </c>
      <c r="F20" s="320">
        <v>2411.9389999999999</v>
      </c>
      <c r="G20" s="319">
        <v>8125.6880000000001</v>
      </c>
      <c r="H20" s="319">
        <v>9363.4779999999992</v>
      </c>
      <c r="I20" s="319">
        <v>6381.9409999999998</v>
      </c>
      <c r="J20" s="320">
        <v>7701.1679999999997</v>
      </c>
      <c r="K20" s="319">
        <v>-7635.4380000000001</v>
      </c>
      <c r="L20" s="321">
        <v>-8126.9709999999995</v>
      </c>
    </row>
    <row r="21" spans="1:12" x14ac:dyDescent="0.25">
      <c r="A21" s="317" t="s">
        <v>207</v>
      </c>
      <c r="B21" s="318" t="s">
        <v>208</v>
      </c>
      <c r="C21" s="319">
        <v>3366.2939999999999</v>
      </c>
      <c r="D21" s="319">
        <v>2504.848</v>
      </c>
      <c r="E21" s="319">
        <v>789.67499999999995</v>
      </c>
      <c r="F21" s="320">
        <v>611.58699999999999</v>
      </c>
      <c r="G21" s="319">
        <v>66663.273000000001</v>
      </c>
      <c r="H21" s="319">
        <v>59797.194000000003</v>
      </c>
      <c r="I21" s="319">
        <v>13581.073</v>
      </c>
      <c r="J21" s="320">
        <v>15575.088</v>
      </c>
      <c r="K21" s="319">
        <v>-63296.978999999999</v>
      </c>
      <c r="L21" s="321">
        <v>-57292.346000000005</v>
      </c>
    </row>
    <row r="22" spans="1:12" x14ac:dyDescent="0.25">
      <c r="A22" s="317" t="s">
        <v>209</v>
      </c>
      <c r="B22" s="318" t="s">
        <v>210</v>
      </c>
      <c r="C22" s="319">
        <v>7735.7719999999999</v>
      </c>
      <c r="D22" s="319">
        <v>8321.57</v>
      </c>
      <c r="E22" s="319">
        <v>1798.56</v>
      </c>
      <c r="F22" s="320">
        <v>1693.2460000000001</v>
      </c>
      <c r="G22" s="319">
        <v>118217.147</v>
      </c>
      <c r="H22" s="319">
        <v>131813.182</v>
      </c>
      <c r="I22" s="319">
        <v>16682.526999999998</v>
      </c>
      <c r="J22" s="320">
        <v>19274.537</v>
      </c>
      <c r="K22" s="319">
        <v>-110481.375</v>
      </c>
      <c r="L22" s="321">
        <v>-123491.61199999999</v>
      </c>
    </row>
    <row r="23" spans="1:12" x14ac:dyDescent="0.25">
      <c r="A23" s="317" t="s">
        <v>165</v>
      </c>
      <c r="B23" s="318" t="s">
        <v>29</v>
      </c>
      <c r="C23" s="319">
        <v>37888.834999999999</v>
      </c>
      <c r="D23" s="319">
        <v>26652.1</v>
      </c>
      <c r="E23" s="319">
        <v>44044.086000000003</v>
      </c>
      <c r="F23" s="320">
        <v>27849.404999999999</v>
      </c>
      <c r="G23" s="319">
        <v>257222.753</v>
      </c>
      <c r="H23" s="319">
        <v>262544.223</v>
      </c>
      <c r="I23" s="319">
        <v>372639.80099999998</v>
      </c>
      <c r="J23" s="320">
        <v>359812.56</v>
      </c>
      <c r="K23" s="319">
        <v>-219333.91800000001</v>
      </c>
      <c r="L23" s="321">
        <v>-235892.12299999999</v>
      </c>
    </row>
    <row r="24" spans="1:12" x14ac:dyDescent="0.25">
      <c r="A24" s="317" t="s">
        <v>183</v>
      </c>
      <c r="B24" s="318" t="s">
        <v>184</v>
      </c>
      <c r="C24" s="319">
        <v>13448.544</v>
      </c>
      <c r="D24" s="319">
        <v>18136.809000000001</v>
      </c>
      <c r="E24" s="319">
        <v>8365.8909999999996</v>
      </c>
      <c r="F24" s="320">
        <v>9498.8160000000007</v>
      </c>
      <c r="G24" s="319">
        <v>98883.410999999993</v>
      </c>
      <c r="H24" s="319">
        <v>126315.171</v>
      </c>
      <c r="I24" s="319">
        <v>52858.377999999997</v>
      </c>
      <c r="J24" s="320">
        <v>59392.165000000001</v>
      </c>
      <c r="K24" s="319">
        <v>-85434.866999999998</v>
      </c>
      <c r="L24" s="321">
        <v>-108178.36199999999</v>
      </c>
    </row>
    <row r="25" spans="1:12" x14ac:dyDescent="0.25">
      <c r="A25" s="317" t="s">
        <v>166</v>
      </c>
      <c r="B25" s="318" t="s">
        <v>167</v>
      </c>
      <c r="C25" s="319">
        <v>15439.682000000001</v>
      </c>
      <c r="D25" s="319">
        <v>15211.476000000001</v>
      </c>
      <c r="E25" s="319">
        <v>18215.867999999999</v>
      </c>
      <c r="F25" s="320">
        <v>15517.931</v>
      </c>
      <c r="G25" s="319">
        <v>296827.33899999998</v>
      </c>
      <c r="H25" s="319">
        <v>308580.43800000002</v>
      </c>
      <c r="I25" s="319">
        <v>335466.41700000002</v>
      </c>
      <c r="J25" s="320">
        <v>291894.033</v>
      </c>
      <c r="K25" s="319">
        <v>-281387.65700000001</v>
      </c>
      <c r="L25" s="321">
        <v>-293368.962</v>
      </c>
    </row>
    <row r="26" spans="1:12" x14ac:dyDescent="0.25">
      <c r="A26" s="317" t="s">
        <v>168</v>
      </c>
      <c r="B26" s="318" t="s">
        <v>169</v>
      </c>
      <c r="C26" s="319">
        <v>3590.645</v>
      </c>
      <c r="D26" s="319">
        <v>5838.5050000000001</v>
      </c>
      <c r="E26" s="319">
        <v>2179.732</v>
      </c>
      <c r="F26" s="320">
        <v>3124.3670000000002</v>
      </c>
      <c r="G26" s="319">
        <v>161829.872</v>
      </c>
      <c r="H26" s="319">
        <v>179261.514</v>
      </c>
      <c r="I26" s="319">
        <v>99552.065000000002</v>
      </c>
      <c r="J26" s="320">
        <v>95067.373999999996</v>
      </c>
      <c r="K26" s="319">
        <v>-158239.22700000001</v>
      </c>
      <c r="L26" s="321">
        <v>-173423.00899999999</v>
      </c>
    </row>
    <row r="27" spans="1:12" x14ac:dyDescent="0.25">
      <c r="A27" s="317" t="s">
        <v>170</v>
      </c>
      <c r="B27" s="318" t="s">
        <v>171</v>
      </c>
      <c r="C27" s="319">
        <v>3421.9270000000001</v>
      </c>
      <c r="D27" s="319">
        <v>3721.3</v>
      </c>
      <c r="E27" s="319">
        <v>4979.7960000000003</v>
      </c>
      <c r="F27" s="320">
        <v>5314.4679999999998</v>
      </c>
      <c r="G27" s="319">
        <v>104442.08900000001</v>
      </c>
      <c r="H27" s="319">
        <v>114330.72100000001</v>
      </c>
      <c r="I27" s="319">
        <v>175903.204</v>
      </c>
      <c r="J27" s="320">
        <v>181236.774</v>
      </c>
      <c r="K27" s="319">
        <v>-101020.16200000001</v>
      </c>
      <c r="L27" s="321">
        <v>-110609.421</v>
      </c>
    </row>
    <row r="28" spans="1:12" x14ac:dyDescent="0.25">
      <c r="A28" s="317" t="s">
        <v>172</v>
      </c>
      <c r="B28" s="318" t="s">
        <v>173</v>
      </c>
      <c r="C28" s="319">
        <v>234618.391</v>
      </c>
      <c r="D28" s="319">
        <v>313330.66100000002</v>
      </c>
      <c r="E28" s="319">
        <v>547967.19400000002</v>
      </c>
      <c r="F28" s="320">
        <v>645872.09600000002</v>
      </c>
      <c r="G28" s="319">
        <v>37256.642</v>
      </c>
      <c r="H28" s="319">
        <v>37644.802000000003</v>
      </c>
      <c r="I28" s="319">
        <v>40590.932000000001</v>
      </c>
      <c r="J28" s="320">
        <v>28855.51</v>
      </c>
      <c r="K28" s="319">
        <v>197361.74900000001</v>
      </c>
      <c r="L28" s="321">
        <v>275685.859</v>
      </c>
    </row>
    <row r="29" spans="1:12" x14ac:dyDescent="0.25">
      <c r="A29" s="317" t="s">
        <v>174</v>
      </c>
      <c r="B29" s="318" t="s">
        <v>175</v>
      </c>
      <c r="C29" s="319">
        <v>22809.223000000002</v>
      </c>
      <c r="D29" s="319">
        <v>19983.263999999999</v>
      </c>
      <c r="E29" s="319">
        <v>23820.227999999999</v>
      </c>
      <c r="F29" s="320">
        <v>18491.82</v>
      </c>
      <c r="G29" s="319">
        <v>128254.72900000001</v>
      </c>
      <c r="H29" s="319">
        <v>144593.00700000001</v>
      </c>
      <c r="I29" s="319">
        <v>91417.887000000002</v>
      </c>
      <c r="J29" s="320">
        <v>103697.52499999999</v>
      </c>
      <c r="K29" s="319">
        <v>-105445.50600000001</v>
      </c>
      <c r="L29" s="321">
        <v>-124609.74300000002</v>
      </c>
    </row>
    <row r="30" spans="1:12" ht="16.5" thickBot="1" x14ac:dyDescent="0.3">
      <c r="A30" s="322" t="s">
        <v>185</v>
      </c>
      <c r="B30" s="323" t="s">
        <v>186</v>
      </c>
      <c r="C30" s="324">
        <v>192914.25399999999</v>
      </c>
      <c r="D30" s="324">
        <v>195964.003</v>
      </c>
      <c r="E30" s="324">
        <v>57574.203999999998</v>
      </c>
      <c r="F30" s="325">
        <v>58397.788999999997</v>
      </c>
      <c r="G30" s="324">
        <v>226640.18</v>
      </c>
      <c r="H30" s="324">
        <v>253954.19899999999</v>
      </c>
      <c r="I30" s="324">
        <v>79155.107999999993</v>
      </c>
      <c r="J30" s="325">
        <v>77826.248999999996</v>
      </c>
      <c r="K30" s="324">
        <v>-33725.926000000007</v>
      </c>
      <c r="L30" s="326">
        <v>-57990.195999999996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zagraniczny_I_IX_2023</vt:lpstr>
      <vt:lpstr>eksport_I_IX_2023</vt:lpstr>
      <vt:lpstr>import_I_IX_2023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2023-12-21T13:03:33Z</dcterms:modified>
</cp:coreProperties>
</file>