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sadowska\Desktop\"/>
    </mc:Choice>
  </mc:AlternateContent>
  <bookViews>
    <workbookView xWindow="0" yWindow="0" windowWidth="28800" windowHeight="12300"/>
  </bookViews>
  <sheets>
    <sheet name="moduł 2 wskaźniki nazwy instytu" sheetId="1" r:id="rId1"/>
  </sheets>
  <definedNames>
    <definedName name="_xlnm._FilterDatabase" localSheetId="0" hidden="1">'moduł 2 wskaźniki nazwy instytu'!$A$1:$S$123</definedName>
  </definedNames>
  <calcPr calcId="162913"/>
</workbook>
</file>

<file path=xl/calcChain.xml><?xml version="1.0" encoding="utf-8"?>
<calcChain xmlns="http://schemas.openxmlformats.org/spreadsheetml/2006/main">
  <c r="O7" i="1" l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P7" i="1" l="1"/>
  <c r="Q7" i="1" s="1"/>
  <c r="P8" i="1"/>
  <c r="Q8" i="1" s="1"/>
  <c r="P9" i="1"/>
  <c r="Q9" i="1" s="1"/>
  <c r="P10" i="1"/>
  <c r="Q10" i="1" s="1"/>
  <c r="P11" i="1"/>
  <c r="Q11" i="1" s="1"/>
  <c r="P12" i="1"/>
  <c r="Q12" i="1" s="1"/>
  <c r="P13" i="1"/>
  <c r="Q13" i="1" s="1"/>
  <c r="P14" i="1"/>
  <c r="Q14" i="1" s="1"/>
  <c r="P15" i="1"/>
  <c r="Q15" i="1" s="1"/>
  <c r="P16" i="1"/>
  <c r="Q16" i="1" s="1"/>
  <c r="P17" i="1"/>
  <c r="Q17" i="1" s="1"/>
  <c r="P18" i="1"/>
  <c r="Q18" i="1" s="1"/>
  <c r="P19" i="1"/>
  <c r="Q19" i="1" s="1"/>
  <c r="P20" i="1"/>
  <c r="Q20" i="1" s="1"/>
  <c r="P21" i="1"/>
  <c r="Q21" i="1" s="1"/>
  <c r="P22" i="1"/>
  <c r="Q22" i="1" s="1"/>
  <c r="P23" i="1"/>
  <c r="Q23" i="1" s="1"/>
  <c r="P24" i="1"/>
  <c r="Q24" i="1" s="1"/>
  <c r="P25" i="1"/>
  <c r="Q25" i="1" s="1"/>
  <c r="P26" i="1"/>
  <c r="Q26" i="1" s="1"/>
  <c r="P27" i="1"/>
  <c r="Q27" i="1" s="1"/>
  <c r="P28" i="1"/>
  <c r="Q28" i="1" s="1"/>
  <c r="P29" i="1"/>
  <c r="Q29" i="1" s="1"/>
  <c r="P30" i="1"/>
  <c r="Q30" i="1" s="1"/>
  <c r="P31" i="1"/>
  <c r="Q31" i="1" s="1"/>
  <c r="P32" i="1"/>
  <c r="Q32" i="1" s="1"/>
  <c r="P33" i="1"/>
  <c r="Q33" i="1" s="1"/>
  <c r="P34" i="1"/>
  <c r="Q34" i="1" s="1"/>
  <c r="P35" i="1"/>
  <c r="Q35" i="1" s="1"/>
  <c r="P36" i="1"/>
  <c r="Q36" i="1" s="1"/>
  <c r="P37" i="1"/>
  <c r="Q37" i="1" s="1"/>
  <c r="P38" i="1"/>
  <c r="Q38" i="1" s="1"/>
  <c r="P39" i="1"/>
  <c r="Q39" i="1" s="1"/>
  <c r="P40" i="1"/>
  <c r="Q40" i="1" s="1"/>
  <c r="P41" i="1"/>
  <c r="Q41" i="1" s="1"/>
  <c r="P42" i="1"/>
  <c r="Q42" i="1" s="1"/>
  <c r="P43" i="1"/>
  <c r="Q43" i="1" s="1"/>
  <c r="P44" i="1"/>
  <c r="Q44" i="1" s="1"/>
  <c r="P45" i="1"/>
  <c r="Q45" i="1" s="1"/>
  <c r="P46" i="1"/>
  <c r="Q46" i="1" s="1"/>
  <c r="P47" i="1"/>
  <c r="Q47" i="1" s="1"/>
  <c r="P48" i="1"/>
  <c r="Q48" i="1" s="1"/>
  <c r="P49" i="1"/>
  <c r="Q49" i="1" s="1"/>
  <c r="P50" i="1"/>
  <c r="Q50" i="1" s="1"/>
  <c r="P51" i="1"/>
  <c r="Q51" i="1" s="1"/>
  <c r="P52" i="1"/>
  <c r="Q52" i="1" s="1"/>
  <c r="P53" i="1"/>
  <c r="Q53" i="1" s="1"/>
  <c r="P54" i="1"/>
  <c r="Q54" i="1" s="1"/>
  <c r="P55" i="1"/>
  <c r="Q55" i="1" s="1"/>
  <c r="P56" i="1"/>
  <c r="Q56" i="1" s="1"/>
  <c r="P57" i="1"/>
  <c r="Q57" i="1" s="1"/>
  <c r="P58" i="1"/>
  <c r="Q58" i="1" s="1"/>
  <c r="P59" i="1"/>
  <c r="Q59" i="1" s="1"/>
  <c r="P60" i="1"/>
  <c r="Q60" i="1" s="1"/>
  <c r="P61" i="1"/>
  <c r="Q61" i="1" s="1"/>
  <c r="P62" i="1"/>
  <c r="Q62" i="1" s="1"/>
  <c r="P63" i="1"/>
  <c r="Q63" i="1" s="1"/>
  <c r="P64" i="1"/>
  <c r="Q64" i="1" s="1"/>
  <c r="P65" i="1"/>
  <c r="Q65" i="1" s="1"/>
  <c r="P66" i="1"/>
  <c r="Q66" i="1" s="1"/>
  <c r="P67" i="1"/>
  <c r="Q67" i="1" s="1"/>
  <c r="P68" i="1"/>
  <c r="Q68" i="1" s="1"/>
  <c r="P69" i="1"/>
  <c r="Q69" i="1" s="1"/>
  <c r="P70" i="1"/>
  <c r="Q70" i="1" s="1"/>
  <c r="P71" i="1"/>
  <c r="Q71" i="1" s="1"/>
  <c r="P72" i="1"/>
  <c r="Q72" i="1" s="1"/>
  <c r="P73" i="1"/>
  <c r="Q73" i="1" s="1"/>
  <c r="P74" i="1"/>
  <c r="Q74" i="1" s="1"/>
  <c r="P75" i="1"/>
  <c r="Q75" i="1" s="1"/>
  <c r="P76" i="1"/>
  <c r="Q76" i="1" s="1"/>
  <c r="P77" i="1"/>
  <c r="Q77" i="1" s="1"/>
  <c r="P78" i="1"/>
  <c r="Q78" i="1" s="1"/>
  <c r="P79" i="1"/>
  <c r="Q79" i="1" s="1"/>
  <c r="P80" i="1"/>
  <c r="Q80" i="1" s="1"/>
  <c r="P81" i="1"/>
  <c r="Q81" i="1" s="1"/>
  <c r="P82" i="1"/>
  <c r="Q82" i="1" s="1"/>
  <c r="P83" i="1"/>
  <c r="Q83" i="1" s="1"/>
  <c r="P84" i="1"/>
  <c r="Q84" i="1" s="1"/>
  <c r="P85" i="1"/>
  <c r="Q85" i="1" s="1"/>
  <c r="P86" i="1"/>
  <c r="Q86" i="1" s="1"/>
  <c r="P87" i="1"/>
  <c r="Q87" i="1" s="1"/>
  <c r="P88" i="1"/>
  <c r="Q88" i="1" s="1"/>
  <c r="P89" i="1"/>
  <c r="Q89" i="1" s="1"/>
  <c r="P90" i="1"/>
  <c r="Q90" i="1" s="1"/>
  <c r="P91" i="1"/>
  <c r="Q91" i="1" s="1"/>
  <c r="P92" i="1"/>
  <c r="Q92" i="1" s="1"/>
  <c r="P93" i="1"/>
  <c r="Q93" i="1" s="1"/>
  <c r="P94" i="1"/>
  <c r="Q94" i="1" s="1"/>
  <c r="P95" i="1"/>
  <c r="Q95" i="1" s="1"/>
  <c r="P96" i="1"/>
  <c r="Q96" i="1" s="1"/>
  <c r="P97" i="1"/>
  <c r="Q97" i="1" s="1"/>
  <c r="P98" i="1"/>
  <c r="Q98" i="1" s="1"/>
  <c r="P99" i="1"/>
  <c r="Q99" i="1" s="1"/>
  <c r="P100" i="1"/>
  <c r="Q100" i="1" s="1"/>
  <c r="P101" i="1"/>
  <c r="Q101" i="1" s="1"/>
  <c r="P102" i="1"/>
  <c r="Q102" i="1" s="1"/>
  <c r="P103" i="1"/>
  <c r="Q103" i="1" s="1"/>
  <c r="P104" i="1"/>
  <c r="Q104" i="1" s="1"/>
  <c r="P105" i="1"/>
  <c r="Q105" i="1" s="1"/>
  <c r="P106" i="1"/>
  <c r="Q106" i="1" s="1"/>
  <c r="P107" i="1"/>
  <c r="Q107" i="1" s="1"/>
  <c r="P108" i="1"/>
  <c r="Q108" i="1" s="1"/>
  <c r="P109" i="1"/>
  <c r="Q109" i="1" s="1"/>
  <c r="P110" i="1"/>
  <c r="Q110" i="1" s="1"/>
  <c r="P111" i="1"/>
  <c r="Q111" i="1" s="1"/>
  <c r="P112" i="1"/>
  <c r="Q112" i="1" s="1"/>
  <c r="P113" i="1"/>
  <c r="Q113" i="1" s="1"/>
  <c r="P114" i="1"/>
  <c r="Q114" i="1" s="1"/>
  <c r="P115" i="1"/>
  <c r="Q115" i="1" s="1"/>
  <c r="P116" i="1"/>
  <c r="Q116" i="1" s="1"/>
  <c r="P117" i="1"/>
  <c r="Q117" i="1" s="1"/>
  <c r="P118" i="1"/>
  <c r="Q118" i="1" s="1"/>
  <c r="P119" i="1"/>
  <c r="Q119" i="1" s="1"/>
  <c r="P120" i="1"/>
  <c r="Q120" i="1" s="1"/>
  <c r="P121" i="1"/>
  <c r="Q121" i="1" s="1"/>
  <c r="P122" i="1"/>
  <c r="Q122" i="1" s="1"/>
  <c r="P123" i="1"/>
  <c r="Q123" i="1" s="1"/>
</calcChain>
</file>

<file path=xl/sharedStrings.xml><?xml version="1.0" encoding="utf-8"?>
<sst xmlns="http://schemas.openxmlformats.org/spreadsheetml/2006/main" count="1195" uniqueCount="268">
  <si>
    <t>WK</t>
  </si>
  <si>
    <t>PK</t>
  </si>
  <si>
    <t>GK</t>
  </si>
  <si>
    <t>żłobek</t>
  </si>
  <si>
    <t>02</t>
  </si>
  <si>
    <t>03</t>
  </si>
  <si>
    <t>3</t>
  </si>
  <si>
    <t>01</t>
  </si>
  <si>
    <t>1</t>
  </si>
  <si>
    <t>2</t>
  </si>
  <si>
    <t>04</t>
  </si>
  <si>
    <t>klub dziecięcy</t>
  </si>
  <si>
    <t>05</t>
  </si>
  <si>
    <t>06</t>
  </si>
  <si>
    <t>07</t>
  </si>
  <si>
    <t>08</t>
  </si>
  <si>
    <t>10</t>
  </si>
  <si>
    <t>11</t>
  </si>
  <si>
    <t>12</t>
  </si>
  <si>
    <t>13</t>
  </si>
  <si>
    <t>14</t>
  </si>
  <si>
    <t>09</t>
  </si>
  <si>
    <t>15</t>
  </si>
  <si>
    <t>16</t>
  </si>
  <si>
    <t>18</t>
  </si>
  <si>
    <t>19</t>
  </si>
  <si>
    <t>21</t>
  </si>
  <si>
    <t>22</t>
  </si>
  <si>
    <t>23</t>
  </si>
  <si>
    <t>24</t>
  </si>
  <si>
    <t>25</t>
  </si>
  <si>
    <t>62</t>
  </si>
  <si>
    <t>65</t>
  </si>
  <si>
    <t>dzienny opiekun</t>
  </si>
  <si>
    <t>17</t>
  </si>
  <si>
    <t>Publiczny Żłobek "KRASNAL" w Białobrzegach,
ul. Marii Konopnickiej 1,
26-800 Białobrzegi</t>
  </si>
  <si>
    <t>Białobrzegi</t>
  </si>
  <si>
    <t>białobrzeski</t>
  </si>
  <si>
    <t>Żłobek Miejski w Ciechanowie, ul. Batalionów Chłopskich 4, 06-413 Ciechanów</t>
  </si>
  <si>
    <t>Ciechanów</t>
  </si>
  <si>
    <t>ciechanowski</t>
  </si>
  <si>
    <t>Żłobek Gminny, Kraszewo 57a, 06-456 Ojrzeń</t>
  </si>
  <si>
    <t>Ojrzeń</t>
  </si>
  <si>
    <t>Publiczny Żłobek w Sulbinach,
ul. Lubelska 52,
08-400 Garwolin</t>
  </si>
  <si>
    <t>Garwolin</t>
  </si>
  <si>
    <t>garwoliński</t>
  </si>
  <si>
    <t>Publiczny Żłobek w Górznie, ul. Kard. St. Wyszyńskiego 8, 08-404 Górzno</t>
  </si>
  <si>
    <t>Górzno</t>
  </si>
  <si>
    <t>Klub Dziecięcy w Pluszowym Misiu,
ul. Ogrodowa 1,
08-430 Żelechów</t>
  </si>
  <si>
    <t>Żelechów</t>
  </si>
  <si>
    <t>Cichońska Anita, ul. Bierzewicka 32, 09-500 Gostynin</t>
  </si>
  <si>
    <t>Gostynin</t>
  </si>
  <si>
    <t>gostyniński</t>
  </si>
  <si>
    <t>Apalczyk Magdalena, ul. Bierzewicka 32, 09-500 Gostynin</t>
  </si>
  <si>
    <t>Durmaj Paulina, ul. Bierzewicka 32, 09-500 Gostynin</t>
  </si>
  <si>
    <t>Kaszewska Kamila, ul. Bierzewicka 32, 09-500 Gostynin</t>
  </si>
  <si>
    <t>Koziej Martyna, ul. Bierzewicka 32, 09-500 Gostynin</t>
  </si>
  <si>
    <t>Tomczak Katarzyna, ul. Bierzewicka 32, 09-500 Gostynin</t>
  </si>
  <si>
    <t>Rolska Anna, ul. Bierzewicka 32, 09-500 Gostynin</t>
  </si>
  <si>
    <t>Tyszkiewicz Patrycja, ul. Bierzewicka 32, 09-500 Gostynin</t>
  </si>
  <si>
    <t>Zielińska Kamila, ul. Bierzewicka 32, 09-500 Gostynin</t>
  </si>
  <si>
    <t>Włodarczyk-Frydrych Anna, ul. Bierzewicka 32, 09-500 Gostynin</t>
  </si>
  <si>
    <t>Andrzejczak Katarzyna, ul. Bierzewicka 32, 09-500 Gostynin</t>
  </si>
  <si>
    <t>Drabik Natalia, ul. Bierzewicka 32, 09-500 Gostynin</t>
  </si>
  <si>
    <t>Filipiak Renata, ul. Bierzewicka 32, 09-500 Gostynin</t>
  </si>
  <si>
    <t>Gościniak Kamila, ul. Bierzewicka 32, 09-500 Gostynin</t>
  </si>
  <si>
    <t>Kacprzak Paulina,ul. Bierzewicka 32, 09-500 Gostynin</t>
  </si>
  <si>
    <t>Kowalczyk Ewelina, ul. Bierzewicka 32, 09-500 Gostynin</t>
  </si>
  <si>
    <t>Krzemińska Karolina, ul. Bierzewicka 32, 09-500 Gostynin</t>
  </si>
  <si>
    <t>Lewandowska Sylwia, ul. Bierzewicka 32, 09-500 Gostynin</t>
  </si>
  <si>
    <t>Rogacka Izabela, ul. Bierzewicka 32, 09-500 Gostynin</t>
  </si>
  <si>
    <t>Złotowska Hanna, ul. Bierzewicka 32, 09-500 Gostynin</t>
  </si>
  <si>
    <t>Klub dziecięcy "Uśmiech Malucha" ul. Wojska Polskiego 23, 09-500 Gostynin</t>
  </si>
  <si>
    <t>Żłobek Publiczny w Milanówku, ul. Warszawska 18a, 05-822 Milanówek</t>
  </si>
  <si>
    <t>Milanówek</t>
  </si>
  <si>
    <t>grodziski</t>
  </si>
  <si>
    <t>Żłobek Samorządowy w Nowym Mieście nad Pilicą, ul. Tomaszowska 5, 26-420 Nowe Miasto nad Pilicą</t>
  </si>
  <si>
    <t>Nowe Miasto nad Pilicą</t>
  </si>
  <si>
    <t>grójecki</t>
  </si>
  <si>
    <t>Gminny Żłobek Maluch Plus "Słoneczny Zakątek" w Głowaczowie, ul. Warecka 10, 26-903 Głowaczów</t>
  </si>
  <si>
    <t>Głowaczów</t>
  </si>
  <si>
    <t>kozienicki</t>
  </si>
  <si>
    <t>Publiczny Żłobek Miejski w Kozienicach, ul. Marii Skłodowskiej-Curie 3, 26-900 Kozienice</t>
  </si>
  <si>
    <t>Kozienice</t>
  </si>
  <si>
    <t>Żłobek Miejski w Legionowie"Motylkowy Świat",ul. Dietricha 1, 05-120 Legionowo</t>
  </si>
  <si>
    <t>Legionowo</t>
  </si>
  <si>
    <t>legionowski</t>
  </si>
  <si>
    <t>Gminny Żłobek w Dobrem, ul. Rynek 3, 05-307 Dobre</t>
  </si>
  <si>
    <t>Dobre</t>
  </si>
  <si>
    <t>miński</t>
  </si>
  <si>
    <t>Gminny Żłobek "Kraina Smyka",
ul.. Stołeczna 119,
05-074 Józefin</t>
  </si>
  <si>
    <t>Halinów</t>
  </si>
  <si>
    <t>Gminny Żłobek w Kałuszynie , ul. Zamojska 13, 05-310 Kałuszyn</t>
  </si>
  <si>
    <t>Kałuszyn</t>
  </si>
  <si>
    <t>Samorządowy Żłobek w Wielgolesie,
ul. Wspólna 1, Wielgolas,
05-334 Latowicz</t>
  </si>
  <si>
    <t>Latowicz</t>
  </si>
  <si>
    <t>Miejski Żłobek w Mławie, ul.Krasińskiego 7, 06-500 Mława</t>
  </si>
  <si>
    <t>Mława</t>
  </si>
  <si>
    <t>mławski</t>
  </si>
  <si>
    <t>Miejski Żłobek nr 1 w Nowym Dworze Mazowieckim,
ul. 29 listopada 109,
05-160 Nowy Dwór Mazowiecki</t>
  </si>
  <si>
    <t>Miasto Nowy Dwór Mazowiecki</t>
  </si>
  <si>
    <t>nowodworski</t>
  </si>
  <si>
    <t>Żłobek Miejski, Warszawska 39A, 05-190 Nasielsk</t>
  </si>
  <si>
    <t>Nasielsk</t>
  </si>
  <si>
    <t>Żłobek Samorządowy w Rzekuniu,
ul. Nowa 12,
07-411 Rzekuń</t>
  </si>
  <si>
    <t>Rzekuń</t>
  </si>
  <si>
    <t>ostroÅÄcki</t>
  </si>
  <si>
    <t>Żłobek Samorzadowy w Troszynie, ul. Słowackiego 4C, 07-405 Troszyn</t>
  </si>
  <si>
    <t>Troszyn</t>
  </si>
  <si>
    <t>Żłobek Gminny w Małkini Górnej, ul. Nurska 67, 07-320 Małkinia Górna</t>
  </si>
  <si>
    <t>Małkinia Górna</t>
  </si>
  <si>
    <t>ostrowski</t>
  </si>
  <si>
    <t>Żłobek Miejski w Otwocku, ul. Wronia 7, 05-400 Otwock</t>
  </si>
  <si>
    <t>Otwock</t>
  </si>
  <si>
    <t>otwocki</t>
  </si>
  <si>
    <t>Publiczny Żłobek w Sobienkach,
Sobienki 13A,
08-445 Osieck</t>
  </si>
  <si>
    <t>Osieck</t>
  </si>
  <si>
    <t>Gminny Żłobek Nr 1, ul. Anny Walentynowicz 3, 05-520 Konstancin - Jeziorna</t>
  </si>
  <si>
    <t>Konstancin- Jeziorna</t>
  </si>
  <si>
    <t>piaseczyński</t>
  </si>
  <si>
    <t>Żłobek Samorzadowy w Gabinie, Aleja Jana Pawła II 16, 09-530 Gąbin</t>
  </si>
  <si>
    <t>Gąbin</t>
  </si>
  <si>
    <t>płocki</t>
  </si>
  <si>
    <t>Żłobek Samorzadowy w Nowym Grabiu, Nowe Grabie 11a, 09-530 Gąbin</t>
  </si>
  <si>
    <t>Gminny Żłobek w Słupnie, ul. Warszawska 26 B, 09-472 Słupno</t>
  </si>
  <si>
    <t>Słupno</t>
  </si>
  <si>
    <t>Żłobek Miejski Nr 3 , ul. Jarzynowa 21, 05-800 Pruszkłów</t>
  </si>
  <si>
    <t>Pruszków</t>
  </si>
  <si>
    <t>pruszkowski</t>
  </si>
  <si>
    <t>Gminny Żłobek Nr 1 "Zaczarowany ogród" w Ruścu, ul. Szkolna 20, 05-830 Nadarzyn</t>
  </si>
  <si>
    <t>Nadarzyn</t>
  </si>
  <si>
    <t>Żłobek Miejski w Przasnyszu, ul.Świerczewo 8, 06-300 Przasnysz</t>
  </si>
  <si>
    <t>Przasnysz</t>
  </si>
  <si>
    <t>przasnyski</t>
  </si>
  <si>
    <t>Miejski Zepół Placówek Opieki nad Dziećmi w Gminie Chorzele,
ul. Wesoła 1,
06-330 Chorzele</t>
  </si>
  <si>
    <t>Chorzele</t>
  </si>
  <si>
    <t>Żłobek Samorządowy, ul. W. Witisa 4, 06-323 Jednorożec</t>
  </si>
  <si>
    <t>Jednorożec</t>
  </si>
  <si>
    <t>Gminny Klub Maluch Plus w Odrzywole, ul.Warszawska 64, 26-425 Odrzywół</t>
  </si>
  <si>
    <t>Odrzywół</t>
  </si>
  <si>
    <t>przysuski</t>
  </si>
  <si>
    <t>Samorządowy Klub Dziecięcy, Długie 3, 26-414 Potworów</t>
  </si>
  <si>
    <t>Potworów</t>
  </si>
  <si>
    <t>Samorządowy Klub Dziecięcy MALUSZEK w Przysusze, ul. Skowyry 41, 26-400 Przysucha</t>
  </si>
  <si>
    <t>Przysucha</t>
  </si>
  <si>
    <t>Żłobek Miejski w Pułtusku, ul. Rafała Krajewskiego 3B, 06-100 Pułtusk</t>
  </si>
  <si>
    <t>Pułtusk</t>
  </si>
  <si>
    <t>pułtuski</t>
  </si>
  <si>
    <t>Żlobek Miejski "Wesoły Pajacyk", ul. Jordanowska 1, 26-670</t>
  </si>
  <si>
    <t>Pionki</t>
  </si>
  <si>
    <t>radomski</t>
  </si>
  <si>
    <t>Żłobek w Iłży, Os. Stanisława Staszica 13, 27-100 Iłża</t>
  </si>
  <si>
    <t>Iłża</t>
  </si>
  <si>
    <t>Klub Dziecięcy w Suchożebrach, Siedlecka 6, 08-125 Suchożebry</t>
  </si>
  <si>
    <t>Suchożebry</t>
  </si>
  <si>
    <t>26</t>
  </si>
  <si>
    <t>siedlecki</t>
  </si>
  <si>
    <t>Klub Dziecięcy "Kubusiowy Raj" w Lelicach,
ul. Szkolna 1 Lelice,
09-213 Gozdowo</t>
  </si>
  <si>
    <t>Gozdowo</t>
  </si>
  <si>
    <t>27</t>
  </si>
  <si>
    <t>sierpecki</t>
  </si>
  <si>
    <t>Klub Dziecięcy "Radosna Kraina" w Gozdowie,
ul. Krystyna Gozdawy 21,
09-213 Gozdowo</t>
  </si>
  <si>
    <t>Miejski Żłobek Integracyjny w Sochaczewie ul. Prezydenta Ryszarda Kaczorowskiego 2a, 96-500 Sochaczew</t>
  </si>
  <si>
    <t>Sochaczew</t>
  </si>
  <si>
    <t>28</t>
  </si>
  <si>
    <t>sochaczewski</t>
  </si>
  <si>
    <t>Żłobek Miejski, ul. Ks. Bosco 6, 08-300 Sokołów Podlaski</t>
  </si>
  <si>
    <t>Sokołów Podlaski</t>
  </si>
  <si>
    <t>29</t>
  </si>
  <si>
    <t>sokołowski</t>
  </si>
  <si>
    <t>Gminny Klub Dziecięcy w Bielanach Jarosławach, Bielany Jarosławy 65, 08-311 Bielany</t>
  </si>
  <si>
    <t>Bielany</t>
  </si>
  <si>
    <t>Klub Dziecięcy w Kosowie Lackim, ul. Polna 1, 08-330 Kosów Lacki</t>
  </si>
  <si>
    <t>Kosów Lacki</t>
  </si>
  <si>
    <t>Gminny Klub Dziecięcy w  Sterdyni, ul. Wojska Polskiego 17, 08-320 Sterdyń</t>
  </si>
  <si>
    <t>Sterdyń</t>
  </si>
  <si>
    <t>Żłobek Gminny, Gąsawy Plebańskie 48b, 26-502 Jastrząb</t>
  </si>
  <si>
    <t>Jastrząb</t>
  </si>
  <si>
    <t>30</t>
  </si>
  <si>
    <t>szydłowiecki</t>
  </si>
  <si>
    <t>Żłobek Miejski nr 1 w Szydłowcu przy Miejskim zespole Żłobków w Szydłowcu, ul Kościuszki 225A, 26-500 Szydłowiec</t>
  </si>
  <si>
    <t>Szydłowiec</t>
  </si>
  <si>
    <t>Żłobek Miejski nr 2 w Szydłowcu przy Miejskim zespole Żłobków w Szydłowcu, ul.Staszica 3A, 26-500 Szydłowiec</t>
  </si>
  <si>
    <t>Żłobek Miejski w Węgrowie ul. K. Szamoty 33, 07-100 Węgrów</t>
  </si>
  <si>
    <t>Węgrów</t>
  </si>
  <si>
    <t>33</t>
  </si>
  <si>
    <t>węgrowski</t>
  </si>
  <si>
    <t>Żłobek Miejski w Zielonce, ul Staszica 16, 05-220 Zielonka</t>
  </si>
  <si>
    <t>Zielonka</t>
  </si>
  <si>
    <t>34</t>
  </si>
  <si>
    <t>wołomiński</t>
  </si>
  <si>
    <t>Gminny Żłobek w Adelinie,
Adelin 46,
07-230 Zabrodzie</t>
  </si>
  <si>
    <t>Zabrodzie</t>
  </si>
  <si>
    <t>35</t>
  </si>
  <si>
    <t>wyszkowski</t>
  </si>
  <si>
    <t>Miejsko-Gminny Żłobek w Żurominie, ul. Wiatraczna 16, 09-300 Żuromin</t>
  </si>
  <si>
    <t>Żuromin</t>
  </si>
  <si>
    <t>37</t>
  </si>
  <si>
    <t>żuromiński</t>
  </si>
  <si>
    <t>Gminny Żłobek w Wiskitkach, ul. Spółdzielcza 2, 96-315 Wiskitki</t>
  </si>
  <si>
    <t>Wiskitki</t>
  </si>
  <si>
    <t>38</t>
  </si>
  <si>
    <t>żyrardowski</t>
  </si>
  <si>
    <t>Żłobek Miejski nr 2 w Płocku, ul. gen. F. Kleeberga 3, 09-410 Płock</t>
  </si>
  <si>
    <t>Płock</t>
  </si>
  <si>
    <t>m. Płock</t>
  </si>
  <si>
    <t>Żłobek Miejski nr 3 w Płocku, ul.Płoskiego 3, 09-407 Płock</t>
  </si>
  <si>
    <t>Żłobek Miejski nr 4 w Płocku, ul. Lachmana 10, 09-407 Płock</t>
  </si>
  <si>
    <t>Żłobek nr 1, 
ul. Wiolinowa 9, 
02-785 Warszawa</t>
  </si>
  <si>
    <t>Miasto Stołeczne Warszawa</t>
  </si>
  <si>
    <t>m. Warszawa</t>
  </si>
  <si>
    <t>Żłobek nr 4, 
ul. Wiktorska 94/96, 
02-582 Warszawa</t>
  </si>
  <si>
    <t>Żłobek nr 6, 
ul. Bonifacego 72, 
02-936 Warszawa</t>
  </si>
  <si>
    <t>Mini Żłobek  8, 
ul. Białobrzeska 19, 
02-364 Warszawa</t>
  </si>
  <si>
    <t>Mini Żłobek  12, 
ul. Prochowa 49, 
04-388 Warszwa</t>
  </si>
  <si>
    <t>Żłobek nr 14, 
ul. Wrzeciono 4, 
01-961 Warszawa</t>
  </si>
  <si>
    <t>Żłobek nr 16, 
ul. Klaudyny 10, 
01-684 Warszawa</t>
  </si>
  <si>
    <t>Żłobek nr 29, 
ul. Nike 6, 
02-442 Warszawa</t>
  </si>
  <si>
    <t>Żłobek nr 30, 
ul. St. Augusta 79 , 
03-846 Warszawa</t>
  </si>
  <si>
    <t>Żłobek nr 36, 
ul. Strumykowa 18, 
03-138 Warszawa</t>
  </si>
  <si>
    <t>Żłobek nr 41, 
ul. Potockich 107, 
04-534 Warszawa</t>
  </si>
  <si>
    <t>Żłobek nr 44, 
ul. Wejherowska 1, 
03-538 Warszawa</t>
  </si>
  <si>
    <t>Żłobek nr 50, 
ul. Nowogrodzka 75, 
02-018 Warszawa</t>
  </si>
  <si>
    <t>Żłobek nr 51, 
ul. Bonifacego 81, 
02-945 Warszawa</t>
  </si>
  <si>
    <t>Żłobek nr 52, 
ul. Św. U. Ledóchowskiej 8a, 
02-972 Warszawa</t>
  </si>
  <si>
    <t>Mini Żłobek nr 53, 
ul. 1 Praskiego Pułku 116, 
05-075 Warszawa</t>
  </si>
  <si>
    <t>Żłobek nr 54, 
ul. Kinowa 19, 
04-030 Warszawa</t>
  </si>
  <si>
    <t>Żłobek nr 55, 
ul.Fiszera 28, 
04-402 Warszawa</t>
  </si>
  <si>
    <t>Żłobek nr 56, 
ul. Truskawkowa 5, 
03-257 Warszawa</t>
  </si>
  <si>
    <t>Żłobek nr 57, 
ul Książkowa 2, 
03-134 Warszawa</t>
  </si>
  <si>
    <t>Żłobek nr 58, 
ul. Krzyżówki 24, 
03-193 Warszawa</t>
  </si>
  <si>
    <t>Żłobek nr 61, 
ul. Nowaka-Jeziorańskiego 1a,
 03-982 Warszawa</t>
  </si>
  <si>
    <t>Żłobek nr 62, 
ul. Tołstoja 2, 
01-910 Warszawa</t>
  </si>
  <si>
    <t>Żłobek nr 63, 
ul. Obrońców Tobruku 9, 
01-494 Warszawa</t>
  </si>
  <si>
    <t>Żłobek nr 64, 
ul. Trakt Lubelski 89, 
04-790 Warszawa</t>
  </si>
  <si>
    <t>Żłobek nr 65, 
ul. Spartańska 2, 
02-637 Warszawa</t>
  </si>
  <si>
    <t>Żłobek nr 46, 
ul. Przybyszewskiego 70/72, 
01-824 Warszawa</t>
  </si>
  <si>
    <t>Żłobek nr 47, 
ul Chodecka 2, 
03-332 Warszawa</t>
  </si>
  <si>
    <t>Punkt DO, 
ul Grójecka 26/6, 
02-301 Warszawa</t>
  </si>
  <si>
    <t>Punkt DO, 
ul. Jagiellońska 47c/33 lok. 1, 
03-301 Warszawa</t>
  </si>
  <si>
    <t>Punkt DO, 
ul. Jagiellońska 47c/33 lok. 2, 
03-301 Warszawa</t>
  </si>
  <si>
    <t>Punkt DO, 
ul. Jagiellońska 47c/38 lok. 1, 
03-301 Warszawa</t>
  </si>
  <si>
    <t>Punkt DO, 
ul. Jagiellońska 47c/38 lok. 2,  
03-301 Warszawa</t>
  </si>
  <si>
    <t>Punkt DO, 
ul. Jałtańska 5/65, 
02-760 Warszawa</t>
  </si>
  <si>
    <t>Punkt DO, 
ul. Kochanowskiego 52/94, 
01-864 Warszawa</t>
  </si>
  <si>
    <t>Punkt DO, 
ul. Sardyńska 4/16, 
02-761 Warszawa</t>
  </si>
  <si>
    <t>Punkt DO, 
ul. Wrzeciono 28/1, 
01-963 Warszawa</t>
  </si>
  <si>
    <t>mazowieckie</t>
  </si>
  <si>
    <t>Lp.</t>
  </si>
  <si>
    <r>
      <t>Instytucja (nazwa, adres)</t>
    </r>
    <r>
      <rPr>
        <vertAlign val="superscript"/>
        <sz val="9"/>
        <rFont val="Arial"/>
        <family val="2"/>
        <charset val="238"/>
      </rPr>
      <t>1</t>
    </r>
  </si>
  <si>
    <r>
      <t>Forma opieki nad dziećmi 
w wieku do lat 3</t>
    </r>
    <r>
      <rPr>
        <vertAlign val="superscript"/>
        <sz val="9"/>
        <rFont val="Arial"/>
        <family val="2"/>
        <charset val="238"/>
      </rPr>
      <t xml:space="preserve">
</t>
    </r>
    <r>
      <rPr>
        <sz val="9"/>
        <rFont val="Arial"/>
        <family val="2"/>
        <charset val="238"/>
      </rPr>
      <t xml:space="preserve">proszę wpisać: </t>
    </r>
  </si>
  <si>
    <t xml:space="preserve">      żłobek</t>
  </si>
  <si>
    <t>Województwo</t>
  </si>
  <si>
    <t>Powiat</t>
  </si>
  <si>
    <t>Nazwa gminy, której oferta dotyczy</t>
  </si>
  <si>
    <r>
      <t xml:space="preserve">Kod terytorialny GUS gminy, której dotyczy oferta </t>
    </r>
    <r>
      <rPr>
        <vertAlign val="superscript"/>
        <sz val="9"/>
        <rFont val="Arial"/>
        <family val="2"/>
        <charset val="238"/>
      </rPr>
      <t>3</t>
    </r>
  </si>
  <si>
    <t>Funkcjonowanie miejsc dla dzieci (z wyłączeniem dzieci niepełnosprawnych lub wymagających szczególnej opieki)</t>
  </si>
  <si>
    <r>
      <t>Funkcjonowanie miejsc dla dzieci niepełnosprawnych lub wymagających szczególnej opieki</t>
    </r>
    <r>
      <rPr>
        <vertAlign val="superscript"/>
        <sz val="9"/>
        <rFont val="Arial"/>
        <family val="2"/>
        <charset val="238"/>
      </rPr>
      <t>7</t>
    </r>
  </si>
  <si>
    <t>Liczba dzieci</t>
  </si>
  <si>
    <t>Okres funkcjono-wania miejsc                (w miesiącach)</t>
  </si>
  <si>
    <t>Liczba miejsc</t>
  </si>
  <si>
    <t>typ gminy</t>
  </si>
  <si>
    <t>Przyznana kwota dofinansowania dla dzieci z wyłączeniem dzieci niepełnosprawnych</t>
  </si>
  <si>
    <t>Przyznana kwota dofinasnowania dla dzieci niepesłnosprawnych lub wymagających szczególnej opieki</t>
  </si>
  <si>
    <t>Całość przyznanego dofiansnowania</t>
  </si>
  <si>
    <t>Stopa bezrobocia</t>
  </si>
  <si>
    <t>Źródło finansowania</t>
  </si>
  <si>
    <t>REZERWA CELOWA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</si>
</sst>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9"/>
      <name val="Arial"/>
      <family val="2"/>
      <charset val="238"/>
    </font>
    <font>
      <vertAlign val="superscript"/>
      <sz val="9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9">
    <xf numFmtId="0" fontId="0" fillId="0" borderId="0" xfId="0"/>
    <xf numFmtId="0" fontId="0" fillId="0" borderId="0" xfId="0" applyAlignment="1">
      <alignment wrapText="1"/>
    </xf>
    <xf numFmtId="0" fontId="2" fillId="0" borderId="1" xfId="0" applyFont="1" applyFill="1" applyBorder="1" applyAlignment="1">
      <alignment horizontal="center" vertical="center" wrapText="1"/>
    </xf>
    <xf numFmtId="0" fontId="2" fillId="3" borderId="1" xfId="1" applyFont="1" applyFill="1" applyBorder="1" applyAlignment="1">
      <alignment horizontal="center" vertical="center" wrapText="1"/>
    </xf>
    <xf numFmtId="1" fontId="0" fillId="0" borderId="1" xfId="0" applyNumberFormat="1" applyBorder="1"/>
    <xf numFmtId="0" fontId="0" fillId="0" borderId="1" xfId="0" applyBorder="1" applyAlignment="1">
      <alignment wrapText="1"/>
    </xf>
    <xf numFmtId="0" fontId="0" fillId="0" borderId="1" xfId="0" applyBorder="1"/>
    <xf numFmtId="164" fontId="0" fillId="0" borderId="1" xfId="0" applyNumberFormat="1" applyBorder="1"/>
    <xf numFmtId="4" fontId="0" fillId="2" borderId="1" xfId="0" applyNumberFormat="1" applyFill="1" applyBorder="1"/>
    <xf numFmtId="4" fontId="0" fillId="2" borderId="0" xfId="0" applyNumberFormat="1" applyFill="1"/>
    <xf numFmtId="3" fontId="2" fillId="3" borderId="1" xfId="1" applyNumberFormat="1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1" fontId="2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>
      <alignment horizontal="center" vertical="center" wrapText="1"/>
    </xf>
    <xf numFmtId="1" fontId="2" fillId="0" borderId="1" xfId="1" applyNumberFormat="1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2">
    <cellStyle name="Normalny" xfId="0" builtinId="0"/>
    <cellStyle name="Normalny_Arkusz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23"/>
  <sheetViews>
    <sheetView tabSelected="1" workbookViewId="0">
      <selection activeCell="B17" sqref="B17"/>
    </sheetView>
  </sheetViews>
  <sheetFormatPr defaultRowHeight="15" x14ac:dyDescent="0.25"/>
  <cols>
    <col min="2" max="2" width="25" style="1" customWidth="1"/>
    <col min="3" max="3" width="17" customWidth="1"/>
    <col min="4" max="4" width="17.28515625" customWidth="1"/>
    <col min="5" max="5" width="14.140625" customWidth="1"/>
    <col min="6" max="6" width="21.140625" customWidth="1"/>
    <col min="11" max="11" width="11.140625" customWidth="1"/>
    <col min="12" max="12" width="12" customWidth="1"/>
    <col min="14" max="14" width="14.42578125" customWidth="1"/>
    <col min="15" max="15" width="16.7109375" style="9" customWidth="1"/>
    <col min="16" max="16" width="15.42578125" style="9" customWidth="1"/>
    <col min="17" max="17" width="14" style="9" customWidth="1"/>
    <col min="18" max="18" width="11.7109375" customWidth="1"/>
    <col min="19" max="19" width="13.85546875" customWidth="1"/>
  </cols>
  <sheetData>
    <row r="1" spans="1:19" ht="77.25" customHeight="1" x14ac:dyDescent="0.25">
      <c r="A1" s="13" t="s">
        <v>248</v>
      </c>
      <c r="B1" s="13" t="s">
        <v>249</v>
      </c>
      <c r="C1" s="13" t="s">
        <v>250</v>
      </c>
      <c r="D1" s="13" t="s">
        <v>252</v>
      </c>
      <c r="E1" s="13" t="s">
        <v>253</v>
      </c>
      <c r="F1" s="13" t="s">
        <v>254</v>
      </c>
      <c r="G1" s="13" t="s">
        <v>255</v>
      </c>
      <c r="H1" s="13"/>
      <c r="I1" s="13"/>
      <c r="J1" s="13"/>
      <c r="K1" s="14" t="s">
        <v>256</v>
      </c>
      <c r="L1" s="14"/>
      <c r="M1" s="14" t="s">
        <v>257</v>
      </c>
      <c r="N1" s="14"/>
      <c r="O1" s="11" t="s">
        <v>262</v>
      </c>
      <c r="P1" s="11" t="s">
        <v>263</v>
      </c>
      <c r="Q1" s="11" t="s">
        <v>264</v>
      </c>
      <c r="R1" s="12" t="s">
        <v>265</v>
      </c>
      <c r="S1" s="12" t="s">
        <v>266</v>
      </c>
    </row>
    <row r="2" spans="1:19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  <c r="K2" s="13" t="s">
        <v>258</v>
      </c>
      <c r="L2" s="13" t="s">
        <v>259</v>
      </c>
      <c r="M2" s="16" t="s">
        <v>260</v>
      </c>
      <c r="N2" s="16" t="s">
        <v>259</v>
      </c>
      <c r="O2" s="11"/>
      <c r="P2" s="11"/>
      <c r="Q2" s="11"/>
      <c r="R2" s="12"/>
      <c r="S2" s="12"/>
    </row>
    <row r="3" spans="1:19" x14ac:dyDescent="0.25">
      <c r="A3" s="13"/>
      <c r="B3" s="13"/>
      <c r="C3" s="2" t="s">
        <v>251</v>
      </c>
      <c r="D3" s="13"/>
      <c r="E3" s="13"/>
      <c r="F3" s="13"/>
      <c r="G3" s="13"/>
      <c r="H3" s="13"/>
      <c r="I3" s="13"/>
      <c r="J3" s="13"/>
      <c r="K3" s="15"/>
      <c r="L3" s="13"/>
      <c r="M3" s="17"/>
      <c r="N3" s="16"/>
      <c r="O3" s="11"/>
      <c r="P3" s="11"/>
      <c r="Q3" s="11"/>
      <c r="R3" s="12"/>
      <c r="S3" s="12"/>
    </row>
    <row r="4" spans="1:19" x14ac:dyDescent="0.25">
      <c r="A4" s="13"/>
      <c r="B4" s="13"/>
      <c r="C4" s="2" t="s">
        <v>11</v>
      </c>
      <c r="D4" s="13"/>
      <c r="E4" s="13"/>
      <c r="F4" s="13"/>
      <c r="G4" s="13"/>
      <c r="H4" s="13"/>
      <c r="I4" s="13"/>
      <c r="J4" s="13"/>
      <c r="K4" s="15"/>
      <c r="L4" s="13"/>
      <c r="M4" s="17"/>
      <c r="N4" s="16"/>
      <c r="O4" s="11"/>
      <c r="P4" s="11"/>
      <c r="Q4" s="11"/>
      <c r="R4" s="12"/>
      <c r="S4" s="12"/>
    </row>
    <row r="5" spans="1:19" x14ac:dyDescent="0.25">
      <c r="A5" s="13"/>
      <c r="B5" s="13"/>
      <c r="C5" s="2" t="s">
        <v>33</v>
      </c>
      <c r="D5" s="13"/>
      <c r="E5" s="13"/>
      <c r="F5" s="13"/>
      <c r="G5" s="2" t="s">
        <v>0</v>
      </c>
      <c r="H5" s="2" t="s">
        <v>1</v>
      </c>
      <c r="I5" s="2" t="s">
        <v>2</v>
      </c>
      <c r="J5" s="2" t="s">
        <v>261</v>
      </c>
      <c r="K5" s="15"/>
      <c r="L5" s="13"/>
      <c r="M5" s="17"/>
      <c r="N5" s="16"/>
      <c r="O5" s="11"/>
      <c r="P5" s="11"/>
      <c r="Q5" s="11"/>
      <c r="R5" s="12"/>
      <c r="S5" s="12"/>
    </row>
    <row r="6" spans="1:19" x14ac:dyDescent="0.25">
      <c r="A6" s="3">
        <v>1</v>
      </c>
      <c r="B6" s="3">
        <v>2</v>
      </c>
      <c r="C6" s="3">
        <v>3</v>
      </c>
      <c r="D6" s="3">
        <v>4</v>
      </c>
      <c r="E6" s="3">
        <v>5</v>
      </c>
      <c r="F6" s="3">
        <v>6</v>
      </c>
      <c r="G6" s="3">
        <v>7</v>
      </c>
      <c r="H6" s="3">
        <v>8</v>
      </c>
      <c r="I6" s="3">
        <v>9</v>
      </c>
      <c r="J6" s="3">
        <v>10</v>
      </c>
      <c r="K6" s="3">
        <v>11</v>
      </c>
      <c r="L6" s="3">
        <v>12</v>
      </c>
      <c r="M6" s="3">
        <v>13</v>
      </c>
      <c r="N6" s="3">
        <v>14</v>
      </c>
      <c r="O6" s="10">
        <v>15</v>
      </c>
      <c r="P6" s="10">
        <v>16</v>
      </c>
      <c r="Q6" s="10">
        <v>17</v>
      </c>
      <c r="R6" s="3">
        <v>18</v>
      </c>
      <c r="S6" s="3">
        <v>19</v>
      </c>
    </row>
    <row r="7" spans="1:19" ht="75" x14ac:dyDescent="0.25">
      <c r="A7" s="4">
        <v>1</v>
      </c>
      <c r="B7" s="5" t="s">
        <v>35</v>
      </c>
      <c r="C7" s="6" t="s">
        <v>3</v>
      </c>
      <c r="D7" s="6" t="s">
        <v>247</v>
      </c>
      <c r="E7" s="6" t="s">
        <v>37</v>
      </c>
      <c r="F7" s="6" t="s">
        <v>36</v>
      </c>
      <c r="G7" s="6" t="s">
        <v>20</v>
      </c>
      <c r="H7" s="6" t="s">
        <v>7</v>
      </c>
      <c r="I7" s="6" t="s">
        <v>7</v>
      </c>
      <c r="J7" s="6" t="s">
        <v>6</v>
      </c>
      <c r="K7" s="4">
        <v>15</v>
      </c>
      <c r="L7" s="4">
        <v>12</v>
      </c>
      <c r="M7" s="4">
        <v>0</v>
      </c>
      <c r="N7" s="4">
        <v>0</v>
      </c>
      <c r="O7" s="8">
        <f t="shared" ref="O7:O36" si="0">K7*L7*135</f>
        <v>24300</v>
      </c>
      <c r="P7" s="8">
        <f t="shared" ref="P7:P36" si="1">M7*N7*500</f>
        <v>0</v>
      </c>
      <c r="Q7" s="8">
        <f t="shared" ref="Q7:Q36" si="2">O7+P7</f>
        <v>24300</v>
      </c>
      <c r="R7" s="7">
        <v>7.1</v>
      </c>
      <c r="S7" s="18" t="s">
        <v>267</v>
      </c>
    </row>
    <row r="8" spans="1:19" ht="60" x14ac:dyDescent="0.25">
      <c r="A8" s="4">
        <v>2</v>
      </c>
      <c r="B8" s="5" t="s">
        <v>38</v>
      </c>
      <c r="C8" s="6" t="s">
        <v>3</v>
      </c>
      <c r="D8" s="6" t="s">
        <v>247</v>
      </c>
      <c r="E8" s="6" t="s">
        <v>40</v>
      </c>
      <c r="F8" s="6" t="s">
        <v>39</v>
      </c>
      <c r="G8" s="6" t="s">
        <v>20</v>
      </c>
      <c r="H8" s="6" t="s">
        <v>4</v>
      </c>
      <c r="I8" s="6" t="s">
        <v>7</v>
      </c>
      <c r="J8" s="6" t="s">
        <v>8</v>
      </c>
      <c r="K8" s="4">
        <v>21</v>
      </c>
      <c r="L8" s="4">
        <v>12</v>
      </c>
      <c r="M8" s="4">
        <v>0</v>
      </c>
      <c r="N8" s="4">
        <v>0</v>
      </c>
      <c r="O8" s="8">
        <f t="shared" si="0"/>
        <v>34020</v>
      </c>
      <c r="P8" s="8">
        <f t="shared" si="1"/>
        <v>0</v>
      </c>
      <c r="Q8" s="8">
        <f t="shared" si="2"/>
        <v>34020</v>
      </c>
      <c r="R8" s="7">
        <v>8.6</v>
      </c>
      <c r="S8" s="18" t="s">
        <v>267</v>
      </c>
    </row>
    <row r="9" spans="1:19" ht="30" x14ac:dyDescent="0.25">
      <c r="A9" s="4">
        <v>3</v>
      </c>
      <c r="B9" s="5" t="s">
        <v>41</v>
      </c>
      <c r="C9" s="6" t="s">
        <v>3</v>
      </c>
      <c r="D9" s="6" t="s">
        <v>247</v>
      </c>
      <c r="E9" s="6" t="s">
        <v>40</v>
      </c>
      <c r="F9" s="6" t="s">
        <v>42</v>
      </c>
      <c r="G9" s="6" t="s">
        <v>20</v>
      </c>
      <c r="H9" s="6" t="s">
        <v>4</v>
      </c>
      <c r="I9" s="6" t="s">
        <v>13</v>
      </c>
      <c r="J9" s="6" t="s">
        <v>9</v>
      </c>
      <c r="K9" s="4">
        <v>15</v>
      </c>
      <c r="L9" s="4">
        <v>12</v>
      </c>
      <c r="M9" s="4">
        <v>0</v>
      </c>
      <c r="N9" s="4">
        <v>0</v>
      </c>
      <c r="O9" s="8">
        <f t="shared" si="0"/>
        <v>24300</v>
      </c>
      <c r="P9" s="8">
        <f t="shared" si="1"/>
        <v>0</v>
      </c>
      <c r="Q9" s="8">
        <f t="shared" si="2"/>
        <v>24300</v>
      </c>
      <c r="R9" s="7">
        <v>8.6</v>
      </c>
      <c r="S9" s="18" t="s">
        <v>267</v>
      </c>
    </row>
    <row r="10" spans="1:19" ht="60" x14ac:dyDescent="0.25">
      <c r="A10" s="4">
        <v>4</v>
      </c>
      <c r="B10" s="5" t="s">
        <v>43</v>
      </c>
      <c r="C10" s="6" t="s">
        <v>3</v>
      </c>
      <c r="D10" s="6" t="s">
        <v>247</v>
      </c>
      <c r="E10" s="6" t="s">
        <v>45</v>
      </c>
      <c r="F10" s="6" t="s">
        <v>44</v>
      </c>
      <c r="G10" s="6" t="s">
        <v>20</v>
      </c>
      <c r="H10" s="6" t="s">
        <v>5</v>
      </c>
      <c r="I10" s="6" t="s">
        <v>10</v>
      </c>
      <c r="J10" s="6" t="s">
        <v>9</v>
      </c>
      <c r="K10" s="4">
        <v>20</v>
      </c>
      <c r="L10" s="4">
        <v>12</v>
      </c>
      <c r="M10" s="4">
        <v>0</v>
      </c>
      <c r="N10" s="4">
        <v>0</v>
      </c>
      <c r="O10" s="8">
        <f t="shared" si="0"/>
        <v>32400</v>
      </c>
      <c r="P10" s="8">
        <f t="shared" si="1"/>
        <v>0</v>
      </c>
      <c r="Q10" s="8">
        <f t="shared" si="2"/>
        <v>32400</v>
      </c>
      <c r="R10" s="7">
        <v>8.1999999999999993</v>
      </c>
      <c r="S10" s="18" t="s">
        <v>267</v>
      </c>
    </row>
    <row r="11" spans="1:19" ht="60" x14ac:dyDescent="0.25">
      <c r="A11" s="4">
        <v>5</v>
      </c>
      <c r="B11" s="5" t="s">
        <v>46</v>
      </c>
      <c r="C11" s="6" t="s">
        <v>3</v>
      </c>
      <c r="D11" s="6" t="s">
        <v>247</v>
      </c>
      <c r="E11" s="6" t="s">
        <v>45</v>
      </c>
      <c r="F11" s="6" t="s">
        <v>47</v>
      </c>
      <c r="G11" s="6" t="s">
        <v>20</v>
      </c>
      <c r="H11" s="6" t="s">
        <v>5</v>
      </c>
      <c r="I11" s="6" t="s">
        <v>12</v>
      </c>
      <c r="J11" s="6" t="s">
        <v>9</v>
      </c>
      <c r="K11" s="4">
        <v>14</v>
      </c>
      <c r="L11" s="4">
        <v>12</v>
      </c>
      <c r="M11" s="4">
        <v>0</v>
      </c>
      <c r="N11" s="4">
        <v>0</v>
      </c>
      <c r="O11" s="8">
        <f t="shared" si="0"/>
        <v>22680</v>
      </c>
      <c r="P11" s="8">
        <f t="shared" si="1"/>
        <v>0</v>
      </c>
      <c r="Q11" s="8">
        <f t="shared" si="2"/>
        <v>22680</v>
      </c>
      <c r="R11" s="7">
        <v>8.1999999999999993</v>
      </c>
      <c r="S11" s="18" t="s">
        <v>267</v>
      </c>
    </row>
    <row r="12" spans="1:19" ht="60" x14ac:dyDescent="0.25">
      <c r="A12" s="4">
        <v>6</v>
      </c>
      <c r="B12" s="5" t="s">
        <v>48</v>
      </c>
      <c r="C12" s="6" t="s">
        <v>11</v>
      </c>
      <c r="D12" s="6" t="s">
        <v>247</v>
      </c>
      <c r="E12" s="6" t="s">
        <v>45</v>
      </c>
      <c r="F12" s="6" t="s">
        <v>49</v>
      </c>
      <c r="G12" s="6" t="s">
        <v>20</v>
      </c>
      <c r="H12" s="6" t="s">
        <v>5</v>
      </c>
      <c r="I12" s="6" t="s">
        <v>20</v>
      </c>
      <c r="J12" s="6" t="s">
        <v>6</v>
      </c>
      <c r="K12" s="4">
        <v>14</v>
      </c>
      <c r="L12" s="4">
        <v>12</v>
      </c>
      <c r="M12" s="4">
        <v>0</v>
      </c>
      <c r="N12" s="4">
        <v>0</v>
      </c>
      <c r="O12" s="8">
        <f t="shared" si="0"/>
        <v>22680</v>
      </c>
      <c r="P12" s="8">
        <f t="shared" si="1"/>
        <v>0</v>
      </c>
      <c r="Q12" s="8">
        <f t="shared" si="2"/>
        <v>22680</v>
      </c>
      <c r="R12" s="7">
        <v>8.1999999999999993</v>
      </c>
      <c r="S12" s="18" t="s">
        <v>267</v>
      </c>
    </row>
    <row r="13" spans="1:19" ht="45" x14ac:dyDescent="0.25">
      <c r="A13" s="4">
        <v>7</v>
      </c>
      <c r="B13" s="5" t="s">
        <v>50</v>
      </c>
      <c r="C13" s="6" t="s">
        <v>33</v>
      </c>
      <c r="D13" s="6" t="s">
        <v>247</v>
      </c>
      <c r="E13" s="6" t="s">
        <v>52</v>
      </c>
      <c r="F13" s="6" t="s">
        <v>51</v>
      </c>
      <c r="G13" s="6" t="s">
        <v>20</v>
      </c>
      <c r="H13" s="6" t="s">
        <v>10</v>
      </c>
      <c r="I13" s="6" t="s">
        <v>7</v>
      </c>
      <c r="J13" s="6" t="s">
        <v>8</v>
      </c>
      <c r="K13" s="4">
        <v>4</v>
      </c>
      <c r="L13" s="4">
        <v>12</v>
      </c>
      <c r="M13" s="4">
        <v>0</v>
      </c>
      <c r="N13" s="4">
        <v>0</v>
      </c>
      <c r="O13" s="8">
        <f t="shared" si="0"/>
        <v>6480</v>
      </c>
      <c r="P13" s="8">
        <f t="shared" si="1"/>
        <v>0</v>
      </c>
      <c r="Q13" s="8">
        <f t="shared" si="2"/>
        <v>6480</v>
      </c>
      <c r="R13" s="7">
        <v>11.1</v>
      </c>
      <c r="S13" s="18" t="s">
        <v>267</v>
      </c>
    </row>
    <row r="14" spans="1:19" ht="45" x14ac:dyDescent="0.25">
      <c r="A14" s="4">
        <v>8</v>
      </c>
      <c r="B14" s="5" t="s">
        <v>53</v>
      </c>
      <c r="C14" s="6" t="s">
        <v>33</v>
      </c>
      <c r="D14" s="6" t="s">
        <v>247</v>
      </c>
      <c r="E14" s="6" t="s">
        <v>52</v>
      </c>
      <c r="F14" s="6" t="s">
        <v>51</v>
      </c>
      <c r="G14" s="6" t="s">
        <v>20</v>
      </c>
      <c r="H14" s="6" t="s">
        <v>10</v>
      </c>
      <c r="I14" s="6" t="s">
        <v>7</v>
      </c>
      <c r="J14" s="6" t="s">
        <v>8</v>
      </c>
      <c r="K14" s="4">
        <v>4</v>
      </c>
      <c r="L14" s="4">
        <v>12</v>
      </c>
      <c r="M14" s="4">
        <v>0</v>
      </c>
      <c r="N14" s="4">
        <v>0</v>
      </c>
      <c r="O14" s="8">
        <f t="shared" si="0"/>
        <v>6480</v>
      </c>
      <c r="P14" s="8">
        <f t="shared" si="1"/>
        <v>0</v>
      </c>
      <c r="Q14" s="8">
        <f t="shared" si="2"/>
        <v>6480</v>
      </c>
      <c r="R14" s="7">
        <v>11.1</v>
      </c>
      <c r="S14" s="18" t="s">
        <v>267</v>
      </c>
    </row>
    <row r="15" spans="1:19" ht="45" x14ac:dyDescent="0.25">
      <c r="A15" s="4">
        <v>9</v>
      </c>
      <c r="B15" s="5" t="s">
        <v>54</v>
      </c>
      <c r="C15" s="6" t="s">
        <v>33</v>
      </c>
      <c r="D15" s="6" t="s">
        <v>247</v>
      </c>
      <c r="E15" s="6" t="s">
        <v>52</v>
      </c>
      <c r="F15" s="6" t="s">
        <v>51</v>
      </c>
      <c r="G15" s="6" t="s">
        <v>20</v>
      </c>
      <c r="H15" s="6" t="s">
        <v>10</v>
      </c>
      <c r="I15" s="6" t="s">
        <v>7</v>
      </c>
      <c r="J15" s="6" t="s">
        <v>8</v>
      </c>
      <c r="K15" s="4">
        <v>4</v>
      </c>
      <c r="L15" s="4">
        <v>12</v>
      </c>
      <c r="M15" s="4">
        <v>0</v>
      </c>
      <c r="N15" s="4">
        <v>0</v>
      </c>
      <c r="O15" s="8">
        <f t="shared" si="0"/>
        <v>6480</v>
      </c>
      <c r="P15" s="8">
        <f t="shared" si="1"/>
        <v>0</v>
      </c>
      <c r="Q15" s="8">
        <f t="shared" si="2"/>
        <v>6480</v>
      </c>
      <c r="R15" s="7">
        <v>11.1</v>
      </c>
      <c r="S15" s="18" t="s">
        <v>267</v>
      </c>
    </row>
    <row r="16" spans="1:19" ht="45" x14ac:dyDescent="0.25">
      <c r="A16" s="4">
        <v>10</v>
      </c>
      <c r="B16" s="5" t="s">
        <v>55</v>
      </c>
      <c r="C16" s="6" t="s">
        <v>33</v>
      </c>
      <c r="D16" s="6" t="s">
        <v>247</v>
      </c>
      <c r="E16" s="6" t="s">
        <v>52</v>
      </c>
      <c r="F16" s="6" t="s">
        <v>51</v>
      </c>
      <c r="G16" s="6" t="s">
        <v>20</v>
      </c>
      <c r="H16" s="6" t="s">
        <v>10</v>
      </c>
      <c r="I16" s="6" t="s">
        <v>7</v>
      </c>
      <c r="J16" s="6" t="s">
        <v>8</v>
      </c>
      <c r="K16" s="4">
        <v>4</v>
      </c>
      <c r="L16" s="4">
        <v>12</v>
      </c>
      <c r="M16" s="4">
        <v>0</v>
      </c>
      <c r="N16" s="4">
        <v>0</v>
      </c>
      <c r="O16" s="8">
        <f t="shared" si="0"/>
        <v>6480</v>
      </c>
      <c r="P16" s="8">
        <f t="shared" si="1"/>
        <v>0</v>
      </c>
      <c r="Q16" s="8">
        <f t="shared" si="2"/>
        <v>6480</v>
      </c>
      <c r="R16" s="7">
        <v>11.1</v>
      </c>
      <c r="S16" s="18" t="s">
        <v>267</v>
      </c>
    </row>
    <row r="17" spans="1:19" ht="45" x14ac:dyDescent="0.25">
      <c r="A17" s="4">
        <v>11</v>
      </c>
      <c r="B17" s="5" t="s">
        <v>56</v>
      </c>
      <c r="C17" s="6" t="s">
        <v>33</v>
      </c>
      <c r="D17" s="6" t="s">
        <v>247</v>
      </c>
      <c r="E17" s="6" t="s">
        <v>52</v>
      </c>
      <c r="F17" s="6" t="s">
        <v>51</v>
      </c>
      <c r="G17" s="6" t="s">
        <v>20</v>
      </c>
      <c r="H17" s="6" t="s">
        <v>10</v>
      </c>
      <c r="I17" s="6" t="s">
        <v>7</v>
      </c>
      <c r="J17" s="6" t="s">
        <v>8</v>
      </c>
      <c r="K17" s="4">
        <v>4</v>
      </c>
      <c r="L17" s="4">
        <v>12</v>
      </c>
      <c r="M17" s="4">
        <v>0</v>
      </c>
      <c r="N17" s="4">
        <v>0</v>
      </c>
      <c r="O17" s="8">
        <f t="shared" si="0"/>
        <v>6480</v>
      </c>
      <c r="P17" s="8">
        <f t="shared" si="1"/>
        <v>0</v>
      </c>
      <c r="Q17" s="8">
        <f t="shared" si="2"/>
        <v>6480</v>
      </c>
      <c r="R17" s="7">
        <v>11.1</v>
      </c>
      <c r="S17" s="18" t="s">
        <v>267</v>
      </c>
    </row>
    <row r="18" spans="1:19" ht="45" x14ac:dyDescent="0.25">
      <c r="A18" s="4">
        <v>12</v>
      </c>
      <c r="B18" s="5" t="s">
        <v>57</v>
      </c>
      <c r="C18" s="6" t="s">
        <v>33</v>
      </c>
      <c r="D18" s="6" t="s">
        <v>247</v>
      </c>
      <c r="E18" s="6" t="s">
        <v>52</v>
      </c>
      <c r="F18" s="6" t="s">
        <v>51</v>
      </c>
      <c r="G18" s="6" t="s">
        <v>20</v>
      </c>
      <c r="H18" s="6" t="s">
        <v>10</v>
      </c>
      <c r="I18" s="6" t="s">
        <v>7</v>
      </c>
      <c r="J18" s="6" t="s">
        <v>8</v>
      </c>
      <c r="K18" s="4">
        <v>4</v>
      </c>
      <c r="L18" s="4">
        <v>12</v>
      </c>
      <c r="M18" s="4">
        <v>0</v>
      </c>
      <c r="N18" s="4">
        <v>0</v>
      </c>
      <c r="O18" s="8">
        <f t="shared" si="0"/>
        <v>6480</v>
      </c>
      <c r="P18" s="8">
        <f t="shared" si="1"/>
        <v>0</v>
      </c>
      <c r="Q18" s="8">
        <f t="shared" si="2"/>
        <v>6480</v>
      </c>
      <c r="R18" s="7">
        <v>11.1</v>
      </c>
      <c r="S18" s="18" t="s">
        <v>267</v>
      </c>
    </row>
    <row r="19" spans="1:19" ht="45" x14ac:dyDescent="0.25">
      <c r="A19" s="4">
        <v>13</v>
      </c>
      <c r="B19" s="5" t="s">
        <v>58</v>
      </c>
      <c r="C19" s="6" t="s">
        <v>33</v>
      </c>
      <c r="D19" s="6" t="s">
        <v>247</v>
      </c>
      <c r="E19" s="6" t="s">
        <v>52</v>
      </c>
      <c r="F19" s="6" t="s">
        <v>51</v>
      </c>
      <c r="G19" s="6" t="s">
        <v>20</v>
      </c>
      <c r="H19" s="6" t="s">
        <v>10</v>
      </c>
      <c r="I19" s="6" t="s">
        <v>7</v>
      </c>
      <c r="J19" s="6" t="s">
        <v>8</v>
      </c>
      <c r="K19" s="4">
        <v>4</v>
      </c>
      <c r="L19" s="4">
        <v>12</v>
      </c>
      <c r="M19" s="4">
        <v>0</v>
      </c>
      <c r="N19" s="4">
        <v>0</v>
      </c>
      <c r="O19" s="8">
        <f t="shared" si="0"/>
        <v>6480</v>
      </c>
      <c r="P19" s="8">
        <f t="shared" si="1"/>
        <v>0</v>
      </c>
      <c r="Q19" s="8">
        <f t="shared" si="2"/>
        <v>6480</v>
      </c>
      <c r="R19" s="7">
        <v>11.1</v>
      </c>
      <c r="S19" s="18" t="s">
        <v>267</v>
      </c>
    </row>
    <row r="20" spans="1:19" ht="45" x14ac:dyDescent="0.25">
      <c r="A20" s="4">
        <v>14</v>
      </c>
      <c r="B20" s="5" t="s">
        <v>59</v>
      </c>
      <c r="C20" s="6" t="s">
        <v>33</v>
      </c>
      <c r="D20" s="6" t="s">
        <v>247</v>
      </c>
      <c r="E20" s="6" t="s">
        <v>52</v>
      </c>
      <c r="F20" s="6" t="s">
        <v>51</v>
      </c>
      <c r="G20" s="6" t="s">
        <v>20</v>
      </c>
      <c r="H20" s="6" t="s">
        <v>10</v>
      </c>
      <c r="I20" s="6" t="s">
        <v>7</v>
      </c>
      <c r="J20" s="6" t="s">
        <v>8</v>
      </c>
      <c r="K20" s="4">
        <v>4</v>
      </c>
      <c r="L20" s="4">
        <v>12</v>
      </c>
      <c r="M20" s="4">
        <v>0</v>
      </c>
      <c r="N20" s="4">
        <v>0</v>
      </c>
      <c r="O20" s="8">
        <f t="shared" si="0"/>
        <v>6480</v>
      </c>
      <c r="P20" s="8">
        <f t="shared" si="1"/>
        <v>0</v>
      </c>
      <c r="Q20" s="8">
        <f t="shared" si="2"/>
        <v>6480</v>
      </c>
      <c r="R20" s="7">
        <v>11.1</v>
      </c>
      <c r="S20" s="18" t="s">
        <v>267</v>
      </c>
    </row>
    <row r="21" spans="1:19" ht="45" x14ac:dyDescent="0.25">
      <c r="A21" s="4">
        <v>15</v>
      </c>
      <c r="B21" s="5" t="s">
        <v>60</v>
      </c>
      <c r="C21" s="6" t="s">
        <v>33</v>
      </c>
      <c r="D21" s="6" t="s">
        <v>247</v>
      </c>
      <c r="E21" s="6" t="s">
        <v>52</v>
      </c>
      <c r="F21" s="6" t="s">
        <v>51</v>
      </c>
      <c r="G21" s="6" t="s">
        <v>20</v>
      </c>
      <c r="H21" s="6" t="s">
        <v>10</v>
      </c>
      <c r="I21" s="6" t="s">
        <v>7</v>
      </c>
      <c r="J21" s="6" t="s">
        <v>8</v>
      </c>
      <c r="K21" s="4">
        <v>4</v>
      </c>
      <c r="L21" s="4">
        <v>12</v>
      </c>
      <c r="M21" s="4">
        <v>0</v>
      </c>
      <c r="N21" s="4">
        <v>0</v>
      </c>
      <c r="O21" s="8">
        <f t="shared" si="0"/>
        <v>6480</v>
      </c>
      <c r="P21" s="8">
        <f t="shared" si="1"/>
        <v>0</v>
      </c>
      <c r="Q21" s="8">
        <f t="shared" si="2"/>
        <v>6480</v>
      </c>
      <c r="R21" s="7">
        <v>11.1</v>
      </c>
      <c r="S21" s="18" t="s">
        <v>267</v>
      </c>
    </row>
    <row r="22" spans="1:19" ht="45" x14ac:dyDescent="0.25">
      <c r="A22" s="4">
        <v>16</v>
      </c>
      <c r="B22" s="5" t="s">
        <v>61</v>
      </c>
      <c r="C22" s="6" t="s">
        <v>33</v>
      </c>
      <c r="D22" s="6" t="s">
        <v>247</v>
      </c>
      <c r="E22" s="6" t="s">
        <v>52</v>
      </c>
      <c r="F22" s="6" t="s">
        <v>51</v>
      </c>
      <c r="G22" s="6" t="s">
        <v>20</v>
      </c>
      <c r="H22" s="6" t="s">
        <v>10</v>
      </c>
      <c r="I22" s="6" t="s">
        <v>7</v>
      </c>
      <c r="J22" s="6" t="s">
        <v>8</v>
      </c>
      <c r="K22" s="4">
        <v>4</v>
      </c>
      <c r="L22" s="4">
        <v>12</v>
      </c>
      <c r="M22" s="4">
        <v>0</v>
      </c>
      <c r="N22" s="4">
        <v>0</v>
      </c>
      <c r="O22" s="8">
        <f t="shared" si="0"/>
        <v>6480</v>
      </c>
      <c r="P22" s="8">
        <f t="shared" si="1"/>
        <v>0</v>
      </c>
      <c r="Q22" s="8">
        <f t="shared" si="2"/>
        <v>6480</v>
      </c>
      <c r="R22" s="7">
        <v>11.1</v>
      </c>
      <c r="S22" s="18" t="s">
        <v>267</v>
      </c>
    </row>
    <row r="23" spans="1:19" ht="45" x14ac:dyDescent="0.25">
      <c r="A23" s="4">
        <v>17</v>
      </c>
      <c r="B23" s="5" t="s">
        <v>62</v>
      </c>
      <c r="C23" s="6" t="s">
        <v>33</v>
      </c>
      <c r="D23" s="6" t="s">
        <v>247</v>
      </c>
      <c r="E23" s="6" t="s">
        <v>52</v>
      </c>
      <c r="F23" s="6" t="s">
        <v>51</v>
      </c>
      <c r="G23" s="6" t="s">
        <v>20</v>
      </c>
      <c r="H23" s="6" t="s">
        <v>10</v>
      </c>
      <c r="I23" s="6" t="s">
        <v>7</v>
      </c>
      <c r="J23" s="6" t="s">
        <v>8</v>
      </c>
      <c r="K23" s="4">
        <v>4</v>
      </c>
      <c r="L23" s="4">
        <v>12</v>
      </c>
      <c r="M23" s="4">
        <v>0</v>
      </c>
      <c r="N23" s="4">
        <v>0</v>
      </c>
      <c r="O23" s="8">
        <f t="shared" si="0"/>
        <v>6480</v>
      </c>
      <c r="P23" s="8">
        <f t="shared" si="1"/>
        <v>0</v>
      </c>
      <c r="Q23" s="8">
        <f t="shared" si="2"/>
        <v>6480</v>
      </c>
      <c r="R23" s="7">
        <v>11.1</v>
      </c>
      <c r="S23" s="18" t="s">
        <v>267</v>
      </c>
    </row>
    <row r="24" spans="1:19" ht="45" x14ac:dyDescent="0.25">
      <c r="A24" s="4">
        <v>18</v>
      </c>
      <c r="B24" s="5" t="s">
        <v>63</v>
      </c>
      <c r="C24" s="6" t="s">
        <v>33</v>
      </c>
      <c r="D24" s="6" t="s">
        <v>247</v>
      </c>
      <c r="E24" s="6" t="s">
        <v>52</v>
      </c>
      <c r="F24" s="6" t="s">
        <v>51</v>
      </c>
      <c r="G24" s="6" t="s">
        <v>20</v>
      </c>
      <c r="H24" s="6" t="s">
        <v>10</v>
      </c>
      <c r="I24" s="6" t="s">
        <v>7</v>
      </c>
      <c r="J24" s="6" t="s">
        <v>8</v>
      </c>
      <c r="K24" s="4">
        <v>4</v>
      </c>
      <c r="L24" s="4">
        <v>12</v>
      </c>
      <c r="M24" s="4">
        <v>0</v>
      </c>
      <c r="N24" s="4">
        <v>0</v>
      </c>
      <c r="O24" s="8">
        <f t="shared" si="0"/>
        <v>6480</v>
      </c>
      <c r="P24" s="8">
        <f t="shared" si="1"/>
        <v>0</v>
      </c>
      <c r="Q24" s="8">
        <f t="shared" si="2"/>
        <v>6480</v>
      </c>
      <c r="R24" s="7">
        <v>11.1</v>
      </c>
      <c r="S24" s="18" t="s">
        <v>267</v>
      </c>
    </row>
    <row r="25" spans="1:19" ht="45" x14ac:dyDescent="0.25">
      <c r="A25" s="4">
        <v>19</v>
      </c>
      <c r="B25" s="5" t="s">
        <v>64</v>
      </c>
      <c r="C25" s="6" t="s">
        <v>33</v>
      </c>
      <c r="D25" s="6" t="s">
        <v>247</v>
      </c>
      <c r="E25" s="6" t="s">
        <v>52</v>
      </c>
      <c r="F25" s="6" t="s">
        <v>51</v>
      </c>
      <c r="G25" s="6" t="s">
        <v>20</v>
      </c>
      <c r="H25" s="6" t="s">
        <v>10</v>
      </c>
      <c r="I25" s="6" t="s">
        <v>7</v>
      </c>
      <c r="J25" s="6" t="s">
        <v>8</v>
      </c>
      <c r="K25" s="4">
        <v>4</v>
      </c>
      <c r="L25" s="4">
        <v>12</v>
      </c>
      <c r="M25" s="4">
        <v>0</v>
      </c>
      <c r="N25" s="4">
        <v>0</v>
      </c>
      <c r="O25" s="8">
        <f t="shared" si="0"/>
        <v>6480</v>
      </c>
      <c r="P25" s="8">
        <f t="shared" si="1"/>
        <v>0</v>
      </c>
      <c r="Q25" s="8">
        <f t="shared" si="2"/>
        <v>6480</v>
      </c>
      <c r="R25" s="7">
        <v>11.1</v>
      </c>
      <c r="S25" s="18" t="s">
        <v>267</v>
      </c>
    </row>
    <row r="26" spans="1:19" ht="45" x14ac:dyDescent="0.25">
      <c r="A26" s="4">
        <v>20</v>
      </c>
      <c r="B26" s="5" t="s">
        <v>65</v>
      </c>
      <c r="C26" s="6" t="s">
        <v>33</v>
      </c>
      <c r="D26" s="6" t="s">
        <v>247</v>
      </c>
      <c r="E26" s="6" t="s">
        <v>52</v>
      </c>
      <c r="F26" s="6" t="s">
        <v>51</v>
      </c>
      <c r="G26" s="6" t="s">
        <v>20</v>
      </c>
      <c r="H26" s="6" t="s">
        <v>10</v>
      </c>
      <c r="I26" s="6" t="s">
        <v>7</v>
      </c>
      <c r="J26" s="6" t="s">
        <v>8</v>
      </c>
      <c r="K26" s="4">
        <v>4</v>
      </c>
      <c r="L26" s="4">
        <v>12</v>
      </c>
      <c r="M26" s="4">
        <v>0</v>
      </c>
      <c r="N26" s="4">
        <v>0</v>
      </c>
      <c r="O26" s="8">
        <f t="shared" si="0"/>
        <v>6480</v>
      </c>
      <c r="P26" s="8">
        <f t="shared" si="1"/>
        <v>0</v>
      </c>
      <c r="Q26" s="8">
        <f t="shared" si="2"/>
        <v>6480</v>
      </c>
      <c r="R26" s="7">
        <v>11.1</v>
      </c>
      <c r="S26" s="18" t="s">
        <v>267</v>
      </c>
    </row>
    <row r="27" spans="1:19" ht="45" x14ac:dyDescent="0.25">
      <c r="A27" s="4">
        <v>21</v>
      </c>
      <c r="B27" s="5" t="s">
        <v>66</v>
      </c>
      <c r="C27" s="6" t="s">
        <v>33</v>
      </c>
      <c r="D27" s="6" t="s">
        <v>247</v>
      </c>
      <c r="E27" s="6" t="s">
        <v>52</v>
      </c>
      <c r="F27" s="6" t="s">
        <v>51</v>
      </c>
      <c r="G27" s="6" t="s">
        <v>20</v>
      </c>
      <c r="H27" s="6" t="s">
        <v>10</v>
      </c>
      <c r="I27" s="6" t="s">
        <v>7</v>
      </c>
      <c r="J27" s="6" t="s">
        <v>8</v>
      </c>
      <c r="K27" s="4">
        <v>4</v>
      </c>
      <c r="L27" s="4">
        <v>12</v>
      </c>
      <c r="M27" s="4">
        <v>0</v>
      </c>
      <c r="N27" s="4">
        <v>0</v>
      </c>
      <c r="O27" s="8">
        <f t="shared" si="0"/>
        <v>6480</v>
      </c>
      <c r="P27" s="8">
        <f t="shared" si="1"/>
        <v>0</v>
      </c>
      <c r="Q27" s="8">
        <f t="shared" si="2"/>
        <v>6480</v>
      </c>
      <c r="R27" s="7">
        <v>11.1</v>
      </c>
      <c r="S27" s="18" t="s">
        <v>267</v>
      </c>
    </row>
    <row r="28" spans="1:19" ht="45" x14ac:dyDescent="0.25">
      <c r="A28" s="4">
        <v>22</v>
      </c>
      <c r="B28" s="5" t="s">
        <v>67</v>
      </c>
      <c r="C28" s="6" t="s">
        <v>33</v>
      </c>
      <c r="D28" s="6" t="s">
        <v>247</v>
      </c>
      <c r="E28" s="6" t="s">
        <v>52</v>
      </c>
      <c r="F28" s="6" t="s">
        <v>51</v>
      </c>
      <c r="G28" s="6" t="s">
        <v>20</v>
      </c>
      <c r="H28" s="6" t="s">
        <v>10</v>
      </c>
      <c r="I28" s="6" t="s">
        <v>7</v>
      </c>
      <c r="J28" s="6" t="s">
        <v>8</v>
      </c>
      <c r="K28" s="4">
        <v>4</v>
      </c>
      <c r="L28" s="4">
        <v>12</v>
      </c>
      <c r="M28" s="4">
        <v>0</v>
      </c>
      <c r="N28" s="4">
        <v>0</v>
      </c>
      <c r="O28" s="8">
        <f t="shared" si="0"/>
        <v>6480</v>
      </c>
      <c r="P28" s="8">
        <f t="shared" si="1"/>
        <v>0</v>
      </c>
      <c r="Q28" s="8">
        <f t="shared" si="2"/>
        <v>6480</v>
      </c>
      <c r="R28" s="7">
        <v>11.1</v>
      </c>
      <c r="S28" s="18" t="s">
        <v>267</v>
      </c>
    </row>
    <row r="29" spans="1:19" ht="45" x14ac:dyDescent="0.25">
      <c r="A29" s="4">
        <v>23</v>
      </c>
      <c r="B29" s="5" t="s">
        <v>68</v>
      </c>
      <c r="C29" s="6" t="s">
        <v>33</v>
      </c>
      <c r="D29" s="6" t="s">
        <v>247</v>
      </c>
      <c r="E29" s="6" t="s">
        <v>52</v>
      </c>
      <c r="F29" s="6" t="s">
        <v>51</v>
      </c>
      <c r="G29" s="6" t="s">
        <v>20</v>
      </c>
      <c r="H29" s="6" t="s">
        <v>10</v>
      </c>
      <c r="I29" s="6" t="s">
        <v>7</v>
      </c>
      <c r="J29" s="6" t="s">
        <v>8</v>
      </c>
      <c r="K29" s="4">
        <v>4</v>
      </c>
      <c r="L29" s="4">
        <v>12</v>
      </c>
      <c r="M29" s="4">
        <v>0</v>
      </c>
      <c r="N29" s="4">
        <v>0</v>
      </c>
      <c r="O29" s="8">
        <f t="shared" si="0"/>
        <v>6480</v>
      </c>
      <c r="P29" s="8">
        <f t="shared" si="1"/>
        <v>0</v>
      </c>
      <c r="Q29" s="8">
        <f t="shared" si="2"/>
        <v>6480</v>
      </c>
      <c r="R29" s="7">
        <v>11.1</v>
      </c>
      <c r="S29" s="18" t="s">
        <v>267</v>
      </c>
    </row>
    <row r="30" spans="1:19" ht="45" x14ac:dyDescent="0.25">
      <c r="A30" s="4">
        <v>24</v>
      </c>
      <c r="B30" s="5" t="s">
        <v>69</v>
      </c>
      <c r="C30" s="6" t="s">
        <v>33</v>
      </c>
      <c r="D30" s="6" t="s">
        <v>247</v>
      </c>
      <c r="E30" s="6" t="s">
        <v>52</v>
      </c>
      <c r="F30" s="6" t="s">
        <v>51</v>
      </c>
      <c r="G30" s="6" t="s">
        <v>20</v>
      </c>
      <c r="H30" s="6" t="s">
        <v>10</v>
      </c>
      <c r="I30" s="6" t="s">
        <v>7</v>
      </c>
      <c r="J30" s="6" t="s">
        <v>8</v>
      </c>
      <c r="K30" s="4">
        <v>4</v>
      </c>
      <c r="L30" s="4">
        <v>12</v>
      </c>
      <c r="M30" s="4">
        <v>0</v>
      </c>
      <c r="N30" s="4">
        <v>0</v>
      </c>
      <c r="O30" s="8">
        <f t="shared" si="0"/>
        <v>6480</v>
      </c>
      <c r="P30" s="8">
        <f t="shared" si="1"/>
        <v>0</v>
      </c>
      <c r="Q30" s="8">
        <f t="shared" si="2"/>
        <v>6480</v>
      </c>
      <c r="R30" s="7">
        <v>11.1</v>
      </c>
      <c r="S30" s="18" t="s">
        <v>267</v>
      </c>
    </row>
    <row r="31" spans="1:19" ht="45" x14ac:dyDescent="0.25">
      <c r="A31" s="4">
        <v>25</v>
      </c>
      <c r="B31" s="5" t="s">
        <v>70</v>
      </c>
      <c r="C31" s="6" t="s">
        <v>33</v>
      </c>
      <c r="D31" s="6" t="s">
        <v>247</v>
      </c>
      <c r="E31" s="6" t="s">
        <v>52</v>
      </c>
      <c r="F31" s="6" t="s">
        <v>51</v>
      </c>
      <c r="G31" s="6" t="s">
        <v>20</v>
      </c>
      <c r="H31" s="6" t="s">
        <v>10</v>
      </c>
      <c r="I31" s="6" t="s">
        <v>7</v>
      </c>
      <c r="J31" s="6" t="s">
        <v>8</v>
      </c>
      <c r="K31" s="4">
        <v>4</v>
      </c>
      <c r="L31" s="4">
        <v>12</v>
      </c>
      <c r="M31" s="4">
        <v>0</v>
      </c>
      <c r="N31" s="4">
        <v>0</v>
      </c>
      <c r="O31" s="8">
        <f t="shared" si="0"/>
        <v>6480</v>
      </c>
      <c r="P31" s="8">
        <f t="shared" si="1"/>
        <v>0</v>
      </c>
      <c r="Q31" s="8">
        <f t="shared" si="2"/>
        <v>6480</v>
      </c>
      <c r="R31" s="7">
        <v>11.1</v>
      </c>
      <c r="S31" s="18" t="s">
        <v>267</v>
      </c>
    </row>
    <row r="32" spans="1:19" ht="45" x14ac:dyDescent="0.25">
      <c r="A32" s="4">
        <v>26</v>
      </c>
      <c r="B32" s="5" t="s">
        <v>71</v>
      </c>
      <c r="C32" s="6" t="s">
        <v>33</v>
      </c>
      <c r="D32" s="6" t="s">
        <v>247</v>
      </c>
      <c r="E32" s="6" t="s">
        <v>52</v>
      </c>
      <c r="F32" s="6" t="s">
        <v>51</v>
      </c>
      <c r="G32" s="6" t="s">
        <v>20</v>
      </c>
      <c r="H32" s="6" t="s">
        <v>10</v>
      </c>
      <c r="I32" s="6" t="s">
        <v>7</v>
      </c>
      <c r="J32" s="6" t="s">
        <v>8</v>
      </c>
      <c r="K32" s="4">
        <v>4</v>
      </c>
      <c r="L32" s="4">
        <v>12</v>
      </c>
      <c r="M32" s="4">
        <v>0</v>
      </c>
      <c r="N32" s="4">
        <v>0</v>
      </c>
      <c r="O32" s="8">
        <f t="shared" si="0"/>
        <v>6480</v>
      </c>
      <c r="P32" s="8">
        <f t="shared" si="1"/>
        <v>0</v>
      </c>
      <c r="Q32" s="8">
        <f t="shared" si="2"/>
        <v>6480</v>
      </c>
      <c r="R32" s="7">
        <v>11.1</v>
      </c>
      <c r="S32" s="18" t="s">
        <v>267</v>
      </c>
    </row>
    <row r="33" spans="1:19" ht="60" x14ac:dyDescent="0.25">
      <c r="A33" s="4">
        <v>27</v>
      </c>
      <c r="B33" s="5" t="s">
        <v>72</v>
      </c>
      <c r="C33" s="6" t="s">
        <v>11</v>
      </c>
      <c r="D33" s="6" t="s">
        <v>247</v>
      </c>
      <c r="E33" s="6" t="s">
        <v>52</v>
      </c>
      <c r="F33" s="6" t="s">
        <v>51</v>
      </c>
      <c r="G33" s="6" t="s">
        <v>20</v>
      </c>
      <c r="H33" s="6" t="s">
        <v>10</v>
      </c>
      <c r="I33" s="6" t="s">
        <v>7</v>
      </c>
      <c r="J33" s="6" t="s">
        <v>8</v>
      </c>
      <c r="K33" s="4">
        <v>30</v>
      </c>
      <c r="L33" s="4">
        <v>12</v>
      </c>
      <c r="M33" s="4">
        <v>0</v>
      </c>
      <c r="N33" s="4">
        <v>0</v>
      </c>
      <c r="O33" s="8">
        <f t="shared" si="0"/>
        <v>48600</v>
      </c>
      <c r="P33" s="8">
        <f t="shared" si="1"/>
        <v>0</v>
      </c>
      <c r="Q33" s="8">
        <f t="shared" si="2"/>
        <v>48600</v>
      </c>
      <c r="R33" s="7">
        <v>11.1</v>
      </c>
      <c r="S33" s="18" t="s">
        <v>267</v>
      </c>
    </row>
    <row r="34" spans="1:19" ht="60" x14ac:dyDescent="0.25">
      <c r="A34" s="4">
        <v>28</v>
      </c>
      <c r="B34" s="5" t="s">
        <v>73</v>
      </c>
      <c r="C34" s="6" t="s">
        <v>3</v>
      </c>
      <c r="D34" s="6" t="s">
        <v>247</v>
      </c>
      <c r="E34" s="6" t="s">
        <v>75</v>
      </c>
      <c r="F34" s="6" t="s">
        <v>74</v>
      </c>
      <c r="G34" s="6" t="s">
        <v>20</v>
      </c>
      <c r="H34" s="6" t="s">
        <v>12</v>
      </c>
      <c r="I34" s="6" t="s">
        <v>7</v>
      </c>
      <c r="J34" s="6" t="s">
        <v>8</v>
      </c>
      <c r="K34" s="4">
        <v>52</v>
      </c>
      <c r="L34" s="4">
        <v>11</v>
      </c>
      <c r="M34" s="4">
        <v>0</v>
      </c>
      <c r="N34" s="4">
        <v>0</v>
      </c>
      <c r="O34" s="8">
        <f t="shared" si="0"/>
        <v>77220</v>
      </c>
      <c r="P34" s="8">
        <f t="shared" si="1"/>
        <v>0</v>
      </c>
      <c r="Q34" s="8">
        <f t="shared" si="2"/>
        <v>77220</v>
      </c>
      <c r="R34" s="7">
        <v>2.2999999999999998</v>
      </c>
      <c r="S34" s="18" t="s">
        <v>267</v>
      </c>
    </row>
    <row r="35" spans="1:19" ht="60" x14ac:dyDescent="0.25">
      <c r="A35" s="4">
        <v>29</v>
      </c>
      <c r="B35" s="5" t="s">
        <v>76</v>
      </c>
      <c r="C35" s="6" t="s">
        <v>3</v>
      </c>
      <c r="D35" s="6" t="s">
        <v>247</v>
      </c>
      <c r="E35" s="6" t="s">
        <v>78</v>
      </c>
      <c r="F35" s="6" t="s">
        <v>77</v>
      </c>
      <c r="G35" s="6" t="s">
        <v>20</v>
      </c>
      <c r="H35" s="6" t="s">
        <v>13</v>
      </c>
      <c r="I35" s="6" t="s">
        <v>15</v>
      </c>
      <c r="J35" s="6" t="s">
        <v>6</v>
      </c>
      <c r="K35" s="4">
        <v>25</v>
      </c>
      <c r="L35" s="4">
        <v>12</v>
      </c>
      <c r="M35" s="4">
        <v>0</v>
      </c>
      <c r="N35" s="4">
        <v>0</v>
      </c>
      <c r="O35" s="8">
        <f t="shared" si="0"/>
        <v>40500</v>
      </c>
      <c r="P35" s="8">
        <f t="shared" si="1"/>
        <v>0</v>
      </c>
      <c r="Q35" s="8">
        <f t="shared" si="2"/>
        <v>40500</v>
      </c>
      <c r="R35" s="7">
        <v>2</v>
      </c>
      <c r="S35" s="18" t="s">
        <v>267</v>
      </c>
    </row>
    <row r="36" spans="1:19" ht="75" x14ac:dyDescent="0.25">
      <c r="A36" s="4">
        <v>30</v>
      </c>
      <c r="B36" s="5" t="s">
        <v>79</v>
      </c>
      <c r="C36" s="6" t="s">
        <v>3</v>
      </c>
      <c r="D36" s="6" t="s">
        <v>247</v>
      </c>
      <c r="E36" s="6" t="s">
        <v>81</v>
      </c>
      <c r="F36" s="6" t="s">
        <v>80</v>
      </c>
      <c r="G36" s="6" t="s">
        <v>20</v>
      </c>
      <c r="H36" s="6" t="s">
        <v>14</v>
      </c>
      <c r="I36" s="6" t="s">
        <v>4</v>
      </c>
      <c r="J36" s="6" t="s">
        <v>9</v>
      </c>
      <c r="K36" s="4">
        <v>23</v>
      </c>
      <c r="L36" s="4">
        <v>12</v>
      </c>
      <c r="M36" s="4">
        <v>0</v>
      </c>
      <c r="N36" s="4">
        <v>0</v>
      </c>
      <c r="O36" s="8">
        <f t="shared" si="0"/>
        <v>37260</v>
      </c>
      <c r="P36" s="8">
        <f t="shared" si="1"/>
        <v>0</v>
      </c>
      <c r="Q36" s="8">
        <f t="shared" si="2"/>
        <v>37260</v>
      </c>
      <c r="R36" s="7">
        <v>9.6999999999999993</v>
      </c>
      <c r="S36" s="18" t="s">
        <v>267</v>
      </c>
    </row>
    <row r="37" spans="1:19" ht="60" x14ac:dyDescent="0.25">
      <c r="A37" s="4">
        <v>31</v>
      </c>
      <c r="B37" s="5" t="s">
        <v>82</v>
      </c>
      <c r="C37" s="6" t="s">
        <v>3</v>
      </c>
      <c r="D37" s="6" t="s">
        <v>247</v>
      </c>
      <c r="E37" s="6" t="s">
        <v>81</v>
      </c>
      <c r="F37" s="6" t="s">
        <v>83</v>
      </c>
      <c r="G37" s="6" t="s">
        <v>20</v>
      </c>
      <c r="H37" s="6" t="s">
        <v>14</v>
      </c>
      <c r="I37" s="6" t="s">
        <v>12</v>
      </c>
      <c r="J37" s="6" t="s">
        <v>6</v>
      </c>
      <c r="K37" s="4">
        <v>15</v>
      </c>
      <c r="L37" s="4">
        <v>12</v>
      </c>
      <c r="M37" s="4">
        <v>0</v>
      </c>
      <c r="N37" s="4">
        <v>0</v>
      </c>
      <c r="O37" s="8">
        <f t="shared" ref="O37:O100" si="3">K37*L37*135</f>
        <v>24300</v>
      </c>
      <c r="P37" s="8">
        <f t="shared" ref="P37:P100" si="4">M37*N37*500</f>
        <v>0</v>
      </c>
      <c r="Q37" s="8">
        <f t="shared" ref="Q37:Q100" si="5">O37+P37</f>
        <v>24300</v>
      </c>
      <c r="R37" s="7">
        <v>9.6999999999999993</v>
      </c>
      <c r="S37" s="18" t="s">
        <v>267</v>
      </c>
    </row>
    <row r="38" spans="1:19" ht="60" x14ac:dyDescent="0.25">
      <c r="A38" s="4">
        <v>32</v>
      </c>
      <c r="B38" s="5" t="s">
        <v>82</v>
      </c>
      <c r="C38" s="6" t="s">
        <v>3</v>
      </c>
      <c r="D38" s="6" t="s">
        <v>247</v>
      </c>
      <c r="E38" s="6" t="s">
        <v>81</v>
      </c>
      <c r="F38" s="6" t="s">
        <v>83</v>
      </c>
      <c r="G38" s="6" t="s">
        <v>20</v>
      </c>
      <c r="H38" s="6" t="s">
        <v>14</v>
      </c>
      <c r="I38" s="6" t="s">
        <v>12</v>
      </c>
      <c r="J38" s="6" t="s">
        <v>6</v>
      </c>
      <c r="K38" s="4">
        <v>24</v>
      </c>
      <c r="L38" s="4">
        <v>11</v>
      </c>
      <c r="M38" s="4">
        <v>0</v>
      </c>
      <c r="N38" s="4">
        <v>0</v>
      </c>
      <c r="O38" s="8">
        <f t="shared" si="3"/>
        <v>35640</v>
      </c>
      <c r="P38" s="8">
        <f t="shared" si="4"/>
        <v>0</v>
      </c>
      <c r="Q38" s="8">
        <f t="shared" si="5"/>
        <v>35640</v>
      </c>
      <c r="R38" s="7">
        <v>9.6999999999999993</v>
      </c>
      <c r="S38" s="18" t="s">
        <v>267</v>
      </c>
    </row>
    <row r="39" spans="1:19" ht="60" x14ac:dyDescent="0.25">
      <c r="A39" s="4">
        <v>33</v>
      </c>
      <c r="B39" s="5" t="s">
        <v>84</v>
      </c>
      <c r="C39" s="6" t="s">
        <v>3</v>
      </c>
      <c r="D39" s="6" t="s">
        <v>247</v>
      </c>
      <c r="E39" s="6" t="s">
        <v>86</v>
      </c>
      <c r="F39" s="6" t="s">
        <v>85</v>
      </c>
      <c r="G39" s="6" t="s">
        <v>20</v>
      </c>
      <c r="H39" s="6" t="s">
        <v>15</v>
      </c>
      <c r="I39" s="6" t="s">
        <v>7</v>
      </c>
      <c r="J39" s="6" t="s">
        <v>8</v>
      </c>
      <c r="K39" s="4">
        <v>24</v>
      </c>
      <c r="L39" s="4">
        <v>12</v>
      </c>
      <c r="M39" s="4">
        <v>10</v>
      </c>
      <c r="N39" s="4">
        <v>12</v>
      </c>
      <c r="O39" s="8">
        <f t="shared" si="3"/>
        <v>38880</v>
      </c>
      <c r="P39" s="8">
        <f t="shared" si="4"/>
        <v>60000</v>
      </c>
      <c r="Q39" s="8">
        <f t="shared" si="5"/>
        <v>98880</v>
      </c>
      <c r="R39" s="7">
        <v>6.4</v>
      </c>
      <c r="S39" s="18" t="s">
        <v>267</v>
      </c>
    </row>
    <row r="40" spans="1:19" ht="30" x14ac:dyDescent="0.25">
      <c r="A40" s="4">
        <v>34</v>
      </c>
      <c r="B40" s="5" t="s">
        <v>87</v>
      </c>
      <c r="C40" s="6" t="s">
        <v>3</v>
      </c>
      <c r="D40" s="6" t="s">
        <v>247</v>
      </c>
      <c r="E40" s="6" t="s">
        <v>89</v>
      </c>
      <c r="F40" s="6" t="s">
        <v>88</v>
      </c>
      <c r="G40" s="6" t="s">
        <v>20</v>
      </c>
      <c r="H40" s="6" t="s">
        <v>18</v>
      </c>
      <c r="I40" s="6" t="s">
        <v>13</v>
      </c>
      <c r="J40" s="6" t="s">
        <v>9</v>
      </c>
      <c r="K40" s="4">
        <v>45</v>
      </c>
      <c r="L40" s="4">
        <v>12</v>
      </c>
      <c r="M40" s="4">
        <v>0</v>
      </c>
      <c r="N40" s="4">
        <v>0</v>
      </c>
      <c r="O40" s="8">
        <f t="shared" si="3"/>
        <v>72900</v>
      </c>
      <c r="P40" s="8">
        <f t="shared" si="4"/>
        <v>0</v>
      </c>
      <c r="Q40" s="8">
        <f t="shared" si="5"/>
        <v>72900</v>
      </c>
      <c r="R40" s="7">
        <v>4.7</v>
      </c>
      <c r="S40" s="18" t="s">
        <v>267</v>
      </c>
    </row>
    <row r="41" spans="1:19" ht="60" x14ac:dyDescent="0.25">
      <c r="A41" s="4">
        <v>35</v>
      </c>
      <c r="B41" s="5" t="s">
        <v>90</v>
      </c>
      <c r="C41" s="6" t="s">
        <v>3</v>
      </c>
      <c r="D41" s="6" t="s">
        <v>247</v>
      </c>
      <c r="E41" s="6" t="s">
        <v>89</v>
      </c>
      <c r="F41" s="6" t="s">
        <v>91</v>
      </c>
      <c r="G41" s="6" t="s">
        <v>20</v>
      </c>
      <c r="H41" s="6" t="s">
        <v>18</v>
      </c>
      <c r="I41" s="6" t="s">
        <v>14</v>
      </c>
      <c r="J41" s="6" t="s">
        <v>6</v>
      </c>
      <c r="K41" s="4">
        <v>98</v>
      </c>
      <c r="L41" s="4">
        <v>12</v>
      </c>
      <c r="M41" s="4">
        <v>2</v>
      </c>
      <c r="N41" s="4">
        <v>12</v>
      </c>
      <c r="O41" s="8">
        <f t="shared" si="3"/>
        <v>158760</v>
      </c>
      <c r="P41" s="8">
        <f t="shared" si="4"/>
        <v>12000</v>
      </c>
      <c r="Q41" s="8">
        <f t="shared" si="5"/>
        <v>170760</v>
      </c>
      <c r="R41" s="7">
        <v>4.7</v>
      </c>
      <c r="S41" s="18" t="s">
        <v>267</v>
      </c>
    </row>
    <row r="42" spans="1:19" ht="45" x14ac:dyDescent="0.25">
      <c r="A42" s="4">
        <v>36</v>
      </c>
      <c r="B42" s="5" t="s">
        <v>92</v>
      </c>
      <c r="C42" s="6" t="s">
        <v>3</v>
      </c>
      <c r="D42" s="6" t="s">
        <v>247</v>
      </c>
      <c r="E42" s="6" t="s">
        <v>89</v>
      </c>
      <c r="F42" s="6" t="s">
        <v>93</v>
      </c>
      <c r="G42" s="6" t="s">
        <v>20</v>
      </c>
      <c r="H42" s="6" t="s">
        <v>18</v>
      </c>
      <c r="I42" s="6" t="s">
        <v>21</v>
      </c>
      <c r="J42" s="6" t="s">
        <v>6</v>
      </c>
      <c r="K42" s="4">
        <v>30</v>
      </c>
      <c r="L42" s="4">
        <v>12</v>
      </c>
      <c r="M42" s="4">
        <v>0</v>
      </c>
      <c r="N42" s="4">
        <v>0</v>
      </c>
      <c r="O42" s="8">
        <f t="shared" si="3"/>
        <v>48600</v>
      </c>
      <c r="P42" s="8">
        <f t="shared" si="4"/>
        <v>0</v>
      </c>
      <c r="Q42" s="8">
        <f t="shared" si="5"/>
        <v>48600</v>
      </c>
      <c r="R42" s="7">
        <v>4.7</v>
      </c>
      <c r="S42" s="18" t="s">
        <v>267</v>
      </c>
    </row>
    <row r="43" spans="1:19" ht="60" x14ac:dyDescent="0.25">
      <c r="A43" s="4">
        <v>37</v>
      </c>
      <c r="B43" s="5" t="s">
        <v>94</v>
      </c>
      <c r="C43" s="6" t="s">
        <v>3</v>
      </c>
      <c r="D43" s="6" t="s">
        <v>247</v>
      </c>
      <c r="E43" s="6" t="s">
        <v>89</v>
      </c>
      <c r="F43" s="6" t="s">
        <v>95</v>
      </c>
      <c r="G43" s="6" t="s">
        <v>20</v>
      </c>
      <c r="H43" s="6" t="s">
        <v>18</v>
      </c>
      <c r="I43" s="6" t="s">
        <v>16</v>
      </c>
      <c r="J43" s="6" t="s">
        <v>9</v>
      </c>
      <c r="K43" s="4">
        <v>40</v>
      </c>
      <c r="L43" s="4">
        <v>12</v>
      </c>
      <c r="M43" s="4">
        <v>0</v>
      </c>
      <c r="N43" s="4">
        <v>0</v>
      </c>
      <c r="O43" s="8">
        <f t="shared" si="3"/>
        <v>64800</v>
      </c>
      <c r="P43" s="8">
        <f t="shared" si="4"/>
        <v>0</v>
      </c>
      <c r="Q43" s="8">
        <f t="shared" si="5"/>
        <v>64800</v>
      </c>
      <c r="R43" s="7">
        <v>4.7</v>
      </c>
      <c r="S43" s="18" t="s">
        <v>267</v>
      </c>
    </row>
    <row r="44" spans="1:19" ht="45" x14ac:dyDescent="0.25">
      <c r="A44" s="4">
        <v>38</v>
      </c>
      <c r="B44" s="5" t="s">
        <v>96</v>
      </c>
      <c r="C44" s="6" t="s">
        <v>3</v>
      </c>
      <c r="D44" s="6" t="s">
        <v>247</v>
      </c>
      <c r="E44" s="6" t="s">
        <v>98</v>
      </c>
      <c r="F44" s="6" t="s">
        <v>97</v>
      </c>
      <c r="G44" s="6" t="s">
        <v>20</v>
      </c>
      <c r="H44" s="6" t="s">
        <v>19</v>
      </c>
      <c r="I44" s="6" t="s">
        <v>7</v>
      </c>
      <c r="J44" s="6" t="s">
        <v>8</v>
      </c>
      <c r="K44" s="4">
        <v>30</v>
      </c>
      <c r="L44" s="4">
        <v>11</v>
      </c>
      <c r="M44" s="4">
        <v>0</v>
      </c>
      <c r="N44" s="4">
        <v>0</v>
      </c>
      <c r="O44" s="8">
        <f t="shared" si="3"/>
        <v>44550</v>
      </c>
      <c r="P44" s="8">
        <f t="shared" si="4"/>
        <v>0</v>
      </c>
      <c r="Q44" s="8">
        <f t="shared" si="5"/>
        <v>44550</v>
      </c>
      <c r="R44" s="7">
        <v>5.6</v>
      </c>
      <c r="S44" s="18" t="s">
        <v>267</v>
      </c>
    </row>
    <row r="45" spans="1:19" ht="90" x14ac:dyDescent="0.25">
      <c r="A45" s="4">
        <v>39</v>
      </c>
      <c r="B45" s="5" t="s">
        <v>99</v>
      </c>
      <c r="C45" s="6" t="s">
        <v>3</v>
      </c>
      <c r="D45" s="6" t="s">
        <v>247</v>
      </c>
      <c r="E45" s="6" t="s">
        <v>101</v>
      </c>
      <c r="F45" s="6" t="s">
        <v>100</v>
      </c>
      <c r="G45" s="6" t="s">
        <v>20</v>
      </c>
      <c r="H45" s="6" t="s">
        <v>20</v>
      </c>
      <c r="I45" s="6" t="s">
        <v>7</v>
      </c>
      <c r="J45" s="6" t="s">
        <v>8</v>
      </c>
      <c r="K45" s="4">
        <v>24</v>
      </c>
      <c r="L45" s="4">
        <v>12</v>
      </c>
      <c r="M45" s="4">
        <v>0</v>
      </c>
      <c r="N45" s="4">
        <v>0</v>
      </c>
      <c r="O45" s="8">
        <f t="shared" si="3"/>
        <v>38880</v>
      </c>
      <c r="P45" s="8">
        <f t="shared" si="4"/>
        <v>0</v>
      </c>
      <c r="Q45" s="8">
        <f t="shared" si="5"/>
        <v>38880</v>
      </c>
      <c r="R45" s="7">
        <v>5.7</v>
      </c>
      <c r="S45" s="18" t="s">
        <v>267</v>
      </c>
    </row>
    <row r="46" spans="1:19" ht="45" x14ac:dyDescent="0.25">
      <c r="A46" s="4">
        <v>40</v>
      </c>
      <c r="B46" s="5" t="s">
        <v>102</v>
      </c>
      <c r="C46" s="6" t="s">
        <v>3</v>
      </c>
      <c r="D46" s="6" t="s">
        <v>247</v>
      </c>
      <c r="E46" s="6" t="s">
        <v>101</v>
      </c>
      <c r="F46" s="6" t="s">
        <v>103</v>
      </c>
      <c r="G46" s="6" t="s">
        <v>20</v>
      </c>
      <c r="H46" s="6" t="s">
        <v>20</v>
      </c>
      <c r="I46" s="6" t="s">
        <v>10</v>
      </c>
      <c r="J46" s="6" t="s">
        <v>6</v>
      </c>
      <c r="K46" s="4">
        <v>47</v>
      </c>
      <c r="L46" s="4">
        <v>12</v>
      </c>
      <c r="M46" s="4">
        <v>1</v>
      </c>
      <c r="N46" s="4">
        <v>12</v>
      </c>
      <c r="O46" s="8">
        <f t="shared" si="3"/>
        <v>76140</v>
      </c>
      <c r="P46" s="8">
        <f t="shared" si="4"/>
        <v>6000</v>
      </c>
      <c r="Q46" s="8">
        <f t="shared" si="5"/>
        <v>82140</v>
      </c>
      <c r="R46" s="7">
        <v>5.7</v>
      </c>
      <c r="S46" s="18" t="s">
        <v>267</v>
      </c>
    </row>
    <row r="47" spans="1:19" ht="60" x14ac:dyDescent="0.25">
      <c r="A47" s="4">
        <v>41</v>
      </c>
      <c r="B47" s="5" t="s">
        <v>104</v>
      </c>
      <c r="C47" s="6" t="s">
        <v>3</v>
      </c>
      <c r="D47" s="6" t="s">
        <v>247</v>
      </c>
      <c r="E47" s="6" t="s">
        <v>106</v>
      </c>
      <c r="F47" s="6" t="s">
        <v>105</v>
      </c>
      <c r="G47" s="6" t="s">
        <v>20</v>
      </c>
      <c r="H47" s="6" t="s">
        <v>22</v>
      </c>
      <c r="I47" s="6" t="s">
        <v>16</v>
      </c>
      <c r="J47" s="6" t="s">
        <v>9</v>
      </c>
      <c r="K47" s="4">
        <v>47</v>
      </c>
      <c r="L47" s="4">
        <v>11</v>
      </c>
      <c r="M47" s="4">
        <v>0</v>
      </c>
      <c r="N47" s="4">
        <v>0</v>
      </c>
      <c r="O47" s="8">
        <f t="shared" si="3"/>
        <v>69795</v>
      </c>
      <c r="P47" s="8">
        <f t="shared" si="4"/>
        <v>0</v>
      </c>
      <c r="Q47" s="8">
        <f t="shared" si="5"/>
        <v>69795</v>
      </c>
      <c r="R47" s="7">
        <v>9.1</v>
      </c>
      <c r="S47" s="18" t="s">
        <v>267</v>
      </c>
    </row>
    <row r="48" spans="1:19" ht="45" x14ac:dyDescent="0.25">
      <c r="A48" s="4">
        <v>42</v>
      </c>
      <c r="B48" s="5" t="s">
        <v>107</v>
      </c>
      <c r="C48" s="6" t="s">
        <v>3</v>
      </c>
      <c r="D48" s="6" t="s">
        <v>247</v>
      </c>
      <c r="E48" s="6" t="s">
        <v>106</v>
      </c>
      <c r="F48" s="6" t="s">
        <v>108</v>
      </c>
      <c r="G48" s="6" t="s">
        <v>20</v>
      </c>
      <c r="H48" s="6" t="s">
        <v>22</v>
      </c>
      <c r="I48" s="6" t="s">
        <v>17</v>
      </c>
      <c r="J48" s="6" t="s">
        <v>9</v>
      </c>
      <c r="K48" s="4">
        <v>24</v>
      </c>
      <c r="L48" s="4">
        <v>12</v>
      </c>
      <c r="M48" s="4">
        <v>0</v>
      </c>
      <c r="N48" s="4">
        <v>0</v>
      </c>
      <c r="O48" s="8">
        <f t="shared" si="3"/>
        <v>38880</v>
      </c>
      <c r="P48" s="8">
        <f t="shared" si="4"/>
        <v>0</v>
      </c>
      <c r="Q48" s="8">
        <f t="shared" si="5"/>
        <v>38880</v>
      </c>
      <c r="R48" s="7">
        <v>9.1</v>
      </c>
      <c r="S48" s="18" t="s">
        <v>267</v>
      </c>
    </row>
    <row r="49" spans="1:19" ht="45" x14ac:dyDescent="0.25">
      <c r="A49" s="4">
        <v>43</v>
      </c>
      <c r="B49" s="5" t="s">
        <v>109</v>
      </c>
      <c r="C49" s="6" t="s">
        <v>3</v>
      </c>
      <c r="D49" s="6" t="s">
        <v>247</v>
      </c>
      <c r="E49" s="6" t="s">
        <v>111</v>
      </c>
      <c r="F49" s="6" t="s">
        <v>110</v>
      </c>
      <c r="G49" s="6" t="s">
        <v>20</v>
      </c>
      <c r="H49" s="6" t="s">
        <v>23</v>
      </c>
      <c r="I49" s="6" t="s">
        <v>12</v>
      </c>
      <c r="J49" s="6" t="s">
        <v>9</v>
      </c>
      <c r="K49" s="4">
        <v>17</v>
      </c>
      <c r="L49" s="4">
        <v>12</v>
      </c>
      <c r="M49" s="4">
        <v>0</v>
      </c>
      <c r="N49" s="4">
        <v>0</v>
      </c>
      <c r="O49" s="8">
        <f t="shared" si="3"/>
        <v>27540</v>
      </c>
      <c r="P49" s="8">
        <f t="shared" si="4"/>
        <v>0</v>
      </c>
      <c r="Q49" s="8">
        <f t="shared" si="5"/>
        <v>27540</v>
      </c>
      <c r="R49" s="7">
        <v>8</v>
      </c>
      <c r="S49" s="18" t="s">
        <v>267</v>
      </c>
    </row>
    <row r="50" spans="1:19" ht="45" x14ac:dyDescent="0.25">
      <c r="A50" s="4">
        <v>44</v>
      </c>
      <c r="B50" s="5" t="s">
        <v>112</v>
      </c>
      <c r="C50" s="6" t="s">
        <v>3</v>
      </c>
      <c r="D50" s="6" t="s">
        <v>247</v>
      </c>
      <c r="E50" s="6" t="s">
        <v>114</v>
      </c>
      <c r="F50" s="6" t="s">
        <v>113</v>
      </c>
      <c r="G50" s="6" t="s">
        <v>20</v>
      </c>
      <c r="H50" s="6" t="s">
        <v>34</v>
      </c>
      <c r="I50" s="6" t="s">
        <v>4</v>
      </c>
      <c r="J50" s="6" t="s">
        <v>8</v>
      </c>
      <c r="K50" s="4">
        <v>8</v>
      </c>
      <c r="L50" s="4">
        <v>12</v>
      </c>
      <c r="M50" s="4">
        <v>0</v>
      </c>
      <c r="N50" s="4">
        <v>0</v>
      </c>
      <c r="O50" s="8">
        <f t="shared" si="3"/>
        <v>12960</v>
      </c>
      <c r="P50" s="8">
        <f t="shared" si="4"/>
        <v>0</v>
      </c>
      <c r="Q50" s="8">
        <f t="shared" si="5"/>
        <v>12960</v>
      </c>
      <c r="R50" s="7">
        <v>3.6</v>
      </c>
      <c r="S50" s="18" t="s">
        <v>267</v>
      </c>
    </row>
    <row r="51" spans="1:19" ht="60" x14ac:dyDescent="0.25">
      <c r="A51" s="4">
        <v>45</v>
      </c>
      <c r="B51" s="5" t="s">
        <v>115</v>
      </c>
      <c r="C51" s="6" t="s">
        <v>3</v>
      </c>
      <c r="D51" s="6" t="s">
        <v>247</v>
      </c>
      <c r="E51" s="6" t="s">
        <v>114</v>
      </c>
      <c r="F51" s="6" t="s">
        <v>116</v>
      </c>
      <c r="G51" s="6" t="s">
        <v>20</v>
      </c>
      <c r="H51" s="6" t="s">
        <v>34</v>
      </c>
      <c r="I51" s="6" t="s">
        <v>13</v>
      </c>
      <c r="J51" s="6" t="s">
        <v>9</v>
      </c>
      <c r="K51" s="4">
        <v>70</v>
      </c>
      <c r="L51" s="4">
        <v>11</v>
      </c>
      <c r="M51" s="4">
        <v>0</v>
      </c>
      <c r="N51" s="4">
        <v>0</v>
      </c>
      <c r="O51" s="8">
        <f t="shared" si="3"/>
        <v>103950</v>
      </c>
      <c r="P51" s="8">
        <f t="shared" si="4"/>
        <v>0</v>
      </c>
      <c r="Q51" s="8">
        <f t="shared" si="5"/>
        <v>103950</v>
      </c>
      <c r="R51" s="7">
        <v>3.6</v>
      </c>
      <c r="S51" s="18" t="s">
        <v>267</v>
      </c>
    </row>
    <row r="52" spans="1:19" ht="45" x14ac:dyDescent="0.25">
      <c r="A52" s="4">
        <v>46</v>
      </c>
      <c r="B52" s="5" t="s">
        <v>117</v>
      </c>
      <c r="C52" s="6" t="s">
        <v>3</v>
      </c>
      <c r="D52" s="6" t="s">
        <v>247</v>
      </c>
      <c r="E52" s="6" t="s">
        <v>119</v>
      </c>
      <c r="F52" s="6" t="s">
        <v>118</v>
      </c>
      <c r="G52" s="6" t="s">
        <v>20</v>
      </c>
      <c r="H52" s="6" t="s">
        <v>24</v>
      </c>
      <c r="I52" s="6" t="s">
        <v>4</v>
      </c>
      <c r="J52" s="6" t="s">
        <v>6</v>
      </c>
      <c r="K52" s="4">
        <v>75</v>
      </c>
      <c r="L52" s="4">
        <v>12</v>
      </c>
      <c r="M52" s="4">
        <v>0</v>
      </c>
      <c r="N52" s="4">
        <v>0</v>
      </c>
      <c r="O52" s="8">
        <f t="shared" si="3"/>
        <v>121500</v>
      </c>
      <c r="P52" s="8">
        <f t="shared" si="4"/>
        <v>0</v>
      </c>
      <c r="Q52" s="8">
        <f t="shared" si="5"/>
        <v>121500</v>
      </c>
      <c r="R52" s="7">
        <v>3</v>
      </c>
      <c r="S52" s="18" t="s">
        <v>267</v>
      </c>
    </row>
    <row r="53" spans="1:19" ht="45" x14ac:dyDescent="0.25">
      <c r="A53" s="4">
        <v>47</v>
      </c>
      <c r="B53" s="5" t="s">
        <v>120</v>
      </c>
      <c r="C53" s="6" t="s">
        <v>3</v>
      </c>
      <c r="D53" s="6" t="s">
        <v>247</v>
      </c>
      <c r="E53" s="6" t="s">
        <v>122</v>
      </c>
      <c r="F53" s="6" t="s">
        <v>121</v>
      </c>
      <c r="G53" s="6" t="s">
        <v>20</v>
      </c>
      <c r="H53" s="6" t="s">
        <v>25</v>
      </c>
      <c r="I53" s="6" t="s">
        <v>13</v>
      </c>
      <c r="J53" s="6" t="s">
        <v>6</v>
      </c>
      <c r="K53" s="4">
        <v>41</v>
      </c>
      <c r="L53" s="4">
        <v>12</v>
      </c>
      <c r="M53" s="4">
        <v>0</v>
      </c>
      <c r="N53" s="4">
        <v>0</v>
      </c>
      <c r="O53" s="8">
        <f t="shared" si="3"/>
        <v>66420</v>
      </c>
      <c r="P53" s="8">
        <f t="shared" si="4"/>
        <v>0</v>
      </c>
      <c r="Q53" s="8">
        <f t="shared" si="5"/>
        <v>66420</v>
      </c>
      <c r="R53" s="7">
        <v>10</v>
      </c>
      <c r="S53" s="18" t="s">
        <v>267</v>
      </c>
    </row>
    <row r="54" spans="1:19" ht="45" x14ac:dyDescent="0.25">
      <c r="A54" s="4">
        <v>48</v>
      </c>
      <c r="B54" s="5" t="s">
        <v>123</v>
      </c>
      <c r="C54" s="6" t="s">
        <v>3</v>
      </c>
      <c r="D54" s="6" t="s">
        <v>247</v>
      </c>
      <c r="E54" s="6" t="s">
        <v>122</v>
      </c>
      <c r="F54" s="6" t="s">
        <v>121</v>
      </c>
      <c r="G54" s="6" t="s">
        <v>20</v>
      </c>
      <c r="H54" s="6" t="s">
        <v>25</v>
      </c>
      <c r="I54" s="6" t="s">
        <v>13</v>
      </c>
      <c r="J54" s="6" t="s">
        <v>6</v>
      </c>
      <c r="K54" s="4">
        <v>30</v>
      </c>
      <c r="L54" s="4">
        <v>12</v>
      </c>
      <c r="M54" s="4">
        <v>0</v>
      </c>
      <c r="N54" s="4">
        <v>0</v>
      </c>
      <c r="O54" s="8">
        <f t="shared" si="3"/>
        <v>48600</v>
      </c>
      <c r="P54" s="8">
        <f t="shared" si="4"/>
        <v>0</v>
      </c>
      <c r="Q54" s="8">
        <f t="shared" si="5"/>
        <v>48600</v>
      </c>
      <c r="R54" s="7">
        <v>10</v>
      </c>
      <c r="S54" s="18" t="s">
        <v>267</v>
      </c>
    </row>
    <row r="55" spans="1:19" ht="45" x14ac:dyDescent="0.25">
      <c r="A55" s="4">
        <v>49</v>
      </c>
      <c r="B55" s="5" t="s">
        <v>124</v>
      </c>
      <c r="C55" s="6" t="s">
        <v>3</v>
      </c>
      <c r="D55" s="6" t="s">
        <v>247</v>
      </c>
      <c r="E55" s="6" t="s">
        <v>122</v>
      </c>
      <c r="F55" s="6" t="s">
        <v>125</v>
      </c>
      <c r="G55" s="6" t="s">
        <v>20</v>
      </c>
      <c r="H55" s="6" t="s">
        <v>25</v>
      </c>
      <c r="I55" s="6" t="s">
        <v>18</v>
      </c>
      <c r="J55" s="6" t="s">
        <v>9</v>
      </c>
      <c r="K55" s="4">
        <v>50</v>
      </c>
      <c r="L55" s="4">
        <v>12</v>
      </c>
      <c r="M55" s="4">
        <v>0</v>
      </c>
      <c r="N55" s="4">
        <v>0</v>
      </c>
      <c r="O55" s="8">
        <f t="shared" si="3"/>
        <v>81000</v>
      </c>
      <c r="P55" s="8">
        <f t="shared" si="4"/>
        <v>0</v>
      </c>
      <c r="Q55" s="8">
        <f t="shared" si="5"/>
        <v>81000</v>
      </c>
      <c r="R55" s="7">
        <v>10</v>
      </c>
      <c r="S55" s="18" t="s">
        <v>267</v>
      </c>
    </row>
    <row r="56" spans="1:19" ht="45" x14ac:dyDescent="0.25">
      <c r="A56" s="4">
        <v>50</v>
      </c>
      <c r="B56" s="5" t="s">
        <v>126</v>
      </c>
      <c r="C56" s="6" t="s">
        <v>3</v>
      </c>
      <c r="D56" s="6" t="s">
        <v>247</v>
      </c>
      <c r="E56" s="6" t="s">
        <v>128</v>
      </c>
      <c r="F56" s="6" t="s">
        <v>127</v>
      </c>
      <c r="G56" s="6" t="s">
        <v>20</v>
      </c>
      <c r="H56" s="6" t="s">
        <v>26</v>
      </c>
      <c r="I56" s="6" t="s">
        <v>4</v>
      </c>
      <c r="J56" s="6" t="s">
        <v>8</v>
      </c>
      <c r="K56" s="4">
        <v>119</v>
      </c>
      <c r="L56" s="4">
        <v>12</v>
      </c>
      <c r="M56" s="4">
        <v>1</v>
      </c>
      <c r="N56" s="4">
        <v>12</v>
      </c>
      <c r="O56" s="8">
        <f t="shared" si="3"/>
        <v>192780</v>
      </c>
      <c r="P56" s="8">
        <f t="shared" si="4"/>
        <v>6000</v>
      </c>
      <c r="Q56" s="8">
        <f t="shared" si="5"/>
        <v>198780</v>
      </c>
      <c r="R56" s="7">
        <v>2.8</v>
      </c>
      <c r="S56" s="18" t="s">
        <v>267</v>
      </c>
    </row>
    <row r="57" spans="1:19" ht="60" x14ac:dyDescent="0.25">
      <c r="A57" s="4">
        <v>51</v>
      </c>
      <c r="B57" s="5" t="s">
        <v>129</v>
      </c>
      <c r="C57" s="6" t="s">
        <v>3</v>
      </c>
      <c r="D57" s="6" t="s">
        <v>247</v>
      </c>
      <c r="E57" s="6" t="s">
        <v>128</v>
      </c>
      <c r="F57" s="6" t="s">
        <v>130</v>
      </c>
      <c r="G57" s="6" t="s">
        <v>20</v>
      </c>
      <c r="H57" s="6" t="s">
        <v>26</v>
      </c>
      <c r="I57" s="6" t="s">
        <v>12</v>
      </c>
      <c r="J57" s="6" t="s">
        <v>9</v>
      </c>
      <c r="K57" s="4">
        <v>16</v>
      </c>
      <c r="L57" s="4">
        <v>12</v>
      </c>
      <c r="M57" s="4">
        <v>0</v>
      </c>
      <c r="N57" s="4">
        <v>0</v>
      </c>
      <c r="O57" s="8">
        <f t="shared" si="3"/>
        <v>25920</v>
      </c>
      <c r="P57" s="8">
        <f t="shared" si="4"/>
        <v>0</v>
      </c>
      <c r="Q57" s="8">
        <f t="shared" si="5"/>
        <v>25920</v>
      </c>
      <c r="R57" s="7">
        <v>2.8</v>
      </c>
      <c r="S57" s="18" t="s">
        <v>267</v>
      </c>
    </row>
    <row r="58" spans="1:19" ht="45" x14ac:dyDescent="0.25">
      <c r="A58" s="4">
        <v>52</v>
      </c>
      <c r="B58" s="5" t="s">
        <v>131</v>
      </c>
      <c r="C58" s="6" t="s">
        <v>3</v>
      </c>
      <c r="D58" s="6" t="s">
        <v>247</v>
      </c>
      <c r="E58" s="6" t="s">
        <v>133</v>
      </c>
      <c r="F58" s="6" t="s">
        <v>132</v>
      </c>
      <c r="G58" s="6" t="s">
        <v>20</v>
      </c>
      <c r="H58" s="6" t="s">
        <v>27</v>
      </c>
      <c r="I58" s="6" t="s">
        <v>7</v>
      </c>
      <c r="J58" s="6" t="s">
        <v>8</v>
      </c>
      <c r="K58" s="4">
        <v>20</v>
      </c>
      <c r="L58" s="4">
        <v>12</v>
      </c>
      <c r="M58" s="4">
        <v>0</v>
      </c>
      <c r="N58" s="4">
        <v>0</v>
      </c>
      <c r="O58" s="8">
        <f t="shared" si="3"/>
        <v>32400</v>
      </c>
      <c r="P58" s="8">
        <f t="shared" si="4"/>
        <v>0</v>
      </c>
      <c r="Q58" s="8">
        <f t="shared" si="5"/>
        <v>32400</v>
      </c>
      <c r="R58" s="7">
        <v>8.3000000000000007</v>
      </c>
      <c r="S58" s="18" t="s">
        <v>267</v>
      </c>
    </row>
    <row r="59" spans="1:19" ht="75" x14ac:dyDescent="0.25">
      <c r="A59" s="4">
        <v>53</v>
      </c>
      <c r="B59" s="5" t="s">
        <v>134</v>
      </c>
      <c r="C59" s="6" t="s">
        <v>3</v>
      </c>
      <c r="D59" s="6" t="s">
        <v>247</v>
      </c>
      <c r="E59" s="6" t="s">
        <v>133</v>
      </c>
      <c r="F59" s="6" t="s">
        <v>135</v>
      </c>
      <c r="G59" s="6" t="s">
        <v>20</v>
      </c>
      <c r="H59" s="6" t="s">
        <v>27</v>
      </c>
      <c r="I59" s="6" t="s">
        <v>4</v>
      </c>
      <c r="J59" s="6" t="s">
        <v>6</v>
      </c>
      <c r="K59" s="4">
        <v>39</v>
      </c>
      <c r="L59" s="4">
        <v>12</v>
      </c>
      <c r="M59" s="4">
        <v>0</v>
      </c>
      <c r="N59" s="4">
        <v>0</v>
      </c>
      <c r="O59" s="8">
        <f t="shared" si="3"/>
        <v>63180</v>
      </c>
      <c r="P59" s="8">
        <f t="shared" si="4"/>
        <v>0</v>
      </c>
      <c r="Q59" s="8">
        <f t="shared" si="5"/>
        <v>63180</v>
      </c>
      <c r="R59" s="7">
        <v>8.3000000000000007</v>
      </c>
      <c r="S59" s="18" t="s">
        <v>267</v>
      </c>
    </row>
    <row r="60" spans="1:19" ht="75" x14ac:dyDescent="0.25">
      <c r="A60" s="4">
        <v>54</v>
      </c>
      <c r="B60" s="5" t="s">
        <v>134</v>
      </c>
      <c r="C60" s="6" t="s">
        <v>11</v>
      </c>
      <c r="D60" s="6" t="s">
        <v>247</v>
      </c>
      <c r="E60" s="6" t="s">
        <v>133</v>
      </c>
      <c r="F60" s="6" t="s">
        <v>135</v>
      </c>
      <c r="G60" s="6" t="s">
        <v>20</v>
      </c>
      <c r="H60" s="6" t="s">
        <v>27</v>
      </c>
      <c r="I60" s="6" t="s">
        <v>4</v>
      </c>
      <c r="J60" s="6" t="s">
        <v>6</v>
      </c>
      <c r="K60" s="4">
        <v>16</v>
      </c>
      <c r="L60" s="4">
        <v>12</v>
      </c>
      <c r="M60" s="4">
        <v>0</v>
      </c>
      <c r="N60" s="4">
        <v>0</v>
      </c>
      <c r="O60" s="8">
        <f t="shared" si="3"/>
        <v>25920</v>
      </c>
      <c r="P60" s="8">
        <f t="shared" si="4"/>
        <v>0</v>
      </c>
      <c r="Q60" s="8">
        <f t="shared" si="5"/>
        <v>25920</v>
      </c>
      <c r="R60" s="7">
        <v>8.3000000000000007</v>
      </c>
      <c r="S60" s="18" t="s">
        <v>267</v>
      </c>
    </row>
    <row r="61" spans="1:19" ht="45" x14ac:dyDescent="0.25">
      <c r="A61" s="4">
        <v>55</v>
      </c>
      <c r="B61" s="5" t="s">
        <v>136</v>
      </c>
      <c r="C61" s="6" t="s">
        <v>3</v>
      </c>
      <c r="D61" s="6" t="s">
        <v>247</v>
      </c>
      <c r="E61" s="6" t="s">
        <v>133</v>
      </c>
      <c r="F61" s="6" t="s">
        <v>137</v>
      </c>
      <c r="G61" s="6" t="s">
        <v>20</v>
      </c>
      <c r="H61" s="6" t="s">
        <v>27</v>
      </c>
      <c r="I61" s="6" t="s">
        <v>10</v>
      </c>
      <c r="J61" s="6" t="s">
        <v>9</v>
      </c>
      <c r="K61" s="4">
        <v>19</v>
      </c>
      <c r="L61" s="4">
        <v>12</v>
      </c>
      <c r="M61" s="4">
        <v>0</v>
      </c>
      <c r="N61" s="4">
        <v>0</v>
      </c>
      <c r="O61" s="8">
        <f t="shared" si="3"/>
        <v>30780</v>
      </c>
      <c r="P61" s="8">
        <f t="shared" si="4"/>
        <v>0</v>
      </c>
      <c r="Q61" s="8">
        <f t="shared" si="5"/>
        <v>30780</v>
      </c>
      <c r="R61" s="7">
        <v>8.3000000000000007</v>
      </c>
      <c r="S61" s="18" t="s">
        <v>267</v>
      </c>
    </row>
    <row r="62" spans="1:19" ht="60" x14ac:dyDescent="0.25">
      <c r="A62" s="4">
        <v>56</v>
      </c>
      <c r="B62" s="5" t="s">
        <v>138</v>
      </c>
      <c r="C62" s="6" t="s">
        <v>11</v>
      </c>
      <c r="D62" s="6" t="s">
        <v>247</v>
      </c>
      <c r="E62" s="6" t="s">
        <v>140</v>
      </c>
      <c r="F62" s="6" t="s">
        <v>139</v>
      </c>
      <c r="G62" s="6" t="s">
        <v>20</v>
      </c>
      <c r="H62" s="6" t="s">
        <v>28</v>
      </c>
      <c r="I62" s="6" t="s">
        <v>10</v>
      </c>
      <c r="J62" s="6" t="s">
        <v>9</v>
      </c>
      <c r="K62" s="4">
        <v>18</v>
      </c>
      <c r="L62" s="4">
        <v>12</v>
      </c>
      <c r="M62" s="4">
        <v>0</v>
      </c>
      <c r="N62" s="4">
        <v>0</v>
      </c>
      <c r="O62" s="8">
        <f t="shared" si="3"/>
        <v>29160</v>
      </c>
      <c r="P62" s="8">
        <f t="shared" si="4"/>
        <v>0</v>
      </c>
      <c r="Q62" s="8">
        <f t="shared" si="5"/>
        <v>29160</v>
      </c>
      <c r="R62" s="7">
        <v>17.5</v>
      </c>
      <c r="S62" s="18" t="s">
        <v>267</v>
      </c>
    </row>
    <row r="63" spans="1:19" ht="45" x14ac:dyDescent="0.25">
      <c r="A63" s="4">
        <v>57</v>
      </c>
      <c r="B63" s="5" t="s">
        <v>141</v>
      </c>
      <c r="C63" s="6" t="s">
        <v>11</v>
      </c>
      <c r="D63" s="6" t="s">
        <v>247</v>
      </c>
      <c r="E63" s="6" t="s">
        <v>140</v>
      </c>
      <c r="F63" s="6" t="s">
        <v>142</v>
      </c>
      <c r="G63" s="6" t="s">
        <v>20</v>
      </c>
      <c r="H63" s="6" t="s">
        <v>28</v>
      </c>
      <c r="I63" s="6" t="s">
        <v>12</v>
      </c>
      <c r="J63" s="6" t="s">
        <v>9</v>
      </c>
      <c r="K63" s="4">
        <v>30</v>
      </c>
      <c r="L63" s="4">
        <v>12</v>
      </c>
      <c r="M63" s="4">
        <v>0</v>
      </c>
      <c r="N63" s="4">
        <v>0</v>
      </c>
      <c r="O63" s="8">
        <f t="shared" si="3"/>
        <v>48600</v>
      </c>
      <c r="P63" s="8">
        <f t="shared" si="4"/>
        <v>0</v>
      </c>
      <c r="Q63" s="8">
        <f t="shared" si="5"/>
        <v>48600</v>
      </c>
      <c r="R63" s="7">
        <v>17.5</v>
      </c>
      <c r="S63" s="18" t="s">
        <v>267</v>
      </c>
    </row>
    <row r="64" spans="1:19" ht="60" x14ac:dyDescent="0.25">
      <c r="A64" s="4">
        <v>58</v>
      </c>
      <c r="B64" s="5" t="s">
        <v>143</v>
      </c>
      <c r="C64" s="6" t="s">
        <v>11</v>
      </c>
      <c r="D64" s="6" t="s">
        <v>247</v>
      </c>
      <c r="E64" s="6" t="s">
        <v>140</v>
      </c>
      <c r="F64" s="6" t="s">
        <v>144</v>
      </c>
      <c r="G64" s="6" t="s">
        <v>20</v>
      </c>
      <c r="H64" s="6" t="s">
        <v>28</v>
      </c>
      <c r="I64" s="6" t="s">
        <v>13</v>
      </c>
      <c r="J64" s="6" t="s">
        <v>6</v>
      </c>
      <c r="K64" s="4">
        <v>16</v>
      </c>
      <c r="L64" s="4">
        <v>12</v>
      </c>
      <c r="M64" s="4">
        <v>0</v>
      </c>
      <c r="N64" s="4">
        <v>0</v>
      </c>
      <c r="O64" s="8">
        <f t="shared" si="3"/>
        <v>25920</v>
      </c>
      <c r="P64" s="8">
        <f t="shared" si="4"/>
        <v>0</v>
      </c>
      <c r="Q64" s="8">
        <f t="shared" si="5"/>
        <v>25920</v>
      </c>
      <c r="R64" s="7">
        <v>17.5</v>
      </c>
      <c r="S64" s="18" t="s">
        <v>267</v>
      </c>
    </row>
    <row r="65" spans="1:19" ht="45" x14ac:dyDescent="0.25">
      <c r="A65" s="4">
        <v>59</v>
      </c>
      <c r="B65" s="5" t="s">
        <v>145</v>
      </c>
      <c r="C65" s="6" t="s">
        <v>3</v>
      </c>
      <c r="D65" s="6" t="s">
        <v>247</v>
      </c>
      <c r="E65" s="6" t="s">
        <v>147</v>
      </c>
      <c r="F65" s="6" t="s">
        <v>146</v>
      </c>
      <c r="G65" s="6" t="s">
        <v>20</v>
      </c>
      <c r="H65" s="6" t="s">
        <v>29</v>
      </c>
      <c r="I65" s="6" t="s">
        <v>10</v>
      </c>
      <c r="J65" s="6" t="s">
        <v>6</v>
      </c>
      <c r="K65" s="4">
        <v>81</v>
      </c>
      <c r="L65" s="4">
        <v>12</v>
      </c>
      <c r="M65" s="4">
        <v>0</v>
      </c>
      <c r="N65" s="4">
        <v>0</v>
      </c>
      <c r="O65" s="8">
        <f t="shared" si="3"/>
        <v>131220</v>
      </c>
      <c r="P65" s="8">
        <f t="shared" si="4"/>
        <v>0</v>
      </c>
      <c r="Q65" s="8">
        <f t="shared" si="5"/>
        <v>131220</v>
      </c>
      <c r="R65" s="7">
        <v>11.9</v>
      </c>
      <c r="S65" s="18" t="s">
        <v>267</v>
      </c>
    </row>
    <row r="66" spans="1:19" ht="45" x14ac:dyDescent="0.25">
      <c r="A66" s="4">
        <v>60</v>
      </c>
      <c r="B66" s="5" t="s">
        <v>148</v>
      </c>
      <c r="C66" s="6" t="s">
        <v>3</v>
      </c>
      <c r="D66" s="6" t="s">
        <v>247</v>
      </c>
      <c r="E66" s="6" t="s">
        <v>150</v>
      </c>
      <c r="F66" s="6" t="s">
        <v>149</v>
      </c>
      <c r="G66" s="6" t="s">
        <v>20</v>
      </c>
      <c r="H66" s="6" t="s">
        <v>30</v>
      </c>
      <c r="I66" s="6" t="s">
        <v>7</v>
      </c>
      <c r="J66" s="6" t="s">
        <v>8</v>
      </c>
      <c r="K66" s="4">
        <v>40</v>
      </c>
      <c r="L66" s="4">
        <v>12</v>
      </c>
      <c r="M66" s="4">
        <v>0</v>
      </c>
      <c r="N66" s="4">
        <v>0</v>
      </c>
      <c r="O66" s="8">
        <f t="shared" si="3"/>
        <v>64800</v>
      </c>
      <c r="P66" s="8">
        <f t="shared" si="4"/>
        <v>0</v>
      </c>
      <c r="Q66" s="8">
        <f t="shared" si="5"/>
        <v>64800</v>
      </c>
      <c r="R66" s="7">
        <v>16</v>
      </c>
      <c r="S66" s="18" t="s">
        <v>267</v>
      </c>
    </row>
    <row r="67" spans="1:19" ht="45" x14ac:dyDescent="0.25">
      <c r="A67" s="4">
        <v>61</v>
      </c>
      <c r="B67" s="5" t="s">
        <v>151</v>
      </c>
      <c r="C67" s="6" t="s">
        <v>3</v>
      </c>
      <c r="D67" s="6" t="s">
        <v>247</v>
      </c>
      <c r="E67" s="6" t="s">
        <v>150</v>
      </c>
      <c r="F67" s="6" t="s">
        <v>152</v>
      </c>
      <c r="G67" s="6" t="s">
        <v>20</v>
      </c>
      <c r="H67" s="6" t="s">
        <v>30</v>
      </c>
      <c r="I67" s="6" t="s">
        <v>5</v>
      </c>
      <c r="J67" s="6" t="s">
        <v>6</v>
      </c>
      <c r="K67" s="4">
        <v>30</v>
      </c>
      <c r="L67" s="4">
        <v>12</v>
      </c>
      <c r="M67" s="4">
        <v>0</v>
      </c>
      <c r="N67" s="4">
        <v>0</v>
      </c>
      <c r="O67" s="8">
        <f t="shared" si="3"/>
        <v>48600</v>
      </c>
      <c r="P67" s="8">
        <f t="shared" si="4"/>
        <v>0</v>
      </c>
      <c r="Q67" s="8">
        <f t="shared" si="5"/>
        <v>48600</v>
      </c>
      <c r="R67" s="7">
        <v>16</v>
      </c>
      <c r="S67" s="18" t="s">
        <v>267</v>
      </c>
    </row>
    <row r="68" spans="1:19" ht="45" x14ac:dyDescent="0.25">
      <c r="A68" s="4">
        <v>62</v>
      </c>
      <c r="B68" s="5" t="s">
        <v>153</v>
      </c>
      <c r="C68" s="6" t="s">
        <v>11</v>
      </c>
      <c r="D68" s="6" t="s">
        <v>247</v>
      </c>
      <c r="E68" s="6" t="s">
        <v>156</v>
      </c>
      <c r="F68" s="6" t="s">
        <v>154</v>
      </c>
      <c r="G68" s="6" t="s">
        <v>20</v>
      </c>
      <c r="H68" s="6" t="s">
        <v>155</v>
      </c>
      <c r="I68" s="6" t="s">
        <v>16</v>
      </c>
      <c r="J68" s="6" t="s">
        <v>9</v>
      </c>
      <c r="K68" s="4">
        <v>15</v>
      </c>
      <c r="L68" s="4">
        <v>12</v>
      </c>
      <c r="M68" s="4">
        <v>0</v>
      </c>
      <c r="N68" s="4">
        <v>0</v>
      </c>
      <c r="O68" s="8">
        <f t="shared" si="3"/>
        <v>24300</v>
      </c>
      <c r="P68" s="8">
        <f t="shared" si="4"/>
        <v>0</v>
      </c>
      <c r="Q68" s="8">
        <f t="shared" si="5"/>
        <v>24300</v>
      </c>
      <c r="R68" s="7">
        <v>4.3</v>
      </c>
      <c r="S68" s="18" t="s">
        <v>267</v>
      </c>
    </row>
    <row r="69" spans="1:19" ht="60" x14ac:dyDescent="0.25">
      <c r="A69" s="4">
        <v>63</v>
      </c>
      <c r="B69" s="5" t="s">
        <v>157</v>
      </c>
      <c r="C69" s="6" t="s">
        <v>11</v>
      </c>
      <c r="D69" s="6" t="s">
        <v>247</v>
      </c>
      <c r="E69" s="6" t="s">
        <v>160</v>
      </c>
      <c r="F69" s="6" t="s">
        <v>158</v>
      </c>
      <c r="G69" s="6" t="s">
        <v>20</v>
      </c>
      <c r="H69" s="6" t="s">
        <v>159</v>
      </c>
      <c r="I69" s="6" t="s">
        <v>4</v>
      </c>
      <c r="J69" s="6" t="s">
        <v>9</v>
      </c>
      <c r="K69" s="4">
        <v>30</v>
      </c>
      <c r="L69" s="4">
        <v>12</v>
      </c>
      <c r="M69" s="4">
        <v>0</v>
      </c>
      <c r="N69" s="4">
        <v>0</v>
      </c>
      <c r="O69" s="8">
        <f t="shared" si="3"/>
        <v>48600</v>
      </c>
      <c r="P69" s="8">
        <f t="shared" si="4"/>
        <v>0</v>
      </c>
      <c r="Q69" s="8">
        <f t="shared" si="5"/>
        <v>48600</v>
      </c>
      <c r="R69" s="7">
        <v>14.8</v>
      </c>
      <c r="S69" s="18" t="s">
        <v>267</v>
      </c>
    </row>
    <row r="70" spans="1:19" ht="60" x14ac:dyDescent="0.25">
      <c r="A70" s="4">
        <v>64</v>
      </c>
      <c r="B70" s="5" t="s">
        <v>161</v>
      </c>
      <c r="C70" s="6" t="s">
        <v>11</v>
      </c>
      <c r="D70" s="6" t="s">
        <v>247</v>
      </c>
      <c r="E70" s="6" t="s">
        <v>160</v>
      </c>
      <c r="F70" s="6" t="s">
        <v>158</v>
      </c>
      <c r="G70" s="6" t="s">
        <v>20</v>
      </c>
      <c r="H70" s="6" t="s">
        <v>159</v>
      </c>
      <c r="I70" s="6" t="s">
        <v>4</v>
      </c>
      <c r="J70" s="6" t="s">
        <v>9</v>
      </c>
      <c r="K70" s="4">
        <v>21</v>
      </c>
      <c r="L70" s="4">
        <v>12</v>
      </c>
      <c r="M70" s="4">
        <v>0</v>
      </c>
      <c r="N70" s="4">
        <v>0</v>
      </c>
      <c r="O70" s="8">
        <f t="shared" si="3"/>
        <v>34020</v>
      </c>
      <c r="P70" s="8">
        <f t="shared" si="4"/>
        <v>0</v>
      </c>
      <c r="Q70" s="8">
        <f t="shared" si="5"/>
        <v>34020</v>
      </c>
      <c r="R70" s="7">
        <v>14.8</v>
      </c>
      <c r="S70" s="18" t="s">
        <v>267</v>
      </c>
    </row>
    <row r="71" spans="1:19" ht="90" x14ac:dyDescent="0.25">
      <c r="A71" s="4">
        <v>65</v>
      </c>
      <c r="B71" s="5" t="s">
        <v>162</v>
      </c>
      <c r="C71" s="6" t="s">
        <v>3</v>
      </c>
      <c r="D71" s="6" t="s">
        <v>247</v>
      </c>
      <c r="E71" s="6" t="s">
        <v>165</v>
      </c>
      <c r="F71" s="6" t="s">
        <v>163</v>
      </c>
      <c r="G71" s="6" t="s">
        <v>20</v>
      </c>
      <c r="H71" s="6" t="s">
        <v>164</v>
      </c>
      <c r="I71" s="6" t="s">
        <v>7</v>
      </c>
      <c r="J71" s="6" t="s">
        <v>8</v>
      </c>
      <c r="K71" s="4">
        <v>77</v>
      </c>
      <c r="L71" s="4">
        <v>12</v>
      </c>
      <c r="M71" s="4">
        <v>3</v>
      </c>
      <c r="N71" s="4">
        <v>12</v>
      </c>
      <c r="O71" s="8">
        <f t="shared" si="3"/>
        <v>124740</v>
      </c>
      <c r="P71" s="8">
        <f t="shared" si="4"/>
        <v>18000</v>
      </c>
      <c r="Q71" s="8">
        <f t="shared" si="5"/>
        <v>142740</v>
      </c>
      <c r="R71" s="7">
        <v>4.7</v>
      </c>
      <c r="S71" s="18" t="s">
        <v>267</v>
      </c>
    </row>
    <row r="72" spans="1:19" ht="45" x14ac:dyDescent="0.25">
      <c r="A72" s="4">
        <v>66</v>
      </c>
      <c r="B72" s="5" t="s">
        <v>166</v>
      </c>
      <c r="C72" s="6" t="s">
        <v>3</v>
      </c>
      <c r="D72" s="6" t="s">
        <v>247</v>
      </c>
      <c r="E72" s="6" t="s">
        <v>169</v>
      </c>
      <c r="F72" s="6" t="s">
        <v>167</v>
      </c>
      <c r="G72" s="6" t="s">
        <v>20</v>
      </c>
      <c r="H72" s="6" t="s">
        <v>168</v>
      </c>
      <c r="I72" s="6" t="s">
        <v>7</v>
      </c>
      <c r="J72" s="6" t="s">
        <v>8</v>
      </c>
      <c r="K72" s="4">
        <v>50</v>
      </c>
      <c r="L72" s="4">
        <v>12</v>
      </c>
      <c r="M72" s="4">
        <v>0</v>
      </c>
      <c r="N72" s="4">
        <v>0</v>
      </c>
      <c r="O72" s="8">
        <f t="shared" si="3"/>
        <v>81000</v>
      </c>
      <c r="P72" s="8">
        <f t="shared" si="4"/>
        <v>0</v>
      </c>
      <c r="Q72" s="8">
        <f t="shared" si="5"/>
        <v>81000</v>
      </c>
      <c r="R72" s="7">
        <v>5.3</v>
      </c>
      <c r="S72" s="18" t="s">
        <v>267</v>
      </c>
    </row>
    <row r="73" spans="1:19" ht="60" x14ac:dyDescent="0.25">
      <c r="A73" s="4">
        <v>67</v>
      </c>
      <c r="B73" s="5" t="s">
        <v>170</v>
      </c>
      <c r="C73" s="6" t="s">
        <v>11</v>
      </c>
      <c r="D73" s="6" t="s">
        <v>247</v>
      </c>
      <c r="E73" s="6" t="s">
        <v>169</v>
      </c>
      <c r="F73" s="6" t="s">
        <v>171</v>
      </c>
      <c r="G73" s="6" t="s">
        <v>20</v>
      </c>
      <c r="H73" s="6" t="s">
        <v>168</v>
      </c>
      <c r="I73" s="6" t="s">
        <v>4</v>
      </c>
      <c r="J73" s="6" t="s">
        <v>9</v>
      </c>
      <c r="K73" s="4">
        <v>18</v>
      </c>
      <c r="L73" s="4">
        <v>12</v>
      </c>
      <c r="M73" s="4">
        <v>0</v>
      </c>
      <c r="N73" s="4">
        <v>0</v>
      </c>
      <c r="O73" s="8">
        <f t="shared" si="3"/>
        <v>29160</v>
      </c>
      <c r="P73" s="8">
        <f t="shared" si="4"/>
        <v>0</v>
      </c>
      <c r="Q73" s="8">
        <f t="shared" si="5"/>
        <v>29160</v>
      </c>
      <c r="R73" s="7">
        <v>5.3</v>
      </c>
      <c r="S73" s="18" t="s">
        <v>267</v>
      </c>
    </row>
    <row r="74" spans="1:19" ht="45" x14ac:dyDescent="0.25">
      <c r="A74" s="4">
        <v>68</v>
      </c>
      <c r="B74" s="5" t="s">
        <v>172</v>
      </c>
      <c r="C74" s="6" t="s">
        <v>11</v>
      </c>
      <c r="D74" s="6" t="s">
        <v>247</v>
      </c>
      <c r="E74" s="6" t="s">
        <v>169</v>
      </c>
      <c r="F74" s="6" t="s">
        <v>173</v>
      </c>
      <c r="G74" s="6" t="s">
        <v>20</v>
      </c>
      <c r="H74" s="6" t="s">
        <v>168</v>
      </c>
      <c r="I74" s="6" t="s">
        <v>12</v>
      </c>
      <c r="J74" s="6" t="s">
        <v>6</v>
      </c>
      <c r="K74" s="4">
        <v>16</v>
      </c>
      <c r="L74" s="4">
        <v>12</v>
      </c>
      <c r="M74" s="4">
        <v>0</v>
      </c>
      <c r="N74" s="4">
        <v>0</v>
      </c>
      <c r="O74" s="8">
        <f t="shared" si="3"/>
        <v>25920</v>
      </c>
      <c r="P74" s="8">
        <f t="shared" si="4"/>
        <v>0</v>
      </c>
      <c r="Q74" s="8">
        <f t="shared" si="5"/>
        <v>25920</v>
      </c>
      <c r="R74" s="7">
        <v>5.3</v>
      </c>
      <c r="S74" s="18" t="s">
        <v>267</v>
      </c>
    </row>
    <row r="75" spans="1:19" ht="60" x14ac:dyDescent="0.25">
      <c r="A75" s="4">
        <v>69</v>
      </c>
      <c r="B75" s="5" t="s">
        <v>174</v>
      </c>
      <c r="C75" s="6" t="s">
        <v>11</v>
      </c>
      <c r="D75" s="6" t="s">
        <v>247</v>
      </c>
      <c r="E75" s="6" t="s">
        <v>169</v>
      </c>
      <c r="F75" s="6" t="s">
        <v>175</v>
      </c>
      <c r="G75" s="6" t="s">
        <v>20</v>
      </c>
      <c r="H75" s="6" t="s">
        <v>168</v>
      </c>
      <c r="I75" s="6" t="s">
        <v>21</v>
      </c>
      <c r="J75" s="6" t="s">
        <v>9</v>
      </c>
      <c r="K75" s="4">
        <v>8</v>
      </c>
      <c r="L75" s="4">
        <v>12</v>
      </c>
      <c r="M75" s="4">
        <v>0</v>
      </c>
      <c r="N75" s="4">
        <v>0</v>
      </c>
      <c r="O75" s="8">
        <f t="shared" si="3"/>
        <v>12960</v>
      </c>
      <c r="P75" s="8">
        <f t="shared" si="4"/>
        <v>0</v>
      </c>
      <c r="Q75" s="8">
        <f t="shared" si="5"/>
        <v>12960</v>
      </c>
      <c r="R75" s="7">
        <v>5.3</v>
      </c>
      <c r="S75" s="18" t="s">
        <v>267</v>
      </c>
    </row>
    <row r="76" spans="1:19" ht="45" x14ac:dyDescent="0.25">
      <c r="A76" s="4">
        <v>70</v>
      </c>
      <c r="B76" s="5" t="s">
        <v>176</v>
      </c>
      <c r="C76" s="6" t="s">
        <v>3</v>
      </c>
      <c r="D76" s="6" t="s">
        <v>247</v>
      </c>
      <c r="E76" s="6" t="s">
        <v>179</v>
      </c>
      <c r="F76" s="6" t="s">
        <v>177</v>
      </c>
      <c r="G76" s="6" t="s">
        <v>20</v>
      </c>
      <c r="H76" s="6" t="s">
        <v>178</v>
      </c>
      <c r="I76" s="6" t="s">
        <v>4</v>
      </c>
      <c r="J76" s="6" t="s">
        <v>9</v>
      </c>
      <c r="K76" s="4">
        <v>25</v>
      </c>
      <c r="L76" s="4">
        <v>12</v>
      </c>
      <c r="M76" s="4">
        <v>0</v>
      </c>
      <c r="N76" s="4">
        <v>0</v>
      </c>
      <c r="O76" s="8">
        <f t="shared" si="3"/>
        <v>40500</v>
      </c>
      <c r="P76" s="8">
        <f t="shared" si="4"/>
        <v>0</v>
      </c>
      <c r="Q76" s="8">
        <f t="shared" si="5"/>
        <v>40500</v>
      </c>
      <c r="R76" s="7">
        <v>22.4</v>
      </c>
      <c r="S76" s="18" t="s">
        <v>267</v>
      </c>
    </row>
    <row r="77" spans="1:19" ht="75" x14ac:dyDescent="0.25">
      <c r="A77" s="4">
        <v>71</v>
      </c>
      <c r="B77" s="5" t="s">
        <v>180</v>
      </c>
      <c r="C77" s="6" t="s">
        <v>3</v>
      </c>
      <c r="D77" s="6" t="s">
        <v>247</v>
      </c>
      <c r="E77" s="6" t="s">
        <v>179</v>
      </c>
      <c r="F77" s="6" t="s">
        <v>181</v>
      </c>
      <c r="G77" s="6" t="s">
        <v>20</v>
      </c>
      <c r="H77" s="6" t="s">
        <v>178</v>
      </c>
      <c r="I77" s="6" t="s">
        <v>12</v>
      </c>
      <c r="J77" s="6" t="s">
        <v>6</v>
      </c>
      <c r="K77" s="4">
        <v>22</v>
      </c>
      <c r="L77" s="4">
        <v>12</v>
      </c>
      <c r="M77" s="4">
        <v>0</v>
      </c>
      <c r="N77" s="4">
        <v>0</v>
      </c>
      <c r="O77" s="8">
        <f t="shared" si="3"/>
        <v>35640</v>
      </c>
      <c r="P77" s="8">
        <f t="shared" si="4"/>
        <v>0</v>
      </c>
      <c r="Q77" s="8">
        <f t="shared" si="5"/>
        <v>35640</v>
      </c>
      <c r="R77" s="7">
        <v>22.4</v>
      </c>
      <c r="S77" s="18" t="s">
        <v>267</v>
      </c>
    </row>
    <row r="78" spans="1:19" ht="75" x14ac:dyDescent="0.25">
      <c r="A78" s="4">
        <v>72</v>
      </c>
      <c r="B78" s="5" t="s">
        <v>182</v>
      </c>
      <c r="C78" s="6" t="s">
        <v>3</v>
      </c>
      <c r="D78" s="6" t="s">
        <v>247</v>
      </c>
      <c r="E78" s="6" t="s">
        <v>179</v>
      </c>
      <c r="F78" s="6" t="s">
        <v>181</v>
      </c>
      <c r="G78" s="6" t="s">
        <v>20</v>
      </c>
      <c r="H78" s="6" t="s">
        <v>178</v>
      </c>
      <c r="I78" s="6" t="s">
        <v>12</v>
      </c>
      <c r="J78" s="6" t="s">
        <v>6</v>
      </c>
      <c r="K78" s="4">
        <v>20</v>
      </c>
      <c r="L78" s="4">
        <v>12</v>
      </c>
      <c r="M78" s="4">
        <v>0</v>
      </c>
      <c r="N78" s="4">
        <v>0</v>
      </c>
      <c r="O78" s="8">
        <f t="shared" si="3"/>
        <v>32400</v>
      </c>
      <c r="P78" s="8">
        <f t="shared" si="4"/>
        <v>0</v>
      </c>
      <c r="Q78" s="8">
        <f t="shared" si="5"/>
        <v>32400</v>
      </c>
      <c r="R78" s="7">
        <v>22.4</v>
      </c>
      <c r="S78" s="18" t="s">
        <v>267</v>
      </c>
    </row>
    <row r="79" spans="1:19" ht="45" x14ac:dyDescent="0.25">
      <c r="A79" s="4">
        <v>73</v>
      </c>
      <c r="B79" s="5" t="s">
        <v>183</v>
      </c>
      <c r="C79" s="6" t="s">
        <v>3</v>
      </c>
      <c r="D79" s="6" t="s">
        <v>247</v>
      </c>
      <c r="E79" s="6" t="s">
        <v>186</v>
      </c>
      <c r="F79" s="6" t="s">
        <v>184</v>
      </c>
      <c r="G79" s="6" t="s">
        <v>20</v>
      </c>
      <c r="H79" s="6" t="s">
        <v>185</v>
      </c>
      <c r="I79" s="6" t="s">
        <v>7</v>
      </c>
      <c r="J79" s="6" t="s">
        <v>8</v>
      </c>
      <c r="K79" s="4">
        <v>32</v>
      </c>
      <c r="L79" s="4">
        <v>12</v>
      </c>
      <c r="M79" s="4">
        <v>0</v>
      </c>
      <c r="N79" s="4">
        <v>0</v>
      </c>
      <c r="O79" s="8">
        <f t="shared" si="3"/>
        <v>51840</v>
      </c>
      <c r="P79" s="8">
        <f t="shared" si="4"/>
        <v>0</v>
      </c>
      <c r="Q79" s="8">
        <f t="shared" si="5"/>
        <v>51840</v>
      </c>
      <c r="R79" s="7">
        <v>5.6</v>
      </c>
      <c r="S79" s="18" t="s">
        <v>267</v>
      </c>
    </row>
    <row r="80" spans="1:19" ht="45" x14ac:dyDescent="0.25">
      <c r="A80" s="4">
        <v>74</v>
      </c>
      <c r="B80" s="5" t="s">
        <v>187</v>
      </c>
      <c r="C80" s="6" t="s">
        <v>3</v>
      </c>
      <c r="D80" s="6" t="s">
        <v>247</v>
      </c>
      <c r="E80" s="6" t="s">
        <v>190</v>
      </c>
      <c r="F80" s="6" t="s">
        <v>188</v>
      </c>
      <c r="G80" s="6" t="s">
        <v>20</v>
      </c>
      <c r="H80" s="6" t="s">
        <v>189</v>
      </c>
      <c r="I80" s="6" t="s">
        <v>10</v>
      </c>
      <c r="J80" s="6" t="s">
        <v>8</v>
      </c>
      <c r="K80" s="4">
        <v>20</v>
      </c>
      <c r="L80" s="4">
        <v>12</v>
      </c>
      <c r="M80" s="4">
        <v>0</v>
      </c>
      <c r="N80" s="4">
        <v>0</v>
      </c>
      <c r="O80" s="8">
        <f t="shared" si="3"/>
        <v>32400</v>
      </c>
      <c r="P80" s="8">
        <f t="shared" si="4"/>
        <v>0</v>
      </c>
      <c r="Q80" s="8">
        <f t="shared" si="5"/>
        <v>32400</v>
      </c>
      <c r="R80" s="7">
        <v>6.5</v>
      </c>
      <c r="S80" s="18" t="s">
        <v>267</v>
      </c>
    </row>
    <row r="81" spans="1:19" ht="60" x14ac:dyDescent="0.25">
      <c r="A81" s="4">
        <v>75</v>
      </c>
      <c r="B81" s="5" t="s">
        <v>191</v>
      </c>
      <c r="C81" s="6" t="s">
        <v>3</v>
      </c>
      <c r="D81" s="6" t="s">
        <v>247</v>
      </c>
      <c r="E81" s="6" t="s">
        <v>194</v>
      </c>
      <c r="F81" s="6" t="s">
        <v>192</v>
      </c>
      <c r="G81" s="6" t="s">
        <v>20</v>
      </c>
      <c r="H81" s="6" t="s">
        <v>193</v>
      </c>
      <c r="I81" s="6" t="s">
        <v>13</v>
      </c>
      <c r="J81" s="6" t="s">
        <v>9</v>
      </c>
      <c r="K81" s="4">
        <v>10</v>
      </c>
      <c r="L81" s="4">
        <v>11</v>
      </c>
      <c r="M81" s="4">
        <v>0</v>
      </c>
      <c r="N81" s="4">
        <v>0</v>
      </c>
      <c r="O81" s="8">
        <f t="shared" si="3"/>
        <v>14850</v>
      </c>
      <c r="P81" s="8">
        <f t="shared" si="4"/>
        <v>0</v>
      </c>
      <c r="Q81" s="8">
        <f t="shared" si="5"/>
        <v>14850</v>
      </c>
      <c r="R81" s="7">
        <v>3.3</v>
      </c>
      <c r="S81" s="18" t="s">
        <v>267</v>
      </c>
    </row>
    <row r="82" spans="1:19" ht="45" x14ac:dyDescent="0.25">
      <c r="A82" s="4">
        <v>76</v>
      </c>
      <c r="B82" s="5" t="s">
        <v>195</v>
      </c>
      <c r="C82" s="6" t="s">
        <v>3</v>
      </c>
      <c r="D82" s="6" t="s">
        <v>247</v>
      </c>
      <c r="E82" s="6" t="s">
        <v>198</v>
      </c>
      <c r="F82" s="6" t="s">
        <v>196</v>
      </c>
      <c r="G82" s="6" t="s">
        <v>20</v>
      </c>
      <c r="H82" s="6" t="s">
        <v>197</v>
      </c>
      <c r="I82" s="6" t="s">
        <v>13</v>
      </c>
      <c r="J82" s="6" t="s">
        <v>6</v>
      </c>
      <c r="K82" s="4">
        <v>15</v>
      </c>
      <c r="L82" s="4">
        <v>12</v>
      </c>
      <c r="M82" s="4">
        <v>0</v>
      </c>
      <c r="N82" s="4">
        <v>0</v>
      </c>
      <c r="O82" s="8">
        <f t="shared" si="3"/>
        <v>24300</v>
      </c>
      <c r="P82" s="8">
        <f t="shared" si="4"/>
        <v>0</v>
      </c>
      <c r="Q82" s="8">
        <f t="shared" si="5"/>
        <v>24300</v>
      </c>
      <c r="R82" s="7">
        <v>14.4</v>
      </c>
      <c r="S82" s="18" t="s">
        <v>267</v>
      </c>
    </row>
    <row r="83" spans="1:19" ht="60" x14ac:dyDescent="0.25">
      <c r="A83" s="4">
        <v>77</v>
      </c>
      <c r="B83" s="5" t="s">
        <v>199</v>
      </c>
      <c r="C83" s="6" t="s">
        <v>3</v>
      </c>
      <c r="D83" s="6" t="s">
        <v>247</v>
      </c>
      <c r="E83" s="6" t="s">
        <v>202</v>
      </c>
      <c r="F83" s="6" t="s">
        <v>200</v>
      </c>
      <c r="G83" s="6" t="s">
        <v>20</v>
      </c>
      <c r="H83" s="6" t="s">
        <v>201</v>
      </c>
      <c r="I83" s="6" t="s">
        <v>12</v>
      </c>
      <c r="J83" s="6" t="s">
        <v>9</v>
      </c>
      <c r="K83" s="4">
        <v>30</v>
      </c>
      <c r="L83" s="4">
        <v>12</v>
      </c>
      <c r="M83" s="4">
        <v>0</v>
      </c>
      <c r="N83" s="4">
        <v>0</v>
      </c>
      <c r="O83" s="8">
        <f t="shared" si="3"/>
        <v>48600</v>
      </c>
      <c r="P83" s="8">
        <f t="shared" si="4"/>
        <v>0</v>
      </c>
      <c r="Q83" s="8">
        <f t="shared" si="5"/>
        <v>48600</v>
      </c>
      <c r="R83" s="7">
        <v>9.6</v>
      </c>
      <c r="S83" s="18" t="s">
        <v>267</v>
      </c>
    </row>
    <row r="84" spans="1:19" ht="45" x14ac:dyDescent="0.25">
      <c r="A84" s="4">
        <v>78</v>
      </c>
      <c r="B84" s="5" t="s">
        <v>203</v>
      </c>
      <c r="C84" s="6" t="s">
        <v>3</v>
      </c>
      <c r="D84" s="6" t="s">
        <v>247</v>
      </c>
      <c r="E84" s="6" t="s">
        <v>205</v>
      </c>
      <c r="F84" s="6" t="s">
        <v>204</v>
      </c>
      <c r="G84" s="6" t="s">
        <v>20</v>
      </c>
      <c r="H84" s="6" t="s">
        <v>31</v>
      </c>
      <c r="I84" s="6" t="s">
        <v>7</v>
      </c>
      <c r="J84" s="6" t="s">
        <v>8</v>
      </c>
      <c r="K84" s="4">
        <v>85</v>
      </c>
      <c r="L84" s="4">
        <v>12</v>
      </c>
      <c r="M84" s="4">
        <v>4</v>
      </c>
      <c r="N84" s="4">
        <v>12</v>
      </c>
      <c r="O84" s="8">
        <f t="shared" si="3"/>
        <v>137700</v>
      </c>
      <c r="P84" s="8">
        <f t="shared" si="4"/>
        <v>24000</v>
      </c>
      <c r="Q84" s="8">
        <f t="shared" si="5"/>
        <v>161700</v>
      </c>
      <c r="R84" s="7">
        <v>6</v>
      </c>
      <c r="S84" s="18" t="s">
        <v>267</v>
      </c>
    </row>
    <row r="85" spans="1:19" ht="45" x14ac:dyDescent="0.25">
      <c r="A85" s="4">
        <v>79</v>
      </c>
      <c r="B85" s="5" t="s">
        <v>206</v>
      </c>
      <c r="C85" s="6" t="s">
        <v>3</v>
      </c>
      <c r="D85" s="6" t="s">
        <v>247</v>
      </c>
      <c r="E85" s="6" t="s">
        <v>205</v>
      </c>
      <c r="F85" s="6" t="s">
        <v>204</v>
      </c>
      <c r="G85" s="6" t="s">
        <v>20</v>
      </c>
      <c r="H85" s="6" t="s">
        <v>31</v>
      </c>
      <c r="I85" s="6" t="s">
        <v>7</v>
      </c>
      <c r="J85" s="6" t="s">
        <v>8</v>
      </c>
      <c r="K85" s="4">
        <v>3</v>
      </c>
      <c r="L85" s="4">
        <v>12</v>
      </c>
      <c r="M85" s="4">
        <v>3</v>
      </c>
      <c r="N85" s="4">
        <v>12</v>
      </c>
      <c r="O85" s="8">
        <f t="shared" si="3"/>
        <v>4860</v>
      </c>
      <c r="P85" s="8">
        <f t="shared" si="4"/>
        <v>18000</v>
      </c>
      <c r="Q85" s="8">
        <f t="shared" si="5"/>
        <v>22860</v>
      </c>
      <c r="R85" s="7">
        <v>6</v>
      </c>
      <c r="S85" s="18" t="s">
        <v>267</v>
      </c>
    </row>
    <row r="86" spans="1:19" ht="45" x14ac:dyDescent="0.25">
      <c r="A86" s="4">
        <v>80</v>
      </c>
      <c r="B86" s="5" t="s">
        <v>207</v>
      </c>
      <c r="C86" s="6" t="s">
        <v>3</v>
      </c>
      <c r="D86" s="6" t="s">
        <v>247</v>
      </c>
      <c r="E86" s="6" t="s">
        <v>205</v>
      </c>
      <c r="F86" s="6" t="s">
        <v>204</v>
      </c>
      <c r="G86" s="6" t="s">
        <v>20</v>
      </c>
      <c r="H86" s="6" t="s">
        <v>31</v>
      </c>
      <c r="I86" s="6" t="s">
        <v>7</v>
      </c>
      <c r="J86" s="6" t="s">
        <v>8</v>
      </c>
      <c r="K86" s="4">
        <v>34</v>
      </c>
      <c r="L86" s="4">
        <v>12</v>
      </c>
      <c r="M86" s="4">
        <v>3</v>
      </c>
      <c r="N86" s="4">
        <v>12</v>
      </c>
      <c r="O86" s="8">
        <f t="shared" si="3"/>
        <v>55080</v>
      </c>
      <c r="P86" s="8">
        <f t="shared" si="4"/>
        <v>18000</v>
      </c>
      <c r="Q86" s="8">
        <f t="shared" si="5"/>
        <v>73080</v>
      </c>
      <c r="R86" s="7">
        <v>6</v>
      </c>
      <c r="S86" s="18" t="s">
        <v>267</v>
      </c>
    </row>
    <row r="87" spans="1:19" ht="45" x14ac:dyDescent="0.25">
      <c r="A87" s="4">
        <v>81</v>
      </c>
      <c r="B87" s="5" t="s">
        <v>208</v>
      </c>
      <c r="C87" s="6" t="s">
        <v>3</v>
      </c>
      <c r="D87" s="6" t="s">
        <v>247</v>
      </c>
      <c r="E87" s="6" t="s">
        <v>210</v>
      </c>
      <c r="F87" s="6" t="s">
        <v>209</v>
      </c>
      <c r="G87" s="6" t="s">
        <v>20</v>
      </c>
      <c r="H87" s="6" t="s">
        <v>32</v>
      </c>
      <c r="I87" s="6" t="s">
        <v>7</v>
      </c>
      <c r="J87" s="6" t="s">
        <v>8</v>
      </c>
      <c r="K87" s="4">
        <v>103</v>
      </c>
      <c r="L87" s="4">
        <v>12</v>
      </c>
      <c r="M87" s="4">
        <v>0</v>
      </c>
      <c r="N87" s="4">
        <v>0</v>
      </c>
      <c r="O87" s="8">
        <f t="shared" si="3"/>
        <v>166860</v>
      </c>
      <c r="P87" s="8">
        <f t="shared" si="4"/>
        <v>0</v>
      </c>
      <c r="Q87" s="8">
        <f t="shared" si="5"/>
        <v>166860</v>
      </c>
      <c r="R87" s="7">
        <v>1.3</v>
      </c>
      <c r="S87" s="18" t="s">
        <v>267</v>
      </c>
    </row>
    <row r="88" spans="1:19" ht="45" x14ac:dyDescent="0.25">
      <c r="A88" s="4">
        <v>82</v>
      </c>
      <c r="B88" s="5" t="s">
        <v>211</v>
      </c>
      <c r="C88" s="6" t="s">
        <v>3</v>
      </c>
      <c r="D88" s="6" t="s">
        <v>247</v>
      </c>
      <c r="E88" s="6" t="s">
        <v>210</v>
      </c>
      <c r="F88" s="6" t="s">
        <v>209</v>
      </c>
      <c r="G88" s="6" t="s">
        <v>20</v>
      </c>
      <c r="H88" s="6" t="s">
        <v>32</v>
      </c>
      <c r="I88" s="6" t="s">
        <v>7</v>
      </c>
      <c r="J88" s="6" t="s">
        <v>8</v>
      </c>
      <c r="K88" s="4">
        <v>16</v>
      </c>
      <c r="L88" s="4">
        <v>12</v>
      </c>
      <c r="M88" s="4">
        <v>0</v>
      </c>
      <c r="N88" s="4">
        <v>0</v>
      </c>
      <c r="O88" s="8">
        <f t="shared" si="3"/>
        <v>25920</v>
      </c>
      <c r="P88" s="8">
        <f t="shared" si="4"/>
        <v>0</v>
      </c>
      <c r="Q88" s="8">
        <f t="shared" si="5"/>
        <v>25920</v>
      </c>
      <c r="R88" s="7">
        <v>1.3</v>
      </c>
      <c r="S88" s="18" t="s">
        <v>267</v>
      </c>
    </row>
    <row r="89" spans="1:19" ht="45" x14ac:dyDescent="0.25">
      <c r="A89" s="4">
        <v>83</v>
      </c>
      <c r="B89" s="5" t="s">
        <v>212</v>
      </c>
      <c r="C89" s="6" t="s">
        <v>3</v>
      </c>
      <c r="D89" s="6" t="s">
        <v>247</v>
      </c>
      <c r="E89" s="6" t="s">
        <v>210</v>
      </c>
      <c r="F89" s="6" t="s">
        <v>209</v>
      </c>
      <c r="G89" s="6" t="s">
        <v>20</v>
      </c>
      <c r="H89" s="6" t="s">
        <v>32</v>
      </c>
      <c r="I89" s="6" t="s">
        <v>7</v>
      </c>
      <c r="J89" s="6" t="s">
        <v>8</v>
      </c>
      <c r="K89" s="4">
        <v>34</v>
      </c>
      <c r="L89" s="4">
        <v>12</v>
      </c>
      <c r="M89" s="4">
        <v>0</v>
      </c>
      <c r="N89" s="4">
        <v>0</v>
      </c>
      <c r="O89" s="8">
        <f t="shared" si="3"/>
        <v>55080</v>
      </c>
      <c r="P89" s="8">
        <f t="shared" si="4"/>
        <v>0</v>
      </c>
      <c r="Q89" s="8">
        <f t="shared" si="5"/>
        <v>55080</v>
      </c>
      <c r="R89" s="7">
        <v>1.3</v>
      </c>
      <c r="S89" s="18" t="s">
        <v>267</v>
      </c>
    </row>
    <row r="90" spans="1:19" ht="45" x14ac:dyDescent="0.25">
      <c r="A90" s="4">
        <v>84</v>
      </c>
      <c r="B90" s="5" t="s">
        <v>213</v>
      </c>
      <c r="C90" s="6" t="s">
        <v>3</v>
      </c>
      <c r="D90" s="6" t="s">
        <v>247</v>
      </c>
      <c r="E90" s="6" t="s">
        <v>210</v>
      </c>
      <c r="F90" s="6" t="s">
        <v>209</v>
      </c>
      <c r="G90" s="6" t="s">
        <v>20</v>
      </c>
      <c r="H90" s="6" t="s">
        <v>32</v>
      </c>
      <c r="I90" s="6" t="s">
        <v>7</v>
      </c>
      <c r="J90" s="6" t="s">
        <v>8</v>
      </c>
      <c r="K90" s="4">
        <v>40</v>
      </c>
      <c r="L90" s="4">
        <v>12</v>
      </c>
      <c r="M90" s="4">
        <v>0</v>
      </c>
      <c r="N90" s="4">
        <v>0</v>
      </c>
      <c r="O90" s="8">
        <f t="shared" si="3"/>
        <v>64800</v>
      </c>
      <c r="P90" s="8">
        <f t="shared" si="4"/>
        <v>0</v>
      </c>
      <c r="Q90" s="8">
        <f t="shared" si="5"/>
        <v>64800</v>
      </c>
      <c r="R90" s="7">
        <v>1.3</v>
      </c>
      <c r="S90" s="18" t="s">
        <v>267</v>
      </c>
    </row>
    <row r="91" spans="1:19" ht="45" x14ac:dyDescent="0.25">
      <c r="A91" s="4">
        <v>85</v>
      </c>
      <c r="B91" s="5" t="s">
        <v>214</v>
      </c>
      <c r="C91" s="6" t="s">
        <v>3</v>
      </c>
      <c r="D91" s="6" t="s">
        <v>247</v>
      </c>
      <c r="E91" s="6" t="s">
        <v>210</v>
      </c>
      <c r="F91" s="6" t="s">
        <v>209</v>
      </c>
      <c r="G91" s="6" t="s">
        <v>20</v>
      </c>
      <c r="H91" s="6" t="s">
        <v>32</v>
      </c>
      <c r="I91" s="6" t="s">
        <v>7</v>
      </c>
      <c r="J91" s="6" t="s">
        <v>8</v>
      </c>
      <c r="K91" s="4">
        <v>59</v>
      </c>
      <c r="L91" s="4">
        <v>12</v>
      </c>
      <c r="M91" s="4">
        <v>0</v>
      </c>
      <c r="N91" s="4">
        <v>0</v>
      </c>
      <c r="O91" s="8">
        <f t="shared" si="3"/>
        <v>95580</v>
      </c>
      <c r="P91" s="8">
        <f t="shared" si="4"/>
        <v>0</v>
      </c>
      <c r="Q91" s="8">
        <f t="shared" si="5"/>
        <v>95580</v>
      </c>
      <c r="R91" s="7">
        <v>1.3</v>
      </c>
      <c r="S91" s="18" t="s">
        <v>267</v>
      </c>
    </row>
    <row r="92" spans="1:19" ht="45" x14ac:dyDescent="0.25">
      <c r="A92" s="4">
        <v>86</v>
      </c>
      <c r="B92" s="5" t="s">
        <v>215</v>
      </c>
      <c r="C92" s="6" t="s">
        <v>3</v>
      </c>
      <c r="D92" s="6" t="s">
        <v>247</v>
      </c>
      <c r="E92" s="6" t="s">
        <v>210</v>
      </c>
      <c r="F92" s="6" t="s">
        <v>209</v>
      </c>
      <c r="G92" s="6" t="s">
        <v>20</v>
      </c>
      <c r="H92" s="6" t="s">
        <v>32</v>
      </c>
      <c r="I92" s="6" t="s">
        <v>7</v>
      </c>
      <c r="J92" s="6" t="s">
        <v>8</v>
      </c>
      <c r="K92" s="4">
        <v>23</v>
      </c>
      <c r="L92" s="4">
        <v>12</v>
      </c>
      <c r="M92" s="4">
        <v>0</v>
      </c>
      <c r="N92" s="4">
        <v>0</v>
      </c>
      <c r="O92" s="8">
        <f t="shared" si="3"/>
        <v>37260</v>
      </c>
      <c r="P92" s="8">
        <f t="shared" si="4"/>
        <v>0</v>
      </c>
      <c r="Q92" s="8">
        <f t="shared" si="5"/>
        <v>37260</v>
      </c>
      <c r="R92" s="7">
        <v>1.3</v>
      </c>
      <c r="S92" s="18" t="s">
        <v>267</v>
      </c>
    </row>
    <row r="93" spans="1:19" ht="45" x14ac:dyDescent="0.25">
      <c r="A93" s="4">
        <v>87</v>
      </c>
      <c r="B93" s="5" t="s">
        <v>216</v>
      </c>
      <c r="C93" s="6" t="s">
        <v>3</v>
      </c>
      <c r="D93" s="6" t="s">
        <v>247</v>
      </c>
      <c r="E93" s="6" t="s">
        <v>210</v>
      </c>
      <c r="F93" s="6" t="s">
        <v>209</v>
      </c>
      <c r="G93" s="6" t="s">
        <v>20</v>
      </c>
      <c r="H93" s="6" t="s">
        <v>32</v>
      </c>
      <c r="I93" s="6" t="s">
        <v>7</v>
      </c>
      <c r="J93" s="6" t="s">
        <v>8</v>
      </c>
      <c r="K93" s="4">
        <v>40</v>
      </c>
      <c r="L93" s="4">
        <v>12</v>
      </c>
      <c r="M93" s="4">
        <v>0</v>
      </c>
      <c r="N93" s="4">
        <v>0</v>
      </c>
      <c r="O93" s="8">
        <f t="shared" si="3"/>
        <v>64800</v>
      </c>
      <c r="P93" s="8">
        <f t="shared" si="4"/>
        <v>0</v>
      </c>
      <c r="Q93" s="8">
        <f t="shared" si="5"/>
        <v>64800</v>
      </c>
      <c r="R93" s="7">
        <v>1.3</v>
      </c>
      <c r="S93" s="18" t="s">
        <v>267</v>
      </c>
    </row>
    <row r="94" spans="1:19" ht="45" x14ac:dyDescent="0.25">
      <c r="A94" s="4">
        <v>88</v>
      </c>
      <c r="B94" s="5" t="s">
        <v>217</v>
      </c>
      <c r="C94" s="6" t="s">
        <v>3</v>
      </c>
      <c r="D94" s="6" t="s">
        <v>247</v>
      </c>
      <c r="E94" s="6" t="s">
        <v>210</v>
      </c>
      <c r="F94" s="6" t="s">
        <v>209</v>
      </c>
      <c r="G94" s="6" t="s">
        <v>20</v>
      </c>
      <c r="H94" s="6" t="s">
        <v>32</v>
      </c>
      <c r="I94" s="6" t="s">
        <v>7</v>
      </c>
      <c r="J94" s="6" t="s">
        <v>8</v>
      </c>
      <c r="K94" s="4">
        <v>25</v>
      </c>
      <c r="L94" s="4">
        <v>12</v>
      </c>
      <c r="M94" s="4">
        <v>0</v>
      </c>
      <c r="N94" s="4">
        <v>0</v>
      </c>
      <c r="O94" s="8">
        <f t="shared" si="3"/>
        <v>40500</v>
      </c>
      <c r="P94" s="8">
        <f t="shared" si="4"/>
        <v>0</v>
      </c>
      <c r="Q94" s="8">
        <f t="shared" si="5"/>
        <v>40500</v>
      </c>
      <c r="R94" s="7">
        <v>1.3</v>
      </c>
      <c r="S94" s="18" t="s">
        <v>267</v>
      </c>
    </row>
    <row r="95" spans="1:19" ht="45" x14ac:dyDescent="0.25">
      <c r="A95" s="4">
        <v>89</v>
      </c>
      <c r="B95" s="5" t="s">
        <v>218</v>
      </c>
      <c r="C95" s="6" t="s">
        <v>3</v>
      </c>
      <c r="D95" s="6" t="s">
        <v>247</v>
      </c>
      <c r="E95" s="6" t="s">
        <v>210</v>
      </c>
      <c r="F95" s="6" t="s">
        <v>209</v>
      </c>
      <c r="G95" s="6" t="s">
        <v>20</v>
      </c>
      <c r="H95" s="6" t="s">
        <v>32</v>
      </c>
      <c r="I95" s="6" t="s">
        <v>7</v>
      </c>
      <c r="J95" s="6" t="s">
        <v>8</v>
      </c>
      <c r="K95" s="4">
        <v>18</v>
      </c>
      <c r="L95" s="4">
        <v>12</v>
      </c>
      <c r="M95" s="4">
        <v>0</v>
      </c>
      <c r="N95" s="4">
        <v>0</v>
      </c>
      <c r="O95" s="8">
        <f t="shared" si="3"/>
        <v>29160</v>
      </c>
      <c r="P95" s="8">
        <f t="shared" si="4"/>
        <v>0</v>
      </c>
      <c r="Q95" s="8">
        <f t="shared" si="5"/>
        <v>29160</v>
      </c>
      <c r="R95" s="7">
        <v>1.3</v>
      </c>
      <c r="S95" s="18" t="s">
        <v>267</v>
      </c>
    </row>
    <row r="96" spans="1:19" ht="45" x14ac:dyDescent="0.25">
      <c r="A96" s="4">
        <v>90</v>
      </c>
      <c r="B96" s="5" t="s">
        <v>219</v>
      </c>
      <c r="C96" s="6" t="s">
        <v>3</v>
      </c>
      <c r="D96" s="6" t="s">
        <v>247</v>
      </c>
      <c r="E96" s="6" t="s">
        <v>210</v>
      </c>
      <c r="F96" s="6" t="s">
        <v>209</v>
      </c>
      <c r="G96" s="6" t="s">
        <v>20</v>
      </c>
      <c r="H96" s="6" t="s">
        <v>32</v>
      </c>
      <c r="I96" s="6" t="s">
        <v>7</v>
      </c>
      <c r="J96" s="6" t="s">
        <v>8</v>
      </c>
      <c r="K96" s="4">
        <v>11</v>
      </c>
      <c r="L96" s="4">
        <v>12</v>
      </c>
      <c r="M96" s="4">
        <v>0</v>
      </c>
      <c r="N96" s="4">
        <v>0</v>
      </c>
      <c r="O96" s="8">
        <f t="shared" si="3"/>
        <v>17820</v>
      </c>
      <c r="P96" s="8">
        <f t="shared" si="4"/>
        <v>0</v>
      </c>
      <c r="Q96" s="8">
        <f t="shared" si="5"/>
        <v>17820</v>
      </c>
      <c r="R96" s="7">
        <v>1.3</v>
      </c>
      <c r="S96" s="18" t="s">
        <v>267</v>
      </c>
    </row>
    <row r="97" spans="1:19" ht="45" x14ac:dyDescent="0.25">
      <c r="A97" s="4">
        <v>91</v>
      </c>
      <c r="B97" s="5" t="s">
        <v>220</v>
      </c>
      <c r="C97" s="6" t="s">
        <v>3</v>
      </c>
      <c r="D97" s="6" t="s">
        <v>247</v>
      </c>
      <c r="E97" s="6" t="s">
        <v>210</v>
      </c>
      <c r="F97" s="6" t="s">
        <v>209</v>
      </c>
      <c r="G97" s="6" t="s">
        <v>20</v>
      </c>
      <c r="H97" s="6" t="s">
        <v>32</v>
      </c>
      <c r="I97" s="6" t="s">
        <v>7</v>
      </c>
      <c r="J97" s="6" t="s">
        <v>8</v>
      </c>
      <c r="K97" s="4">
        <v>46</v>
      </c>
      <c r="L97" s="4">
        <v>12</v>
      </c>
      <c r="M97" s="4">
        <v>0</v>
      </c>
      <c r="N97" s="4">
        <v>0</v>
      </c>
      <c r="O97" s="8">
        <f t="shared" si="3"/>
        <v>74520</v>
      </c>
      <c r="P97" s="8">
        <f t="shared" si="4"/>
        <v>0</v>
      </c>
      <c r="Q97" s="8">
        <f t="shared" si="5"/>
        <v>74520</v>
      </c>
      <c r="R97" s="7">
        <v>1.3</v>
      </c>
      <c r="S97" s="18" t="s">
        <v>267</v>
      </c>
    </row>
    <row r="98" spans="1:19" ht="45" x14ac:dyDescent="0.25">
      <c r="A98" s="4">
        <v>92</v>
      </c>
      <c r="B98" s="5" t="s">
        <v>221</v>
      </c>
      <c r="C98" s="6" t="s">
        <v>3</v>
      </c>
      <c r="D98" s="6" t="s">
        <v>247</v>
      </c>
      <c r="E98" s="6" t="s">
        <v>210</v>
      </c>
      <c r="F98" s="6" t="s">
        <v>209</v>
      </c>
      <c r="G98" s="6" t="s">
        <v>20</v>
      </c>
      <c r="H98" s="6" t="s">
        <v>32</v>
      </c>
      <c r="I98" s="6" t="s">
        <v>7</v>
      </c>
      <c r="J98" s="6" t="s">
        <v>8</v>
      </c>
      <c r="K98" s="4">
        <v>30</v>
      </c>
      <c r="L98" s="4">
        <v>12</v>
      </c>
      <c r="M98" s="4">
        <v>0</v>
      </c>
      <c r="N98" s="4">
        <v>0</v>
      </c>
      <c r="O98" s="8">
        <f t="shared" si="3"/>
        <v>48600</v>
      </c>
      <c r="P98" s="8">
        <f t="shared" si="4"/>
        <v>0</v>
      </c>
      <c r="Q98" s="8">
        <f t="shared" si="5"/>
        <v>48600</v>
      </c>
      <c r="R98" s="7">
        <v>1.3</v>
      </c>
      <c r="S98" s="18" t="s">
        <v>267</v>
      </c>
    </row>
    <row r="99" spans="1:19" ht="45" x14ac:dyDescent="0.25">
      <c r="A99" s="4">
        <v>93</v>
      </c>
      <c r="B99" s="5" t="s">
        <v>222</v>
      </c>
      <c r="C99" s="6" t="s">
        <v>3</v>
      </c>
      <c r="D99" s="6" t="s">
        <v>247</v>
      </c>
      <c r="E99" s="6" t="s">
        <v>210</v>
      </c>
      <c r="F99" s="6" t="s">
        <v>209</v>
      </c>
      <c r="G99" s="6" t="s">
        <v>20</v>
      </c>
      <c r="H99" s="6" t="s">
        <v>32</v>
      </c>
      <c r="I99" s="6" t="s">
        <v>7</v>
      </c>
      <c r="J99" s="6" t="s">
        <v>8</v>
      </c>
      <c r="K99" s="4">
        <v>38</v>
      </c>
      <c r="L99" s="4">
        <v>12</v>
      </c>
      <c r="M99" s="4">
        <v>0</v>
      </c>
      <c r="N99" s="4">
        <v>0</v>
      </c>
      <c r="O99" s="8">
        <f t="shared" si="3"/>
        <v>61560</v>
      </c>
      <c r="P99" s="8">
        <f t="shared" si="4"/>
        <v>0</v>
      </c>
      <c r="Q99" s="8">
        <f t="shared" si="5"/>
        <v>61560</v>
      </c>
      <c r="R99" s="7">
        <v>1.3</v>
      </c>
      <c r="S99" s="18" t="s">
        <v>267</v>
      </c>
    </row>
    <row r="100" spans="1:19" ht="45" x14ac:dyDescent="0.25">
      <c r="A100" s="4">
        <v>94</v>
      </c>
      <c r="B100" s="5" t="s">
        <v>223</v>
      </c>
      <c r="C100" s="6" t="s">
        <v>3</v>
      </c>
      <c r="D100" s="6" t="s">
        <v>247</v>
      </c>
      <c r="E100" s="6" t="s">
        <v>210</v>
      </c>
      <c r="F100" s="6" t="s">
        <v>209</v>
      </c>
      <c r="G100" s="6" t="s">
        <v>20</v>
      </c>
      <c r="H100" s="6" t="s">
        <v>32</v>
      </c>
      <c r="I100" s="6" t="s">
        <v>7</v>
      </c>
      <c r="J100" s="6" t="s">
        <v>8</v>
      </c>
      <c r="K100" s="4">
        <v>78</v>
      </c>
      <c r="L100" s="4">
        <v>12</v>
      </c>
      <c r="M100" s="4">
        <v>0</v>
      </c>
      <c r="N100" s="4">
        <v>0</v>
      </c>
      <c r="O100" s="8">
        <f t="shared" si="3"/>
        <v>126360</v>
      </c>
      <c r="P100" s="8">
        <f t="shared" si="4"/>
        <v>0</v>
      </c>
      <c r="Q100" s="8">
        <f t="shared" si="5"/>
        <v>126360</v>
      </c>
      <c r="R100" s="7">
        <v>1.3</v>
      </c>
      <c r="S100" s="18" t="s">
        <v>267</v>
      </c>
    </row>
    <row r="101" spans="1:19" ht="60" x14ac:dyDescent="0.25">
      <c r="A101" s="4">
        <v>95</v>
      </c>
      <c r="B101" s="5" t="s">
        <v>224</v>
      </c>
      <c r="C101" s="6" t="s">
        <v>3</v>
      </c>
      <c r="D101" s="6" t="s">
        <v>247</v>
      </c>
      <c r="E101" s="6" t="s">
        <v>210</v>
      </c>
      <c r="F101" s="6" t="s">
        <v>209</v>
      </c>
      <c r="G101" s="6" t="s">
        <v>20</v>
      </c>
      <c r="H101" s="6" t="s">
        <v>32</v>
      </c>
      <c r="I101" s="6" t="s">
        <v>7</v>
      </c>
      <c r="J101" s="6" t="s">
        <v>8</v>
      </c>
      <c r="K101" s="4">
        <v>100</v>
      </c>
      <c r="L101" s="4">
        <v>12</v>
      </c>
      <c r="M101" s="4">
        <v>0</v>
      </c>
      <c r="N101" s="4">
        <v>0</v>
      </c>
      <c r="O101" s="8">
        <f t="shared" ref="O101:O123" si="6">K101*L101*135</f>
        <v>162000</v>
      </c>
      <c r="P101" s="8">
        <f t="shared" ref="P101:P123" si="7">M101*N101*500</f>
        <v>0</v>
      </c>
      <c r="Q101" s="8">
        <f t="shared" ref="Q101:Q123" si="8">O101+P101</f>
        <v>162000</v>
      </c>
      <c r="R101" s="7">
        <v>1.3</v>
      </c>
      <c r="S101" s="18" t="s">
        <v>267</v>
      </c>
    </row>
    <row r="102" spans="1:19" ht="45" x14ac:dyDescent="0.25">
      <c r="A102" s="4">
        <v>96</v>
      </c>
      <c r="B102" s="5" t="s">
        <v>225</v>
      </c>
      <c r="C102" s="6" t="s">
        <v>3</v>
      </c>
      <c r="D102" s="6" t="s">
        <v>247</v>
      </c>
      <c r="E102" s="6" t="s">
        <v>210</v>
      </c>
      <c r="F102" s="6" t="s">
        <v>209</v>
      </c>
      <c r="G102" s="6" t="s">
        <v>20</v>
      </c>
      <c r="H102" s="6" t="s">
        <v>32</v>
      </c>
      <c r="I102" s="6" t="s">
        <v>7</v>
      </c>
      <c r="J102" s="6" t="s">
        <v>8</v>
      </c>
      <c r="K102" s="4">
        <v>40</v>
      </c>
      <c r="L102" s="4">
        <v>12</v>
      </c>
      <c r="M102" s="4">
        <v>0</v>
      </c>
      <c r="N102" s="4">
        <v>0</v>
      </c>
      <c r="O102" s="8">
        <f t="shared" si="6"/>
        <v>64800</v>
      </c>
      <c r="P102" s="8">
        <f t="shared" si="7"/>
        <v>0</v>
      </c>
      <c r="Q102" s="8">
        <f t="shared" si="8"/>
        <v>64800</v>
      </c>
      <c r="R102" s="7">
        <v>1.3</v>
      </c>
      <c r="S102" s="18" t="s">
        <v>267</v>
      </c>
    </row>
    <row r="103" spans="1:19" ht="45" x14ac:dyDescent="0.25">
      <c r="A103" s="4">
        <v>97</v>
      </c>
      <c r="B103" s="5" t="s">
        <v>226</v>
      </c>
      <c r="C103" s="6" t="s">
        <v>3</v>
      </c>
      <c r="D103" s="6" t="s">
        <v>247</v>
      </c>
      <c r="E103" s="6" t="s">
        <v>210</v>
      </c>
      <c r="F103" s="6" t="s">
        <v>209</v>
      </c>
      <c r="G103" s="6" t="s">
        <v>20</v>
      </c>
      <c r="H103" s="6" t="s">
        <v>32</v>
      </c>
      <c r="I103" s="6" t="s">
        <v>7</v>
      </c>
      <c r="J103" s="6" t="s">
        <v>8</v>
      </c>
      <c r="K103" s="4">
        <v>80</v>
      </c>
      <c r="L103" s="4">
        <v>12</v>
      </c>
      <c r="M103" s="4">
        <v>0</v>
      </c>
      <c r="N103" s="4">
        <v>0</v>
      </c>
      <c r="O103" s="8">
        <f t="shared" si="6"/>
        <v>129600</v>
      </c>
      <c r="P103" s="8">
        <f t="shared" si="7"/>
        <v>0</v>
      </c>
      <c r="Q103" s="8">
        <f t="shared" si="8"/>
        <v>129600</v>
      </c>
      <c r="R103" s="7">
        <v>1.3</v>
      </c>
      <c r="S103" s="18" t="s">
        <v>267</v>
      </c>
    </row>
    <row r="104" spans="1:19" ht="45" x14ac:dyDescent="0.25">
      <c r="A104" s="4">
        <v>98</v>
      </c>
      <c r="B104" s="5" t="s">
        <v>227</v>
      </c>
      <c r="C104" s="6" t="s">
        <v>3</v>
      </c>
      <c r="D104" s="6" t="s">
        <v>247</v>
      </c>
      <c r="E104" s="6" t="s">
        <v>210</v>
      </c>
      <c r="F104" s="6" t="s">
        <v>209</v>
      </c>
      <c r="G104" s="6" t="s">
        <v>20</v>
      </c>
      <c r="H104" s="6" t="s">
        <v>32</v>
      </c>
      <c r="I104" s="6" t="s">
        <v>7</v>
      </c>
      <c r="J104" s="6" t="s">
        <v>8</v>
      </c>
      <c r="K104" s="4">
        <v>150</v>
      </c>
      <c r="L104" s="4">
        <v>12</v>
      </c>
      <c r="M104" s="4">
        <v>0</v>
      </c>
      <c r="N104" s="4">
        <v>0</v>
      </c>
      <c r="O104" s="8">
        <f t="shared" si="6"/>
        <v>243000</v>
      </c>
      <c r="P104" s="8">
        <f t="shared" si="7"/>
        <v>0</v>
      </c>
      <c r="Q104" s="8">
        <f t="shared" si="8"/>
        <v>243000</v>
      </c>
      <c r="R104" s="7">
        <v>1.3</v>
      </c>
      <c r="S104" s="18" t="s">
        <v>267</v>
      </c>
    </row>
    <row r="105" spans="1:19" ht="45" x14ac:dyDescent="0.25">
      <c r="A105" s="4">
        <v>99</v>
      </c>
      <c r="B105" s="5" t="s">
        <v>228</v>
      </c>
      <c r="C105" s="6" t="s">
        <v>3</v>
      </c>
      <c r="D105" s="6" t="s">
        <v>247</v>
      </c>
      <c r="E105" s="6" t="s">
        <v>210</v>
      </c>
      <c r="F105" s="6" t="s">
        <v>209</v>
      </c>
      <c r="G105" s="6" t="s">
        <v>20</v>
      </c>
      <c r="H105" s="6" t="s">
        <v>32</v>
      </c>
      <c r="I105" s="6" t="s">
        <v>7</v>
      </c>
      <c r="J105" s="6" t="s">
        <v>8</v>
      </c>
      <c r="K105" s="4">
        <v>150</v>
      </c>
      <c r="L105" s="4">
        <v>12</v>
      </c>
      <c r="M105" s="4">
        <v>0</v>
      </c>
      <c r="N105" s="4">
        <v>0</v>
      </c>
      <c r="O105" s="8">
        <f t="shared" si="6"/>
        <v>243000</v>
      </c>
      <c r="P105" s="8">
        <f t="shared" si="7"/>
        <v>0</v>
      </c>
      <c r="Q105" s="8">
        <f t="shared" si="8"/>
        <v>243000</v>
      </c>
      <c r="R105" s="7">
        <v>1.3</v>
      </c>
      <c r="S105" s="18" t="s">
        <v>267</v>
      </c>
    </row>
    <row r="106" spans="1:19" ht="45" x14ac:dyDescent="0.25">
      <c r="A106" s="4">
        <v>100</v>
      </c>
      <c r="B106" s="5" t="s">
        <v>229</v>
      </c>
      <c r="C106" s="6" t="s">
        <v>3</v>
      </c>
      <c r="D106" s="6" t="s">
        <v>247</v>
      </c>
      <c r="E106" s="6" t="s">
        <v>210</v>
      </c>
      <c r="F106" s="6" t="s">
        <v>209</v>
      </c>
      <c r="G106" s="6" t="s">
        <v>20</v>
      </c>
      <c r="H106" s="6" t="s">
        <v>32</v>
      </c>
      <c r="I106" s="6" t="s">
        <v>7</v>
      </c>
      <c r="J106" s="6" t="s">
        <v>8</v>
      </c>
      <c r="K106" s="4">
        <v>150</v>
      </c>
      <c r="L106" s="4">
        <v>12</v>
      </c>
      <c r="M106" s="4">
        <v>0</v>
      </c>
      <c r="N106" s="4">
        <v>0</v>
      </c>
      <c r="O106" s="8">
        <f t="shared" si="6"/>
        <v>243000</v>
      </c>
      <c r="P106" s="8">
        <f t="shared" si="7"/>
        <v>0</v>
      </c>
      <c r="Q106" s="8">
        <f t="shared" si="8"/>
        <v>243000</v>
      </c>
      <c r="R106" s="7">
        <v>1.3</v>
      </c>
      <c r="S106" s="18" t="s">
        <v>267</v>
      </c>
    </row>
    <row r="107" spans="1:19" ht="45" x14ac:dyDescent="0.25">
      <c r="A107" s="4">
        <v>101</v>
      </c>
      <c r="B107" s="5" t="s">
        <v>230</v>
      </c>
      <c r="C107" s="6" t="s">
        <v>3</v>
      </c>
      <c r="D107" s="6" t="s">
        <v>247</v>
      </c>
      <c r="E107" s="6" t="s">
        <v>210</v>
      </c>
      <c r="F107" s="6" t="s">
        <v>209</v>
      </c>
      <c r="G107" s="6" t="s">
        <v>20</v>
      </c>
      <c r="H107" s="6" t="s">
        <v>32</v>
      </c>
      <c r="I107" s="6" t="s">
        <v>7</v>
      </c>
      <c r="J107" s="6" t="s">
        <v>8</v>
      </c>
      <c r="K107" s="4">
        <v>150</v>
      </c>
      <c r="L107" s="4">
        <v>12</v>
      </c>
      <c r="M107" s="4">
        <v>0</v>
      </c>
      <c r="N107" s="4">
        <v>0</v>
      </c>
      <c r="O107" s="8">
        <f t="shared" si="6"/>
        <v>243000</v>
      </c>
      <c r="P107" s="8">
        <f t="shared" si="7"/>
        <v>0</v>
      </c>
      <c r="Q107" s="8">
        <f t="shared" si="8"/>
        <v>243000</v>
      </c>
      <c r="R107" s="7">
        <v>1.3</v>
      </c>
      <c r="S107" s="18" t="s">
        <v>267</v>
      </c>
    </row>
    <row r="108" spans="1:19" ht="60" x14ac:dyDescent="0.25">
      <c r="A108" s="4">
        <v>102</v>
      </c>
      <c r="B108" s="5" t="s">
        <v>231</v>
      </c>
      <c r="C108" s="6" t="s">
        <v>3</v>
      </c>
      <c r="D108" s="6" t="s">
        <v>247</v>
      </c>
      <c r="E108" s="6" t="s">
        <v>210</v>
      </c>
      <c r="F108" s="6" t="s">
        <v>209</v>
      </c>
      <c r="G108" s="6" t="s">
        <v>20</v>
      </c>
      <c r="H108" s="6" t="s">
        <v>32</v>
      </c>
      <c r="I108" s="6" t="s">
        <v>7</v>
      </c>
      <c r="J108" s="6" t="s">
        <v>8</v>
      </c>
      <c r="K108" s="4">
        <v>150</v>
      </c>
      <c r="L108" s="4">
        <v>12</v>
      </c>
      <c r="M108" s="4">
        <v>0</v>
      </c>
      <c r="N108" s="4">
        <v>0</v>
      </c>
      <c r="O108" s="8">
        <f t="shared" si="6"/>
        <v>243000</v>
      </c>
      <c r="P108" s="8">
        <f t="shared" si="7"/>
        <v>0</v>
      </c>
      <c r="Q108" s="8">
        <f t="shared" si="8"/>
        <v>243000</v>
      </c>
      <c r="R108" s="7">
        <v>1.3</v>
      </c>
      <c r="S108" s="18" t="s">
        <v>267</v>
      </c>
    </row>
    <row r="109" spans="1:19" ht="45" x14ac:dyDescent="0.25">
      <c r="A109" s="4">
        <v>103</v>
      </c>
      <c r="B109" s="5" t="s">
        <v>232</v>
      </c>
      <c r="C109" s="6" t="s">
        <v>3</v>
      </c>
      <c r="D109" s="6" t="s">
        <v>247</v>
      </c>
      <c r="E109" s="6" t="s">
        <v>210</v>
      </c>
      <c r="F109" s="6" t="s">
        <v>209</v>
      </c>
      <c r="G109" s="6" t="s">
        <v>20</v>
      </c>
      <c r="H109" s="6" t="s">
        <v>32</v>
      </c>
      <c r="I109" s="6" t="s">
        <v>7</v>
      </c>
      <c r="J109" s="6" t="s">
        <v>8</v>
      </c>
      <c r="K109" s="4">
        <v>150</v>
      </c>
      <c r="L109" s="4">
        <v>12</v>
      </c>
      <c r="M109" s="4">
        <v>0</v>
      </c>
      <c r="N109" s="4">
        <v>0</v>
      </c>
      <c r="O109" s="8">
        <f t="shared" si="6"/>
        <v>243000</v>
      </c>
      <c r="P109" s="8">
        <f t="shared" si="7"/>
        <v>0</v>
      </c>
      <c r="Q109" s="8">
        <f t="shared" si="8"/>
        <v>243000</v>
      </c>
      <c r="R109" s="7">
        <v>1.3</v>
      </c>
      <c r="S109" s="18" t="s">
        <v>267</v>
      </c>
    </row>
    <row r="110" spans="1:19" ht="45" x14ac:dyDescent="0.25">
      <c r="A110" s="4">
        <v>104</v>
      </c>
      <c r="B110" s="5" t="s">
        <v>233</v>
      </c>
      <c r="C110" s="6" t="s">
        <v>3</v>
      </c>
      <c r="D110" s="6" t="s">
        <v>247</v>
      </c>
      <c r="E110" s="6" t="s">
        <v>210</v>
      </c>
      <c r="F110" s="6" t="s">
        <v>209</v>
      </c>
      <c r="G110" s="6" t="s">
        <v>20</v>
      </c>
      <c r="H110" s="6" t="s">
        <v>32</v>
      </c>
      <c r="I110" s="6" t="s">
        <v>7</v>
      </c>
      <c r="J110" s="6" t="s">
        <v>8</v>
      </c>
      <c r="K110" s="4">
        <v>150</v>
      </c>
      <c r="L110" s="4">
        <v>12</v>
      </c>
      <c r="M110" s="4">
        <v>0</v>
      </c>
      <c r="N110" s="4">
        <v>0</v>
      </c>
      <c r="O110" s="8">
        <f t="shared" si="6"/>
        <v>243000</v>
      </c>
      <c r="P110" s="8">
        <f t="shared" si="7"/>
        <v>0</v>
      </c>
      <c r="Q110" s="8">
        <f t="shared" si="8"/>
        <v>243000</v>
      </c>
      <c r="R110" s="7">
        <v>1.3</v>
      </c>
      <c r="S110" s="18" t="s">
        <v>267</v>
      </c>
    </row>
    <row r="111" spans="1:19" ht="45" x14ac:dyDescent="0.25">
      <c r="A111" s="4">
        <v>105</v>
      </c>
      <c r="B111" s="5" t="s">
        <v>234</v>
      </c>
      <c r="C111" s="6" t="s">
        <v>3</v>
      </c>
      <c r="D111" s="6" t="s">
        <v>247</v>
      </c>
      <c r="E111" s="6" t="s">
        <v>210</v>
      </c>
      <c r="F111" s="6" t="s">
        <v>209</v>
      </c>
      <c r="G111" s="6" t="s">
        <v>20</v>
      </c>
      <c r="H111" s="6" t="s">
        <v>32</v>
      </c>
      <c r="I111" s="6" t="s">
        <v>7</v>
      </c>
      <c r="J111" s="6" t="s">
        <v>8</v>
      </c>
      <c r="K111" s="4">
        <v>150</v>
      </c>
      <c r="L111" s="4">
        <v>12</v>
      </c>
      <c r="M111" s="4">
        <v>0</v>
      </c>
      <c r="N111" s="4">
        <v>0</v>
      </c>
      <c r="O111" s="8">
        <f t="shared" si="6"/>
        <v>243000</v>
      </c>
      <c r="P111" s="8">
        <f t="shared" si="7"/>
        <v>0</v>
      </c>
      <c r="Q111" s="8">
        <f t="shared" si="8"/>
        <v>243000</v>
      </c>
      <c r="R111" s="7">
        <v>1.3</v>
      </c>
      <c r="S111" s="18" t="s">
        <v>267</v>
      </c>
    </row>
    <row r="112" spans="1:19" ht="45" x14ac:dyDescent="0.25">
      <c r="A112" s="4">
        <v>106</v>
      </c>
      <c r="B112" s="5" t="s">
        <v>235</v>
      </c>
      <c r="C112" s="6" t="s">
        <v>3</v>
      </c>
      <c r="D112" s="6" t="s">
        <v>247</v>
      </c>
      <c r="E112" s="6" t="s">
        <v>210</v>
      </c>
      <c r="F112" s="6" t="s">
        <v>209</v>
      </c>
      <c r="G112" s="6" t="s">
        <v>20</v>
      </c>
      <c r="H112" s="6" t="s">
        <v>32</v>
      </c>
      <c r="I112" s="6" t="s">
        <v>7</v>
      </c>
      <c r="J112" s="6" t="s">
        <v>8</v>
      </c>
      <c r="K112" s="4">
        <v>150</v>
      </c>
      <c r="L112" s="4">
        <v>12</v>
      </c>
      <c r="M112" s="4">
        <v>0</v>
      </c>
      <c r="N112" s="4">
        <v>0</v>
      </c>
      <c r="O112" s="8">
        <f t="shared" si="6"/>
        <v>243000</v>
      </c>
      <c r="P112" s="8">
        <f t="shared" si="7"/>
        <v>0</v>
      </c>
      <c r="Q112" s="8">
        <f t="shared" si="8"/>
        <v>243000</v>
      </c>
      <c r="R112" s="7">
        <v>1.3</v>
      </c>
      <c r="S112" s="18" t="s">
        <v>267</v>
      </c>
    </row>
    <row r="113" spans="1:19" ht="60" x14ac:dyDescent="0.25">
      <c r="A113" s="4">
        <v>107</v>
      </c>
      <c r="B113" s="5" t="s">
        <v>236</v>
      </c>
      <c r="C113" s="6" t="s">
        <v>3</v>
      </c>
      <c r="D113" s="6" t="s">
        <v>247</v>
      </c>
      <c r="E113" s="6" t="s">
        <v>210</v>
      </c>
      <c r="F113" s="6" t="s">
        <v>209</v>
      </c>
      <c r="G113" s="6" t="s">
        <v>20</v>
      </c>
      <c r="H113" s="6" t="s">
        <v>32</v>
      </c>
      <c r="I113" s="6" t="s">
        <v>7</v>
      </c>
      <c r="J113" s="6" t="s">
        <v>8</v>
      </c>
      <c r="K113" s="4">
        <v>0</v>
      </c>
      <c r="L113" s="4">
        <v>0</v>
      </c>
      <c r="M113" s="4">
        <v>8</v>
      </c>
      <c r="N113" s="4">
        <v>12</v>
      </c>
      <c r="O113" s="8">
        <f t="shared" si="6"/>
        <v>0</v>
      </c>
      <c r="P113" s="8">
        <f t="shared" si="7"/>
        <v>48000</v>
      </c>
      <c r="Q113" s="8">
        <f t="shared" si="8"/>
        <v>48000</v>
      </c>
      <c r="R113" s="7">
        <v>1.3</v>
      </c>
      <c r="S113" s="18" t="s">
        <v>267</v>
      </c>
    </row>
    <row r="114" spans="1:19" ht="45" x14ac:dyDescent="0.25">
      <c r="A114" s="4">
        <v>108</v>
      </c>
      <c r="B114" s="5" t="s">
        <v>237</v>
      </c>
      <c r="C114" s="6" t="s">
        <v>3</v>
      </c>
      <c r="D114" s="6" t="s">
        <v>247</v>
      </c>
      <c r="E114" s="6" t="s">
        <v>210</v>
      </c>
      <c r="F114" s="6" t="s">
        <v>209</v>
      </c>
      <c r="G114" s="6" t="s">
        <v>20</v>
      </c>
      <c r="H114" s="6" t="s">
        <v>32</v>
      </c>
      <c r="I114" s="6" t="s">
        <v>7</v>
      </c>
      <c r="J114" s="6" t="s">
        <v>8</v>
      </c>
      <c r="K114" s="4">
        <v>0</v>
      </c>
      <c r="L114" s="4">
        <v>0</v>
      </c>
      <c r="M114" s="4">
        <v>6</v>
      </c>
      <c r="N114" s="4">
        <v>12</v>
      </c>
      <c r="O114" s="8">
        <f t="shared" si="6"/>
        <v>0</v>
      </c>
      <c r="P114" s="8">
        <f t="shared" si="7"/>
        <v>36000</v>
      </c>
      <c r="Q114" s="8">
        <f t="shared" si="8"/>
        <v>36000</v>
      </c>
      <c r="R114" s="7">
        <v>1.3</v>
      </c>
      <c r="S114" s="18" t="s">
        <v>267</v>
      </c>
    </row>
    <row r="115" spans="1:19" ht="45" x14ac:dyDescent="0.25">
      <c r="A115" s="4">
        <v>109</v>
      </c>
      <c r="B115" s="5" t="s">
        <v>238</v>
      </c>
      <c r="C115" s="6" t="s">
        <v>33</v>
      </c>
      <c r="D115" s="6" t="s">
        <v>247</v>
      </c>
      <c r="E115" s="6" t="s">
        <v>210</v>
      </c>
      <c r="F115" s="6" t="s">
        <v>209</v>
      </c>
      <c r="G115" s="6" t="s">
        <v>20</v>
      </c>
      <c r="H115" s="6" t="s">
        <v>32</v>
      </c>
      <c r="I115" s="6" t="s">
        <v>7</v>
      </c>
      <c r="J115" s="6" t="s">
        <v>8</v>
      </c>
      <c r="K115" s="4">
        <v>5</v>
      </c>
      <c r="L115" s="4">
        <v>12</v>
      </c>
      <c r="M115" s="4">
        <v>0</v>
      </c>
      <c r="N115" s="4">
        <v>0</v>
      </c>
      <c r="O115" s="8">
        <f t="shared" si="6"/>
        <v>8100</v>
      </c>
      <c r="P115" s="8">
        <f t="shared" si="7"/>
        <v>0</v>
      </c>
      <c r="Q115" s="8">
        <f t="shared" si="8"/>
        <v>8100</v>
      </c>
      <c r="R115" s="7">
        <v>1.3</v>
      </c>
      <c r="S115" s="18" t="s">
        <v>267</v>
      </c>
    </row>
    <row r="116" spans="1:19" ht="60" x14ac:dyDescent="0.25">
      <c r="A116" s="4">
        <v>110</v>
      </c>
      <c r="B116" s="5" t="s">
        <v>239</v>
      </c>
      <c r="C116" s="6" t="s">
        <v>33</v>
      </c>
      <c r="D116" s="6" t="s">
        <v>247</v>
      </c>
      <c r="E116" s="6" t="s">
        <v>210</v>
      </c>
      <c r="F116" s="6" t="s">
        <v>209</v>
      </c>
      <c r="G116" s="6" t="s">
        <v>20</v>
      </c>
      <c r="H116" s="6" t="s">
        <v>32</v>
      </c>
      <c r="I116" s="6" t="s">
        <v>7</v>
      </c>
      <c r="J116" s="6" t="s">
        <v>8</v>
      </c>
      <c r="K116" s="4">
        <v>5</v>
      </c>
      <c r="L116" s="4">
        <v>12</v>
      </c>
      <c r="M116" s="4">
        <v>0</v>
      </c>
      <c r="N116" s="4">
        <v>0</v>
      </c>
      <c r="O116" s="8">
        <f t="shared" si="6"/>
        <v>8100</v>
      </c>
      <c r="P116" s="8">
        <f t="shared" si="7"/>
        <v>0</v>
      </c>
      <c r="Q116" s="8">
        <f t="shared" si="8"/>
        <v>8100</v>
      </c>
      <c r="R116" s="7">
        <v>1.3</v>
      </c>
      <c r="S116" s="18" t="s">
        <v>267</v>
      </c>
    </row>
    <row r="117" spans="1:19" ht="60" x14ac:dyDescent="0.25">
      <c r="A117" s="4">
        <v>111</v>
      </c>
      <c r="B117" s="5" t="s">
        <v>240</v>
      </c>
      <c r="C117" s="6" t="s">
        <v>33</v>
      </c>
      <c r="D117" s="6" t="s">
        <v>247</v>
      </c>
      <c r="E117" s="6" t="s">
        <v>210</v>
      </c>
      <c r="F117" s="6" t="s">
        <v>209</v>
      </c>
      <c r="G117" s="6" t="s">
        <v>20</v>
      </c>
      <c r="H117" s="6" t="s">
        <v>32</v>
      </c>
      <c r="I117" s="6" t="s">
        <v>7</v>
      </c>
      <c r="J117" s="6" t="s">
        <v>8</v>
      </c>
      <c r="K117" s="4">
        <v>5</v>
      </c>
      <c r="L117" s="4">
        <v>12</v>
      </c>
      <c r="M117" s="4">
        <v>0</v>
      </c>
      <c r="N117" s="4">
        <v>0</v>
      </c>
      <c r="O117" s="8">
        <f t="shared" si="6"/>
        <v>8100</v>
      </c>
      <c r="P117" s="8">
        <f t="shared" si="7"/>
        <v>0</v>
      </c>
      <c r="Q117" s="8">
        <f t="shared" si="8"/>
        <v>8100</v>
      </c>
      <c r="R117" s="7">
        <v>1.3</v>
      </c>
      <c r="S117" s="18" t="s">
        <v>267</v>
      </c>
    </row>
    <row r="118" spans="1:19" ht="60" x14ac:dyDescent="0.25">
      <c r="A118" s="4">
        <v>112</v>
      </c>
      <c r="B118" s="5" t="s">
        <v>241</v>
      </c>
      <c r="C118" s="6" t="s">
        <v>33</v>
      </c>
      <c r="D118" s="6" t="s">
        <v>247</v>
      </c>
      <c r="E118" s="6" t="s">
        <v>210</v>
      </c>
      <c r="F118" s="6" t="s">
        <v>209</v>
      </c>
      <c r="G118" s="6" t="s">
        <v>20</v>
      </c>
      <c r="H118" s="6" t="s">
        <v>32</v>
      </c>
      <c r="I118" s="6" t="s">
        <v>7</v>
      </c>
      <c r="J118" s="6" t="s">
        <v>8</v>
      </c>
      <c r="K118" s="4">
        <v>5</v>
      </c>
      <c r="L118" s="4">
        <v>12</v>
      </c>
      <c r="M118" s="4">
        <v>0</v>
      </c>
      <c r="N118" s="4">
        <v>0</v>
      </c>
      <c r="O118" s="8">
        <f t="shared" si="6"/>
        <v>8100</v>
      </c>
      <c r="P118" s="8">
        <f t="shared" si="7"/>
        <v>0</v>
      </c>
      <c r="Q118" s="8">
        <f t="shared" si="8"/>
        <v>8100</v>
      </c>
      <c r="R118" s="7">
        <v>1.3</v>
      </c>
      <c r="S118" s="18" t="s">
        <v>267</v>
      </c>
    </row>
    <row r="119" spans="1:19" ht="60" x14ac:dyDescent="0.25">
      <c r="A119" s="4">
        <v>113</v>
      </c>
      <c r="B119" s="5" t="s">
        <v>242</v>
      </c>
      <c r="C119" s="6" t="s">
        <v>33</v>
      </c>
      <c r="D119" s="6" t="s">
        <v>247</v>
      </c>
      <c r="E119" s="6" t="s">
        <v>210</v>
      </c>
      <c r="F119" s="6" t="s">
        <v>209</v>
      </c>
      <c r="G119" s="6" t="s">
        <v>20</v>
      </c>
      <c r="H119" s="6" t="s">
        <v>32</v>
      </c>
      <c r="I119" s="6" t="s">
        <v>7</v>
      </c>
      <c r="J119" s="6" t="s">
        <v>8</v>
      </c>
      <c r="K119" s="4">
        <v>5</v>
      </c>
      <c r="L119" s="4">
        <v>12</v>
      </c>
      <c r="M119" s="4">
        <v>0</v>
      </c>
      <c r="N119" s="4">
        <v>0</v>
      </c>
      <c r="O119" s="8">
        <f t="shared" si="6"/>
        <v>8100</v>
      </c>
      <c r="P119" s="8">
        <f t="shared" si="7"/>
        <v>0</v>
      </c>
      <c r="Q119" s="8">
        <f t="shared" si="8"/>
        <v>8100</v>
      </c>
      <c r="R119" s="7">
        <v>1.3</v>
      </c>
      <c r="S119" s="18" t="s">
        <v>267</v>
      </c>
    </row>
    <row r="120" spans="1:19" ht="45" x14ac:dyDescent="0.25">
      <c r="A120" s="4">
        <v>114</v>
      </c>
      <c r="B120" s="5" t="s">
        <v>243</v>
      </c>
      <c r="C120" s="6" t="s">
        <v>33</v>
      </c>
      <c r="D120" s="6" t="s">
        <v>247</v>
      </c>
      <c r="E120" s="6" t="s">
        <v>210</v>
      </c>
      <c r="F120" s="6" t="s">
        <v>209</v>
      </c>
      <c r="G120" s="6" t="s">
        <v>20</v>
      </c>
      <c r="H120" s="6" t="s">
        <v>32</v>
      </c>
      <c r="I120" s="6" t="s">
        <v>7</v>
      </c>
      <c r="J120" s="6" t="s">
        <v>8</v>
      </c>
      <c r="K120" s="4">
        <v>5</v>
      </c>
      <c r="L120" s="4">
        <v>12</v>
      </c>
      <c r="M120" s="4">
        <v>0</v>
      </c>
      <c r="N120" s="4">
        <v>0</v>
      </c>
      <c r="O120" s="8">
        <f t="shared" si="6"/>
        <v>8100</v>
      </c>
      <c r="P120" s="8">
        <f t="shared" si="7"/>
        <v>0</v>
      </c>
      <c r="Q120" s="8">
        <f t="shared" si="8"/>
        <v>8100</v>
      </c>
      <c r="R120" s="7">
        <v>1.3</v>
      </c>
      <c r="S120" s="18" t="s">
        <v>267</v>
      </c>
    </row>
    <row r="121" spans="1:19" ht="45" x14ac:dyDescent="0.25">
      <c r="A121" s="4">
        <v>115</v>
      </c>
      <c r="B121" s="5" t="s">
        <v>244</v>
      </c>
      <c r="C121" s="6" t="s">
        <v>33</v>
      </c>
      <c r="D121" s="6" t="s">
        <v>247</v>
      </c>
      <c r="E121" s="6" t="s">
        <v>210</v>
      </c>
      <c r="F121" s="6" t="s">
        <v>209</v>
      </c>
      <c r="G121" s="6" t="s">
        <v>20</v>
      </c>
      <c r="H121" s="6" t="s">
        <v>32</v>
      </c>
      <c r="I121" s="6" t="s">
        <v>7</v>
      </c>
      <c r="J121" s="6" t="s">
        <v>8</v>
      </c>
      <c r="K121" s="4">
        <v>5</v>
      </c>
      <c r="L121" s="4">
        <v>12</v>
      </c>
      <c r="M121" s="4">
        <v>0</v>
      </c>
      <c r="N121" s="4">
        <v>0</v>
      </c>
      <c r="O121" s="8">
        <f t="shared" si="6"/>
        <v>8100</v>
      </c>
      <c r="P121" s="8">
        <f t="shared" si="7"/>
        <v>0</v>
      </c>
      <c r="Q121" s="8">
        <f t="shared" si="8"/>
        <v>8100</v>
      </c>
      <c r="R121" s="7">
        <v>1.3</v>
      </c>
      <c r="S121" s="18" t="s">
        <v>267</v>
      </c>
    </row>
    <row r="122" spans="1:19" ht="45" x14ac:dyDescent="0.25">
      <c r="A122" s="4">
        <v>116</v>
      </c>
      <c r="B122" s="5" t="s">
        <v>245</v>
      </c>
      <c r="C122" s="6" t="s">
        <v>33</v>
      </c>
      <c r="D122" s="6" t="s">
        <v>247</v>
      </c>
      <c r="E122" s="6" t="s">
        <v>210</v>
      </c>
      <c r="F122" s="6" t="s">
        <v>209</v>
      </c>
      <c r="G122" s="6" t="s">
        <v>20</v>
      </c>
      <c r="H122" s="6" t="s">
        <v>32</v>
      </c>
      <c r="I122" s="6" t="s">
        <v>7</v>
      </c>
      <c r="J122" s="6" t="s">
        <v>8</v>
      </c>
      <c r="K122" s="4">
        <v>5</v>
      </c>
      <c r="L122" s="4">
        <v>12</v>
      </c>
      <c r="M122" s="4">
        <v>0</v>
      </c>
      <c r="N122" s="4">
        <v>0</v>
      </c>
      <c r="O122" s="8">
        <f t="shared" si="6"/>
        <v>8100</v>
      </c>
      <c r="P122" s="8">
        <f t="shared" si="7"/>
        <v>0</v>
      </c>
      <c r="Q122" s="8">
        <f t="shared" si="8"/>
        <v>8100</v>
      </c>
      <c r="R122" s="7">
        <v>1.3</v>
      </c>
      <c r="S122" s="18" t="s">
        <v>267</v>
      </c>
    </row>
    <row r="123" spans="1:19" ht="45" x14ac:dyDescent="0.25">
      <c r="A123" s="4">
        <v>117</v>
      </c>
      <c r="B123" s="5" t="s">
        <v>246</v>
      </c>
      <c r="C123" s="6" t="s">
        <v>33</v>
      </c>
      <c r="D123" s="6" t="s">
        <v>247</v>
      </c>
      <c r="E123" s="6" t="s">
        <v>210</v>
      </c>
      <c r="F123" s="6" t="s">
        <v>209</v>
      </c>
      <c r="G123" s="6" t="s">
        <v>20</v>
      </c>
      <c r="H123" s="6" t="s">
        <v>32</v>
      </c>
      <c r="I123" s="6" t="s">
        <v>7</v>
      </c>
      <c r="J123" s="6" t="s">
        <v>8</v>
      </c>
      <c r="K123" s="4">
        <v>5</v>
      </c>
      <c r="L123" s="4">
        <v>12</v>
      </c>
      <c r="M123" s="4">
        <v>0</v>
      </c>
      <c r="N123" s="4">
        <v>0</v>
      </c>
      <c r="O123" s="8">
        <f t="shared" si="6"/>
        <v>8100</v>
      </c>
      <c r="P123" s="8">
        <f t="shared" si="7"/>
        <v>0</v>
      </c>
      <c r="Q123" s="8">
        <f t="shared" si="8"/>
        <v>8100</v>
      </c>
      <c r="R123" s="7">
        <v>1.3</v>
      </c>
      <c r="S123" s="18" t="s">
        <v>267</v>
      </c>
    </row>
  </sheetData>
  <autoFilter ref="A1:S123">
    <filterColumn colId="6" showButton="0"/>
    <filterColumn colId="7" showButton="0"/>
    <filterColumn colId="8" showButton="0"/>
    <filterColumn colId="10" showButton="0"/>
    <filterColumn colId="12" showButton="0"/>
  </autoFilter>
  <mergeCells count="18">
    <mergeCell ref="F1:F5"/>
    <mergeCell ref="A1:A5"/>
    <mergeCell ref="B1:B5"/>
    <mergeCell ref="C1:C2"/>
    <mergeCell ref="D1:D5"/>
    <mergeCell ref="E1:E5"/>
    <mergeCell ref="G1:J4"/>
    <mergeCell ref="K1:L1"/>
    <mergeCell ref="M1:N1"/>
    <mergeCell ref="K2:K5"/>
    <mergeCell ref="L2:L5"/>
    <mergeCell ref="M2:M5"/>
    <mergeCell ref="N2:N5"/>
    <mergeCell ref="O1:O5"/>
    <mergeCell ref="P1:P5"/>
    <mergeCell ref="Q1:Q5"/>
    <mergeCell ref="R1:R5"/>
    <mergeCell ref="S1:S5"/>
  </mergeCells>
  <dataValidations count="1">
    <dataValidation allowBlank="1" showInputMessage="1" showErrorMessage="1" prompt="Maluch 2014 - m1_x000a_Kod gminy wg GUS_x000a_(6 cyfr w formacie 999999),_x000a_gdzie:_x000a_- pierwsze dwie to WK_x000a_(kod województwa),_x000a_- trzecia i czwarta to PK_x000a_(kod powiatu),_x000a_- piąta i szósta to GK_x000a_(kod gminy). " sqref="G5:J5"/>
  </dataValidations>
  <pageMargins left="0.7" right="0.7" top="0.75" bottom="0.75" header="0.3" footer="0.3"/>
  <pageSetup paperSize="9" orientation="portrait" verticalDpi="597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moduł 2 wskaźniki nazwy instytu</vt:lpstr>
    </vt:vector>
  </TitlesOfParts>
  <Company>IBM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IBM SPSS Export Facility</dc:creator>
  <cp:lastModifiedBy>Marta Sadowska</cp:lastModifiedBy>
  <dcterms:created xsi:type="dcterms:W3CDTF">2011-08-01T14:22:18Z</dcterms:created>
  <dcterms:modified xsi:type="dcterms:W3CDTF">2020-02-28T13:28:27Z</dcterms:modified>
</cp:coreProperties>
</file>