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zczesniak.S0048797\Desktop\Plan\z MZ\na www\"/>
    </mc:Choice>
  </mc:AlternateContent>
  <xr:revisionPtr revIDLastSave="0" documentId="13_ncr:1_{E0C21AE1-FE41-4C45-A57D-701972D94F47}" xr6:coauthVersionLast="45" xr6:coauthVersionMax="45" xr10:uidLastSave="{00000000-0000-0000-0000-000000000000}"/>
  <bookViews>
    <workbookView xWindow="-108" yWindow="-108" windowWidth="23256" windowHeight="12576" tabRatio="671" xr2:uid="{00000000-000D-0000-FFFF-FFFF00000000}"/>
  </bookViews>
  <sheets>
    <sheet name="Tabela 1" sheetId="7" r:id="rId1"/>
    <sheet name="Tabela 2" sheetId="29" r:id="rId2"/>
    <sheet name="Tabela  3" sheetId="10" r:id="rId3"/>
    <sheet name="Tabela  4" sheetId="1" r:id="rId4"/>
    <sheet name="Tabela  5 " sheetId="58" r:id="rId5"/>
    <sheet name="Tabela  6" sheetId="31" r:id="rId6"/>
    <sheet name="Tabela 7" sheetId="11" r:id="rId7"/>
    <sheet name="Tabela 8" sheetId="75" r:id="rId8"/>
    <sheet name="Tabela  9 " sheetId="60" r:id="rId9"/>
    <sheet name="Tabela 10 " sheetId="61" r:id="rId10"/>
    <sheet name="Tabela  11 " sheetId="52" r:id="rId11"/>
    <sheet name="Tabela  12" sheetId="12" r:id="rId12"/>
    <sheet name="Tabela 13" sheetId="28" r:id="rId13"/>
    <sheet name="Tabela 14 " sheetId="54" r:id="rId14"/>
    <sheet name="Tabela 15 " sheetId="53" r:id="rId15"/>
    <sheet name="Tabela 16" sheetId="34" r:id="rId16"/>
    <sheet name="Tabela 17" sheetId="35" r:id="rId17"/>
  </sheets>
  <definedNames>
    <definedName name="__bookmark_1" localSheetId="4">#REF!</definedName>
    <definedName name="__bookmark_1" localSheetId="8">#REF!</definedName>
    <definedName name="__bookmark_1" localSheetId="9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9">#REF!</definedName>
    <definedName name="__bookmark_2" localSheetId="7">#REF!</definedName>
    <definedName name="__bookmark_2">#REF!</definedName>
    <definedName name="_xlnm._FilterDatabase" localSheetId="0" hidden="1">'Tabela 1'!$A$2:$O$89</definedName>
    <definedName name="_xlnm._FilterDatabase" localSheetId="1" hidden="1">'Tabela 2'!$A$2:$N$5</definedName>
    <definedName name="_xlnm._FilterDatabase" localSheetId="7" hidden="1">'Tabela 8'!$A$1:$L$5</definedName>
    <definedName name="_xlnm.Print_Area" localSheetId="1">'Tabela 2'!$A$1:$N$166</definedName>
    <definedName name="_xlnm.Print_Area" localSheetId="7">'Tabela 8'!$A$1:$L$203</definedName>
    <definedName name="_xlnm.Print_Titles" localSheetId="2">'Tabela  3'!$1:$5</definedName>
    <definedName name="_xlnm.Print_Titles" localSheetId="0">'Tabela 1'!$1:$5</definedName>
    <definedName name="_xlnm.Print_Titles" localSheetId="14">'Tabela 15 '!$1:$5</definedName>
    <definedName name="_xlnm.Print_Titles" localSheetId="15">'Tabela 16'!$1:$5</definedName>
    <definedName name="_xlnm.Print_Titles" localSheetId="1">'Tabela 2'!$1:$4</definedName>
  </definedNames>
  <calcPr calcId="191029"/>
</workbook>
</file>

<file path=xl/calcChain.xml><?xml version="1.0" encoding="utf-8"?>
<calcChain xmlns="http://schemas.openxmlformats.org/spreadsheetml/2006/main">
  <c r="M179" i="1" l="1"/>
  <c r="L179" i="1"/>
  <c r="K179" i="1"/>
  <c r="J179" i="1"/>
  <c r="I179" i="1"/>
  <c r="H179" i="1"/>
  <c r="G179" i="1"/>
  <c r="F179" i="1"/>
  <c r="E179" i="1"/>
  <c r="M84" i="1"/>
  <c r="L84" i="1"/>
  <c r="K84" i="1"/>
  <c r="J84" i="1"/>
  <c r="I84" i="1"/>
  <c r="H84" i="1"/>
  <c r="G84" i="1"/>
  <c r="F84" i="1"/>
  <c r="E84" i="1"/>
  <c r="L181" i="1" l="1"/>
  <c r="J181" i="1"/>
  <c r="H181" i="1"/>
  <c r="F181" i="1"/>
  <c r="E181" i="1"/>
  <c r="I181" i="1"/>
  <c r="M181" i="1"/>
  <c r="G181" i="1"/>
  <c r="K181" i="1"/>
  <c r="E89" i="7"/>
  <c r="D89" i="7"/>
  <c r="M19" i="60" l="1"/>
  <c r="L19" i="60"/>
  <c r="K19" i="60"/>
  <c r="J19" i="60"/>
  <c r="I19" i="60"/>
  <c r="H19" i="60"/>
  <c r="G19" i="60"/>
  <c r="F19" i="60"/>
  <c r="E19" i="60"/>
  <c r="D19" i="60"/>
  <c r="M30" i="61"/>
  <c r="L30" i="61"/>
  <c r="K30" i="61"/>
  <c r="J30" i="61"/>
  <c r="I30" i="61"/>
  <c r="H30" i="61"/>
  <c r="G30" i="61"/>
  <c r="F30" i="61"/>
  <c r="E30" i="61"/>
  <c r="D30" i="61"/>
  <c r="K21" i="53"/>
  <c r="J21" i="53"/>
  <c r="I21" i="53"/>
  <c r="H21" i="53"/>
  <c r="G21" i="53"/>
  <c r="K18" i="53"/>
  <c r="J18" i="53"/>
  <c r="I18" i="53"/>
  <c r="H18" i="53"/>
  <c r="G18" i="53"/>
  <c r="E9" i="34" l="1"/>
  <c r="N34" i="11" l="1"/>
  <c r="M34" i="11"/>
  <c r="L34" i="11"/>
</calcChain>
</file>

<file path=xl/sharedStrings.xml><?xml version="1.0" encoding="utf-8"?>
<sst xmlns="http://schemas.openxmlformats.org/spreadsheetml/2006/main" count="2574" uniqueCount="1346">
  <si>
    <t>Adres dysponenta jednostki</t>
  </si>
  <si>
    <t>Liczba i rodzaj dodatkowych zespołów możliwych do uruchomienia w wypadkach zdarzeń powodujących stan nagłego zagrożenia zdrowotnego znacznej liczby osób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</si>
  <si>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</si>
  <si>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</si>
  <si>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</si>
  <si>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</si>
  <si>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</si>
  <si>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</si>
  <si>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</si>
  <si>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</si>
  <si>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</si>
  <si>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</si>
  <si>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</si>
  <si>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</si>
  <si>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</si>
  <si>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</si>
  <si>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</si>
  <si>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</si>
  <si>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</si>
  <si>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</si>
  <si>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</si>
  <si>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</si>
  <si>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</si>
  <si>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</si>
  <si>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</si>
  <si>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</si>
  <si>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</si>
  <si>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</si>
  <si>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</si>
  <si>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</si>
  <si>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</si>
  <si>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</si>
  <si>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</si>
  <si>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</si>
  <si>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</si>
  <si>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</si>
  <si>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</si>
  <si>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</si>
  <si>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</si>
  <si>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</si>
  <si>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</si>
  <si>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</si>
  <si>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</si>
  <si>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</si>
  <si>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</si>
  <si>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</si>
  <si>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</si>
  <si>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</si>
  <si>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</si>
  <si>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</si>
  <si>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</si>
  <si>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</si>
  <si>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</si>
  <si>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</si>
  <si>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</si>
  <si>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</si>
  <si>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</si>
  <si>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</si>
  <si>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</si>
  <si>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</si>
  <si>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</si>
  <si>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</si>
  <si>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</si>
  <si>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</si>
  <si>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</si>
  <si>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</si>
  <si>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</si>
  <si>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</si>
  <si>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</si>
  <si>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</si>
  <si>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</si>
  <si>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</si>
  <si>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</si>
  <si>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</si>
  <si>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</si>
  <si>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</si>
  <si>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</si>
  <si>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</si>
  <si>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</si>
  <si>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</si>
  <si>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</si>
  <si>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</si>
  <si>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</si>
  <si>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</si>
  <si>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</si>
  <si>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</si>
  <si>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>Czas dyżuru</t>
  </si>
  <si>
    <t>Adres bazy LPR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</si>
  <si>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</si>
  <si>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</si>
  <si>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</si>
  <si>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</si>
  <si>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</si>
  <si>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</si>
  <si>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t xml:space="preserve">w tym pacjenci urazowi: </t>
  </si>
  <si>
    <t xml:space="preserve"> w tym pacjenci urazowi</t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</si>
  <si>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</si>
  <si>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</si>
  <si>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</si>
  <si>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</si>
  <si>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</si>
  <si>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</si>
  <si>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</si>
  <si>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</si>
  <si>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</si>
  <si>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</si>
  <si>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</si>
  <si>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</si>
  <si>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</si>
  <si>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</si>
  <si>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</si>
  <si>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</si>
  <si>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</si>
  <si>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</si>
  <si>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</si>
  <si>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</si>
  <si>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</si>
  <si>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</si>
  <si>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</si>
  <si>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</si>
  <si>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</si>
  <si>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</si>
  <si>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</si>
  <si>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</si>
  <si>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</si>
  <si>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</si>
  <si>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r>
      <t xml:space="preserve">Liczba zespołów ratownictwa medycznego w danym rejonie operacyjnym </t>
    </r>
    <r>
      <rPr>
        <vertAlign val="superscript"/>
        <sz val="11"/>
        <rFont val="Arial"/>
        <family val="2"/>
        <charset val="238"/>
      </rPr>
      <t>4)</t>
    </r>
  </si>
  <si>
    <t>1) Nazwy nadawane zgodnie z procedurami tworzonymi i wprowadzanymi do stosowania przez ministra właściwego do spraw zdrowia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</si>
  <si>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</si>
  <si>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</si>
  <si>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</si>
  <si>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</si>
  <si>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</si>
  <si>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</si>
  <si>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</si>
  <si>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</si>
  <si>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</si>
  <si>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</si>
  <si>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</si>
  <si>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</si>
  <si>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</si>
  <si>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</si>
  <si>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</si>
  <si>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</si>
  <si>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</si>
  <si>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</si>
  <si>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od
dd-mm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</si>
  <si>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</si>
  <si>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</si>
  <si>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</si>
  <si>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</si>
  <si>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</si>
  <si>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</si>
  <si>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</si>
  <si>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</si>
  <si>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Liczba wyjazdów zespołów ratownictwa medycznego zakończonych przewiezieniem pacjenta do szpitala</t>
  </si>
  <si>
    <t>Warmińsko-Mazurskie</t>
  </si>
  <si>
    <t>od 7:00 do 20:00.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</si>
  <si>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</si>
  <si>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</si>
  <si>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</si>
  <si>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</si>
  <si>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</si>
  <si>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</si>
  <si>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SAMODZIELNY PUBLICZNY ZAKŁAD OPIEKI ZDROWOTNEJ MINISTERSTWA SPRAW WEWNĘTRZNYCH I ADMINISTRACJI Z WARMIŃSKO-MAZURSKIM CENTRUM ONKOLOGII W OLSZTYNIE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</si>
  <si>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</si>
  <si>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</si>
  <si>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</si>
  <si>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</si>
  <si>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</si>
  <si>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</si>
  <si>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</si>
  <si>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</si>
  <si>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</si>
  <si>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</si>
  <si>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</si>
  <si>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</si>
  <si>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</si>
  <si>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</si>
  <si>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</si>
  <si>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</si>
  <si>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</si>
  <si>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</si>
  <si>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</si>
  <si>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</si>
  <si>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</si>
  <si>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</si>
  <si>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</si>
  <si>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</si>
  <si>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000000015033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</si>
  <si>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</si>
  <si>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</si>
  <si>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</si>
  <si>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</si>
  <si>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</si>
  <si>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</si>
  <si>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</si>
  <si>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</si>
  <si>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</si>
  <si>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</si>
  <si>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</si>
  <si>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</si>
  <si>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</si>
  <si>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</si>
  <si>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</si>
  <si>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</si>
  <si>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</si>
  <si>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</si>
  <si>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</si>
  <si>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000000018716</t>
  </si>
  <si>
    <t>ZESPÓŁ OPIEKI ZDROWOTNEJ W SZCZYTNIE</t>
  </si>
  <si>
    <t>ZESPÓŁ ZAKŁADÓW OPIEKI ZDROWOTNEJ W DOBRYM MIEŚCIE</t>
  </si>
  <si>
    <t>SZPITAL MIEJSKI W MORĄGU SPÓŁKA Z OGRANICZONĄ ODPOWIEDZIALNOŚCIĄ</t>
  </si>
  <si>
    <t>SZPITAL POWIATOWY IM. JANA MIKULICZA W BISKUPCU</t>
  </si>
  <si>
    <t>"PRO-MEDICA" W EŁKU SPÓŁKA Z OGRANICZONĄ ODPOWIEDZIALNOŚCIĄ</t>
  </si>
  <si>
    <t>POWIATOWE CENTRUM MEDYCZNE SPÓŁKA Z OGRANICZONĄ ODPOWIEDZIALNOŚCIĄ W BRANIEWIE</t>
  </si>
  <si>
    <t>000000015344</t>
  </si>
  <si>
    <t>000000015224</t>
  </si>
  <si>
    <t>000000015121</t>
  </si>
  <si>
    <t>000000015447</t>
  </si>
  <si>
    <t>000000015581</t>
  </si>
  <si>
    <t>000000015370</t>
  </si>
  <si>
    <t>000000015229</t>
  </si>
  <si>
    <t>000000015180</t>
  </si>
  <si>
    <t>000000015672</t>
  </si>
  <si>
    <t>000000019546</t>
  </si>
  <si>
    <t>000000025794</t>
  </si>
  <si>
    <t>ZRM_P 11-200 BARTOSZYCE ul. WYSZYŃSKIEGO 11</t>
  </si>
  <si>
    <t>ZRM_P 11-220 GÓROWO IŁAWECKIE ul. SIKORSKIEGO 19</t>
  </si>
  <si>
    <t>ZRM_P 11-230 BISZTYNEK ul. KONOPNICKIEJ 1</t>
  </si>
  <si>
    <t>ZRM_S 11-200 BARTOSZYCE ul. WYSZYŃSKIEGO 11</t>
  </si>
  <si>
    <t>ZRM_P 14-520 PIENIĘŻNO ul. DWORCOWA 17B</t>
  </si>
  <si>
    <t>ZRM_S 14-500 BRANIEWO ul. MONIUSZKI 13</t>
  </si>
  <si>
    <t>ZRM_P 13-200 RYBNO ul. ZAJEZIORNA 58</t>
  </si>
  <si>
    <t>ZRM_S 13-200 DZIAŁDOWO ul. LEŚNA 1</t>
  </si>
  <si>
    <t>ZRM_P 82-340 TOLKMICKO ul. SPORTOWA 1</t>
  </si>
  <si>
    <t>ZRM_S 14-400 PASŁĘK ul. BANKOWA 25</t>
  </si>
  <si>
    <t>ZRM_P 19-300 EŁK ul. BARANKI 24</t>
  </si>
  <si>
    <t>ZRM_P 19-314 KALINOWO ul. SZKOLNA 1</t>
  </si>
  <si>
    <t>ZRM_P 11-500 GIŻYCKO ul. SUWALSKA 3A</t>
  </si>
  <si>
    <t>ZRM_P 11-510 WYDMINY ul. SKŁADOWA 1A</t>
  </si>
  <si>
    <t>ZRM_S 11-500 GIŻYCKO ul. SUWALSKA 3A</t>
  </si>
  <si>
    <t>ZRM_P 19-500 GOŁDAP ul. SŁONECZNA 7/9</t>
  </si>
  <si>
    <t>ZRM_S 19-500 GOŁDAP ul. SŁONECZNA 7/9</t>
  </si>
  <si>
    <t>ZRM_P 14-200 IŁAWA ul. GEN. ANDERSA 3</t>
  </si>
  <si>
    <t>ZRM_P 14-230 ZALEWO ul. CZĘSTOCHOWSKA 8</t>
  </si>
  <si>
    <t>ZRM_P 14-260 LUBAWA ul. ŚW. BARBARY 6</t>
  </si>
  <si>
    <t>ZRM_P 11-400 KĘTRZYN ul. M.C. SZKOLNA 1</t>
  </si>
  <si>
    <t>ZRM_P 11-410 BARCIANY ul. MŁYNOWA 4A</t>
  </si>
  <si>
    <t>ZRM_S 11-400 KĘTRZYN ul. M.C. SZKOLNA 1</t>
  </si>
  <si>
    <t>ZRM_P 82-300 ELBLĄG ul. KRÓLEWIECKA 146</t>
  </si>
  <si>
    <t>ZRM_P 82-300 ELBLĄG ul. ORZESZKOWEJ 6</t>
  </si>
  <si>
    <t>ZRM_S 82-300 ELBLĄG ul. ORZESZKOWEJ 6</t>
  </si>
  <si>
    <t>ZRM_P 10-602 OLSZTYN ul. PSTROWSKIEGO 28B</t>
  </si>
  <si>
    <t>ZRM_S 10-602 OLSZTYN ul. PSTROWSKIEGO 28B</t>
  </si>
  <si>
    <t>ZRM_P 11-700 MRĄGOWO ul. WOLNOŚCI 3</t>
  </si>
  <si>
    <t>ZRM_P 11-730 MIKOŁAJKI ul. SZKOLNA 2</t>
  </si>
  <si>
    <t>ZRM_P 13-100 NIDZICA ul. MICKIEWICZA 25</t>
  </si>
  <si>
    <t>ZRM_S 13-100 NIDZICA ul. MICKIEWICZA 25</t>
  </si>
  <si>
    <t>ZRM_P 13-340 BISKUPIEC POMORSKI ul. RYNEK 8</t>
  </si>
  <si>
    <t>ZRM_S 13-300 NOWE MIASTO LUBAWSKIE ul. MICKIEWICZA 10</t>
  </si>
  <si>
    <t>ZRM_P 19-420 KOWALE OLECKIE ul. KOŚCIUSZKI 50</t>
  </si>
  <si>
    <t>ZRM_S 19-400 OLECKO ul. GOŁDAPSKA 1</t>
  </si>
  <si>
    <t>ZRM_P 11-010 BARCZEWO ul. LIPOWA 2</t>
  </si>
  <si>
    <t>ZRM_P 11-040 DOBRE MIASTO ul. GRUNWALDZKA 10 B</t>
  </si>
  <si>
    <t>ZRM_S 11-015 OLSZTYNEK ul. CHOPINA 11</t>
  </si>
  <si>
    <t>ZRM_P 14-105 ŁUKTA ul. WARSZAWSKA 17A/1</t>
  </si>
  <si>
    <t>ZRM_P 14-107 GIERZWAŁD 56</t>
  </si>
  <si>
    <t>ZRM_S 14-300 MORĄG ul. DĄBROWSKIEGO 16</t>
  </si>
  <si>
    <t>ZRM_P 12-221 RUCIANE-NIDA ul. GAŁCZYŃSKIEGO 2</t>
  </si>
  <si>
    <t>ZRM_P 12-230 BIAŁA PISKA ul. KONOPNICKIEJ 4</t>
  </si>
  <si>
    <t>ZRM_P 12-250 ORZYSZ ul. WOJSKA POLSKIEGO 54 A</t>
  </si>
  <si>
    <t>ZRM_P 12-100 SZCZYTNO ul. M.C. SKŁODOWSKIEJ 12</t>
  </si>
  <si>
    <t>ZRM_P 12-130 PASYM ul. POCZTOWA 3</t>
  </si>
  <si>
    <t>ZRM_P 12-150 SPYCHOWO ul. JURANDA 23</t>
  </si>
  <si>
    <t>ZRM_S 11-600 WĘGORZEWO ul. 3 MAJA 4</t>
  </si>
  <si>
    <t>N01 02</t>
  </si>
  <si>
    <t>N01 01</t>
  </si>
  <si>
    <t>ZRM_P 14-100 OSTRÓDA ul. KOŚCIUSZKI 2</t>
  </si>
  <si>
    <t>ZRM_S 14-100 OSTRÓDA ul. KOŚCIUSZKI 2</t>
  </si>
  <si>
    <t>WIELKIE JEZIORA MAZURSKIE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</si>
  <si>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</si>
  <si>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</si>
  <si>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</si>
  <si>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</si>
  <si>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</si>
  <si>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</si>
  <si>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</si>
  <si>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</si>
  <si>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</si>
  <si>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</si>
  <si>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</si>
  <si>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</si>
  <si>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</si>
  <si>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</si>
  <si>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2817072; 2817052; 2817044; 2817045; 2817032; 2817022; 2814102; 2810042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</si>
  <si>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</si>
  <si>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</si>
  <si>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</si>
  <si>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</si>
  <si>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</si>
  <si>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</si>
  <si>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</si>
  <si>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</si>
  <si>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</si>
  <si>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</si>
  <si>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</si>
  <si>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</si>
  <si>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</si>
  <si>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</si>
  <si>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</si>
  <si>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</si>
  <si>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</si>
  <si>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</si>
  <si>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</si>
  <si>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</si>
  <si>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</si>
  <si>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</si>
  <si>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Numer księgi  rejestrowej podmiotu leczniczego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</si>
  <si>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</si>
  <si>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</si>
  <si>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</si>
  <si>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</si>
  <si>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</si>
  <si>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</si>
  <si>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01</t>
  </si>
  <si>
    <t>POWIAT DZIAŁDOWSKI</t>
  </si>
  <si>
    <t>SAMODZIELNY PUBLICZNY  ZAKŁAD OPIEKI ZDROWOTNEJ              W DZIAŁDOWIE</t>
  </si>
  <si>
    <t xml:space="preserve">13-200 DZIAŁDOWO      ul. LEŚNA 1 </t>
  </si>
  <si>
    <t>tak</t>
  </si>
  <si>
    <t>POWIAT M. ELBLĄG</t>
  </si>
  <si>
    <t>WOJEWÓDZKI SZPITAL ZESPOLONY                                                   W ELBLĄGU</t>
  </si>
  <si>
    <t>ul. KRÓLEWIECKA 146  
82-300 ELBLĄG</t>
  </si>
  <si>
    <t>2861011                M. ELBLĄG</t>
  </si>
  <si>
    <t>POWIAT EŁCKI</t>
  </si>
  <si>
    <t>19-300 EŁK
 ul. TADEUSZA KOŚCIUSZKI 30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</si>
  <si>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</si>
  <si>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</si>
  <si>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</si>
  <si>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</si>
  <si>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                            ul. WARSZAWSKA 41</t>
  </si>
  <si>
    <t>POWIAT IŁAWSKI</t>
  </si>
  <si>
    <t>POWIATOWY SZPITAL IM. WŁADYSŁAWA BIEGAŃSKIEGO             W IŁAWIE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</si>
  <si>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</si>
  <si>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</si>
  <si>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</si>
  <si>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</si>
  <si>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</si>
  <si>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</si>
  <si>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</si>
  <si>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</si>
  <si>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</si>
  <si>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</si>
  <si>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 xml:space="preserve"> SAMODZIELNY PUBLICZNY ZAKŁAD OPIEKI ZDROWOTNEJ MINISTERSTWA SPRAW WEWNĘTRZNYCH I ADMINISTRACJI                                                     Z WARMIŃSKO-MAZURSKIM CENTRUM ONKOLOGII                W OLSZTYNIE</t>
  </si>
  <si>
    <t>10-228 OLSZTYN                                   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</si>
  <si>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</si>
  <si>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</si>
  <si>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</si>
  <si>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2862011  OLSZTYN</t>
  </si>
  <si>
    <t>POWIAT PISKI</t>
  </si>
  <si>
    <t xml:space="preserve"> 000000015139</t>
  </si>
  <si>
    <t>2816034                                       PISZ</t>
  </si>
  <si>
    <t>Miejsce stacjonowania dodatkowego zespołu ratownictwa medycznego</t>
  </si>
  <si>
    <t>Maksymalny czas uruchomienia [minuty]</t>
  </si>
  <si>
    <t>1.</t>
  </si>
  <si>
    <t>2.</t>
  </si>
  <si>
    <t>3.</t>
  </si>
  <si>
    <t>4.</t>
  </si>
  <si>
    <t>5.</t>
  </si>
  <si>
    <t>6.</t>
  </si>
  <si>
    <t>20</t>
  </si>
  <si>
    <t>22</t>
  </si>
  <si>
    <t>POWIATOWY  SZPITAL IM.WŁADYSŁAWA  BIEGAŃSKIEGO W IŁAWIE</t>
  </si>
  <si>
    <r>
      <t>Nazwa ZRM</t>
    </r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 </t>
    </r>
  </si>
  <si>
    <t>olecki</t>
  </si>
  <si>
    <t>2813044 </t>
  </si>
  <si>
    <t>Izba przyjęć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</si>
  <si>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</si>
  <si>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</si>
  <si>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</si>
  <si>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</si>
  <si>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</si>
  <si>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Ośrodek Chirurgii Ogólnej, Bariatrycznej i Onkologicznej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</si>
  <si>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</si>
  <si>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</si>
  <si>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</si>
  <si>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</si>
  <si>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</si>
  <si>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 30</t>
  </si>
  <si>
    <t>POMORSKIE CENTRA KARDIOLOGICZNE SPÓŁKA Z OGRANICZONĄ ODPOWIEDZIALNOŚCIĄ S.K.A</t>
  </si>
  <si>
    <t>kętrzyński </t>
  </si>
  <si>
    <t>Izba Przyjęć</t>
  </si>
  <si>
    <t>bartoszycki  </t>
  </si>
  <si>
    <t> szczycieński</t>
  </si>
  <si>
    <t> 2817011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</si>
  <si>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</si>
  <si>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</si>
  <si>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</si>
  <si>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</si>
  <si>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</si>
  <si>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SAMODZIELNY PUBLICZNY ZAKŁAD OPIEKI ZDROWOTNEJ MINISTERSTWA SPRAW WEWNĘTRZNYCH I ADMINISTRACJI Z WARMIŃSKO-MAZURSKIM CENTRUM ONKOLOGII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</si>
  <si>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</si>
  <si>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</si>
  <si>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NIEPUBLICZNY ZAKŁAD OPIEKI ZDROWOTNEJ "MALARKIEWICZ I SPÓŁKA" SPÓŁKA JAWNA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</si>
  <si>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</si>
  <si>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</si>
  <si>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</si>
  <si>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</si>
  <si>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</si>
  <si>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</si>
  <si>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</si>
  <si>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</si>
  <si>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</si>
  <si>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</si>
  <si>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</si>
  <si>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</si>
  <si>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</si>
  <si>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</si>
  <si>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</si>
  <si>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</si>
  <si>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</si>
  <si>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węgorzewski</t>
  </si>
  <si>
    <t>MAZURSKIE CENTRUM ZDROWIA SZPITAL POWIATOWY W WĘGORZEWIE PUBLICZNY ZAKŁAD OPIEKI ZDROWOTNEJ</t>
  </si>
  <si>
    <t>gołdapski</t>
  </si>
  <si>
    <t>GOLDMEDICA SPÓŁKA Z OGRANICZONĄ ODPOWIEDZIALNOŚCIĄ</t>
  </si>
  <si>
    <t>00000015229</t>
  </si>
  <si>
    <t>00000015041</t>
  </si>
  <si>
    <t>000000023707</t>
  </si>
  <si>
    <t>000000015349</t>
  </si>
  <si>
    <t>000000015133</t>
  </si>
  <si>
    <t>000000022202</t>
  </si>
  <si>
    <t>000000015102</t>
  </si>
  <si>
    <t>00000015070</t>
  </si>
  <si>
    <t>000000025865</t>
  </si>
  <si>
    <t>000000023709</t>
  </si>
  <si>
    <t>000000015331</t>
  </si>
  <si>
    <t xml:space="preserve">WOJEWÓDZKI SZPITAL SPECJALISTYCZNY  W OLSZTYNIE </t>
  </si>
  <si>
    <t>10-561 OLSZTYN, ŻOŁNIERSKA 18</t>
  </si>
  <si>
    <t xml:space="preserve">OLMEDICA W OLECKU
 SP. Z O. O. 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</si>
  <si>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</si>
  <si>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</si>
  <si>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</si>
  <si>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</si>
  <si>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</si>
  <si>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</si>
  <si>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</si>
  <si>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</si>
  <si>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</si>
  <si>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</si>
  <si>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</si>
  <si>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Udarowy</t>
  </si>
  <si>
    <t>Oddział Anestezjologii
 i Intensywnej Terapii</t>
  </si>
  <si>
    <t>Oddział Pediatryczny</t>
  </si>
  <si>
    <t xml:space="preserve">Izba przyjęć </t>
  </si>
  <si>
    <t>-</t>
  </si>
  <si>
    <t> 32</t>
  </si>
  <si>
    <t>Oddział Kardiologiczny</t>
  </si>
  <si>
    <t>19-300 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</si>
  <si>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</si>
  <si>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</si>
  <si>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</si>
  <si>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</si>
  <si>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t xml:space="preserve">Oddział Obserwacyjno-Zakaźny
</t>
  </si>
  <si>
    <t>Oddział Chirurgii Ortopedyczno - Urazowy</t>
  </si>
  <si>
    <t>Oddział Intensywnej Terapii i Anestezjologii</t>
  </si>
  <si>
    <t>SZPITAL MRĄGOWSKI
 IM. MICHAŁA KAJKI                              Sp. z o.o.</t>
  </si>
  <si>
    <t>11-700  MRĄGOWO
ul. Wolności 12</t>
  </si>
  <si>
    <t>Oddział Anestezjologii i Intensywnej Opieki Medycznej</t>
  </si>
  <si>
    <t>Oddział Położniczo-Ginekologiczny z Pododdziałem Noworodkowym</t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</si>
  <si>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</si>
  <si>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</si>
  <si>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</si>
  <si>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</si>
  <si>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</si>
  <si>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SZPITAL  POWIATOWY
  IM. JANA PAWŁA II
 W BARTOSZYCACH</t>
  </si>
  <si>
    <t>Oddział Chorób Płuc</t>
  </si>
  <si>
    <t>Oddział Urazowo - Ortopedyczny</t>
  </si>
  <si>
    <t>ZESPÓŁ OPIEKI  ZDROWOTNEJ
  W SZCZYTNIE</t>
  </si>
  <si>
    <t>12-100 SZCZYTNO
ul. Marii Curie-Skłodowskiej 12</t>
  </si>
  <si>
    <t>12-100 SZCZYTNO
 ul. Marii Curie-Skłodowskiej 12</t>
  </si>
  <si>
    <t>Oddział Intensywnej Terapii</t>
  </si>
  <si>
    <t>Oddział Chirurgiczny z pododdziałem urazowo-ortopedycznym</t>
  </si>
  <si>
    <t>Oddział Położniczo-Ginekologiczny</t>
  </si>
  <si>
    <t>ZESPÓŁ OPIEKI  ZDROWOTNEJ 
 W NIDZICY</t>
  </si>
  <si>
    <t>13-100 NIDZICA
ul. Mickiewicza 23</t>
  </si>
  <si>
    <t>Oddział Chirurgiczny Ogólny</t>
  </si>
  <si>
    <t>SZPITAL POWIATOWY 
 IM. J. MIKULICZA
 W BISKUPCU</t>
  </si>
  <si>
    <t>11-300 BISKUPIEC
 ul. Armii Krajowej 8</t>
  </si>
  <si>
    <t>11-300 Biskupiec
ul. Armi Krajowej 8</t>
  </si>
  <si>
    <r>
      <t>Oddział Chorób Wewnętrznych i Kardiologii</t>
    </r>
    <r>
      <rPr>
        <sz val="8"/>
        <color rgb="FF000000"/>
        <rFont val="Times New Roman"/>
        <family val="1"/>
        <charset val="238"/>
      </rPr>
      <t/>
    </r>
  </si>
  <si>
    <t>Oddział Anestezjologii
 i Intensywnej terapii</t>
  </si>
  <si>
    <t>Oddział Chirurgii Ogólnej                              z Chirurgia Dziecięcą</t>
  </si>
  <si>
    <t>Oddz. Chirurgii Urazowo-Ortopedycznej</t>
  </si>
  <si>
    <t>Oddział Pediatrii i Alergologii</t>
  </si>
  <si>
    <t>10-561 OLSZTYN
ul. Żołnierska 18</t>
  </si>
  <si>
    <t>Oddział Kliniczny Anestezjologii i Intensywnej Terapii</t>
  </si>
  <si>
    <t>Oddział Kliniczny Chirurgii Naczyniowej</t>
  </si>
  <si>
    <t>Oddział Kardiochirurgiczny</t>
  </si>
  <si>
    <t xml:space="preserve">Oddzial udarowy </t>
  </si>
  <si>
    <t>Oddział Otolaryngologiczny i Onkologii Laryngologicznej</t>
  </si>
  <si>
    <t>Oddział Kliniczny Chirurgii 
Urazowo - Ortopedycznej                          i Chirurgii Kręgosłupa</t>
  </si>
  <si>
    <t>Oddział Kliniczny Neurochirurgiczny</t>
  </si>
  <si>
    <t>10-228 OLSZTYN
 Al. Woj. Polskiego 37</t>
  </si>
  <si>
    <t>Oddział Neurologii</t>
  </si>
  <si>
    <t xml:space="preserve">Pododdział Udarowy  </t>
  </si>
  <si>
    <t>10-045 OLSZTYN
 ul. Niepodległości 44</t>
  </si>
  <si>
    <t>10-045 OLSZTYN
  ul. Niepodległości 44</t>
  </si>
  <si>
    <t>Oddział Wewnętrzny I</t>
  </si>
  <si>
    <t>Izba Przyjęć Ogólna                                    i Ginekologiczno - Położnicza</t>
  </si>
  <si>
    <t xml:space="preserve">Klinika Kardiologii                                                               i Chorób Wewnętrznych                                              z Pododdziałami: Intensywnej Opieki Kardiologicznej, Szybkiej Diagnostyki oraz Kardiologii </t>
  </si>
  <si>
    <t>Oddział Chirurgii Szczękowej</t>
  </si>
  <si>
    <t>Oddział Kliniczny Chirurgii Urazowo-Ortopedycznej</t>
  </si>
  <si>
    <t>Oddział Kliniczny Chirurgii Klatki Piersiowej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</si>
  <si>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</si>
  <si>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</si>
  <si>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</si>
  <si>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</si>
  <si>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</si>
  <si>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r>
      <t xml:space="preserve"> Klinika Kardiologii i Chorób Wewnętrznych </t>
    </r>
    <r>
      <rPr>
        <sz val="8"/>
        <rFont val="Times New Roman"/>
        <family val="1"/>
        <charset val="238"/>
      </rPr>
      <t/>
    </r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</si>
  <si>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</si>
  <si>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</si>
  <si>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</si>
  <si>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</si>
  <si>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</si>
  <si>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Pediatryczny V Chorób Zakaźnych</t>
  </si>
  <si>
    <t>Oddział Ortopedyczno-Urazowy</t>
  </si>
  <si>
    <t>Oddział Neurologii dla Dzieci</t>
  </si>
  <si>
    <t>Oddział Chirurgii Głowy i Szyi w Zakresie Chirurgii Szczękowo - Twarzowej</t>
  </si>
  <si>
    <t>Oddział Chirurgii Głowy i Szyi w Zakresie Otolaryngologii</t>
  </si>
  <si>
    <t>Oddział Chirurgii Głowy i Szyi w Zakresie Okulistyki</t>
  </si>
  <si>
    <t>Oddział Kliniczny Chirurgii i Urologii Dziecięcej</t>
  </si>
  <si>
    <t>Oddział Położniczo - Ginekologiczny</t>
  </si>
  <si>
    <t>ZESPÓŁ ZAKŁADÓW OPIEKI ZDROWOTNEJ                        
W DOBRYM MIEŚCIE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</si>
  <si>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</si>
  <si>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</si>
  <si>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</si>
  <si>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</si>
  <si>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</si>
  <si>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</si>
  <si>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</si>
  <si>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</si>
  <si>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</si>
  <si>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14-300  MORĄG
 ul. Generała Jana Henryka Dąbrowskiego  16</t>
  </si>
  <si>
    <t>14-100 OSTRÓDA
ul. Władysława Jagiełły   1</t>
  </si>
  <si>
    <t>14-100 OSTRÓDA
ul. Władysława Jagiełły  1</t>
  </si>
  <si>
    <t>Oddział Ginekologiczno - Położniczy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</si>
  <si>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</si>
  <si>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</si>
  <si>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</si>
  <si>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</si>
  <si>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</si>
  <si>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</si>
  <si>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</si>
  <si>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</si>
  <si>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</si>
  <si>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</si>
  <si>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</si>
  <si>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>Oddział Ginekologiczno-Położniczy rooming -in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</si>
  <si>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</si>
  <si>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</si>
  <si>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</si>
  <si>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</si>
  <si>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</si>
  <si>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</si>
  <si>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r>
      <t>Oddział Udarowy</t>
    </r>
    <r>
      <rPr>
        <sz val="8"/>
        <color rgb="FF000000"/>
        <rFont val="Times New Roman"/>
        <family val="1"/>
        <charset val="238"/>
      </rPr>
      <t/>
    </r>
  </si>
  <si>
    <t>Oddział Anestezjologii
 i Intensywnej Terapi</t>
  </si>
  <si>
    <t> 14-200  IŁAWA
 ul. gen. Władysława Andersa  3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</si>
  <si>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</si>
  <si>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</si>
  <si>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</si>
  <si>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</si>
  <si>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</si>
  <si>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>Pododdział Udarowy Oddziału Neurologicznego</t>
  </si>
  <si>
    <t xml:space="preserve">Oddział Anestezjologii
 i Intensywnej Terapii </t>
  </si>
  <si>
    <t>Oddział Pediatryczny z Pododdziałem Neurologiczno - Rehabilitacyjnym</t>
  </si>
  <si>
    <t>Oddział Chirurgii Ogólnej                                        z pododziałem chirurgii naczyniowej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</si>
  <si>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</si>
  <si>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</si>
  <si>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</si>
  <si>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</si>
  <si>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</si>
  <si>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</si>
  <si>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</si>
  <si>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</si>
  <si>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Pediatryczny z Pododdziałami Endokrynologicznym</t>
  </si>
  <si>
    <t>Oddział Chirurgii Dziecięcej</t>
  </si>
  <si>
    <t>SZPITAL POWIATOWY SPÓŁKA Z OGRANICZONĄ ODPOWIEDZIALNOSCIĄ W PASŁĘKU</t>
  </si>
  <si>
    <t>Izba Przyjęć Szpitala</t>
  </si>
  <si>
    <t xml:space="preserve">
11-600 Węgorzewo ul. 3 Maja 17</t>
  </si>
  <si>
    <t>19-500 Gołdap
ul. Słoneczna 7</t>
  </si>
  <si>
    <t>BARTOSZYCKI</t>
  </si>
  <si>
    <t>DZIAŁDOWSKI</t>
  </si>
  <si>
    <t>ELBLĄG</t>
  </si>
  <si>
    <t>EŁCKI</t>
  </si>
  <si>
    <t>GIŻYCKI</t>
  </si>
  <si>
    <t>IŁAWSKI</t>
  </si>
  <si>
    <t>MRĄGOWSKI</t>
  </si>
  <si>
    <t>OLSZTYN</t>
  </si>
  <si>
    <t>PISKI</t>
  </si>
  <si>
    <t>BRANIEWSKI</t>
  </si>
  <si>
    <t>ELBLĄSKI</t>
  </si>
  <si>
    <t>GOŁDAPSKI</t>
  </si>
  <si>
    <t>KĘTRZYŃSKI</t>
  </si>
  <si>
    <t>LIDZBARSKI</t>
  </si>
  <si>
    <t>NIDZICKI</t>
  </si>
  <si>
    <t>NOWOMIEJSKI</t>
  </si>
  <si>
    <t>OLECKI</t>
  </si>
  <si>
    <t>OLSZTYŃSKI</t>
  </si>
  <si>
    <t>OSTRÓDZKI</t>
  </si>
  <si>
    <t>SZCZYCIEŃSKI</t>
  </si>
  <si>
    <t>WĘGORZEWSKI</t>
  </si>
  <si>
    <t>01.01</t>
  </si>
  <si>
    <t>16</t>
  </si>
  <si>
    <t>21</t>
  </si>
  <si>
    <t>N01 03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</si>
  <si>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</si>
  <si>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</si>
  <si>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</si>
  <si>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</si>
  <si>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</si>
  <si>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</si>
  <si>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</si>
  <si>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</si>
  <si>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</si>
  <si>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</si>
  <si>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</si>
  <si>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</si>
  <si>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</si>
  <si>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</si>
  <si>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</si>
  <si>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</si>
  <si>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</si>
  <si>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</si>
  <si>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</si>
  <si>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</si>
  <si>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</si>
  <si>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</si>
  <si>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</si>
  <si>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</si>
  <si>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</si>
  <si>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</si>
  <si>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</si>
  <si>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</si>
  <si>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</si>
  <si>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</si>
  <si>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</si>
  <si>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</si>
  <si>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15</t>
  </si>
  <si>
    <t>N01 38</t>
  </si>
  <si>
    <t>N01 112</t>
  </si>
  <si>
    <t>N01 40</t>
  </si>
  <si>
    <t>N01 114</t>
  </si>
  <si>
    <t>N01 42</t>
  </si>
  <si>
    <t>N01 46</t>
  </si>
  <si>
    <t>N01 44</t>
  </si>
  <si>
    <t>N01 23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</si>
  <si>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</si>
  <si>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</si>
  <si>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</si>
  <si>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</si>
  <si>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</si>
  <si>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</si>
  <si>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</si>
  <si>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</si>
  <si>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</si>
  <si>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</si>
  <si>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</si>
  <si>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</si>
  <si>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</si>
  <si>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</si>
  <si>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</si>
  <si>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37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</si>
  <si>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</si>
  <si>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</si>
  <si>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</si>
  <si>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</si>
  <si>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</si>
  <si>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</si>
  <si>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</si>
  <si>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</si>
  <si>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</si>
  <si>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</si>
  <si>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51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</si>
  <si>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</si>
  <si>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</si>
  <si>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</si>
  <si>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</si>
  <si>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</si>
  <si>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</si>
  <si>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</si>
  <si>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</si>
  <si>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13</t>
  </si>
  <si>
    <t>N01 17</t>
  </si>
  <si>
    <t>RO28/01</t>
  </si>
  <si>
    <t>N01 126</t>
  </si>
  <si>
    <t>ZRM_P 13-200 DZIAŁDOWO ul. LEŚNA 1</t>
  </si>
  <si>
    <t>ZRM_P 11-100 LIDZBARK WARMIŃSKI ul. OLSZTYŃSKA 8</t>
  </si>
  <si>
    <t>N01 106</t>
  </si>
  <si>
    <t>ZRM_P 12-200 PISZ ul. SIENKIEWICZA 2</t>
  </si>
  <si>
    <t>N01 110</t>
  </si>
  <si>
    <t>N01 57</t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</si>
  <si>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</si>
  <si>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</si>
  <si>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</si>
  <si>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</si>
  <si>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</si>
  <si>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</si>
  <si>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</si>
  <si>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</si>
  <si>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Szczękowo - Twarzowej</t>
  </si>
  <si>
    <t>Klinika ginekologii, ginekologii onkologicznej i położnictwa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</si>
  <si>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</si>
  <si>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</si>
  <si>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</si>
  <si>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</si>
  <si>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</si>
  <si>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UWAGA: Liczbę pacjentów przekazanych przez zespoły ratownictwa medycznego uzyskano łącząc datę ratownictwa medycznego z datą przyjęcia na SOR</t>
  </si>
  <si>
    <t>DM14-01</t>
  </si>
  <si>
    <t>Miasta powyżej 10 tys. mieszkańców</t>
  </si>
  <si>
    <t>Obszar poza miastami powyżej 10 tys. mieszkańców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</si>
  <si>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</si>
  <si>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</si>
  <si>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</si>
  <si>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</si>
  <si>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</si>
  <si>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</si>
  <si>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</si>
  <si>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</si>
  <si>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</si>
  <si>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</si>
  <si>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</si>
  <si>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</si>
  <si>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</si>
  <si>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</si>
  <si>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015</t>
  </si>
  <si>
    <t>016</t>
  </si>
  <si>
    <t>000000015581 </t>
  </si>
  <si>
    <t>078</t>
  </si>
  <si>
    <t>000000015344 </t>
  </si>
  <si>
    <t>001</t>
  </si>
  <si>
    <t>002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</si>
  <si>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</si>
  <si>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</si>
  <si>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</si>
  <si>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</si>
  <si>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</si>
  <si>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</si>
  <si>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</si>
  <si>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</si>
  <si>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</si>
  <si>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</si>
  <si>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</si>
  <si>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</si>
  <si>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</si>
  <si>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</si>
  <si>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</si>
  <si>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</si>
  <si>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</si>
  <si>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</si>
  <si>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</si>
  <si>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</si>
  <si>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</si>
  <si>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</si>
  <si>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</si>
  <si>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</si>
  <si>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</si>
  <si>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</si>
  <si>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</si>
  <si>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</si>
  <si>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</si>
  <si>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</si>
  <si>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 000000015097</t>
  </si>
  <si>
    <t>063</t>
  </si>
  <si>
    <t>067</t>
  </si>
  <si>
    <t>093</t>
  </si>
  <si>
    <t>064</t>
  </si>
  <si>
    <t>065</t>
  </si>
  <si>
    <t>000000015359 </t>
  </si>
  <si>
    <t>100</t>
  </si>
  <si>
    <t>156</t>
  </si>
  <si>
    <t>164</t>
  </si>
  <si>
    <t>102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</si>
  <si>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</si>
  <si>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</si>
  <si>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</si>
  <si>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</si>
  <si>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</si>
  <si>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</si>
  <si>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</si>
  <si>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11-700  Mrągowo   ul. Wolności 12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</si>
  <si>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</si>
  <si>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</si>
  <si>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</si>
  <si>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</si>
  <si>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</si>
  <si>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</si>
  <si>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</si>
  <si>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</si>
  <si>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</si>
  <si>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</si>
  <si>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</si>
  <si>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</si>
  <si>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</si>
  <si>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119</t>
  </si>
  <si>
    <t>120</t>
  </si>
  <si>
    <t>080</t>
  </si>
  <si>
    <t>069</t>
  </si>
  <si>
    <t>070</t>
  </si>
  <si>
    <t>116</t>
  </si>
  <si>
    <t>051</t>
  </si>
  <si>
    <t>014</t>
  </si>
  <si>
    <t>0100</t>
  </si>
  <si>
    <t>1410</t>
  </si>
  <si>
    <t>Oddział Chorób Wewnętrzych</t>
  </si>
  <si>
    <t>120 min</t>
  </si>
  <si>
    <t>300min</t>
  </si>
  <si>
    <t>60 min</t>
  </si>
  <si>
    <t>30 min</t>
  </si>
  <si>
    <t>120  min</t>
  </si>
  <si>
    <t>360 min</t>
  </si>
  <si>
    <t>N01 D02</t>
  </si>
  <si>
    <t>N01 D04</t>
  </si>
  <si>
    <t>N01 D06</t>
  </si>
  <si>
    <t>N01 D08</t>
  </si>
  <si>
    <t>N01 D10</t>
  </si>
  <si>
    <t>N01 D12</t>
  </si>
  <si>
    <t xml:space="preserve">Tabela nr 17 – Szpitalne oddziały ratunkowe planowane do uruchomienia </t>
  </si>
  <si>
    <t>Tabela nr 3 - dodatkowe zespoły ratownictwa medycznego stan na dzień 29 MARCA 2019.</t>
  </si>
  <si>
    <t>2817011</t>
  </si>
  <si>
    <t>miasto Elbląg</t>
  </si>
  <si>
    <t>Oddział  Pediatryczny</t>
  </si>
  <si>
    <t>miasto Olsztyn</t>
  </si>
  <si>
    <t>Klinika Pediatrii, Gastroenterologii i Żywienia - Oddział Pediatryczny II z Pododdziałem Nefrologii i Kardiologii dziecięcej</t>
  </si>
  <si>
    <r>
      <t>Klinika Chirurgii Ogólnej, Małoinwazyjnej i Wieku Podeszłego</t>
    </r>
    <r>
      <rPr>
        <sz val="8"/>
        <color rgb="FF000000"/>
        <rFont val="Times New Roman"/>
        <family val="1"/>
        <charset val="238"/>
      </rPr>
      <t/>
    </r>
  </si>
  <si>
    <t>misato Olsztyn</t>
  </si>
  <si>
    <t xml:space="preserve">Oddział Chorób Dziecięcych
</t>
  </si>
  <si>
    <t>Oddział Gruźlicy, Chorób Płuc i Chemioterapii</t>
  </si>
  <si>
    <t>Oddział Otorynolaryngologiczny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</si>
  <si>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</si>
  <si>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</si>
  <si>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</si>
  <si>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</si>
  <si>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</si>
  <si>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</si>
  <si>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</si>
  <si>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</si>
  <si>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</si>
  <si>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</si>
  <si>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</si>
  <si>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11-600 Węgorzewo               ul. 3 Maja 17</t>
  </si>
  <si>
    <t>11-320 Jeziorany ul. Kolejowa 6</t>
  </si>
  <si>
    <t>12-130 Pasym ul. Pocztowa 3</t>
  </si>
  <si>
    <t>12-150 Świętajno ul. Grunwaldzka 13C</t>
  </si>
  <si>
    <t xml:space="preserve">11-015 Olsztynek                                         ul. Chopina 11     </t>
  </si>
  <si>
    <t>i11-100 Lidzbark Warmiński                       ul. Olsztyńska 8</t>
  </si>
  <si>
    <t>14-520 Pieniężno ul. Dworcowa 17B</t>
  </si>
  <si>
    <t>14-100 Ostróda            
 ul. Jagiełły  1</t>
  </si>
  <si>
    <t>14-107 Gierzwałd 56</t>
  </si>
  <si>
    <t>13-340 Biskupiec ul. Rynek 8</t>
  </si>
  <si>
    <t>14-230 Zalewo ul. Częstochowska 8</t>
  </si>
  <si>
    <t>14-240 Susz ul. Polna 1</t>
  </si>
  <si>
    <t>14-420 Młynary ul. 1 maja 21</t>
  </si>
  <si>
    <t>11-600 Węgorzewo Sztynort 11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</si>
  <si>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</si>
  <si>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</si>
  <si>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</si>
  <si>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11-220 Górowo Iławeckie                        ul. Sikorskiego 19</t>
  </si>
  <si>
    <t>19-300 Ełk                           ul. Piłsudskiego 1</t>
  </si>
  <si>
    <t>SZPITAL POWIATOWY IM. JANA PAWŁA  II W BARTOSZYCACH</t>
  </si>
  <si>
    <t>11-400 Kętrzyn                    ul. Szkolna 1</t>
  </si>
  <si>
    <t>SZPITAL POWIATOWY IM. JANA PAWŁA  II  W BARTOSZYCACH</t>
  </si>
  <si>
    <t xml:space="preserve">POWIATOWE CENTRUM MEDYCZNE             Sp. z. o.o. W BRANIEWIE </t>
  </si>
  <si>
    <t>SAMODZIELNY PUBLICZNY ZAKŁAD  OPIEKI ZDROWOTNEJ W DZIAŁDOWIE</t>
  </si>
  <si>
    <t>N01 128</t>
  </si>
  <si>
    <t>N01 130</t>
  </si>
  <si>
    <t>N01 132</t>
  </si>
  <si>
    <t>039</t>
  </si>
  <si>
    <t>025</t>
  </si>
  <si>
    <t>N01 134</t>
  </si>
  <si>
    <t xml:space="preserve">Tabela nr 6 - Lotnicze zespoły ratownictwa medycznego </t>
  </si>
  <si>
    <t>SZPITAL W OSTRÓDZIE S.A.</t>
  </si>
  <si>
    <t>Gryźliny k/Olsztyna
ul. Lotnicza 18</t>
  </si>
  <si>
    <t>RAZEM od 01.01.2020 r.</t>
  </si>
  <si>
    <t>040</t>
  </si>
  <si>
    <t>Oddział Neurochirurgiczny</t>
  </si>
  <si>
    <t>19-300 EŁK
ul. Baranki 24</t>
  </si>
  <si>
    <t>Oddział Anestezjologii
i Intensywnej Terapii - Anestezjologia i Intensywna Terapia II poziom referencyjny</t>
  </si>
  <si>
    <t>10-357 OLSZTYN            ul. Jagiellońska 78A</t>
  </si>
  <si>
    <t>10-357 OLSZTYN      ul. Jagiellońska  78A</t>
  </si>
  <si>
    <t>SZPITAL W OSTRÓDZIE - SPÓŁKA AKCYJNA</t>
  </si>
  <si>
    <t>Kliniczny Oddział Chorób Zakaźnych</t>
  </si>
  <si>
    <t>ul. M. Curie-Skłodowskiej 12             12-100 Szczytno</t>
  </si>
  <si>
    <t>SAMODZIELNY PUBLICZNY  ZAKŁAD OPIEKI ZDROWOTNEJ W DZIAŁDOWIE</t>
  </si>
  <si>
    <t xml:space="preserve">  SAMODZIELNY PUBLICZNY ZAKŁAD OPIEKI ZDROWOTNEJ MINISTERSTWA SPRAW WEWNĘTRZNYCH I ADMINISTRACJI                                                             Z WARMIŃSKO-MAZURSKIM CENTRUM ONKOLOGII W OLSZTYNIE</t>
  </si>
  <si>
    <t>11-200 BARTOSZYCE        ul. KARDYNAŁA STEFANA WYSZYŃSKIEGO  11</t>
  </si>
  <si>
    <t>SZPITAL POWIATOWY
 IM. JANAPAWŁA  II                                          W BARTOSZYCACH</t>
  </si>
  <si>
    <t>SZPITAL POWIATOWY
IM. JANA PAWŁA II                                    W BARTOSZYCACH</t>
  </si>
  <si>
    <t>TAK</t>
  </si>
  <si>
    <t>NIE</t>
  </si>
  <si>
    <t>82-300 ELBLĄG                             ul. KRÓLEWIECKA 146</t>
  </si>
  <si>
    <t>13-200 DZIAŁDOWO                        ul. LEŚNA 1</t>
  </si>
  <si>
    <t>11-200 BARTOSZYCE                   ul. KARDYNAŁA STEFANA WYSZYŃSKIEGO  11</t>
  </si>
  <si>
    <t>POWIATOWY  SZPITAL IM. WŁADYSŁAWA BIEGAŃSKIEGO W IŁAWIE</t>
  </si>
  <si>
    <t>11 - 700 MRĄGOWO                         ul. WOLNOŚCI 3</t>
  </si>
  <si>
    <t>10-228 OLSZTYN                             ul. WOJSKA POLSKIEGO 37</t>
  </si>
  <si>
    <t>12-200 PISZ                                                ul. HENRYKA SIENKIEWICZA 2</t>
  </si>
  <si>
    <r>
      <t xml:space="preserve">19-300 EŁK
</t>
    </r>
    <r>
      <rPr>
        <sz val="11"/>
        <color theme="1"/>
        <rFont val="Times New Roman"/>
        <family val="1"/>
        <charset val="238"/>
      </rPr>
      <t>ul. Tadeusza Kościuszki 30</t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</si>
  <si>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</si>
  <si>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 11-700  MRĄGOWO
</t>
    </r>
    <r>
      <rPr>
        <sz val="11"/>
        <color theme="1"/>
        <rFont val="Times New Roman"/>
        <family val="1"/>
        <charset val="238"/>
      </rPr>
      <t>ul. Wolności 3</t>
    </r>
  </si>
  <si>
    <r>
      <t>Oddział Chirurgiczny z p/oddz Urazowo - Ortopedycznym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</si>
  <si>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 xml:space="preserve">11-700 MRĄGOWO
</t>
    </r>
    <r>
      <rPr>
        <sz val="11"/>
        <color theme="1"/>
        <rFont val="Times New Roman"/>
        <family val="1"/>
        <charset val="238"/>
      </rPr>
      <t>ul. Wolności 3</t>
    </r>
  </si>
  <si>
    <r>
      <rPr>
        <sz val="11"/>
        <rFont val="Times New Roman"/>
        <family val="1"/>
        <charset val="238"/>
      </rPr>
      <t>Oddział dziecięcy</t>
    </r>
    <r>
      <rPr>
        <sz val="8"/>
        <color rgb="FF000000"/>
        <rFont val="Times New Roman"/>
        <family val="1"/>
        <charset val="238"/>
      </rPr>
      <t/>
    </r>
  </si>
  <si>
    <r>
      <t xml:space="preserve">11-200 BARTOSZYCE 
</t>
    </r>
    <r>
      <rPr>
        <sz val="11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</si>
  <si>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ul. Kardynała Wyszyńskiego  11</t>
    </r>
  </si>
  <si>
    <r>
      <t>Oddział Chirurgii Ogólnej i Małoinwazyjnej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</si>
  <si>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</si>
  <si>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Oddział Ginekologiczno-Położniczy - </t>
    </r>
    <r>
      <rPr>
        <sz val="11"/>
        <color indexed="8"/>
        <rFont val="Times New Roman"/>
        <family val="1"/>
        <charset val="238"/>
      </rPr>
      <t>Położnictwo i Ginekologia III poziom referencyjny</t>
    </r>
  </si>
  <si>
    <r>
      <t>Oddział Kliniczny Neurologiczny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</si>
  <si>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rPr>
        <sz val="11"/>
        <color theme="1"/>
        <rFont val="Times New Roman"/>
        <family val="1"/>
        <charset val="238"/>
      </rPr>
      <t>Oddział chorób wewnętrznych i gastroenterologii</t>
    </r>
    <r>
      <rPr>
        <sz val="8"/>
        <color rgb="FF000000"/>
        <rFont val="Times New Roman"/>
        <family val="1"/>
        <charset val="238"/>
      </rPr>
      <t/>
    </r>
  </si>
  <si>
    <t xml:space="preserve">Oddział Chorób Wewnętrznych
</t>
  </si>
  <si>
    <r>
      <t xml:space="preserve">Oddział Udarowy              </t>
    </r>
    <r>
      <rPr>
        <b/>
        <sz val="11"/>
        <color indexed="8"/>
        <rFont val="Times New Roman"/>
        <family val="1"/>
        <charset val="238"/>
      </rPr>
      <t xml:space="preserve">
</t>
    </r>
  </si>
  <si>
    <t>Nr rejonu operacyjnego</t>
  </si>
  <si>
    <t>Nazwa i opis rejonu operacyjnego</t>
  </si>
  <si>
    <t xml:space="preserve">Kod dyspozytorni medycznej </t>
  </si>
  <si>
    <t>Obszar działania zespołu ratownictwa medycznego</t>
  </si>
  <si>
    <t>Miejsce stacjonowania zespołu ratownictwa medycznego</t>
  </si>
  <si>
    <t xml:space="preserve">Dni tygodnia pozostawania w gotowości zespołu ratownictwa medycznego </t>
  </si>
  <si>
    <t>ul. M. Curie-Skłodowskiej 12                       12-100 Szczytno</t>
  </si>
  <si>
    <t>Kod TERYT z opisem</t>
  </si>
  <si>
    <t>N01 136</t>
  </si>
  <si>
    <t>N01 138</t>
  </si>
  <si>
    <t>N01 140</t>
  </si>
  <si>
    <t>Kod dyspozytorni medycznej</t>
  </si>
  <si>
    <t>Kod zespołu ratownictwa medycznego</t>
  </si>
  <si>
    <t>Nazwa zespołu ratownictwa medycznego</t>
  </si>
  <si>
    <t>kod TERYT miejsca stacjonowania</t>
  </si>
  <si>
    <t>Dni tygodnia pozostawania w gotowości zespołu ratownictwa medycznego</t>
  </si>
  <si>
    <t>Nazwa zespołu PRM</t>
  </si>
  <si>
    <t>TERYT miejsca stacjonowania</t>
  </si>
  <si>
    <t>Nr księgi rejestrowej podmiotu leczniczego dysponenta jednostki</t>
  </si>
  <si>
    <t>VII część kodu resortowego jednostki systemu</t>
  </si>
  <si>
    <t>IV część kodu resortowego określającego formę organizacyjno-prawną podmiotu wykonującego działalność leczniczą</t>
  </si>
  <si>
    <t>053</t>
  </si>
  <si>
    <t xml:space="preserve">  ZESPÓŁ OPIEKI ZDROWOTNEJ
 W NIDZICY                                 13-100 Nidzica                                           ul. Mickiewicza 23</t>
  </si>
  <si>
    <t>GMINNE  CENTRUM   ZDROWIA ZESPÓŁ PUBLICZNYCH  ZAKŁADÓW OPIEKI  ZDROWOTNEJ
W OLSZTYNKU
11-015 Olsztynek                                         ul. Chopina 11</t>
  </si>
  <si>
    <t>SZPITAL  MRĄGOWSKI                               IM. M. KAJKI   Sp. z o.o.           11-700  Mrągowo   
ul. Wolności 12</t>
  </si>
  <si>
    <t>SZPITAL POWIATOWY IM. JANA PAWŁA  II     
W BARTOSZYCACH 11-200 Bartoszyce                                   ul. Kardynała Stefana Wyszyńskiego 11</t>
  </si>
  <si>
    <t xml:space="preserve">*) od 1 stycznia 2020 r. nastąpiło uruchomienie Centrum Urazowego dla Dzieci, w strukturach Wojewódzkiego Specjalistycznego Szpitala Dziecięcego im. Prof. Dr Stanisława Popowskiego w Olsztynie. </t>
  </si>
  <si>
    <t>Tabela nr 15 - Liczba osób wykonujących zawód medyczny w jednostkach systemu Państwowe Ratownictwo Medyczne za rok 2019</t>
  </si>
  <si>
    <t>"SZPITAL GIŻYCKI" SPÓŁKA Z OGRANICZONĄ ODPOWIEDZIALNOŚCIĄ W RESTRUKTURYZACJI</t>
  </si>
  <si>
    <t>WOJEWÓDZKA STACJA POGOTOWIA RATUNKOWEGO                                       (LIDER KONSORCJUM)</t>
  </si>
  <si>
    <t>10-602 OLSZTYN ul. WINCENTEGO PSTROWSKIEGO 28B</t>
  </si>
  <si>
    <t xml:space="preserve">0488906 GRYŹLINY </t>
  </si>
  <si>
    <t>11-034 GRYŹLINY ul. LOTNICZA 18</t>
  </si>
  <si>
    <t>Tabela nr 11– Centra urazowe – dane za rok  2019</t>
  </si>
  <si>
    <t>POWIATOWE CENTRUM MEDYCZNE SPÓŁKA Z OGRANICZONĄ ODPOWIEDZIALNOŚCIĄ W BRANIEWIE ul.MONIUSZKI 13 kod 14-500 BRANIEWO</t>
  </si>
  <si>
    <t>SZPITAL MIEJSKI ŚW. JANA PAWŁA II W ELBLĄGU ul.ŻEROMSKIEGO 22 kod 82-300 ELBLĄG</t>
  </si>
  <si>
    <t>SZPITAL MIEJSKI ŚW. JANA PAWŁA II W ELBLĄGU ul.KOMEŃSKIEGO 35 kod 82-300 ELBLĄG</t>
  </si>
  <si>
    <t>DRAVIS SP. Z O.O. ul.UL. ZW. JASZCZURCZEGO 22 kod 82-300 ELBLĄG</t>
  </si>
  <si>
    <t>"SZPITAL POWIATOWY SPÓŁKA Z OGRANICZONĄ ODPOWIEDZIALNOŚCIĄ W PASŁĘKU" ul.KOPERNIKA 24A kod 14-400 PASŁĘK</t>
  </si>
  <si>
    <t>"PRO-MEDICA" W EŁKU SPÓŁKA Z OGRANICZONĄ ODPOWIEDZIALNOŚCIĄ ul.BARANKI 24 kod 19-300 EŁK</t>
  </si>
  <si>
    <t>GOLDMEDICA SPÓŁKA Z OGRANICZONĄ ODPOWIEDZIALNOŚCIĄ ul.SŁONECZNA 7 kod 19-500 GOŁDAP</t>
  </si>
  <si>
    <t>SZPITAL POWIATOWY W KĘTRZYNIE ul.M.C. SKŁODOWSKIEJ 2 kod 11-400 KĘTRZYN</t>
  </si>
  <si>
    <t>ZESPÓŁ OPIEKI  ZDROWOTNEJ W LIDZBARKU WARMIŃSKIM ul.BARTOSZYCKA 3 kod 11-100 LIDZBARK WARMIŃSKI</t>
  </si>
  <si>
    <t>ZESPÓŁ OPIEKI ZDROWOTNEJ W NIDZICY ul.MICKIEWICZA 25 kod 13-100 NIDZICA</t>
  </si>
  <si>
    <t>SZPITAL POWIATOWY W NOWYM MIEŚCIE LUBAWSKIM SPÓŁKA Z OGRANICZONĄ ODPOWIEDZIALNOŚCIĄ ul.MICKIEWICZA 10 kod 13-300 NOWE MIASTO LUBAWSKIE</t>
  </si>
  <si>
    <t>"OLMEDICA W OLECKU - SPÓŁKA Z OGRANICZONĄ ODPOWIEDZIALNOŚCIĄ" ul.GOŁDAPSKA 1 kod 19-400 OLECKO</t>
  </si>
  <si>
    <t>NIEPUBLICZNY ZAKŁAD OPIEKI ZDROWOTNEJ "MALARKIEWICZ I SPÓŁKA" SPÓŁKA JAWNA ul.JAGIELLOŃSKA 78A kod 10-357 OLSZTYN</t>
  </si>
  <si>
    <t>MIEJSKI SZPITAL ZESPOLONY W OLSZTYNIE ul.NIEPODLEGŁOŚCI 44 kod 10-045 OLSZTYN</t>
  </si>
  <si>
    <t>UNIWERSYTECKI SZPITAL KLINICZNY W OLSZTYNIE ul.WARSZAWSKA 30 kod 10-082 OLSZTYN</t>
  </si>
  <si>
    <t>SAMODZIELNY PUBLICZNY ZESPÓŁ GRUŹLICY I CHORÓB PŁUC ul.JAGIELLOŃSKA 78 kod 10-357 OLSZTYN</t>
  </si>
  <si>
    <t>SZPITAL POWIATOWY IM. JANA MIKULICZA W BISKUPCU ul.ARMII  KRAJOWEJ 8 kod 11-300 BISKUPIEC</t>
  </si>
  <si>
    <t>ZESPÓŁ ZAKŁADÓW OPIEKI ZDROWOTNEJ W DOBRYM MIEŚCIE ul.GRUNWALDZKA 10 B kod 11-040 DOBRE MIASTO</t>
  </si>
  <si>
    <t>SZPITAL MIEJSKI W MORĄGU SPÓŁKA Z OGRANICZONĄ ODPOWIEDZIALNOŚCIĄ ul.DĄBROWSKIEGO 16 kod 14-300 MORĄG</t>
  </si>
  <si>
    <t>SZPITAL  W OSTRÓDZIE SPÓŁKA AKCYJNA ul.JAGIEŁLY 1 kod 14-100 OSTRÓDA</t>
  </si>
  <si>
    <t>ZESPÓŁ OPIEKI ZDROWOTNEJ W SZCZYTNIE ul.M.C. SKŁODOWSKIEJ 12 kod 12-100 SZCZYTNO</t>
  </si>
  <si>
    <t>MAZURSKIE CENTRUM ZDROWIA SZPITAL POWIATOWY W WĘGORZEWIE PUBLICZNY ZAKŁAD OPIEKI ZDROWOTNEJ ul.3 MAJA 17 kod 11-600 WĘGORZEWO</t>
  </si>
  <si>
    <t xml:space="preserve">Tabela nr 10 – Liczba przyjęć pacjentów w izbie przyjęć szpitala w roku 2019 </t>
  </si>
  <si>
    <t>SZPITAL POWIATOWY IM. JANA PAWŁA II W BARTOSZYCACH ul.WYSZYŃSKIEGO 11 kod 11-200 BARTOSZYCE</t>
  </si>
  <si>
    <t>SAMODZIELNY PUBLICZNY ZAKŁAD OPIEKI ZDROWOTNEJ W DZIAŁDOWIE ul.LEŚNA 1 kod 13-200 DZIAŁDOWO</t>
  </si>
  <si>
    <t>WOJEWÓDZKI SZPITAL ZESPOLONY W ELBLĄGU ul.KRÓLEWIECKA 146 kod 82-300 ELBLĄG</t>
  </si>
  <si>
    <t>1 WOJSKOWY SZPITAL KLINICZNY Z POLIKLINIKĄ SPZOZ W LUBLINIE ul.TADEUSZA KOŚCIUSZKI 30 kod 19-300 EŁK</t>
  </si>
  <si>
    <t>"SZPITAL GIŻYCKI" SPÓŁKA Z OGRANICZONĄ ODPOWIEDZIALNOŚCIĄ ul.WARSZAWSKA 41 kod 11-500 GIŻYCKO</t>
  </si>
  <si>
    <t>POWIATOWY SZPITAL IM.WŁADYSŁAWA BIEGAŃSKIEGO W IŁAWIE ul.GEN. WŁ. ANDERSA 3 kod 14-200 IŁAWA</t>
  </si>
  <si>
    <t>SZPITAL MRĄGOWSKI IM. MICHAŁA KAJKI SPÓŁKA Z OGRANICZONĄ ODPOWIEDZIALNOŚCIĄ ul.WOLNOŚCI 3 kod 11-700 MRĄGOWO</t>
  </si>
  <si>
    <t>WOJEWÓDZKI SZPITAL SPECJALISTYCZNY  W OLSZTYNIE ul.ŻOŁNIERSKA 18 kod 10-561 OLSZTYN</t>
  </si>
  <si>
    <t>SAMODZIELNY PUBLICZNY ZAKŁAD OPIEKI ZDROWOTNEJ MINISTERSTWA SPRAW WEWNĘTRZNYCH I ADMINISTRACJI  Z WARMIŃSKO-MAZURSKIM CENTRUM ONKOLOGII W OLSZTYNIE ul.WOJSKA POLSKIEGO 37 kod 10-228 OLSZTYN</t>
  </si>
  <si>
    <t>WOJEWÓDZKI SPECJALISTYCZNY SZPITAL DZIECIĘCY IM. PROF. DR STANISŁAWA POPOWSKIEGO W OLSZTYNIE ul.ŻOŁNIERSKA 18 A kod 10-561 OLSZTYN</t>
  </si>
  <si>
    <t>SAMODZIELNY PUBLICZNY ZAKŁAD OPIEKI ZDROWOTNEJ SZPITAL POWIATOWY W PISZU ul.SIENKIEWICZA  2 kod 12-200 PISZ</t>
  </si>
  <si>
    <t>Tabela nr 9 – Liczba przyjęć pacjentów w szpitalnym oddziale ratunkowym w roku 2019</t>
  </si>
  <si>
    <t>Oddział Chorób Wewnętrznych i i chorób płuc z salami intensywnego nadzoru</t>
  </si>
  <si>
    <t xml:space="preserve"> 82-300 ELBLĄG
 ul. Królewiecka 146</t>
  </si>
  <si>
    <t>055</t>
  </si>
  <si>
    <t>174</t>
  </si>
  <si>
    <t>Tabela nr 13 – Stanowiska dyspozytorów medycznych – dane za rok  2019</t>
  </si>
  <si>
    <t>00:00;11</t>
  </si>
  <si>
    <t>00;01;38</t>
  </si>
  <si>
    <t>00;03:27</t>
  </si>
  <si>
    <t>00:03;44</t>
  </si>
  <si>
    <t>00:01;37</t>
  </si>
  <si>
    <t>00;03;40</t>
  </si>
  <si>
    <t>00;01:35</t>
  </si>
  <si>
    <t>00;03:22</t>
  </si>
  <si>
    <t>00;03;39</t>
  </si>
  <si>
    <t>00;01:54</t>
  </si>
  <si>
    <t>00;01:40</t>
  </si>
  <si>
    <t>00;02:05</t>
  </si>
  <si>
    <t>00;00;16</t>
  </si>
  <si>
    <t>00:01;52</t>
  </si>
  <si>
    <t>00;01:46</t>
  </si>
  <si>
    <t>00:00;17</t>
  </si>
  <si>
    <t>00;01:50</t>
  </si>
  <si>
    <t>00:00;16</t>
  </si>
  <si>
    <t>00;01:42</t>
  </si>
  <si>
    <t>00:01;53</t>
  </si>
  <si>
    <t>00;01:49</t>
  </si>
  <si>
    <t>Tabela nr 14 - Liczba połączeń i czas obsługi zgłoszeń w dyspozytorni medycznej  DM14-01 w 2019 r.</t>
  </si>
  <si>
    <t>Tabela nr 4 - Wyjazdy zespołów ratownictwa medycznego w roku 2019 I - III</t>
  </si>
  <si>
    <t>Obszar działania zespolu ratownictwa medycznego</t>
  </si>
  <si>
    <t>Adres miejsca stacjonowania zespołów ratownictwa medycznego</t>
  </si>
  <si>
    <t>Nazwa zespolu ratownictwa medycznego</t>
  </si>
  <si>
    <t>Wyjazdy do stanów nagłego zagrożenia zdrowotnego</t>
  </si>
  <si>
    <t>Zgony przed podjęciem lub w trakcie medycznych czynności ratunkowych</t>
  </si>
  <si>
    <t>Liczba pacjentów przewiezionych przez zespół ratownictwa medycznego do szpitala</t>
  </si>
  <si>
    <t>ogółem:</t>
  </si>
  <si>
    <t>w tym:</t>
  </si>
  <si>
    <t>Obywatele RP</t>
  </si>
  <si>
    <t>Rejon operacyjny nr: RO28/01 z dyspozytornią medyczną w Olsztynie DM14-01</t>
  </si>
  <si>
    <t>ZRM_P 13-230 LIDZBARK WELSKI ul. BRZOZOWA 10</t>
  </si>
  <si>
    <t>ZRM_P 14-420 MŁYNARY ul.1-GO MAJA 21</t>
  </si>
  <si>
    <t>ZRM_S PASŁĘK ul. BANKOWA 25</t>
  </si>
  <si>
    <t>ZRM_P 19-300 EŁK ul.PIŁSUDSKIEGO 1</t>
  </si>
  <si>
    <t>ZRM_S 19-300 EŁK ul.PIŁSUDSKIEGO 1</t>
  </si>
  <si>
    <t>ZRM_S 14-200 IŁAWA ul. GEN. ANDERSA 3</t>
  </si>
  <si>
    <t>ZRM_P 14-240 SUSZ ul. POLNA 1</t>
  </si>
  <si>
    <t xml:space="preserve">ZRM_P 11-440 RESZEL ul. KOLEJOWA 30 </t>
  </si>
  <si>
    <t>ZRM_P 11-130 ORNETA ul. MICKIEWICZA 16</t>
  </si>
  <si>
    <t>ZRM_P OLSZTYN ul. PSTROWSKIEGO 28B</t>
  </si>
  <si>
    <t>ZRM_S OLSZTYN ul. PSTROWSKIEGO 28B</t>
  </si>
  <si>
    <t>ZRM_P OLSZTYN ul. SIELSKA 24</t>
  </si>
  <si>
    <t>ZRM_P OLSZTYN ul. SYBIRAKÓW 36</t>
  </si>
  <si>
    <t>ZRM_P 19-400 OLECKO ul. GOŁDAPSKA 1</t>
  </si>
  <si>
    <t>NO1 108</t>
  </si>
  <si>
    <t>ZRM_P 12-100 SZCZYTNO ul. M. C. SKLODOWSKIEJ</t>
  </si>
  <si>
    <t>ZRM_P 19-520 BANIE MAZURSKIE ul. KONOPNICKIEJ 55</t>
  </si>
  <si>
    <t xml:space="preserve">ZRM_P 11-320 JEZIORANY ul. KAJKI </t>
  </si>
  <si>
    <t>ZRM_P 11-300 BISKUPIEC ul. ARMII KRAJOWEJ 8</t>
  </si>
  <si>
    <t>I - III</t>
  </si>
  <si>
    <t>Tabela nr 4 - Wyjazdy zespołów ratownictwa medycznego w roku 2019 IV - XII</t>
  </si>
  <si>
    <t>Zgony przed podjęciem lalbo  w trakcie wykonywania medycznych czynności ratunkowych</t>
  </si>
  <si>
    <r>
      <t xml:space="preserve">Rejon operacyjny nr: </t>
    </r>
    <r>
      <rPr>
        <b/>
        <sz val="7"/>
        <color indexed="8"/>
        <rFont val="sans-serif"/>
        <charset val="238"/>
      </rPr>
      <t xml:space="preserve">RO28/01 </t>
    </r>
    <r>
      <rPr>
        <sz val="7"/>
        <color indexed="8"/>
        <rFont val="sans-serif"/>
        <charset val="238"/>
      </rPr>
      <t xml:space="preserve">z dyspozytornią medyczną w </t>
    </r>
    <r>
      <rPr>
        <b/>
        <sz val="7"/>
        <color indexed="8"/>
        <rFont val="sans-serif"/>
        <charset val="238"/>
      </rPr>
      <t>Olsztynie DM14-01</t>
    </r>
  </si>
  <si>
    <t>ZRM_P 14-500 BRANIEWO ul. MONIUSZKI 13</t>
  </si>
  <si>
    <t>ZRM_P 11-500 GIŻYCKO ul.SUWALSKA 3A</t>
  </si>
  <si>
    <t>ZRM_S 11-500 GIŻYCKO ul.SUWALSKA 3A</t>
  </si>
  <si>
    <t>ZRM_P 11-510 WYDMINY ul. Ełcka 2B</t>
  </si>
  <si>
    <t>ZRM_P 11-410 BARCIANY ul. MŁYNOWA 4A/3</t>
  </si>
  <si>
    <t>ZRM_P 10-802 OLSZTYN ul. SIELSKA 34</t>
  </si>
  <si>
    <t>ZRM_P 10-228 OLSZTYN ul. SYBIRAKÓW 36</t>
  </si>
  <si>
    <t>ZRM_P 14-105 ŁUKTA ul. MAZURSKA 30</t>
  </si>
  <si>
    <t>ZRM_P 14-300 MORĄG ul. DĄBROWSKIEGO 16</t>
  </si>
  <si>
    <t>ZRM_P 12-250 ORZYSZ ul. WOJSKA POLSKIEGO 3</t>
  </si>
  <si>
    <t>ZRM_P 12-150 ŚWIĘTAJNO ul. GRUNWALDZKA 13C</t>
  </si>
  <si>
    <t>ZRM_P 11-600 WĘGORZEWO ul. 3 MAJA 17</t>
  </si>
  <si>
    <t>ZRM_P 11-600 SZTYNORT 11</t>
  </si>
  <si>
    <t>NO1 102W</t>
  </si>
  <si>
    <t>ZRM_P 12-220 WIERZBA 7</t>
  </si>
  <si>
    <t>ZRM_P 11-520 RYN ul. MAZURSKA 19</t>
  </si>
  <si>
    <t>ZRM_P 11-500 GIŻYCKO ul. DĄBROWSKIEGO 14 A</t>
  </si>
  <si>
    <t>ZRM_P 11-320 JEZIORANY ul. KOLEJOWA 6</t>
  </si>
  <si>
    <t>ZRM_P 11-300 BISKUPIEC ul.ARMII KRAJOWEJ 8</t>
  </si>
  <si>
    <t>ZRM_P 14-200 IŁAWA ul. DĄBROWSKIEGO 11A</t>
  </si>
  <si>
    <t>IV - XII</t>
  </si>
  <si>
    <t>I - XII</t>
  </si>
  <si>
    <r>
      <rPr>
        <b/>
        <sz val="7"/>
        <rFont val="sans-serif"/>
        <charset val="238"/>
      </rPr>
      <t xml:space="preserve">WOJEWÓDZTWO WARMIŃSKO-MAZURSKIE   </t>
    </r>
    <r>
      <rPr>
        <sz val="7"/>
        <rFont val="sans-serif"/>
        <charset val="238"/>
      </rPr>
      <t xml:space="preserve">              </t>
    </r>
    <r>
      <rPr>
        <u/>
        <sz val="7"/>
        <rFont val="sans-serif"/>
        <charset val="238"/>
      </rPr>
      <t xml:space="preserve">                                             </t>
    </r>
    <r>
      <rPr>
        <sz val="7"/>
        <rFont val="sans-serif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</si>
  <si>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12-220 Kamień 1</t>
  </si>
  <si>
    <t>Tabela nr 5 - Czasy dotarcia zespołów ratownictwa medycznego w roku 2019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</si>
  <si>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</si>
  <si>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</si>
  <si>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</si>
  <si>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</si>
  <si>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Nazwa ZRM i obszar działania z opisem</t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</si>
  <si>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</si>
  <si>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</si>
  <si>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 xml:space="preserve">N01 03 / N02 03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</si>
  <si>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N01 04/ N02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</si>
  <si>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N01 05 / N03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</si>
  <si>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06/ N03 06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</si>
  <si>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08 / N03 08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</si>
  <si>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 xml:space="preserve"> N01 10 / N03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</si>
  <si>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N01 108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</si>
  <si>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12/ N04 12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</si>
  <si>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14 / N04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</si>
  <si>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12</t>
  </si>
  <si>
    <t>N01 16 / N04 16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</si>
  <si>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13</t>
  </si>
  <si>
    <t>N01 09 / N05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</si>
  <si>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14</t>
  </si>
  <si>
    <t>N01 18 / N05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</si>
  <si>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15</t>
  </si>
  <si>
    <t>N01 20 / N05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</si>
  <si>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N01 110  / N06 110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</si>
  <si>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17</t>
  </si>
  <si>
    <t>N01 22 / N06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</si>
  <si>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18</t>
  </si>
  <si>
    <t>N01 24 / N06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</si>
  <si>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19</t>
  </si>
  <si>
    <t>N01 13 / N07 13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</si>
  <si>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26 / N07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</si>
  <si>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28/ N07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</si>
  <si>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30 / N07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</si>
  <si>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23</t>
  </si>
  <si>
    <t xml:space="preserve"> N01 128 / N01 15 / N08 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</si>
  <si>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24</t>
  </si>
  <si>
    <t>N01 32 / N08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</si>
  <si>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25</t>
  </si>
  <si>
    <t>N01 17 / N09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</si>
  <si>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26</t>
  </si>
  <si>
    <t>N01 34 / N09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</si>
  <si>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27</t>
  </si>
  <si>
    <t>N01 36 / N09 36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</si>
  <si>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28</t>
  </si>
  <si>
    <t>N01 38 / N09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</si>
  <si>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29</t>
  </si>
  <si>
    <t xml:space="preserve">N01 112 / N10 112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</si>
  <si>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30</t>
  </si>
  <si>
    <t xml:space="preserve">N01 40 / N10 40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</si>
  <si>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31</t>
  </si>
  <si>
    <t xml:space="preserve">N01 114 / N11 114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</si>
  <si>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>32</t>
  </si>
  <si>
    <t xml:space="preserve">N01 42 / N11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</si>
  <si>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>33</t>
  </si>
  <si>
    <t xml:space="preserve"> N01 44 / N12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</si>
  <si>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34</t>
  </si>
  <si>
    <t>N01 46 / N12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</si>
  <si>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35</t>
  </si>
  <si>
    <t>N01 130 / N01 23 / N13 23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</si>
  <si>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36</t>
  </si>
  <si>
    <t>N01 48 / N13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</si>
  <si>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37</t>
  </si>
  <si>
    <t>N01 25 / N14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</si>
  <si>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>38</t>
  </si>
  <si>
    <t xml:space="preserve">N01 104 / N15 104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</si>
  <si>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39</t>
  </si>
  <si>
    <t xml:space="preserve">N01 124  / N15 124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</si>
  <si>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40</t>
  </si>
  <si>
    <t xml:space="preserve">N01 104 / N15 104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</si>
  <si>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41</t>
  </si>
  <si>
    <t xml:space="preserve">N01 29 / N15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</si>
  <si>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42</t>
  </si>
  <si>
    <t xml:space="preserve">N01 50 / N15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</si>
  <si>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43</t>
  </si>
  <si>
    <t xml:space="preserve">N01 52 / N15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</si>
  <si>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44</t>
  </si>
  <si>
    <t xml:space="preserve">N01 54 / N15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</si>
  <si>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45</t>
  </si>
  <si>
    <t xml:space="preserve">N01 56 / N15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</si>
  <si>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46</t>
  </si>
  <si>
    <t xml:space="preserve">N01 58 / N15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</si>
  <si>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47</t>
  </si>
  <si>
    <t xml:space="preserve"> N01 60 / N16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</si>
  <si>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>48</t>
  </si>
  <si>
    <t xml:space="preserve">N01 116 / N17 116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</si>
  <si>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>49</t>
  </si>
  <si>
    <t xml:space="preserve">N01 118 / N17 118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</si>
  <si>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>50</t>
  </si>
  <si>
    <t xml:space="preserve">N01 62 / N17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</si>
  <si>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>51</t>
  </si>
  <si>
    <t>N01 126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</si>
  <si>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52</t>
  </si>
  <si>
    <t xml:space="preserve"> N01 35 / N18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</si>
  <si>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53</t>
  </si>
  <si>
    <t>N01 64 / N18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</si>
  <si>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54</t>
  </si>
  <si>
    <t xml:space="preserve">N01 132 / N01 37 / N19 37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</si>
  <si>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>55</t>
  </si>
  <si>
    <t xml:space="preserve">N01 66 / N19 66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</si>
  <si>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>56</t>
  </si>
  <si>
    <t xml:space="preserve">N01 39 / N20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</si>
  <si>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57</t>
  </si>
  <si>
    <t>N01 68 / N20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</si>
  <si>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58</t>
  </si>
  <si>
    <t>N01 70 / N20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</si>
  <si>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59</t>
  </si>
  <si>
    <t>N01 120 / N21 120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</si>
  <si>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60</t>
  </si>
  <si>
    <t>N01 41 / N21 41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</si>
  <si>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61</t>
  </si>
  <si>
    <t>N01 72 / N21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</si>
  <si>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62</t>
  </si>
  <si>
    <t>N01 74 / N21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</si>
  <si>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63</t>
  </si>
  <si>
    <t>N01 43 / N22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</si>
  <si>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64</t>
  </si>
  <si>
    <t>N01 76 / N22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</si>
  <si>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65</t>
  </si>
  <si>
    <t xml:space="preserve">N01 45 / N23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</si>
  <si>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66</t>
  </si>
  <si>
    <t xml:space="preserve">N01 78 / N23 78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</si>
  <si>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67</t>
  </si>
  <si>
    <t xml:space="preserve">N01 80 / N23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</si>
  <si>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68</t>
  </si>
  <si>
    <t xml:space="preserve">N01 82 / N23 82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</si>
  <si>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69</t>
  </si>
  <si>
    <t xml:space="preserve">N01 84 / N23 84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</si>
  <si>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70</t>
  </si>
  <si>
    <t xml:space="preserve"> N01 47 / N24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</si>
  <si>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71</t>
  </si>
  <si>
    <t>N01 106 / N24 106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</si>
  <si>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72</t>
  </si>
  <si>
    <t xml:space="preserve">N01 122 / N24 122                                    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                                                                                                                                                                                                                                </t>
  </si>
  <si>
    <t>73</t>
  </si>
  <si>
    <t>N01 86 / N24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</si>
  <si>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74</t>
  </si>
  <si>
    <t>N01 88 / N24 88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</si>
  <si>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75</t>
  </si>
  <si>
    <t>N01 51 / N24 51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</si>
  <si>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76</t>
  </si>
  <si>
    <t>N01 90 / N24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</si>
  <si>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77</t>
  </si>
  <si>
    <t>N01 92 / N24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</si>
  <si>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78</t>
  </si>
  <si>
    <t>N01 102W / N25 102W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</si>
  <si>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79</t>
  </si>
  <si>
    <t>N01 94W / N25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</si>
  <si>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80</t>
  </si>
  <si>
    <t>N01 96W / N25 96W                                                                                                                                                                                                                               Wielkie Jeziora Mazurskie</t>
  </si>
  <si>
    <t>81</t>
  </si>
  <si>
    <t>N01 98W / N25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</si>
  <si>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82</t>
  </si>
  <si>
    <t>N01 100W / N26 100W                                                                                                                                                                                                                                 Jeziorak Iława</t>
  </si>
  <si>
    <t>Warmińsko-mazurskie</t>
  </si>
  <si>
    <t>BRAK CENTRUM URAZOWEGO DLA DZIECI W WOJ. WARMIŃSKO-MAZURSKIM *)</t>
  </si>
  <si>
    <t xml:space="preserve"> </t>
  </si>
  <si>
    <t xml:space="preserve">GIŻYCKA OCHRONA ZDROWIA                           Sp. z o.o.  </t>
  </si>
  <si>
    <t xml:space="preserve">	000000226702</t>
  </si>
  <si>
    <t xml:space="preserve">GIŻYCKA OCHRONA ZDROWIA                                              Sp. z o.o. </t>
  </si>
  <si>
    <t>Tabela nr 7 - szpitalne oddziały ratunkowe - stan na dzień 1 lipca 2020 r.</t>
  </si>
  <si>
    <t>000000226702</t>
  </si>
  <si>
    <r>
      <t>Oddział Dziecięcy</t>
    </r>
    <r>
      <rPr>
        <sz val="11"/>
        <color indexed="8"/>
        <rFont val="Times New Roman"/>
        <family val="1"/>
        <charset val="238"/>
      </rPr>
      <t xml:space="preserve">
</t>
    </r>
  </si>
  <si>
    <r>
      <t xml:space="preserve">Odział Ginekologiczno-Położniczy - </t>
    </r>
    <r>
      <rPr>
        <sz val="11"/>
        <color indexed="8"/>
        <rFont val="Times New Roman"/>
        <family val="1"/>
        <charset val="238"/>
      </rPr>
      <t xml:space="preserve">Położnictwo i Ginekologia II poziom referencyjny </t>
    </r>
  </si>
  <si>
    <t>Oddział Kliniczny Chirurgii Ogólnej</t>
  </si>
  <si>
    <t>045</t>
  </si>
  <si>
    <t xml:space="preserve">Oddział Kliniczny Chirurgii Ogólnej z Pododdziałem Chorób Piersi </t>
  </si>
  <si>
    <t>Klinika Chirurgii Onkologicznej</t>
  </si>
  <si>
    <t xml:space="preserve">Klinika Neurologii
</t>
  </si>
  <si>
    <t xml:space="preserve"> 54, 28</t>
  </si>
  <si>
    <t>GIŻYCKA OCHRONA ZDROWIA SPÓŁKA Z OGRANICZONĄ ODPOWIEDZIALNOŚCIĄ</t>
  </si>
  <si>
    <t>Oddział Neurologiczny z Poddoddziałem Udarowym</t>
  </si>
  <si>
    <t>Oddział Położniczo-Ginekologiczny z Pododdziałem Neonatologicznym</t>
  </si>
  <si>
    <t xml:space="preserve"> 000000015458     </t>
  </si>
  <si>
    <t>Tabela nr 8 – Jednostki organizacyjne szpitala wyspecjalizowane w zakresie udzielania świadczeń zdrowotnych niezbędnych dla ratownictwa medycznego stan na dzień 1 lipca 2020 r.</t>
  </si>
  <si>
    <t>SZPITAL MIEJSKI W MORĄGU                            Sp. z o.o.</t>
  </si>
  <si>
    <t>POWIATOWY  SZPITAL IM.WŁADYSŁAWA  BIEGAŃSKIEGO                                              W IŁAWIE</t>
  </si>
  <si>
    <t>WOJEWÓDZKI SZPITAL ZESPOLONY                               W ELBLĄGU</t>
  </si>
  <si>
    <t>SZPITAL POWIATOWY IM. JANA PAWŁA  II                                           W BARTOSZYCACH</t>
  </si>
  <si>
    <t>POWIATOWY  SZPITAL IM.WŁADYSŁAWA  BIEGAŃSKIEGO                                             W IŁAWIE</t>
  </si>
  <si>
    <t>11-520 Ryn                                   ul. Mazurska 30</t>
  </si>
  <si>
    <t>13-230 Lidzbark Welski              ul. Brzozowa 10</t>
  </si>
  <si>
    <t xml:space="preserve">13-300  Nowe Miasto Lubawskie                                    ul. Mickiewicza 10 </t>
  </si>
  <si>
    <t>11-010 Barczewo                        ul. Lipowa 2</t>
  </si>
  <si>
    <t>10-228 Olsztyn                            ul. Sybiraków 36</t>
  </si>
  <si>
    <t>11-410 Barciany                            ul. Szkolna 1</t>
  </si>
  <si>
    <t>11-440 Reszel                                ul. Łukasińskiego 3</t>
  </si>
  <si>
    <t>11-730 Mikołajki                           ul. Szkolna 2</t>
  </si>
  <si>
    <t>11-700 Mrągowo                             ul. Wolności 3</t>
  </si>
  <si>
    <t>11-510 Wydminy                                     ul. Ełcka 2B</t>
  </si>
  <si>
    <t>11-500 Gizycko                                 ul. Suwalska 3A</t>
  </si>
  <si>
    <t>12-221 Ruciane Nida                                          ul. Gałczyńskiego 2</t>
  </si>
  <si>
    <t>12-230 Biała Piska                        ul. Konopnickiej 4</t>
  </si>
  <si>
    <t>12-250 Orzysz                             ul. Wojska Polskiego 3</t>
  </si>
  <si>
    <t>19-314 Kalinowo                            ul. Szkolna 1</t>
  </si>
  <si>
    <t>19-420 Kowale Oleckie                             ul. Kościuszki 50</t>
  </si>
  <si>
    <t>19-520 Banie Mazurskie               ul. Konopnickiej 55</t>
  </si>
  <si>
    <t>11-230 Bisztynek                               ul. Konopnickiej 1</t>
  </si>
  <si>
    <t>14-105 Łukta                                     ul. Mazurska 30</t>
  </si>
  <si>
    <t>14-100 Ostróda                                             ul. Kościuszki 2</t>
  </si>
  <si>
    <t>13-220 Rybno                              ul. Zajeziorna 58</t>
  </si>
  <si>
    <t>14-260 Lubawa                      ul. Św. Barbary 6</t>
  </si>
  <si>
    <t>82-300 Elbląg                                ul. Orzeszkowej 6</t>
  </si>
  <si>
    <t>14-400 Pasłęk                               ul. Bankowa 25</t>
  </si>
  <si>
    <t>82-340 Tolkmicko                            ul. Sportowa 1</t>
  </si>
  <si>
    <t>11-500 Giżycko                                ul. Dąbrowskiego 14A</t>
  </si>
  <si>
    <t>14-200 Iława                        ul. Karola Chodkiewicza 5</t>
  </si>
  <si>
    <t xml:space="preserve">14-200 IŁAWA                      ul. GEN. WŁADYSŁAWA ANDERSA 3                                                </t>
  </si>
  <si>
    <t>14-200 IŁAWA                                           ul. GEN. WŁADYSŁAWA ANDERSA 3</t>
  </si>
  <si>
    <t>10-561 OLSZTYN                                    ul. ŻOŁNIERSKA 18</t>
  </si>
  <si>
    <t>10-561 OLSZTYN                                     ul. ŻOŁNIERSKA 18A</t>
  </si>
  <si>
    <t>"PRO-MEDICA" W EŁKU SPÓŁKA Z OGRANICZONĄ ODPOWIEDZIALNOŚCIĄ                      19-300  Ełk                                             ul. Baranki 24</t>
  </si>
  <si>
    <t>11-500 GIŻYCKO                   ul. WARSZAWSKA 41</t>
  </si>
  <si>
    <t>11-500 GIŻYCKO
 ul. Warszawska 41</t>
  </si>
  <si>
    <t>I kwartał 2021 roku</t>
  </si>
  <si>
    <t xml:space="preserve">Tabela nr 2 – Zespoły ratownictwa medycznego włączone do systemu Państwowe Ratownictwo Medyczne – stan na dzień 2 listopada 2020 r.
</t>
  </si>
  <si>
    <t xml:space="preserve">Gołdap
</t>
  </si>
  <si>
    <t>Olecko</t>
  </si>
  <si>
    <t>Kowale Oleckie</t>
  </si>
  <si>
    <t>Ełk</t>
  </si>
  <si>
    <t>Kalinowo</t>
  </si>
  <si>
    <t>Pisz</t>
  </si>
  <si>
    <t>Orzysz</t>
  </si>
  <si>
    <t>Biała Piska</t>
  </si>
  <si>
    <t>Ruciane Nida</t>
  </si>
  <si>
    <t>Giżycko</t>
  </si>
  <si>
    <t>Wydminy</t>
  </si>
  <si>
    <t>Mrągowo</t>
  </si>
  <si>
    <t>Mikołajki</t>
  </si>
  <si>
    <t>Kętrzyn</t>
  </si>
  <si>
    <t>Barciany</t>
  </si>
  <si>
    <t>Reszel</t>
  </si>
  <si>
    <t>Węgorzewo</t>
  </si>
  <si>
    <t>Banie Mazurskie</t>
  </si>
  <si>
    <t>Bartoszyce</t>
  </si>
  <si>
    <t>Bisztynek</t>
  </si>
  <si>
    <t>Górowo Iławeckie</t>
  </si>
  <si>
    <t>Biskupiec</t>
  </si>
  <si>
    <t>Jeziorany</t>
  </si>
  <si>
    <t>Szczytno</t>
  </si>
  <si>
    <t>Pasym</t>
  </si>
  <si>
    <t>Świętajno</t>
  </si>
  <si>
    <t>Nidzica</t>
  </si>
  <si>
    <t>Olsztynek</t>
  </si>
  <si>
    <t>Olsztyn</t>
  </si>
  <si>
    <t>Barczewo</t>
  </si>
  <si>
    <t xml:space="preserve">Dobre Miasto      
</t>
  </si>
  <si>
    <t>Lidzbark Warmiński</t>
  </si>
  <si>
    <t>Orneta</t>
  </si>
  <si>
    <t xml:space="preserve">Braniewo           
</t>
  </si>
  <si>
    <t>Pieniężno</t>
  </si>
  <si>
    <t xml:space="preserve">Morąg              
</t>
  </si>
  <si>
    <t>Łukta</t>
  </si>
  <si>
    <t>Ostróda</t>
  </si>
  <si>
    <t>Gierzwałd</t>
  </si>
  <si>
    <t xml:space="preserve">Działdowo          
</t>
  </si>
  <si>
    <t>Rybno</t>
  </si>
  <si>
    <t>Lidzbark Welski</t>
  </si>
  <si>
    <t>Nowe Miasto Lubawskie</t>
  </si>
  <si>
    <t>Iława</t>
  </si>
  <si>
    <t>Zalewo</t>
  </si>
  <si>
    <t>Lubawa</t>
  </si>
  <si>
    <t>Susz</t>
  </si>
  <si>
    <t>Elbląg</t>
  </si>
  <si>
    <t>Pasłęk</t>
  </si>
  <si>
    <t>Tolkmicko</t>
  </si>
  <si>
    <t>Młynary</t>
  </si>
  <si>
    <t>Kamień</t>
  </si>
  <si>
    <t>Ryn</t>
  </si>
  <si>
    <t>Tabela nr 1 – Rejony operacyjne i miejsca stacjonowania zespołów ratownictwa medycznego - obowiązuje od 1 stycznia 2021 r.
Tabela stanowi podstawę do zawarcia umów, o których mowa w art. 49 ust. 2 ustawy z dnia 8 września 2006 r. o Państwowym Ratownictwie Medycznym (Dz. U. z 2020 r. poz. 882).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</si>
</sst>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F400]h:mm:ss\ AM/PM"/>
    <numFmt numFmtId="166" formatCode="0.000"/>
    <numFmt numFmtId="167" formatCode="000"/>
    <numFmt numFmtId="168" formatCode="00"/>
    <numFmt numFmtId="169" formatCode="h&quot;:&quot;mm&quot;:&quot;ss;@"/>
    <numFmt numFmtId="170" formatCode="[$-415]h&quot;:&quot;mm&quot;:&quot;ss&quot; &quot;AM/PM"/>
  </numFmts>
  <fonts count="9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1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vertAlign val="superscript"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indexed="8"/>
      <name val="sans-serif"/>
      <charset val="238"/>
    </font>
    <font>
      <sz val="7"/>
      <color indexed="8"/>
      <name val="sans-serif"/>
    </font>
    <font>
      <sz val="7"/>
      <name val="sans-serif"/>
      <charset val="238"/>
    </font>
    <font>
      <sz val="10"/>
      <color indexed="8"/>
      <name val="Times New Roman"/>
      <family val="1"/>
    </font>
    <font>
      <b/>
      <sz val="7"/>
      <color indexed="8"/>
      <name val="sans-serif"/>
      <charset val="238"/>
    </font>
    <font>
      <sz val="7"/>
      <color theme="1"/>
      <name val="sans-serif"/>
    </font>
    <font>
      <b/>
      <sz val="7"/>
      <color theme="1"/>
      <name val="sans-serif"/>
      <charset val="238"/>
    </font>
    <font>
      <b/>
      <sz val="7"/>
      <color theme="1"/>
      <name val="Calibri"/>
      <family val="2"/>
      <charset val="238"/>
    </font>
    <font>
      <b/>
      <sz val="7"/>
      <name val="sans-serif"/>
      <charset val="238"/>
    </font>
    <font>
      <u/>
      <sz val="7"/>
      <name val="sans-serif"/>
      <charset val="238"/>
    </font>
    <font>
      <sz val="7"/>
      <name val="sans-serif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sans-serif"/>
      <charset val="238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rgb="FFF9FEDE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rgb="FFDCE6F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</fills>
  <borders count="1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4">
    <xf numFmtId="0" fontId="0" fillId="0" borderId="0"/>
    <xf numFmtId="0" fontId="6" fillId="0" borderId="0"/>
    <xf numFmtId="0" fontId="9" fillId="0" borderId="0"/>
    <xf numFmtId="0" fontId="9" fillId="0" borderId="0"/>
    <xf numFmtId="0" fontId="26" fillId="5" borderId="32" applyNumberFormat="0" applyFont="0" applyAlignment="0" applyProtection="0"/>
    <xf numFmtId="0" fontId="41" fillId="0" borderId="0"/>
    <xf numFmtId="0" fontId="41" fillId="0" borderId="0" applyNumberFormat="0" applyFont="0" applyBorder="0" applyProtection="0"/>
    <xf numFmtId="0" fontId="41" fillId="5" borderId="32" applyNumberFormat="0" applyFont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83" applyNumberFormat="0" applyFill="0" applyAlignment="0" applyProtection="0"/>
    <xf numFmtId="0" fontId="48" fillId="0" borderId="84" applyNumberFormat="0" applyFill="0" applyAlignment="0" applyProtection="0"/>
    <xf numFmtId="0" fontId="49" fillId="0" borderId="85" applyNumberFormat="0" applyFill="0" applyAlignment="0" applyProtection="0"/>
    <xf numFmtId="0" fontId="49" fillId="0" borderId="0" applyNumberFormat="0" applyFill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  <xf numFmtId="0" fontId="53" fillId="11" borderId="86" applyNumberFormat="0" applyAlignment="0" applyProtection="0"/>
    <xf numFmtId="0" fontId="54" fillId="12" borderId="87" applyNumberFormat="0" applyAlignment="0" applyProtection="0"/>
    <xf numFmtId="0" fontId="55" fillId="12" borderId="86" applyNumberFormat="0" applyAlignment="0" applyProtection="0"/>
    <xf numFmtId="0" fontId="56" fillId="0" borderId="88" applyNumberFormat="0" applyFill="0" applyAlignment="0" applyProtection="0"/>
    <xf numFmtId="0" fontId="57" fillId="13" borderId="89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90" applyNumberFormat="0" applyFill="0" applyAlignment="0" applyProtection="0"/>
    <xf numFmtId="0" fontId="6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6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6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6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61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5" borderId="32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" fillId="0" borderId="0"/>
    <xf numFmtId="0" fontId="66" fillId="0" borderId="0"/>
    <xf numFmtId="9" fontId="66" fillId="0" borderId="0" applyFont="0" applyFill="0" applyBorder="0" applyAlignment="0" applyProtection="0"/>
    <xf numFmtId="0" fontId="2" fillId="0" borderId="0"/>
    <xf numFmtId="44" fontId="67" fillId="0" borderId="0" applyFont="0" applyFill="0" applyBorder="0" applyAlignment="0" applyProtection="0"/>
    <xf numFmtId="0" fontId="1" fillId="0" borderId="0"/>
  </cellStyleXfs>
  <cellXfs count="934">
    <xf numFmtId="0" fontId="0" fillId="0" borderId="0" xfId="0"/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4" fillId="0" borderId="0" xfId="0" applyFont="1"/>
    <xf numFmtId="49" fontId="11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Protection="1"/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Protection="1"/>
    <xf numFmtId="0" fontId="19" fillId="0" borderId="0" xfId="0" applyFont="1" applyBorder="1" applyAlignment="1" applyProtection="1">
      <alignment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wrapText="1"/>
    </xf>
    <xf numFmtId="49" fontId="15" fillId="2" borderId="1" xfId="0" applyNumberFormat="1" applyFont="1" applyFill="1" applyBorder="1" applyAlignment="1">
      <alignment horizontal="center" vertical="center" textRotation="90" wrapText="1"/>
    </xf>
    <xf numFmtId="0" fontId="15" fillId="3" borderId="3" xfId="0" applyNumberFormat="1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5" fillId="4" borderId="48" xfId="0" applyFont="1" applyFill="1" applyBorder="1" applyAlignment="1">
      <alignment horizontal="center" vertical="center"/>
    </xf>
    <xf numFmtId="0" fontId="33" fillId="4" borderId="48" xfId="0" applyFont="1" applyFill="1" applyBorder="1" applyAlignment="1">
      <alignment horizontal="center" vertical="center" wrapText="1"/>
    </xf>
    <xf numFmtId="0" fontId="34" fillId="4" borderId="50" xfId="0" applyFont="1" applyFill="1" applyBorder="1" applyAlignment="1">
      <alignment horizontal="center" vertical="center" wrapText="1"/>
    </xf>
    <xf numFmtId="49" fontId="34" fillId="4" borderId="48" xfId="0" applyNumberFormat="1" applyFont="1" applyFill="1" applyBorder="1" applyAlignment="1">
      <alignment horizontal="center" vertical="center" wrapText="1"/>
    </xf>
    <xf numFmtId="49" fontId="36" fillId="4" borderId="50" xfId="0" applyNumberFormat="1" applyFont="1" applyFill="1" applyBorder="1" applyAlignment="1">
      <alignment horizontal="center" vertical="center" wrapText="1"/>
    </xf>
    <xf numFmtId="0" fontId="34" fillId="4" borderId="48" xfId="0" applyFont="1" applyFill="1" applyBorder="1" applyAlignment="1">
      <alignment horizontal="center" vertical="center" wrapText="1"/>
    </xf>
    <xf numFmtId="0" fontId="36" fillId="4" borderId="48" xfId="0" applyFont="1" applyFill="1" applyBorder="1" applyAlignment="1">
      <alignment horizontal="center" vertical="center"/>
    </xf>
    <xf numFmtId="0" fontId="36" fillId="4" borderId="48" xfId="0" applyFont="1" applyFill="1" applyBorder="1" applyAlignment="1">
      <alignment horizontal="center" vertical="center" wrapText="1"/>
    </xf>
    <xf numFmtId="49" fontId="36" fillId="4" borderId="48" xfId="0" applyNumberFormat="1" applyFont="1" applyFill="1" applyBorder="1" applyAlignment="1">
      <alignment horizontal="center" vertical="center" wrapText="1"/>
    </xf>
    <xf numFmtId="0" fontId="37" fillId="4" borderId="0" xfId="0" applyFont="1" applyFill="1"/>
    <xf numFmtId="49" fontId="37" fillId="4" borderId="0" xfId="0" applyNumberFormat="1" applyFont="1" applyFill="1"/>
    <xf numFmtId="49" fontId="37" fillId="4" borderId="0" xfId="0" applyNumberFormat="1" applyFont="1" applyFill="1" applyBorder="1"/>
    <xf numFmtId="0" fontId="37" fillId="4" borderId="0" xfId="0" applyFont="1" applyFill="1" applyBorder="1"/>
    <xf numFmtId="0" fontId="6" fillId="0" borderId="0" xfId="0" applyFont="1"/>
    <xf numFmtId="0" fontId="13" fillId="2" borderId="69" xfId="0" applyFont="1" applyFill="1" applyBorder="1" applyAlignment="1" applyProtection="1">
      <alignment horizontal="center" vertical="center" wrapText="1"/>
      <protection locked="0"/>
    </xf>
    <xf numFmtId="0" fontId="31" fillId="2" borderId="37" xfId="0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vertical="center"/>
    </xf>
    <xf numFmtId="0" fontId="31" fillId="2" borderId="34" xfId="0" applyFont="1" applyFill="1" applyBorder="1" applyAlignment="1">
      <alignment vertical="center"/>
    </xf>
    <xf numFmtId="0" fontId="31" fillId="2" borderId="57" xfId="0" applyFont="1" applyFill="1" applyBorder="1" applyAlignment="1">
      <alignment vertical="center"/>
    </xf>
    <xf numFmtId="0" fontId="32" fillId="2" borderId="39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vertical="center"/>
    </xf>
    <xf numFmtId="49" fontId="32" fillId="2" borderId="38" xfId="0" applyNumberFormat="1" applyFont="1" applyFill="1" applyBorder="1" applyAlignment="1">
      <alignment horizontal="center" vertical="center"/>
    </xf>
    <xf numFmtId="49" fontId="32" fillId="2" borderId="39" xfId="0" applyNumberFormat="1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8" fillId="4" borderId="37" xfId="0" applyFont="1" applyFill="1" applyBorder="1" applyAlignment="1">
      <alignment vertical="center"/>
    </xf>
    <xf numFmtId="0" fontId="38" fillId="4" borderId="3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7" fillId="0" borderId="1" xfId="4" applyNumberFormat="1" applyFont="1" applyFill="1" applyBorder="1" applyAlignment="1">
      <alignment vertical="center"/>
    </xf>
    <xf numFmtId="0" fontId="27" fillId="4" borderId="1" xfId="4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7" fillId="4" borderId="1" xfId="4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27" fillId="0" borderId="1" xfId="4" applyNumberFormat="1" applyFont="1" applyFill="1" applyBorder="1" applyAlignment="1">
      <alignment horizontal="right" vertical="center"/>
    </xf>
    <xf numFmtId="0" fontId="29" fillId="4" borderId="1" xfId="0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  <xf numFmtId="49" fontId="42" fillId="7" borderId="1" xfId="5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center" vertical="center" wrapText="1"/>
    </xf>
    <xf numFmtId="0" fontId="13" fillId="2" borderId="9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13" fillId="0" borderId="0" xfId="1" applyNumberFormat="1" applyFont="1" applyAlignment="1">
      <alignment horizontal="center" vertical="center" wrapText="1"/>
    </xf>
    <xf numFmtId="49" fontId="12" fillId="0" borderId="99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49" fontId="0" fillId="4" borderId="0" xfId="0" applyNumberFormat="1" applyFont="1" applyFill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49" fontId="68" fillId="0" borderId="0" xfId="0" applyNumberFormat="1" applyFont="1" applyFill="1" applyAlignment="1">
      <alignment horizontal="center" vertical="center" wrapText="1"/>
    </xf>
    <xf numFmtId="0" fontId="22" fillId="4" borderId="1" xfId="4" applyNumberFormat="1" applyFont="1" applyFill="1" applyBorder="1" applyAlignment="1">
      <alignment vertical="center"/>
    </xf>
    <xf numFmtId="0" fontId="68" fillId="0" borderId="0" xfId="0" applyFont="1" applyBorder="1" applyProtection="1"/>
    <xf numFmtId="49" fontId="15" fillId="39" borderId="3" xfId="0" applyNumberFormat="1" applyFont="1" applyFill="1" applyBorder="1" applyAlignment="1">
      <alignment horizontal="center" vertical="center" wrapText="1"/>
    </xf>
    <xf numFmtId="49" fontId="15" fillId="39" borderId="7" xfId="0" applyNumberFormat="1" applyFont="1" applyFill="1" applyBorder="1" applyAlignment="1">
      <alignment horizontal="center" vertical="center" wrapText="1"/>
    </xf>
    <xf numFmtId="1" fontId="15" fillId="39" borderId="8" xfId="0" applyNumberFormat="1" applyFont="1" applyFill="1" applyBorder="1" applyAlignment="1">
      <alignment horizontal="center" vertical="center" wrapText="1"/>
    </xf>
    <xf numFmtId="1" fontId="15" fillId="39" borderId="1" xfId="0" applyNumberFormat="1" applyFont="1" applyFill="1" applyBorder="1" applyAlignment="1">
      <alignment horizontal="center" vertical="center" wrapText="1"/>
    </xf>
    <xf numFmtId="49" fontId="15" fillId="39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0" fontId="35" fillId="4" borderId="54" xfId="0" applyFont="1" applyFill="1" applyBorder="1" applyAlignment="1">
      <alignment horizontal="center" vertical="center"/>
    </xf>
    <xf numFmtId="0" fontId="33" fillId="4" borderId="54" xfId="0" applyFont="1" applyFill="1" applyBorder="1" applyAlignment="1">
      <alignment horizontal="center" vertical="center" wrapText="1"/>
    </xf>
    <xf numFmtId="0" fontId="34" fillId="4" borderId="54" xfId="0" applyFont="1" applyFill="1" applyBorder="1" applyAlignment="1">
      <alignment horizontal="center" vertical="center" wrapText="1"/>
    </xf>
    <xf numFmtId="49" fontId="34" fillId="4" borderId="54" xfId="0" applyNumberFormat="1" applyFont="1" applyFill="1" applyBorder="1" applyAlignment="1">
      <alignment horizontal="center" vertical="center" wrapText="1"/>
    </xf>
    <xf numFmtId="49" fontId="36" fillId="4" borderId="54" xfId="0" applyNumberFormat="1" applyFont="1" applyFill="1" applyBorder="1" applyAlignment="1">
      <alignment horizontal="center" vertical="center" wrapText="1"/>
    </xf>
    <xf numFmtId="0" fontId="36" fillId="4" borderId="54" xfId="0" applyFont="1" applyFill="1" applyBorder="1" applyAlignment="1">
      <alignment horizontal="center" vertical="center" wrapText="1"/>
    </xf>
    <xf numFmtId="0" fontId="34" fillId="4" borderId="48" xfId="0" applyFont="1" applyFill="1" applyBorder="1" applyAlignment="1">
      <alignment horizontal="center" vertical="center" wrapText="1"/>
    </xf>
    <xf numFmtId="0" fontId="34" fillId="4" borderId="54" xfId="0" applyFont="1" applyFill="1" applyBorder="1" applyAlignment="1">
      <alignment horizontal="center" vertical="center"/>
    </xf>
    <xf numFmtId="0" fontId="36" fillId="4" borderId="54" xfId="0" applyFont="1" applyFill="1" applyBorder="1" applyAlignment="1">
      <alignment horizontal="center" vertical="center"/>
    </xf>
    <xf numFmtId="49" fontId="34" fillId="4" borderId="54" xfId="0" applyNumberFormat="1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 wrapText="1"/>
    </xf>
    <xf numFmtId="0" fontId="34" fillId="4" borderId="51" xfId="0" applyFont="1" applyFill="1" applyBorder="1" applyAlignment="1">
      <alignment horizontal="center" vertical="center" wrapText="1"/>
    </xf>
    <xf numFmtId="49" fontId="34" fillId="4" borderId="53" xfId="0" applyNumberFormat="1" applyFont="1" applyFill="1" applyBorder="1" applyAlignment="1">
      <alignment horizontal="center" vertical="center"/>
    </xf>
    <xf numFmtId="49" fontId="34" fillId="4" borderId="52" xfId="0" applyNumberFormat="1" applyFont="1" applyFill="1" applyBorder="1" applyAlignment="1">
      <alignment horizontal="center" vertical="center" wrapText="1"/>
    </xf>
    <xf numFmtId="0" fontId="34" fillId="4" borderId="53" xfId="0" applyFont="1" applyFill="1" applyBorder="1" applyAlignment="1">
      <alignment horizontal="center" vertical="center" wrapText="1"/>
    </xf>
    <xf numFmtId="0" fontId="34" fillId="4" borderId="52" xfId="0" applyFont="1" applyFill="1" applyBorder="1" applyAlignment="1">
      <alignment horizontal="center" vertical="center" wrapText="1"/>
    </xf>
    <xf numFmtId="0" fontId="34" fillId="4" borderId="51" xfId="0" applyFont="1" applyFill="1" applyBorder="1" applyAlignment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49" fontId="22" fillId="2" borderId="114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3" fontId="17" fillId="40" borderId="1" xfId="0" applyNumberFormat="1" applyFont="1" applyFill="1" applyBorder="1" applyAlignment="1">
      <alignment horizontal="center" vertical="center" wrapText="1"/>
    </xf>
    <xf numFmtId="49" fontId="17" fillId="40" borderId="1" xfId="0" applyNumberFormat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31" fillId="4" borderId="21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31" fillId="4" borderId="47" xfId="0" applyFont="1" applyFill="1" applyBorder="1" applyAlignment="1">
      <alignment vertical="center"/>
    </xf>
    <xf numFmtId="0" fontId="31" fillId="4" borderId="55" xfId="0" applyFont="1" applyFill="1" applyBorder="1" applyAlignment="1">
      <alignment vertical="center"/>
    </xf>
    <xf numFmtId="0" fontId="31" fillId="4" borderId="99" xfId="0" applyFont="1" applyFill="1" applyBorder="1" applyAlignment="1">
      <alignment vertical="center"/>
    </xf>
    <xf numFmtId="0" fontId="31" fillId="4" borderId="56" xfId="0" applyFont="1" applyFill="1" applyBorder="1" applyAlignment="1">
      <alignment vertical="center"/>
    </xf>
    <xf numFmtId="0" fontId="34" fillId="4" borderId="150" xfId="0" applyFont="1" applyFill="1" applyBorder="1" applyAlignment="1">
      <alignment horizontal="center" vertical="center" wrapText="1"/>
    </xf>
    <xf numFmtId="0" fontId="69" fillId="0" borderId="103" xfId="6" applyFont="1" applyBorder="1" applyAlignment="1">
      <alignment horizontal="left" vertical="center" wrapText="1"/>
    </xf>
    <xf numFmtId="167" fontId="69" fillId="0" borderId="103" xfId="6" applyNumberFormat="1" applyFont="1" applyBorder="1" applyAlignment="1">
      <alignment horizontal="center" vertical="center" wrapText="1"/>
    </xf>
    <xf numFmtId="0" fontId="69" fillId="0" borderId="105" xfId="6" applyFont="1" applyBorder="1" applyAlignment="1">
      <alignment horizontal="center" vertical="center" wrapText="1"/>
    </xf>
    <xf numFmtId="0" fontId="69" fillId="0" borderId="58" xfId="6" applyFont="1" applyBorder="1" applyAlignment="1">
      <alignment horizontal="left" vertical="center" wrapText="1"/>
    </xf>
    <xf numFmtId="167" fontId="69" fillId="0" borderId="58" xfId="6" applyNumberFormat="1" applyFont="1" applyBorder="1" applyAlignment="1">
      <alignment horizontal="center" vertical="center" wrapText="1"/>
    </xf>
    <xf numFmtId="168" fontId="69" fillId="0" borderId="107" xfId="6" applyNumberFormat="1" applyFont="1" applyBorder="1" applyAlignment="1">
      <alignment horizontal="center" vertical="center" wrapText="1"/>
    </xf>
    <xf numFmtId="0" fontId="69" fillId="0" borderId="112" xfId="6" applyFont="1" applyBorder="1" applyAlignment="1">
      <alignment horizontal="left" vertical="center" wrapText="1"/>
    </xf>
    <xf numFmtId="167" fontId="69" fillId="0" borderId="112" xfId="6" applyNumberFormat="1" applyFont="1" applyBorder="1" applyAlignment="1">
      <alignment horizontal="center" vertical="center"/>
    </xf>
    <xf numFmtId="168" fontId="69" fillId="0" borderId="119" xfId="6" applyNumberFormat="1" applyFont="1" applyBorder="1" applyAlignment="1">
      <alignment horizontal="center" vertical="center"/>
    </xf>
    <xf numFmtId="0" fontId="69" fillId="40" borderId="104" xfId="6" applyFont="1" applyFill="1" applyBorder="1" applyAlignment="1">
      <alignment horizontal="left" vertical="center" wrapText="1"/>
    </xf>
    <xf numFmtId="167" fontId="69" fillId="40" borderId="103" xfId="6" applyNumberFormat="1" applyFont="1" applyFill="1" applyBorder="1" applyAlignment="1">
      <alignment horizontal="center" vertical="center"/>
    </xf>
    <xf numFmtId="168" fontId="69" fillId="40" borderId="105" xfId="6" applyNumberFormat="1" applyFont="1" applyFill="1" applyBorder="1" applyAlignment="1">
      <alignment horizontal="center" vertical="center"/>
    </xf>
    <xf numFmtId="0" fontId="37" fillId="40" borderId="60" xfId="6" applyFont="1" applyFill="1" applyBorder="1" applyAlignment="1">
      <alignment horizontal="left" vertical="center" wrapText="1"/>
    </xf>
    <xf numFmtId="167" fontId="69" fillId="40" borderId="58" xfId="6" applyNumberFormat="1" applyFont="1" applyFill="1" applyBorder="1" applyAlignment="1">
      <alignment horizontal="center" vertical="center"/>
    </xf>
    <xf numFmtId="168" fontId="69" fillId="40" borderId="107" xfId="6" applyNumberFormat="1" applyFont="1" applyFill="1" applyBorder="1" applyAlignment="1">
      <alignment horizontal="center" vertical="center"/>
    </xf>
    <xf numFmtId="0" fontId="69" fillId="40" borderId="60" xfId="6" applyFont="1" applyFill="1" applyBorder="1" applyAlignment="1">
      <alignment horizontal="left" vertical="center" wrapText="1"/>
    </xf>
    <xf numFmtId="167" fontId="69" fillId="40" borderId="60" xfId="6" applyNumberFormat="1" applyFont="1" applyFill="1" applyBorder="1" applyAlignment="1">
      <alignment horizontal="center" vertical="center"/>
    </xf>
    <xf numFmtId="0" fontId="69" fillId="40" borderId="60" xfId="6" applyFont="1" applyFill="1" applyBorder="1" applyAlignment="1">
      <alignment horizontal="center" vertical="center"/>
    </xf>
    <xf numFmtId="168" fontId="69" fillId="40" borderId="108" xfId="6" applyNumberFormat="1" applyFont="1" applyFill="1" applyBorder="1" applyAlignment="1">
      <alignment horizontal="center" vertical="center"/>
    </xf>
    <xf numFmtId="0" fontId="69" fillId="0" borderId="72" xfId="6" applyFont="1" applyBorder="1" applyAlignment="1">
      <alignment horizontal="left" vertical="center" wrapText="1"/>
    </xf>
    <xf numFmtId="167" fontId="69" fillId="0" borderId="72" xfId="6" applyNumberFormat="1" applyFont="1" applyBorder="1" applyAlignment="1">
      <alignment horizontal="center" vertical="center"/>
    </xf>
    <xf numFmtId="168" fontId="69" fillId="0" borderId="63" xfId="6" applyNumberFormat="1" applyFont="1" applyBorder="1" applyAlignment="1">
      <alignment horizontal="center" vertical="center"/>
    </xf>
    <xf numFmtId="0" fontId="69" fillId="0" borderId="60" xfId="6" applyFont="1" applyBorder="1" applyAlignment="1">
      <alignment vertical="center" wrapText="1"/>
    </xf>
    <xf numFmtId="167" fontId="69" fillId="0" borderId="60" xfId="6" applyNumberFormat="1" applyFont="1" applyBorder="1" applyAlignment="1">
      <alignment horizontal="center" vertical="center"/>
    </xf>
    <xf numFmtId="168" fontId="69" fillId="0" borderId="60" xfId="6" applyNumberFormat="1" applyFont="1" applyBorder="1" applyAlignment="1">
      <alignment horizontal="center" vertical="center"/>
    </xf>
    <xf numFmtId="0" fontId="69" fillId="0" borderId="73" xfId="6" applyFont="1" applyBorder="1" applyAlignment="1">
      <alignment horizontal="left" vertical="center" wrapText="1"/>
    </xf>
    <xf numFmtId="167" fontId="69" fillId="0" borderId="73" xfId="6" applyNumberFormat="1" applyFont="1" applyBorder="1" applyAlignment="1">
      <alignment horizontal="center" vertical="center"/>
    </xf>
    <xf numFmtId="168" fontId="69" fillId="0" borderId="58" xfId="6" applyNumberFormat="1" applyFont="1" applyBorder="1" applyAlignment="1">
      <alignment horizontal="center" vertical="center"/>
    </xf>
    <xf numFmtId="0" fontId="69" fillId="0" borderId="63" xfId="6" applyFont="1" applyBorder="1" applyAlignment="1">
      <alignment horizontal="left" vertical="center" wrapText="1"/>
    </xf>
    <xf numFmtId="167" fontId="69" fillId="0" borderId="63" xfId="6" applyNumberFormat="1" applyFont="1" applyBorder="1" applyAlignment="1">
      <alignment horizontal="center" vertical="center"/>
    </xf>
    <xf numFmtId="167" fontId="69" fillId="0" borderId="58" xfId="6" applyNumberFormat="1" applyFont="1" applyBorder="1" applyAlignment="1">
      <alignment horizontal="center" vertical="center"/>
    </xf>
    <xf numFmtId="0" fontId="69" fillId="0" borderId="60" xfId="6" applyFont="1" applyBorder="1" applyAlignment="1">
      <alignment horizontal="left" vertical="center" wrapText="1"/>
    </xf>
    <xf numFmtId="0" fontId="69" fillId="40" borderId="33" xfId="6" applyFont="1" applyFill="1" applyBorder="1" applyAlignment="1">
      <alignment horizontal="center" vertical="center"/>
    </xf>
    <xf numFmtId="0" fontId="70" fillId="40" borderId="115" xfId="6" applyFont="1" applyFill="1" applyBorder="1" applyAlignment="1">
      <alignment horizontal="center" vertical="center" textRotation="90"/>
    </xf>
    <xf numFmtId="0" fontId="69" fillId="40" borderId="116" xfId="6" applyFont="1" applyFill="1" applyBorder="1" applyAlignment="1">
      <alignment horizontal="center" vertical="center" wrapText="1"/>
    </xf>
    <xf numFmtId="0" fontId="69" fillId="40" borderId="117" xfId="6" applyFont="1" applyFill="1" applyBorder="1" applyAlignment="1">
      <alignment horizontal="center" vertical="center" wrapText="1"/>
    </xf>
    <xf numFmtId="49" fontId="69" fillId="40" borderId="117" xfId="6" applyNumberFormat="1" applyFont="1" applyFill="1" applyBorder="1" applyAlignment="1">
      <alignment horizontal="center" vertical="center"/>
    </xf>
    <xf numFmtId="0" fontId="69" fillId="40" borderId="117" xfId="6" applyFont="1" applyFill="1" applyBorder="1" applyAlignment="1">
      <alignment horizontal="left" vertical="center" wrapText="1"/>
    </xf>
    <xf numFmtId="167" fontId="69" fillId="40" borderId="117" xfId="6" applyNumberFormat="1" applyFont="1" applyFill="1" applyBorder="1" applyAlignment="1">
      <alignment horizontal="center" vertical="center"/>
    </xf>
    <xf numFmtId="0" fontId="69" fillId="40" borderId="117" xfId="6" applyFont="1" applyFill="1" applyBorder="1" applyAlignment="1">
      <alignment horizontal="center" vertical="center"/>
    </xf>
    <xf numFmtId="0" fontId="37" fillId="40" borderId="117" xfId="6" applyFont="1" applyFill="1" applyBorder="1" applyAlignment="1">
      <alignment horizontal="center" vertical="center"/>
    </xf>
    <xf numFmtId="168" fontId="69" fillId="40" borderId="118" xfId="6" applyNumberFormat="1" applyFont="1" applyFill="1" applyBorder="1" applyAlignment="1">
      <alignment horizontal="center" vertical="center"/>
    </xf>
    <xf numFmtId="0" fontId="69" fillId="40" borderId="103" xfId="6" applyFont="1" applyFill="1" applyBorder="1" applyAlignment="1">
      <alignment horizontal="left" vertical="center" wrapText="1"/>
    </xf>
    <xf numFmtId="0" fontId="22" fillId="40" borderId="103" xfId="6" applyFont="1" applyFill="1" applyBorder="1" applyAlignment="1">
      <alignment horizontal="center" vertical="center"/>
    </xf>
    <xf numFmtId="0" fontId="69" fillId="40" borderId="58" xfId="6" applyFont="1" applyFill="1" applyBorder="1" applyAlignment="1">
      <alignment horizontal="left" vertical="center" wrapText="1"/>
    </xf>
    <xf numFmtId="0" fontId="69" fillId="40" borderId="112" xfId="6" applyFont="1" applyFill="1" applyBorder="1" applyAlignment="1">
      <alignment vertical="center" wrapText="1"/>
    </xf>
    <xf numFmtId="167" fontId="69" fillId="40" borderId="112" xfId="6" applyNumberFormat="1" applyFont="1" applyFill="1" applyBorder="1" applyAlignment="1">
      <alignment horizontal="center" vertical="center"/>
    </xf>
    <xf numFmtId="168" fontId="69" fillId="40" borderId="119" xfId="6" applyNumberFormat="1" applyFont="1" applyFill="1" applyBorder="1" applyAlignment="1">
      <alignment horizontal="center" vertical="center"/>
    </xf>
    <xf numFmtId="0" fontId="69" fillId="40" borderId="103" xfId="6" applyFont="1" applyFill="1" applyBorder="1" applyAlignment="1">
      <alignment horizontal="left" vertical="center"/>
    </xf>
    <xf numFmtId="0" fontId="37" fillId="40" borderId="58" xfId="6" applyFont="1" applyFill="1" applyBorder="1" applyAlignment="1">
      <alignment horizontal="left" vertical="center" wrapText="1"/>
    </xf>
    <xf numFmtId="0" fontId="69" fillId="40" borderId="112" xfId="6" applyFont="1" applyFill="1" applyBorder="1" applyAlignment="1">
      <alignment horizontal="left" vertical="center" wrapText="1"/>
    </xf>
    <xf numFmtId="0" fontId="37" fillId="40" borderId="103" xfId="6" applyFont="1" applyFill="1" applyBorder="1" applyAlignment="1">
      <alignment horizontal="left" vertical="center" wrapText="1"/>
    </xf>
    <xf numFmtId="0" fontId="69" fillId="40" borderId="104" xfId="6" applyFont="1" applyFill="1" applyBorder="1" applyAlignment="1">
      <alignment vertical="center" wrapText="1"/>
    </xf>
    <xf numFmtId="49" fontId="15" fillId="40" borderId="127" xfId="0" applyNumberFormat="1" applyFont="1" applyFill="1" applyBorder="1" applyAlignment="1">
      <alignment horizontal="center" vertical="center" wrapText="1"/>
    </xf>
    <xf numFmtId="0" fontId="69" fillId="40" borderId="63" xfId="6" applyFont="1" applyFill="1" applyBorder="1" applyAlignment="1">
      <alignment horizontal="left" vertical="center" wrapText="1"/>
    </xf>
    <xf numFmtId="167" fontId="69" fillId="40" borderId="63" xfId="6" applyNumberFormat="1" applyFont="1" applyFill="1" applyBorder="1" applyAlignment="1">
      <alignment horizontal="center" vertical="center"/>
    </xf>
    <xf numFmtId="0" fontId="69" fillId="40" borderId="63" xfId="6" applyFont="1" applyFill="1" applyBorder="1" applyAlignment="1">
      <alignment horizontal="center" vertical="center"/>
    </xf>
    <xf numFmtId="168" fontId="69" fillId="40" borderId="128" xfId="6" applyNumberFormat="1" applyFont="1" applyFill="1" applyBorder="1" applyAlignment="1">
      <alignment horizontal="center" vertical="center"/>
    </xf>
    <xf numFmtId="167" fontId="69" fillId="40" borderId="58" xfId="6" applyNumberFormat="1" applyFont="1" applyFill="1" applyBorder="1" applyAlignment="1">
      <alignment horizontal="left" vertical="center" wrapText="1"/>
    </xf>
    <xf numFmtId="168" fontId="22" fillId="40" borderId="107" xfId="6" applyNumberFormat="1" applyFont="1" applyFill="1" applyBorder="1" applyAlignment="1">
      <alignment horizontal="center" vertical="center"/>
    </xf>
    <xf numFmtId="0" fontId="69" fillId="40" borderId="129" xfId="7" applyFont="1" applyFill="1" applyBorder="1" applyAlignment="1">
      <alignment horizontal="left" vertical="center" wrapText="1"/>
    </xf>
    <xf numFmtId="0" fontId="69" fillId="40" borderId="58" xfId="6" applyFont="1" applyFill="1" applyBorder="1" applyAlignment="1">
      <alignment horizontal="left" vertical="top" wrapText="1"/>
    </xf>
    <xf numFmtId="0" fontId="69" fillId="40" borderId="131" xfId="6" applyFont="1" applyFill="1" applyBorder="1" applyAlignment="1">
      <alignment vertical="center"/>
    </xf>
    <xf numFmtId="0" fontId="70" fillId="40" borderId="117" xfId="6" applyFont="1" applyFill="1" applyBorder="1" applyAlignment="1">
      <alignment horizontal="center" vertical="center" textRotation="90"/>
    </xf>
    <xf numFmtId="0" fontId="69" fillId="40" borderId="117" xfId="6" applyFont="1" applyFill="1" applyBorder="1" applyAlignment="1">
      <alignment vertical="center" wrapText="1"/>
    </xf>
    <xf numFmtId="0" fontId="69" fillId="40" borderId="132" xfId="6" applyFont="1" applyFill="1" applyBorder="1" applyAlignment="1">
      <alignment horizontal="center" vertical="center" wrapText="1"/>
    </xf>
    <xf numFmtId="0" fontId="69" fillId="40" borderId="103" xfId="6" applyFont="1" applyFill="1" applyBorder="1" applyAlignment="1">
      <alignment vertical="center" wrapText="1"/>
    </xf>
    <xf numFmtId="167" fontId="69" fillId="40" borderId="103" xfId="6" applyNumberFormat="1" applyFont="1" applyFill="1" applyBorder="1" applyAlignment="1">
      <alignment horizontal="center" vertical="center" wrapText="1"/>
    </xf>
    <xf numFmtId="0" fontId="22" fillId="40" borderId="58" xfId="6" applyFont="1" applyFill="1" applyBorder="1" applyAlignment="1">
      <alignment horizontal="left" vertical="center" wrapText="1"/>
    </xf>
    <xf numFmtId="167" fontId="69" fillId="40" borderId="58" xfId="6" applyNumberFormat="1" applyFont="1" applyFill="1" applyBorder="1" applyAlignment="1">
      <alignment horizontal="center" vertical="center" wrapText="1"/>
    </xf>
    <xf numFmtId="0" fontId="69" fillId="40" borderId="112" xfId="6" applyFont="1" applyFill="1" applyBorder="1" applyAlignment="1">
      <alignment horizontal="left" vertical="center"/>
    </xf>
    <xf numFmtId="167" fontId="69" fillId="40" borderId="112" xfId="6" applyNumberFormat="1" applyFont="1" applyFill="1" applyBorder="1" applyAlignment="1">
      <alignment horizontal="center" vertical="center" wrapText="1"/>
    </xf>
    <xf numFmtId="167" fontId="69" fillId="40" borderId="104" xfId="6" applyNumberFormat="1" applyFont="1" applyFill="1" applyBorder="1" applyAlignment="1">
      <alignment horizontal="center" vertical="center" wrapText="1"/>
    </xf>
    <xf numFmtId="168" fontId="69" fillId="40" borderId="127" xfId="6" applyNumberFormat="1" applyFont="1" applyFill="1" applyBorder="1" applyAlignment="1">
      <alignment horizontal="center" vertical="center"/>
    </xf>
    <xf numFmtId="49" fontId="17" fillId="42" borderId="1" xfId="0" applyNumberFormat="1" applyFont="1" applyFill="1" applyBorder="1" applyAlignment="1">
      <alignment horizontal="left" vertical="center" wrapText="1"/>
    </xf>
    <xf numFmtId="3" fontId="17" fillId="42" borderId="1" xfId="0" applyNumberFormat="1" applyFont="1" applyFill="1" applyBorder="1" applyAlignment="1">
      <alignment horizontal="center" vertical="center" wrapText="1"/>
    </xf>
    <xf numFmtId="0" fontId="75" fillId="2" borderId="1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7" fillId="42" borderId="5" xfId="0" applyFont="1" applyFill="1" applyBorder="1" applyAlignment="1">
      <alignment horizontal="center" vertical="center" wrapText="1"/>
    </xf>
    <xf numFmtId="49" fontId="81" fillId="0" borderId="1" xfId="0" applyNumberFormat="1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center" vertical="center" wrapText="1"/>
    </xf>
    <xf numFmtId="166" fontId="81" fillId="0" borderId="1" xfId="0" applyNumberFormat="1" applyFont="1" applyFill="1" applyBorder="1" applyAlignment="1">
      <alignment horizontal="center" vertical="center" wrapText="1"/>
    </xf>
    <xf numFmtId="0" fontId="81" fillId="0" borderId="1" xfId="0" applyNumberFormat="1" applyFont="1" applyFill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center" vertical="center" wrapText="1"/>
    </xf>
    <xf numFmtId="49" fontId="15" fillId="39" borderId="8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51" xfId="0" applyNumberFormat="1" applyFont="1" applyFill="1" applyBorder="1" applyAlignment="1">
      <alignment horizontal="center" vertical="center" wrapText="1"/>
    </xf>
    <xf numFmtId="1" fontId="7" fillId="2" borderId="15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49" fontId="74" fillId="0" borderId="1" xfId="0" applyNumberFormat="1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49" fontId="74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9" fontId="12" fillId="0" borderId="0" xfId="0" applyNumberFormat="1" applyFont="1" applyAlignment="1">
      <alignment vertical="top"/>
    </xf>
    <xf numFmtId="49" fontId="37" fillId="40" borderId="110" xfId="0" applyNumberFormat="1" applyFont="1" applyFill="1" applyBorder="1" applyAlignment="1">
      <alignment horizontal="left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9" borderId="1" xfId="0" applyFont="1" applyFill="1" applyBorder="1" applyAlignment="1">
      <alignment horizontal="center" vertical="center" wrapText="1"/>
    </xf>
    <xf numFmtId="0" fontId="15" fillId="39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7" fillId="4" borderId="1" xfId="4" applyNumberFormat="1" applyFont="1" applyFill="1" applyBorder="1" applyAlignment="1">
      <alignment horizontal="right" vertical="center"/>
    </xf>
    <xf numFmtId="49" fontId="0" fillId="4" borderId="0" xfId="0" applyNumberFormat="1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21" fontId="0" fillId="0" borderId="1" xfId="0" applyNumberFormat="1" applyBorder="1" applyAlignment="1">
      <alignment horizontal="center" vertical="center" wrapText="1"/>
    </xf>
    <xf numFmtId="2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21" fontId="7" fillId="0" borderId="1" xfId="0" applyNumberFormat="1" applyFont="1" applyBorder="1" applyAlignment="1">
      <alignment horizontal="center" vertical="center"/>
    </xf>
    <xf numFmtId="46" fontId="7" fillId="0" borderId="1" xfId="0" applyNumberFormat="1" applyFont="1" applyBorder="1" applyAlignment="1">
      <alignment horizontal="center" vertical="center"/>
    </xf>
    <xf numFmtId="0" fontId="65" fillId="0" borderId="0" xfId="1" applyFont="1" applyBorder="1" applyAlignment="1">
      <alignment vertical="center"/>
    </xf>
    <xf numFmtId="0" fontId="84" fillId="2" borderId="1" xfId="0" applyFont="1" applyFill="1" applyBorder="1" applyAlignment="1">
      <alignment horizontal="center" vertical="top" wrapText="1"/>
    </xf>
    <xf numFmtId="0" fontId="84" fillId="2" borderId="82" xfId="0" applyFont="1" applyFill="1" applyBorder="1" applyAlignment="1">
      <alignment horizontal="center" vertical="top" wrapText="1"/>
    </xf>
    <xf numFmtId="0" fontId="84" fillId="2" borderId="58" xfId="0" applyFont="1" applyFill="1" applyBorder="1" applyAlignment="1">
      <alignment horizontal="center" vertical="top" wrapText="1"/>
    </xf>
    <xf numFmtId="0" fontId="84" fillId="2" borderId="162" xfId="0" applyFont="1" applyFill="1" applyBorder="1" applyAlignment="1">
      <alignment horizontal="center" vertical="top" wrapText="1"/>
    </xf>
    <xf numFmtId="0" fontId="84" fillId="2" borderId="80" xfId="0" applyFont="1" applyFill="1" applyBorder="1" applyAlignment="1">
      <alignment horizontal="center" vertical="top" wrapText="1"/>
    </xf>
    <xf numFmtId="0" fontId="84" fillId="2" borderId="60" xfId="0" applyFont="1" applyFill="1" applyBorder="1" applyAlignment="1">
      <alignment horizontal="center" vertical="top" wrapText="1"/>
    </xf>
    <xf numFmtId="0" fontId="84" fillId="2" borderId="168" xfId="0" applyFont="1" applyFill="1" applyBorder="1" applyAlignment="1">
      <alignment horizontal="center" vertical="top" wrapText="1"/>
    </xf>
    <xf numFmtId="0" fontId="85" fillId="0" borderId="1" xfId="0" applyFont="1" applyBorder="1" applyAlignment="1">
      <alignment horizontal="center" vertical="center" wrapText="1"/>
    </xf>
    <xf numFmtId="0" fontId="84" fillId="0" borderId="177" xfId="0" applyFont="1" applyBorder="1" applyAlignment="1">
      <alignment horizontal="left" vertical="center" wrapText="1"/>
    </xf>
    <xf numFmtId="0" fontId="84" fillId="0" borderId="172" xfId="0" applyFont="1" applyBorder="1" applyAlignment="1">
      <alignment horizontal="center" vertical="center" wrapText="1"/>
    </xf>
    <xf numFmtId="0" fontId="84" fillId="0" borderId="63" xfId="0" applyFont="1" applyBorder="1" applyAlignment="1">
      <alignment horizontal="left" vertical="center" wrapText="1"/>
    </xf>
    <xf numFmtId="0" fontId="84" fillId="0" borderId="178" xfId="0" applyFont="1" applyBorder="1" applyAlignment="1">
      <alignment horizontal="center" vertical="center" wrapText="1"/>
    </xf>
    <xf numFmtId="0" fontId="84" fillId="0" borderId="58" xfId="0" applyFont="1" applyBorder="1" applyAlignment="1">
      <alignment horizontal="left" vertical="center" wrapText="1"/>
    </xf>
    <xf numFmtId="0" fontId="84" fillId="0" borderId="58" xfId="0" applyFont="1" applyBorder="1" applyAlignment="1">
      <alignment horizontal="center" vertical="center" wrapText="1"/>
    </xf>
    <xf numFmtId="0" fontId="84" fillId="0" borderId="63" xfId="0" applyFont="1" applyBorder="1" applyAlignment="1">
      <alignment horizontal="center" vertical="center" wrapText="1"/>
    </xf>
    <xf numFmtId="0" fontId="84" fillId="0" borderId="82" xfId="0" applyFont="1" applyBorder="1" applyAlignment="1">
      <alignment horizontal="left" vertical="center" wrapText="1"/>
    </xf>
    <xf numFmtId="0" fontId="84" fillId="0" borderId="60" xfId="0" applyFont="1" applyBorder="1" applyAlignment="1">
      <alignment horizontal="left" vertical="center" wrapText="1"/>
    </xf>
    <xf numFmtId="0" fontId="84" fillId="0" borderId="60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left" vertical="center" wrapText="1"/>
    </xf>
    <xf numFmtId="0" fontId="84" fillId="0" borderId="82" xfId="0" applyFont="1" applyBorder="1" applyAlignment="1">
      <alignment horizontal="center" vertical="center" wrapText="1"/>
    </xf>
    <xf numFmtId="0" fontId="84" fillId="4" borderId="82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/>
    </xf>
    <xf numFmtId="0" fontId="83" fillId="0" borderId="1" xfId="0" applyFont="1" applyBorder="1"/>
    <xf numFmtId="0" fontId="8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4" fillId="2" borderId="186" xfId="0" applyFont="1" applyFill="1" applyBorder="1" applyAlignment="1">
      <alignment horizontal="center" vertical="top" wrapText="1"/>
    </xf>
    <xf numFmtId="0" fontId="84" fillId="2" borderId="63" xfId="0" applyFont="1" applyFill="1" applyBorder="1" applyAlignment="1">
      <alignment horizontal="center" vertical="top" wrapText="1"/>
    </xf>
    <xf numFmtId="0" fontId="84" fillId="2" borderId="178" xfId="0" applyFont="1" applyFill="1" applyBorder="1" applyAlignment="1">
      <alignment horizontal="center" vertical="top" wrapText="1"/>
    </xf>
    <xf numFmtId="0" fontId="84" fillId="4" borderId="13" xfId="0" applyFont="1" applyFill="1" applyBorder="1" applyAlignment="1">
      <alignment vertical="top" wrapText="1"/>
    </xf>
    <xf numFmtId="0" fontId="83" fillId="4" borderId="1" xfId="0" applyFont="1" applyFill="1" applyBorder="1" applyAlignment="1">
      <alignment horizontal="center" vertical="center" wrapText="1"/>
    </xf>
    <xf numFmtId="0" fontId="85" fillId="0" borderId="6" xfId="0" applyFont="1" applyBorder="1" applyAlignment="1">
      <alignment horizontal="center" vertical="center" wrapText="1"/>
    </xf>
    <xf numFmtId="0" fontId="84" fillId="4" borderId="170" xfId="0" applyFont="1" applyFill="1" applyBorder="1" applyAlignment="1">
      <alignment vertical="top" wrapText="1"/>
    </xf>
    <xf numFmtId="0" fontId="84" fillId="4" borderId="159" xfId="0" applyFont="1" applyFill="1" applyBorder="1" applyAlignment="1">
      <alignment horizontal="center" vertical="center" wrapText="1"/>
    </xf>
    <xf numFmtId="0" fontId="84" fillId="4" borderId="187" xfId="0" applyFont="1" applyFill="1" applyBorder="1" applyAlignment="1">
      <alignment horizontal="left" vertical="top" wrapText="1"/>
    </xf>
    <xf numFmtId="0" fontId="84" fillId="4" borderId="177" xfId="0" applyFont="1" applyFill="1" applyBorder="1" applyAlignment="1">
      <alignment horizontal="center" vertical="center" wrapText="1"/>
    </xf>
    <xf numFmtId="0" fontId="84" fillId="0" borderId="171" xfId="0" applyFont="1" applyBorder="1" applyAlignment="1">
      <alignment horizontal="center" vertical="center" wrapText="1"/>
    </xf>
    <xf numFmtId="0" fontId="84" fillId="0" borderId="177" xfId="0" applyFont="1" applyBorder="1" applyAlignment="1">
      <alignment horizontal="center" vertical="center" wrapText="1"/>
    </xf>
    <xf numFmtId="0" fontId="84" fillId="4" borderId="186" xfId="0" applyFont="1" applyFill="1" applyBorder="1" applyAlignment="1">
      <alignment horizontal="left" vertical="top" wrapText="1"/>
    </xf>
    <xf numFmtId="0" fontId="84" fillId="4" borderId="63" xfId="0" applyFont="1" applyFill="1" applyBorder="1" applyAlignment="1">
      <alignment horizontal="center" vertical="center" wrapText="1"/>
    </xf>
    <xf numFmtId="0" fontId="84" fillId="4" borderId="82" xfId="0" applyFont="1" applyFill="1" applyBorder="1" applyAlignment="1">
      <alignment horizontal="left" vertical="top" wrapText="1"/>
    </xf>
    <xf numFmtId="0" fontId="84" fillId="4" borderId="58" xfId="0" applyFont="1" applyFill="1" applyBorder="1" applyAlignment="1">
      <alignment horizontal="center" vertical="center" wrapText="1"/>
    </xf>
    <xf numFmtId="0" fontId="88" fillId="4" borderId="58" xfId="0" applyFont="1" applyFill="1" applyBorder="1" applyAlignment="1">
      <alignment horizontal="center" vertical="center" wrapText="1"/>
    </xf>
    <xf numFmtId="0" fontId="88" fillId="0" borderId="58" xfId="0" applyFont="1" applyBorder="1" applyAlignment="1">
      <alignment horizontal="center" vertical="center" wrapText="1"/>
    </xf>
    <xf numFmtId="0" fontId="84" fillId="4" borderId="80" xfId="0" applyFont="1" applyFill="1" applyBorder="1" applyAlignment="1">
      <alignment horizontal="left" vertical="top" wrapText="1"/>
    </xf>
    <xf numFmtId="0" fontId="84" fillId="4" borderId="60" xfId="0" applyFont="1" applyFill="1" applyBorder="1" applyAlignment="1">
      <alignment horizontal="center" vertical="center" wrapText="1"/>
    </xf>
    <xf numFmtId="0" fontId="83" fillId="0" borderId="168" xfId="0" applyFont="1" applyBorder="1" applyAlignment="1">
      <alignment horizontal="center" vertical="top" wrapText="1"/>
    </xf>
    <xf numFmtId="0" fontId="83" fillId="0" borderId="162" xfId="0" applyFont="1" applyBorder="1" applyAlignment="1">
      <alignment horizontal="center" vertical="top" wrapText="1"/>
    </xf>
    <xf numFmtId="0" fontId="89" fillId="0" borderId="1" xfId="0" applyFont="1" applyBorder="1"/>
    <xf numFmtId="0" fontId="89" fillId="0" borderId="1" xfId="0" applyFont="1" applyBorder="1" applyAlignment="1">
      <alignment horizontal="center" vertical="center"/>
    </xf>
    <xf numFmtId="0" fontId="90" fillId="0" borderId="1" xfId="0" applyFont="1" applyBorder="1" applyAlignment="1">
      <alignment horizontal="center"/>
    </xf>
    <xf numFmtId="0" fontId="84" fillId="0" borderId="60" xfId="0" applyFont="1" applyBorder="1" applyAlignment="1">
      <alignment horizontal="center" vertical="center" wrapText="1"/>
    </xf>
    <xf numFmtId="0" fontId="84" fillId="0" borderId="63" xfId="0" applyFont="1" applyBorder="1" applyAlignment="1">
      <alignment horizontal="center" vertical="center" wrapText="1"/>
    </xf>
    <xf numFmtId="0" fontId="84" fillId="0" borderId="162" xfId="0" applyFont="1" applyBorder="1" applyAlignment="1">
      <alignment horizontal="center" vertical="center" wrapText="1"/>
    </xf>
    <xf numFmtId="0" fontId="84" fillId="4" borderId="162" xfId="0" applyFont="1" applyFill="1" applyBorder="1" applyAlignment="1">
      <alignment horizontal="center" vertical="center" wrapText="1"/>
    </xf>
    <xf numFmtId="0" fontId="93" fillId="4" borderId="177" xfId="0" applyFont="1" applyFill="1" applyBorder="1" applyAlignment="1">
      <alignment horizontal="center" vertical="center" wrapText="1"/>
    </xf>
    <xf numFmtId="0" fontId="93" fillId="4" borderId="72" xfId="0" applyFont="1" applyFill="1" applyBorder="1" applyAlignment="1">
      <alignment horizontal="center" vertical="center" wrapText="1"/>
    </xf>
    <xf numFmtId="0" fontId="93" fillId="4" borderId="63" xfId="0" applyFont="1" applyFill="1" applyBorder="1" applyAlignment="1">
      <alignment horizontal="center" vertical="center" wrapText="1"/>
    </xf>
    <xf numFmtId="0" fontId="93" fillId="4" borderId="58" xfId="0" applyFont="1" applyFill="1" applyBorder="1" applyAlignment="1">
      <alignment horizontal="center" vertical="center" wrapText="1"/>
    </xf>
    <xf numFmtId="0" fontId="93" fillId="4" borderId="60" xfId="0" applyFont="1" applyFill="1" applyBorder="1" applyAlignment="1">
      <alignment horizontal="center" vertical="center" wrapText="1"/>
    </xf>
    <xf numFmtId="0" fontId="93" fillId="4" borderId="162" xfId="0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vertical="center" wrapText="1"/>
    </xf>
    <xf numFmtId="49" fontId="40" fillId="43" borderId="60" xfId="1" applyNumberFormat="1" applyFont="1" applyFill="1" applyBorder="1" applyAlignment="1">
      <alignment vertical="center" wrapText="1"/>
    </xf>
    <xf numFmtId="0" fontId="40" fillId="43" borderId="58" xfId="1" applyFont="1" applyFill="1" applyBorder="1" applyAlignment="1">
      <alignment horizontal="center" vertical="center" wrapText="1"/>
    </xf>
    <xf numFmtId="49" fontId="40" fillId="43" borderId="72" xfId="1" applyNumberFormat="1" applyFont="1" applyFill="1" applyBorder="1" applyAlignment="1">
      <alignment vertical="center" wrapText="1"/>
    </xf>
    <xf numFmtId="49" fontId="40" fillId="43" borderId="60" xfId="1" applyNumberFormat="1" applyFont="1" applyFill="1" applyBorder="1" applyAlignment="1">
      <alignment horizontal="center" vertical="center" wrapText="1"/>
    </xf>
    <xf numFmtId="49" fontId="95" fillId="43" borderId="153" xfId="1" applyNumberFormat="1" applyFont="1" applyFill="1" applyBorder="1" applyAlignment="1">
      <alignment horizontal="center" vertical="center" wrapText="1"/>
    </xf>
    <xf numFmtId="0" fontId="40" fillId="0" borderId="153" xfId="61" applyFont="1" applyBorder="1" applyAlignment="1">
      <alignment horizontal="center" vertical="top" wrapText="1"/>
    </xf>
    <xf numFmtId="165" fontId="40" fillId="0" borderId="153" xfId="1" applyNumberFormat="1" applyFont="1" applyBorder="1" applyAlignment="1">
      <alignment horizontal="center" vertical="center" wrapText="1"/>
    </xf>
    <xf numFmtId="165" fontId="40" fillId="0" borderId="153" xfId="1" applyNumberFormat="1" applyFont="1" applyBorder="1" applyAlignment="1">
      <alignment horizontal="center" vertical="center"/>
    </xf>
    <xf numFmtId="3" fontId="40" fillId="0" borderId="153" xfId="1" applyNumberFormat="1" applyFont="1" applyBorder="1" applyAlignment="1">
      <alignment horizontal="center" vertical="center" wrapText="1"/>
    </xf>
    <xf numFmtId="165" fontId="40" fillId="0" borderId="153" xfId="61" applyNumberFormat="1" applyFont="1" applyBorder="1" applyAlignment="1">
      <alignment horizontal="center" vertical="center" wrapText="1"/>
    </xf>
    <xf numFmtId="0" fontId="40" fillId="0" borderId="153" xfId="61" applyFont="1" applyBorder="1" applyAlignment="1">
      <alignment horizontal="center" vertical="center" wrapText="1"/>
    </xf>
    <xf numFmtId="0" fontId="40" fillId="7" borderId="153" xfId="61" applyFont="1" applyFill="1" applyBorder="1" applyAlignment="1">
      <alignment horizontal="center" vertical="top" wrapText="1"/>
    </xf>
    <xf numFmtId="165" fontId="40" fillId="7" borderId="153" xfId="61" applyNumberFormat="1" applyFont="1" applyFill="1" applyBorder="1" applyAlignment="1">
      <alignment horizontal="center" vertical="center" wrapText="1"/>
    </xf>
    <xf numFmtId="0" fontId="40" fillId="7" borderId="153" xfId="61" applyFont="1" applyFill="1" applyBorder="1" applyAlignment="1">
      <alignment horizontal="center" vertical="center" wrapText="1"/>
    </xf>
    <xf numFmtId="165" fontId="40" fillId="0" borderId="153" xfId="62" applyNumberFormat="1" applyFont="1" applyFill="1" applyBorder="1" applyAlignment="1">
      <alignment horizontal="center" vertical="center" wrapText="1"/>
    </xf>
    <xf numFmtId="49" fontId="40" fillId="7" borderId="153" xfId="1" applyNumberFormat="1" applyFont="1" applyFill="1" applyBorder="1" applyAlignment="1">
      <alignment horizontal="center" vertical="center" wrapText="1"/>
    </xf>
    <xf numFmtId="165" fontId="40" fillId="7" borderId="153" xfId="1" applyNumberFormat="1" applyFont="1" applyFill="1" applyBorder="1" applyAlignment="1">
      <alignment horizontal="center" vertical="center" wrapText="1"/>
    </xf>
    <xf numFmtId="165" fontId="40" fillId="7" borderId="153" xfId="1" applyNumberFormat="1" applyFont="1" applyFill="1" applyBorder="1" applyAlignment="1">
      <alignment horizontal="center" vertical="center"/>
    </xf>
    <xf numFmtId="3" fontId="40" fillId="7" borderId="153" xfId="1" applyNumberFormat="1" applyFont="1" applyFill="1" applyBorder="1" applyAlignment="1">
      <alignment horizontal="center" vertical="center" wrapText="1"/>
    </xf>
    <xf numFmtId="165" fontId="40" fillId="0" borderId="154" xfId="61" applyNumberFormat="1" applyFont="1" applyBorder="1" applyAlignment="1">
      <alignment horizontal="center" vertical="center" wrapText="1"/>
    </xf>
    <xf numFmtId="0" fontId="40" fillId="0" borderId="152" xfId="61" applyFont="1" applyBorder="1" applyAlignment="1">
      <alignment horizontal="center" vertical="center" wrapText="1"/>
    </xf>
    <xf numFmtId="165" fontId="40" fillId="0" borderId="152" xfId="0" applyNumberFormat="1" applyFont="1" applyBorder="1" applyAlignment="1">
      <alignment horizontal="center" vertical="center"/>
    </xf>
    <xf numFmtId="165" fontId="40" fillId="0" borderId="153" xfId="0" applyNumberFormat="1" applyFont="1" applyBorder="1" applyAlignment="1">
      <alignment horizontal="center" vertical="center"/>
    </xf>
    <xf numFmtId="170" fontId="40" fillId="0" borderId="153" xfId="61" applyNumberFormat="1" applyFont="1" applyBorder="1" applyAlignment="1">
      <alignment horizontal="center" vertical="center" wrapText="1"/>
    </xf>
    <xf numFmtId="49" fontId="96" fillId="43" borderId="153" xfId="1" applyNumberFormat="1" applyFont="1" applyFill="1" applyBorder="1" applyAlignment="1">
      <alignment horizontal="center" vertical="center" wrapText="1"/>
    </xf>
    <xf numFmtId="165" fontId="0" fillId="7" borderId="153" xfId="1" applyNumberFormat="1" applyFont="1" applyFill="1" applyBorder="1" applyAlignment="1">
      <alignment horizontal="center" vertical="center" wrapText="1"/>
    </xf>
    <xf numFmtId="0" fontId="0" fillId="7" borderId="153" xfId="1" applyFont="1" applyFill="1" applyBorder="1" applyAlignment="1">
      <alignment horizontal="center" vertical="center" wrapText="1"/>
    </xf>
    <xf numFmtId="3" fontId="8" fillId="4" borderId="177" xfId="0" applyNumberFormat="1" applyFont="1" applyFill="1" applyBorder="1" applyAlignment="1">
      <alignment horizontal="center" vertical="center" wrapText="1"/>
    </xf>
    <xf numFmtId="0" fontId="69" fillId="0" borderId="58" xfId="6" applyFont="1" applyBorder="1" applyAlignment="1">
      <alignment horizontal="center" vertical="center"/>
    </xf>
    <xf numFmtId="0" fontId="69" fillId="0" borderId="112" xfId="6" applyFont="1" applyBorder="1" applyAlignment="1">
      <alignment horizontal="center" vertical="center"/>
    </xf>
    <xf numFmtId="0" fontId="69" fillId="0" borderId="103" xfId="6" applyFont="1" applyBorder="1" applyAlignment="1">
      <alignment horizontal="center" vertical="center" wrapText="1"/>
    </xf>
    <xf numFmtId="0" fontId="69" fillId="0" borderId="58" xfId="6" applyFont="1" applyBorder="1" applyAlignment="1">
      <alignment horizontal="center" vertical="center" wrapText="1"/>
    </xf>
    <xf numFmtId="0" fontId="69" fillId="0" borderId="112" xfId="6" applyFont="1" applyBorder="1" applyAlignment="1">
      <alignment horizontal="center" vertical="center" wrapText="1"/>
    </xf>
    <xf numFmtId="0" fontId="69" fillId="40" borderId="103" xfId="6" applyFont="1" applyFill="1" applyBorder="1" applyAlignment="1">
      <alignment horizontal="center" vertical="center" wrapText="1"/>
    </xf>
    <xf numFmtId="0" fontId="69" fillId="40" borderId="112" xfId="6" applyFont="1" applyFill="1" applyBorder="1" applyAlignment="1">
      <alignment horizontal="center" vertical="center" wrapText="1"/>
    </xf>
    <xf numFmtId="0" fontId="69" fillId="40" borderId="103" xfId="6" applyFont="1" applyFill="1" applyBorder="1" applyAlignment="1">
      <alignment horizontal="center" vertical="center"/>
    </xf>
    <xf numFmtId="0" fontId="69" fillId="40" borderId="112" xfId="6" applyFont="1" applyFill="1" applyBorder="1" applyAlignment="1">
      <alignment horizontal="center" vertical="center"/>
    </xf>
    <xf numFmtId="0" fontId="69" fillId="40" borderId="104" xfId="6" applyFont="1" applyFill="1" applyBorder="1" applyAlignment="1">
      <alignment horizontal="center" vertical="center" wrapText="1"/>
    </xf>
    <xf numFmtId="0" fontId="69" fillId="40" borderId="58" xfId="6" applyFont="1" applyFill="1" applyBorder="1" applyAlignment="1">
      <alignment horizontal="center" vertical="center"/>
    </xf>
    <xf numFmtId="0" fontId="69" fillId="40" borderId="58" xfId="6" applyFont="1" applyFill="1" applyBorder="1" applyAlignment="1">
      <alignment horizontal="center" vertical="center" wrapText="1"/>
    </xf>
    <xf numFmtId="0" fontId="69" fillId="40" borderId="104" xfId="6" applyFont="1" applyFill="1" applyBorder="1" applyAlignment="1">
      <alignment horizontal="center" vertical="center"/>
    </xf>
    <xf numFmtId="0" fontId="70" fillId="4" borderId="72" xfId="6" applyFont="1" applyFill="1" applyBorder="1" applyAlignment="1">
      <alignment horizontal="center" vertical="center" textRotation="90"/>
    </xf>
    <xf numFmtId="0" fontId="69" fillId="0" borderId="63" xfId="6" applyFont="1" applyBorder="1" applyAlignment="1">
      <alignment horizontal="center" vertical="center"/>
    </xf>
    <xf numFmtId="0" fontId="69" fillId="0" borderId="60" xfId="6" applyFont="1" applyBorder="1" applyAlignment="1">
      <alignment horizontal="center" vertical="center"/>
    </xf>
    <xf numFmtId="49" fontId="22" fillId="2" borderId="136" xfId="0" applyNumberFormat="1" applyFont="1" applyFill="1" applyBorder="1" applyAlignment="1">
      <alignment horizontal="center" vertical="center" wrapText="1"/>
    </xf>
    <xf numFmtId="49" fontId="22" fillId="2" borderId="69" xfId="0" applyNumberFormat="1" applyFont="1" applyFill="1" applyBorder="1" applyAlignment="1">
      <alignment horizontal="center" vertical="center" wrapText="1"/>
    </xf>
    <xf numFmtId="49" fontId="22" fillId="2" borderId="110" xfId="0" applyNumberFormat="1" applyFont="1" applyFill="1" applyBorder="1" applyAlignment="1">
      <alignment horizontal="center" vertical="center" wrapText="1"/>
    </xf>
    <xf numFmtId="49" fontId="22" fillId="2" borderId="177" xfId="0" applyNumberFormat="1" applyFont="1" applyFill="1" applyBorder="1" applyAlignment="1">
      <alignment horizontal="center" vertical="center" wrapText="1"/>
    </xf>
    <xf numFmtId="0" fontId="22" fillId="0" borderId="58" xfId="6" applyFont="1" applyBorder="1" applyAlignment="1">
      <alignment horizontal="left" vertical="center" wrapText="1"/>
    </xf>
    <xf numFmtId="0" fontId="69" fillId="4" borderId="72" xfId="6" applyFont="1" applyFill="1" applyBorder="1" applyAlignment="1">
      <alignment horizontal="left" vertical="center" wrapText="1"/>
    </xf>
    <xf numFmtId="167" fontId="69" fillId="4" borderId="63" xfId="6" applyNumberFormat="1" applyFont="1" applyFill="1" applyBorder="1" applyAlignment="1">
      <alignment horizontal="center" vertical="center" wrapText="1"/>
    </xf>
    <xf numFmtId="0" fontId="69" fillId="4" borderId="63" xfId="6" applyFont="1" applyFill="1" applyBorder="1" applyAlignment="1">
      <alignment horizontal="center" vertical="center"/>
    </xf>
    <xf numFmtId="168" fontId="69" fillId="4" borderId="63" xfId="6" applyNumberFormat="1" applyFont="1" applyFill="1" applyBorder="1" applyAlignment="1">
      <alignment horizontal="center" vertical="center"/>
    </xf>
    <xf numFmtId="0" fontId="69" fillId="4" borderId="177" xfId="6" applyFont="1" applyFill="1" applyBorder="1" applyAlignment="1">
      <alignment vertical="center" wrapText="1"/>
    </xf>
    <xf numFmtId="167" fontId="69" fillId="4" borderId="80" xfId="6" applyNumberFormat="1" applyFont="1" applyFill="1" applyBorder="1" applyAlignment="1">
      <alignment horizontal="center" vertical="center"/>
    </xf>
    <xf numFmtId="0" fontId="69" fillId="4" borderId="60" xfId="6" applyFont="1" applyFill="1" applyBorder="1" applyAlignment="1">
      <alignment horizontal="center" vertical="center"/>
    </xf>
    <xf numFmtId="168" fontId="69" fillId="4" borderId="60" xfId="6" applyNumberFormat="1" applyFont="1" applyFill="1" applyBorder="1" applyAlignment="1">
      <alignment horizontal="center" vertical="center"/>
    </xf>
    <xf numFmtId="0" fontId="69" fillId="4" borderId="63" xfId="6" applyFont="1" applyFill="1" applyBorder="1" applyAlignment="1">
      <alignment horizontal="left" vertical="center" wrapText="1"/>
    </xf>
    <xf numFmtId="167" fontId="69" fillId="4" borderId="58" xfId="6" applyNumberFormat="1" applyFont="1" applyFill="1" applyBorder="1" applyAlignment="1">
      <alignment horizontal="center" vertical="center"/>
    </xf>
    <xf numFmtId="0" fontId="69" fillId="4" borderId="58" xfId="6" applyFont="1" applyFill="1" applyBorder="1" applyAlignment="1">
      <alignment horizontal="center" vertical="center"/>
    </xf>
    <xf numFmtId="168" fontId="69" fillId="4" borderId="58" xfId="6" applyNumberFormat="1" applyFont="1" applyFill="1" applyBorder="1" applyAlignment="1">
      <alignment horizontal="center" vertical="center"/>
    </xf>
    <xf numFmtId="0" fontId="69" fillId="4" borderId="58" xfId="6" applyFont="1" applyFill="1" applyBorder="1" applyAlignment="1">
      <alignment horizontal="left" vertical="center" wrapText="1"/>
    </xf>
    <xf numFmtId="0" fontId="69" fillId="4" borderId="60" xfId="6" applyFont="1" applyFill="1" applyBorder="1" applyAlignment="1">
      <alignment vertical="center" wrapText="1"/>
    </xf>
    <xf numFmtId="167" fontId="69" fillId="4" borderId="60" xfId="6" applyNumberFormat="1" applyFont="1" applyFill="1" applyBorder="1" applyAlignment="1">
      <alignment horizontal="center" vertical="center"/>
    </xf>
    <xf numFmtId="0" fontId="69" fillId="4" borderId="103" xfId="6" applyFont="1" applyFill="1" applyBorder="1" applyAlignment="1">
      <alignment horizontal="left" vertical="center" wrapText="1"/>
    </xf>
    <xf numFmtId="167" fontId="69" fillId="4" borderId="103" xfId="6" applyNumberFormat="1" applyFont="1" applyFill="1" applyBorder="1" applyAlignment="1">
      <alignment horizontal="center" vertical="center"/>
    </xf>
    <xf numFmtId="0" fontId="69" fillId="4" borderId="103" xfId="6" applyFont="1" applyFill="1" applyBorder="1" applyAlignment="1">
      <alignment horizontal="center" vertical="center"/>
    </xf>
    <xf numFmtId="168" fontId="69" fillId="4" borderId="105" xfId="6" applyNumberFormat="1" applyFont="1" applyFill="1" applyBorder="1" applyAlignment="1">
      <alignment horizontal="center" vertical="center"/>
    </xf>
    <xf numFmtId="168" fontId="69" fillId="4" borderId="107" xfId="6" applyNumberFormat="1" applyFont="1" applyFill="1" applyBorder="1" applyAlignment="1">
      <alignment horizontal="center" vertical="center"/>
    </xf>
    <xf numFmtId="0" fontId="69" fillId="4" borderId="60" xfId="6" applyFont="1" applyFill="1" applyBorder="1" applyAlignment="1">
      <alignment horizontal="left" vertical="center" wrapText="1"/>
    </xf>
    <xf numFmtId="167" fontId="69" fillId="4" borderId="112" xfId="6" applyNumberFormat="1" applyFont="1" applyFill="1" applyBorder="1" applyAlignment="1">
      <alignment horizontal="center" vertical="center"/>
    </xf>
    <xf numFmtId="0" fontId="69" fillId="4" borderId="112" xfId="6" applyFont="1" applyFill="1" applyBorder="1" applyAlignment="1">
      <alignment horizontal="center" vertical="center"/>
    </xf>
    <xf numFmtId="168" fontId="69" fillId="4" borderId="119" xfId="6" applyNumberFormat="1" applyFont="1" applyFill="1" applyBorder="1" applyAlignment="1">
      <alignment horizontal="center" vertical="center"/>
    </xf>
    <xf numFmtId="0" fontId="69" fillId="4" borderId="72" xfId="6" applyFont="1" applyFill="1" applyBorder="1" applyAlignment="1">
      <alignment horizontal="center" vertical="center"/>
    </xf>
    <xf numFmtId="0" fontId="69" fillId="4" borderId="72" xfId="6" applyFont="1" applyFill="1" applyBorder="1" applyAlignment="1">
      <alignment horizontal="center" vertical="center" wrapText="1"/>
    </xf>
    <xf numFmtId="49" fontId="69" fillId="4" borderId="72" xfId="6" applyNumberFormat="1" applyFont="1" applyFill="1" applyBorder="1" applyAlignment="1">
      <alignment horizontal="center" vertical="center"/>
    </xf>
    <xf numFmtId="0" fontId="37" fillId="4" borderId="72" xfId="6" applyFont="1" applyFill="1" applyBorder="1" applyAlignment="1">
      <alignment horizontal="center" vertical="center" wrapText="1"/>
    </xf>
    <xf numFmtId="167" fontId="69" fillId="4" borderId="72" xfId="6" applyNumberFormat="1" applyFont="1" applyFill="1" applyBorder="1" applyAlignment="1">
      <alignment horizontal="center" vertical="center"/>
    </xf>
    <xf numFmtId="0" fontId="37" fillId="4" borderId="72" xfId="6" applyFont="1" applyFill="1" applyBorder="1" applyAlignment="1">
      <alignment horizontal="center" vertical="center"/>
    </xf>
    <xf numFmtId="168" fontId="69" fillId="4" borderId="72" xfId="6" applyNumberFormat="1" applyFont="1" applyFill="1" applyBorder="1" applyAlignment="1">
      <alignment horizontal="center" vertical="center"/>
    </xf>
    <xf numFmtId="0" fontId="69" fillId="4" borderId="112" xfId="6" applyFont="1" applyFill="1" applyBorder="1" applyAlignment="1">
      <alignment horizontal="left" vertical="center" wrapText="1"/>
    </xf>
    <xf numFmtId="167" fontId="69" fillId="4" borderId="63" xfId="6" applyNumberFormat="1" applyFont="1" applyFill="1" applyBorder="1" applyAlignment="1">
      <alignment horizontal="center" vertical="center"/>
    </xf>
    <xf numFmtId="0" fontId="37" fillId="4" borderId="58" xfId="6" applyFont="1" applyFill="1" applyBorder="1" applyAlignment="1">
      <alignment horizontal="center" vertical="center"/>
    </xf>
    <xf numFmtId="0" fontId="69" fillId="4" borderId="63" xfId="6" applyFont="1" applyFill="1" applyBorder="1" applyAlignment="1">
      <alignment horizontal="left" vertical="center"/>
    </xf>
    <xf numFmtId="0" fontId="69" fillId="4" borderId="104" xfId="6" applyFont="1" applyFill="1" applyBorder="1" applyAlignment="1">
      <alignment horizontal="left" vertical="center" wrapText="1"/>
    </xf>
    <xf numFmtId="0" fontId="69" fillId="4" borderId="73" xfId="7" applyFont="1" applyFill="1" applyBorder="1" applyAlignment="1">
      <alignment horizontal="left" vertical="center" wrapText="1"/>
    </xf>
    <xf numFmtId="168" fontId="69" fillId="4" borderId="108" xfId="6" applyNumberFormat="1" applyFont="1" applyFill="1" applyBorder="1" applyAlignment="1">
      <alignment horizontal="center" vertical="center"/>
    </xf>
    <xf numFmtId="0" fontId="69" fillId="4" borderId="110" xfId="6" applyFont="1" applyFill="1" applyBorder="1" applyAlignment="1">
      <alignment vertical="center" wrapText="1"/>
    </xf>
    <xf numFmtId="167" fontId="69" fillId="4" borderId="110" xfId="6" applyNumberFormat="1" applyFont="1" applyFill="1" applyBorder="1" applyAlignment="1">
      <alignment horizontal="center" vertical="center"/>
    </xf>
    <xf numFmtId="0" fontId="69" fillId="4" borderId="110" xfId="6" applyFont="1" applyFill="1" applyBorder="1" applyAlignment="1">
      <alignment horizontal="center" vertical="center"/>
    </xf>
    <xf numFmtId="168" fontId="69" fillId="4" borderId="114" xfId="6" applyNumberFormat="1" applyFont="1" applyFill="1" applyBorder="1" applyAlignment="1">
      <alignment horizontal="center" vertical="center"/>
    </xf>
    <xf numFmtId="0" fontId="37" fillId="4" borderId="58" xfId="6" applyFont="1" applyFill="1" applyBorder="1" applyAlignment="1">
      <alignment horizontal="left" vertical="center" wrapText="1"/>
    </xf>
    <xf numFmtId="0" fontId="37" fillId="4" borderId="112" xfId="6" applyFont="1" applyFill="1" applyBorder="1" applyAlignment="1">
      <alignment horizontal="left" vertical="center" wrapText="1"/>
    </xf>
    <xf numFmtId="0" fontId="22" fillId="4" borderId="74" xfId="5" applyFont="1" applyFill="1" applyBorder="1" applyAlignment="1">
      <alignment vertical="center" wrapText="1"/>
    </xf>
    <xf numFmtId="0" fontId="37" fillId="4" borderId="74" xfId="5" applyFont="1" applyFill="1" applyBorder="1" applyAlignment="1">
      <alignment horizontal="center" vertical="center"/>
    </xf>
    <xf numFmtId="0" fontId="37" fillId="4" borderId="0" xfId="5" applyFont="1" applyFill="1" applyAlignment="1">
      <alignment horizontal="center" vertical="center"/>
    </xf>
    <xf numFmtId="0" fontId="69" fillId="4" borderId="75" xfId="6" applyFont="1" applyFill="1" applyBorder="1" applyAlignment="1">
      <alignment horizontal="center" vertical="center"/>
    </xf>
    <xf numFmtId="168" fontId="37" fillId="4" borderId="107" xfId="6" applyNumberFormat="1" applyFont="1" applyFill="1" applyBorder="1" applyAlignment="1">
      <alignment horizontal="center" vertical="center"/>
    </xf>
    <xf numFmtId="0" fontId="69" fillId="4" borderId="177" xfId="5" applyFont="1" applyFill="1" applyBorder="1" applyAlignment="1">
      <alignment vertical="center" wrapText="1"/>
    </xf>
    <xf numFmtId="0" fontId="37" fillId="4" borderId="172" xfId="5" applyFont="1" applyFill="1" applyBorder="1" applyAlignment="1">
      <alignment horizontal="center" vertical="center"/>
    </xf>
    <xf numFmtId="0" fontId="37" fillId="4" borderId="164" xfId="5" applyFont="1" applyFill="1" applyBorder="1" applyAlignment="1">
      <alignment horizontal="center" vertical="center"/>
    </xf>
    <xf numFmtId="0" fontId="69" fillId="4" borderId="123" xfId="6" applyFont="1" applyFill="1" applyBorder="1" applyAlignment="1">
      <alignment horizontal="left" vertical="center" wrapText="1"/>
    </xf>
    <xf numFmtId="167" fontId="69" fillId="4" borderId="141" xfId="6" applyNumberFormat="1" applyFont="1" applyFill="1" applyBorder="1" applyAlignment="1">
      <alignment horizontal="center" vertical="center"/>
    </xf>
    <xf numFmtId="0" fontId="69" fillId="4" borderId="123" xfId="6" applyFont="1" applyFill="1" applyBorder="1" applyAlignment="1">
      <alignment horizontal="center" vertical="center"/>
    </xf>
    <xf numFmtId="0" fontId="70" fillId="4" borderId="117" xfId="6" applyFont="1" applyFill="1" applyBorder="1" applyAlignment="1">
      <alignment horizontal="center" vertical="center" textRotation="90"/>
    </xf>
    <xf numFmtId="49" fontId="69" fillId="4" borderId="117" xfId="6" applyNumberFormat="1" applyFont="1" applyFill="1" applyBorder="1" applyAlignment="1">
      <alignment horizontal="center" vertical="center"/>
    </xf>
    <xf numFmtId="0" fontId="69" fillId="4" borderId="117" xfId="6" applyFont="1" applyFill="1" applyBorder="1" applyAlignment="1">
      <alignment horizontal="center" vertical="center"/>
    </xf>
    <xf numFmtId="0" fontId="69" fillId="4" borderId="117" xfId="6" applyFont="1" applyFill="1" applyBorder="1" applyAlignment="1">
      <alignment horizontal="left" vertical="center" wrapText="1"/>
    </xf>
    <xf numFmtId="167" fontId="69" fillId="4" borderId="117" xfId="6" applyNumberFormat="1" applyFont="1" applyFill="1" applyBorder="1" applyAlignment="1">
      <alignment horizontal="center" vertical="center"/>
    </xf>
    <xf numFmtId="168" fontId="69" fillId="4" borderId="118" xfId="6" applyNumberFormat="1" applyFont="1" applyFill="1" applyBorder="1" applyAlignment="1">
      <alignment horizontal="center" vertical="center"/>
    </xf>
    <xf numFmtId="167" fontId="69" fillId="4" borderId="103" xfId="6" applyNumberFormat="1" applyFont="1" applyFill="1" applyBorder="1" applyAlignment="1">
      <alignment horizontal="center" vertical="center" wrapText="1"/>
    </xf>
    <xf numFmtId="0" fontId="69" fillId="4" borderId="112" xfId="6" applyFont="1" applyFill="1" applyBorder="1" applyAlignment="1">
      <alignment horizontal="left" vertical="center"/>
    </xf>
    <xf numFmtId="0" fontId="69" fillId="4" borderId="81" xfId="6" applyFont="1" applyFill="1" applyBorder="1" applyAlignment="1">
      <alignment horizontal="left" vertical="center" wrapText="1"/>
    </xf>
    <xf numFmtId="167" fontId="69" fillId="4" borderId="81" xfId="6" applyNumberFormat="1" applyFont="1" applyFill="1" applyBorder="1" applyAlignment="1">
      <alignment horizontal="center" vertical="center"/>
    </xf>
    <xf numFmtId="0" fontId="69" fillId="4" borderId="81" xfId="6" applyFont="1" applyFill="1" applyBorder="1" applyAlignment="1">
      <alignment horizontal="center" vertical="center"/>
    </xf>
    <xf numFmtId="168" fontId="69" fillId="4" borderId="142" xfId="6" applyNumberFormat="1" applyFont="1" applyFill="1" applyBorder="1" applyAlignment="1">
      <alignment horizontal="center" vertical="center"/>
    </xf>
    <xf numFmtId="167" fontId="69" fillId="4" borderId="123" xfId="6" applyNumberFormat="1" applyFont="1" applyFill="1" applyBorder="1" applyAlignment="1">
      <alignment horizontal="center" vertical="center"/>
    </xf>
    <xf numFmtId="168" fontId="69" fillId="4" borderId="143" xfId="6" applyNumberFormat="1" applyFont="1" applyFill="1" applyBorder="1" applyAlignment="1">
      <alignment horizontal="center" vertical="center"/>
    </xf>
    <xf numFmtId="0" fontId="69" fillId="4" borderId="103" xfId="6" applyFont="1" applyFill="1" applyBorder="1" applyAlignment="1">
      <alignment horizontal="center" vertical="center" wrapText="1"/>
    </xf>
    <xf numFmtId="0" fontId="69" fillId="4" borderId="58" xfId="6" applyFont="1" applyFill="1" applyBorder="1" applyAlignment="1">
      <alignment horizontal="center" vertical="center" wrapText="1"/>
    </xf>
    <xf numFmtId="0" fontId="69" fillId="4" borderId="131" xfId="6" applyFont="1" applyFill="1" applyBorder="1" applyAlignment="1">
      <alignment horizontal="center" vertical="center"/>
    </xf>
    <xf numFmtId="0" fontId="69" fillId="4" borderId="117" xfId="6" applyFont="1" applyFill="1" applyBorder="1" applyAlignment="1">
      <alignment horizontal="center" vertical="center" wrapText="1"/>
    </xf>
    <xf numFmtId="0" fontId="37" fillId="4" borderId="117" xfId="6" applyFont="1" applyFill="1" applyBorder="1" applyAlignment="1">
      <alignment horizontal="center" vertical="center" wrapText="1"/>
    </xf>
    <xf numFmtId="0" fontId="37" fillId="40" borderId="110" xfId="0" applyFont="1" applyFill="1" applyBorder="1" applyAlignment="1">
      <alignment horizontal="center" vertical="center" wrapText="1"/>
    </xf>
    <xf numFmtId="0" fontId="37" fillId="40" borderId="114" xfId="0" applyFont="1" applyFill="1" applyBorder="1" applyAlignment="1">
      <alignment horizontal="center" vertical="center" wrapText="1"/>
    </xf>
    <xf numFmtId="49" fontId="69" fillId="40" borderId="104" xfId="6" applyNumberFormat="1" applyFont="1" applyFill="1" applyBorder="1" applyAlignment="1">
      <alignment horizontal="center" vertical="center" wrapText="1"/>
    </xf>
    <xf numFmtId="167" fontId="22" fillId="40" borderId="58" xfId="6" applyNumberFormat="1" applyFont="1" applyFill="1" applyBorder="1" applyAlignment="1">
      <alignment horizontal="center" vertical="center"/>
    </xf>
    <xf numFmtId="0" fontId="22" fillId="40" borderId="58" xfId="6" applyFont="1" applyFill="1" applyBorder="1" applyAlignment="1">
      <alignment horizontal="center" vertical="center"/>
    </xf>
    <xf numFmtId="0" fontId="22" fillId="40" borderId="112" xfId="6" applyFont="1" applyFill="1" applyBorder="1" applyAlignment="1">
      <alignment horizontal="left" vertical="center" wrapText="1"/>
    </xf>
    <xf numFmtId="167" fontId="22" fillId="40" borderId="112" xfId="6" applyNumberFormat="1" applyFont="1" applyFill="1" applyBorder="1" applyAlignment="1">
      <alignment horizontal="center" vertical="center"/>
    </xf>
    <xf numFmtId="0" fontId="22" fillId="40" borderId="112" xfId="6" applyFont="1" applyFill="1" applyBorder="1" applyAlignment="1">
      <alignment horizontal="center" vertical="center"/>
    </xf>
    <xf numFmtId="168" fontId="22" fillId="40" borderId="119" xfId="6" applyNumberFormat="1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71" fillId="4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51" xfId="0" applyFont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15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4" fillId="0" borderId="151" xfId="0" applyFont="1" applyBorder="1" applyAlignment="1">
      <alignment horizontal="center" vertical="center" wrapText="1"/>
    </xf>
    <xf numFmtId="0" fontId="64" fillId="0" borderId="98" xfId="0" applyFont="1" applyBorder="1" applyAlignment="1">
      <alignment horizontal="center" vertical="center" wrapText="1"/>
    </xf>
    <xf numFmtId="0" fontId="13" fillId="4" borderId="151" xfId="0" applyFont="1" applyFill="1" applyBorder="1" applyAlignment="1">
      <alignment horizontal="center" vertical="center" wrapText="1"/>
    </xf>
    <xf numFmtId="0" fontId="29" fillId="4" borderId="151" xfId="0" applyFont="1" applyFill="1" applyBorder="1" applyAlignment="1">
      <alignment horizontal="center" vertical="center" wrapText="1"/>
    </xf>
    <xf numFmtId="49" fontId="17" fillId="42" borderId="19" xfId="0" applyNumberFormat="1" applyFont="1" applyFill="1" applyBorder="1" applyAlignment="1">
      <alignment horizontal="center" vertical="center" wrapText="1"/>
    </xf>
    <xf numFmtId="49" fontId="17" fillId="42" borderId="99" xfId="0" applyNumberFormat="1" applyFont="1" applyFill="1" applyBorder="1" applyAlignment="1">
      <alignment horizontal="center" vertical="center" wrapText="1"/>
    </xf>
    <xf numFmtId="49" fontId="17" fillId="42" borderId="11" xfId="0" applyNumberFormat="1" applyFont="1" applyFill="1" applyBorder="1" applyAlignment="1">
      <alignment horizontal="center" vertical="center" wrapText="1"/>
    </xf>
    <xf numFmtId="49" fontId="64" fillId="0" borderId="2" xfId="0" applyNumberFormat="1" applyFont="1" applyBorder="1" applyAlignment="1">
      <alignment horizontal="center" vertical="center" wrapText="1"/>
    </xf>
    <xf numFmtId="49" fontId="64" fillId="0" borderId="151" xfId="0" applyNumberFormat="1" applyFont="1" applyBorder="1" applyAlignment="1">
      <alignment horizontal="center" vertical="center" wrapText="1"/>
    </xf>
    <xf numFmtId="49" fontId="64" fillId="0" borderId="5" xfId="0" applyNumberFormat="1" applyFont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151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51" xfId="0" applyFont="1" applyFill="1" applyBorder="1" applyAlignment="1">
      <alignment horizontal="center" vertical="center" wrapText="1"/>
    </xf>
    <xf numFmtId="0" fontId="28" fillId="4" borderId="183" xfId="0" applyFont="1" applyFill="1" applyBorder="1" applyAlignment="1">
      <alignment horizontal="center" vertical="center" wrapText="1"/>
    </xf>
    <xf numFmtId="0" fontId="28" fillId="4" borderId="166" xfId="0" applyFont="1" applyFill="1" applyBorder="1" applyAlignment="1">
      <alignment horizontal="center" vertical="center" wrapText="1"/>
    </xf>
    <xf numFmtId="0" fontId="28" fillId="4" borderId="171" xfId="0" applyFont="1" applyFill="1" applyBorder="1" applyAlignment="1">
      <alignment horizontal="center" vertical="center" wrapText="1"/>
    </xf>
    <xf numFmtId="0" fontId="13" fillId="0" borderId="183" xfId="0" applyFont="1" applyBorder="1" applyAlignment="1">
      <alignment horizontal="center" vertical="center" wrapText="1"/>
    </xf>
    <xf numFmtId="0" fontId="13" fillId="0" borderId="166" xfId="0" applyFont="1" applyBorder="1" applyAlignment="1">
      <alignment horizontal="center" vertical="center" wrapText="1"/>
    </xf>
    <xf numFmtId="0" fontId="13" fillId="0" borderId="171" xfId="0" applyFont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77" fillId="4" borderId="6" xfId="0" applyFont="1" applyFill="1" applyBorder="1" applyAlignment="1">
      <alignment horizontal="left" vertical="top" wrapText="1"/>
    </xf>
    <xf numFmtId="0" fontId="77" fillId="4" borderId="12" xfId="0" applyFont="1" applyFill="1" applyBorder="1" applyAlignment="1">
      <alignment horizontal="left" vertical="top" wrapText="1"/>
    </xf>
    <xf numFmtId="0" fontId="77" fillId="4" borderId="13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38" borderId="2" xfId="0" applyFont="1" applyFill="1" applyBorder="1" applyAlignment="1">
      <alignment horizontal="center" vertical="center" wrapText="1"/>
    </xf>
    <xf numFmtId="0" fontId="15" fillId="38" borderId="151" xfId="0" applyFont="1" applyFill="1" applyBorder="1" applyAlignment="1">
      <alignment horizontal="center" vertical="center" wrapText="1"/>
    </xf>
    <xf numFmtId="0" fontId="15" fillId="38" borderId="5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151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49" fontId="13" fillId="4" borderId="5" xfId="0" applyNumberFormat="1" applyFon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0" fontId="27" fillId="0" borderId="2" xfId="4" applyNumberFormat="1" applyFont="1" applyFill="1" applyBorder="1" applyAlignment="1">
      <alignment horizontal="right" vertical="center"/>
    </xf>
    <xf numFmtId="0" fontId="27" fillId="0" borderId="5" xfId="4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49" fontId="15" fillId="39" borderId="8" xfId="0" applyNumberFormat="1" applyFont="1" applyFill="1" applyBorder="1" applyAlignment="1">
      <alignment horizontal="center" vertical="center" wrapText="1"/>
    </xf>
    <xf numFmtId="49" fontId="15" fillId="39" borderId="16" xfId="0" applyNumberFormat="1" applyFont="1" applyFill="1" applyBorder="1" applyAlignment="1">
      <alignment horizontal="center" vertical="center" wrapText="1"/>
    </xf>
    <xf numFmtId="49" fontId="15" fillId="38" borderId="1" xfId="0" applyNumberFormat="1" applyFont="1" applyFill="1" applyBorder="1" applyAlignment="1">
      <alignment horizontal="center" vertical="center" wrapText="1"/>
    </xf>
    <xf numFmtId="0" fontId="17" fillId="4" borderId="92" xfId="0" applyFont="1" applyFill="1" applyBorder="1" applyAlignment="1">
      <alignment horizontal="left" vertical="top" wrapText="1"/>
    </xf>
    <xf numFmtId="0" fontId="17" fillId="4" borderId="0" xfId="0" applyFont="1" applyFill="1" applyAlignment="1">
      <alignment horizontal="left" vertical="top" wrapText="1"/>
    </xf>
    <xf numFmtId="49" fontId="15" fillId="39" borderId="17" xfId="0" applyNumberFormat="1" applyFont="1" applyFill="1" applyBorder="1" applyAlignment="1">
      <alignment horizontal="center" vertical="center" wrapText="1"/>
    </xf>
    <xf numFmtId="49" fontId="15" fillId="39" borderId="61" xfId="0" applyNumberFormat="1" applyFont="1" applyFill="1" applyBorder="1" applyAlignment="1">
      <alignment horizontal="center" vertical="center" wrapText="1"/>
    </xf>
    <xf numFmtId="0" fontId="15" fillId="38" borderId="19" xfId="0" applyFont="1" applyFill="1" applyBorder="1" applyAlignment="1">
      <alignment horizontal="center" vertical="center" wrapText="1"/>
    </xf>
    <xf numFmtId="49" fontId="64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39" borderId="12" xfId="0" applyFont="1" applyFill="1" applyBorder="1" applyAlignment="1">
      <alignment horizontal="center" vertical="center" wrapText="1"/>
    </xf>
    <xf numFmtId="49" fontId="15" fillId="39" borderId="15" xfId="0" applyNumberFormat="1" applyFont="1" applyFill="1" applyBorder="1" applyAlignment="1">
      <alignment horizontal="center" vertical="center" wrapText="1"/>
    </xf>
    <xf numFmtId="0" fontId="15" fillId="38" borderId="6" xfId="0" applyFont="1" applyFill="1" applyBorder="1" applyAlignment="1">
      <alignment horizontal="center" vertical="center" wrapText="1"/>
    </xf>
    <xf numFmtId="0" fontId="15" fillId="38" borderId="13" xfId="0" applyFont="1" applyFill="1" applyBorder="1" applyAlignment="1">
      <alignment horizontal="center" vertical="center" wrapText="1"/>
    </xf>
    <xf numFmtId="0" fontId="64" fillId="0" borderId="9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top" wrapText="1"/>
    </xf>
    <xf numFmtId="0" fontId="28" fillId="6" borderId="60" xfId="0" applyFont="1" applyFill="1" applyBorder="1" applyAlignment="1">
      <alignment horizontal="center" vertical="center" wrapText="1"/>
    </xf>
    <xf numFmtId="0" fontId="28" fillId="6" borderId="63" xfId="0" applyFont="1" applyFill="1" applyBorder="1" applyAlignment="1">
      <alignment horizontal="center" vertical="center" wrapText="1"/>
    </xf>
    <xf numFmtId="0" fontId="28" fillId="4" borderId="93" xfId="0" applyFont="1" applyFill="1" applyBorder="1" applyAlignment="1">
      <alignment horizontal="center" vertical="center" wrapText="1"/>
    </xf>
    <xf numFmtId="0" fontId="28" fillId="4" borderId="94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5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59" xfId="0" applyFont="1" applyFill="1" applyBorder="1" applyAlignment="1">
      <alignment horizontal="center" vertical="center" wrapText="1"/>
    </xf>
    <xf numFmtId="0" fontId="28" fillId="4" borderId="95" xfId="0" applyFont="1" applyFill="1" applyBorder="1" applyAlignment="1">
      <alignment horizontal="center" vertical="center" wrapText="1"/>
    </xf>
    <xf numFmtId="0" fontId="28" fillId="4" borderId="77" xfId="0" applyFont="1" applyFill="1" applyBorder="1" applyAlignment="1">
      <alignment horizontal="center" vertical="center" wrapText="1"/>
    </xf>
    <xf numFmtId="0" fontId="28" fillId="4" borderId="78" xfId="0" applyFont="1" applyFill="1" applyBorder="1" applyAlignment="1">
      <alignment horizontal="center" vertical="center" wrapText="1"/>
    </xf>
    <xf numFmtId="0" fontId="28" fillId="4" borderId="97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left" vertical="center" wrapText="1"/>
      <protection locked="0"/>
    </xf>
    <xf numFmtId="0" fontId="24" fillId="2" borderId="4" xfId="0" applyFont="1" applyFill="1" applyBorder="1" applyAlignment="1" applyProtection="1">
      <alignment horizontal="left" vertical="center" wrapText="1"/>
      <protection locked="0"/>
    </xf>
    <xf numFmtId="0" fontId="24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62" xfId="0" applyFont="1" applyFill="1" applyBorder="1" applyAlignment="1" applyProtection="1">
      <alignment horizontal="center" vertical="center" wrapText="1"/>
      <protection locked="0"/>
    </xf>
    <xf numFmtId="0" fontId="13" fillId="2" borderId="70" xfId="0" applyFont="1" applyFill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8" xfId="0" applyFont="1" applyFill="1" applyBorder="1" applyAlignment="1" applyProtection="1">
      <alignment horizontal="center" vertical="center"/>
      <protection locked="0"/>
    </xf>
    <xf numFmtId="0" fontId="13" fillId="2" borderId="70" xfId="0" applyFont="1" applyFill="1" applyBorder="1" applyAlignment="1" applyProtection="1">
      <alignment horizontal="center" vertical="center"/>
      <protection locked="0"/>
    </xf>
    <xf numFmtId="0" fontId="13" fillId="2" borderId="49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96" xfId="0" applyFont="1" applyFill="1" applyBorder="1" applyAlignment="1" applyProtection="1">
      <alignment horizontal="center" vertical="center" wrapText="1"/>
      <protection locked="0"/>
    </xf>
    <xf numFmtId="0" fontId="13" fillId="2" borderId="64" xfId="0" applyFont="1" applyFill="1" applyBorder="1" applyAlignment="1" applyProtection="1">
      <alignment horizontal="center" vertical="center" wrapText="1"/>
      <protection locked="0"/>
    </xf>
    <xf numFmtId="0" fontId="13" fillId="2" borderId="65" xfId="0" applyFont="1" applyFill="1" applyBorder="1" applyAlignment="1" applyProtection="1">
      <alignment horizontal="center" vertical="center" wrapText="1"/>
      <protection locked="0"/>
    </xf>
    <xf numFmtId="0" fontId="13" fillId="2" borderId="66" xfId="0" applyFont="1" applyFill="1" applyBorder="1" applyAlignment="1" applyProtection="1">
      <alignment horizontal="center" vertical="center" wrapText="1"/>
      <protection locked="0"/>
    </xf>
    <xf numFmtId="0" fontId="98" fillId="2" borderId="6" xfId="0" applyFont="1" applyFill="1" applyBorder="1" applyAlignment="1">
      <alignment horizontal="left"/>
    </xf>
    <xf numFmtId="0" fontId="83" fillId="2" borderId="12" xfId="0" applyFont="1" applyFill="1" applyBorder="1" applyAlignment="1">
      <alignment horizontal="left"/>
    </xf>
    <xf numFmtId="0" fontId="83" fillId="2" borderId="13" xfId="0" applyFont="1" applyFill="1" applyBorder="1" applyAlignment="1">
      <alignment horizontal="left"/>
    </xf>
    <xf numFmtId="0" fontId="83" fillId="2" borderId="155" xfId="0" applyFont="1" applyFill="1" applyBorder="1" applyAlignment="1">
      <alignment horizontal="center" vertical="top"/>
    </xf>
    <xf numFmtId="0" fontId="83" fillId="2" borderId="159" xfId="0" applyFont="1" applyFill="1" applyBorder="1" applyAlignment="1">
      <alignment horizontal="center" vertical="top"/>
    </xf>
    <xf numFmtId="0" fontId="84" fillId="2" borderId="4" xfId="0" applyFont="1" applyFill="1" applyBorder="1" applyAlignment="1">
      <alignment horizontal="center" vertical="top" wrapText="1"/>
    </xf>
    <xf numFmtId="0" fontId="84" fillId="2" borderId="99" xfId="0" applyFont="1" applyFill="1" applyBorder="1" applyAlignment="1">
      <alignment horizontal="center" vertical="top" wrapText="1"/>
    </xf>
    <xf numFmtId="0" fontId="84" fillId="2" borderId="1" xfId="0" applyFont="1" applyFill="1" applyBorder="1" applyAlignment="1">
      <alignment horizontal="center" vertical="top" wrapText="1"/>
    </xf>
    <xf numFmtId="0" fontId="84" fillId="2" borderId="156" xfId="0" applyFont="1" applyFill="1" applyBorder="1" applyAlignment="1">
      <alignment horizontal="center" vertical="center" wrapText="1"/>
    </xf>
    <xf numFmtId="0" fontId="84" fillId="2" borderId="157" xfId="0" applyFont="1" applyFill="1" applyBorder="1" applyAlignment="1">
      <alignment horizontal="center" vertical="center" wrapText="1"/>
    </xf>
    <xf numFmtId="0" fontId="84" fillId="2" borderId="158" xfId="0" applyFont="1" applyFill="1" applyBorder="1" applyAlignment="1">
      <alignment horizontal="center" vertical="center" wrapText="1"/>
    </xf>
    <xf numFmtId="0" fontId="84" fillId="2" borderId="160" xfId="0" applyFont="1" applyFill="1" applyBorder="1" applyAlignment="1">
      <alignment horizontal="center" vertical="top" wrapText="1"/>
    </xf>
    <xf numFmtId="0" fontId="84" fillId="2" borderId="161" xfId="0" applyFont="1" applyFill="1" applyBorder="1" applyAlignment="1">
      <alignment horizontal="center" vertical="top" wrapText="1"/>
    </xf>
    <xf numFmtId="0" fontId="84" fillId="2" borderId="82" xfId="0" applyFont="1" applyFill="1" applyBorder="1" applyAlignment="1">
      <alignment horizontal="center" vertical="top" wrapText="1"/>
    </xf>
    <xf numFmtId="0" fontId="84" fillId="2" borderId="162" xfId="0" applyFont="1" applyFill="1" applyBorder="1" applyAlignment="1">
      <alignment horizontal="center" vertical="top" wrapText="1"/>
    </xf>
    <xf numFmtId="0" fontId="84" fillId="4" borderId="180" xfId="0" applyFont="1" applyFill="1" applyBorder="1" applyAlignment="1">
      <alignment horizontal="center" vertical="top" wrapText="1"/>
    </xf>
    <xf numFmtId="0" fontId="84" fillId="4" borderId="181" xfId="0" applyFont="1" applyFill="1" applyBorder="1" applyAlignment="1">
      <alignment horizontal="center" vertical="top" wrapText="1"/>
    </xf>
    <xf numFmtId="0" fontId="83" fillId="2" borderId="164" xfId="0" applyFont="1" applyFill="1" applyBorder="1" applyAlignment="1">
      <alignment horizontal="center" vertical="top"/>
    </xf>
    <xf numFmtId="0" fontId="83" fillId="2" borderId="167" xfId="0" applyFont="1" applyFill="1" applyBorder="1" applyAlignment="1">
      <alignment horizontal="center" vertical="top"/>
    </xf>
    <xf numFmtId="0" fontId="84" fillId="4" borderId="185" xfId="0" applyFont="1" applyFill="1" applyBorder="1" applyAlignment="1">
      <alignment horizontal="center" vertical="top" wrapText="1"/>
    </xf>
    <xf numFmtId="0" fontId="84" fillId="4" borderId="179" xfId="0" applyFont="1" applyFill="1" applyBorder="1" applyAlignment="1">
      <alignment horizontal="center" vertical="top" wrapText="1"/>
    </xf>
    <xf numFmtId="0" fontId="84" fillId="2" borderId="163" xfId="0" applyFont="1" applyFill="1" applyBorder="1" applyAlignment="1">
      <alignment horizontal="center" vertical="top" wrapText="1"/>
    </xf>
    <xf numFmtId="0" fontId="84" fillId="2" borderId="172" xfId="0" applyFont="1" applyFill="1" applyBorder="1" applyAlignment="1">
      <alignment horizontal="center" vertical="top" wrapText="1"/>
    </xf>
    <xf numFmtId="0" fontId="84" fillId="2" borderId="173" xfId="0" applyFont="1" applyFill="1" applyBorder="1" applyAlignment="1">
      <alignment horizontal="center" vertical="top" wrapText="1"/>
    </xf>
    <xf numFmtId="0" fontId="84" fillId="2" borderId="174" xfId="0" applyFont="1" applyFill="1" applyBorder="1" applyAlignment="1">
      <alignment horizontal="center" vertical="top" wrapText="1"/>
    </xf>
    <xf numFmtId="0" fontId="84" fillId="2" borderId="175" xfId="0" applyFont="1" applyFill="1" applyBorder="1" applyAlignment="1">
      <alignment horizontal="center" vertical="top" wrapText="1"/>
    </xf>
    <xf numFmtId="0" fontId="84" fillId="2" borderId="176" xfId="0" applyFont="1" applyFill="1" applyBorder="1" applyAlignment="1">
      <alignment horizontal="center" vertical="top" wrapText="1"/>
    </xf>
    <xf numFmtId="0" fontId="84" fillId="4" borderId="184" xfId="0" applyFont="1" applyFill="1" applyBorder="1" applyAlignment="1">
      <alignment horizontal="center" vertical="top" wrapText="1"/>
    </xf>
    <xf numFmtId="0" fontId="84" fillId="4" borderId="182" xfId="0" applyFont="1" applyFill="1" applyBorder="1" applyAlignment="1">
      <alignment horizontal="center" vertical="top" wrapText="1"/>
    </xf>
    <xf numFmtId="0" fontId="84" fillId="2" borderId="166" xfId="0" applyFont="1" applyFill="1" applyBorder="1" applyAlignment="1">
      <alignment horizontal="center" vertical="top" wrapText="1"/>
    </xf>
    <xf numFmtId="0" fontId="84" fillId="2" borderId="171" xfId="0" applyFont="1" applyFill="1" applyBorder="1" applyAlignment="1">
      <alignment horizontal="center" vertical="top" wrapText="1"/>
    </xf>
    <xf numFmtId="0" fontId="84" fillId="2" borderId="168" xfId="0" applyFont="1" applyFill="1" applyBorder="1" applyAlignment="1">
      <alignment horizontal="center" vertical="top" wrapText="1"/>
    </xf>
    <xf numFmtId="0" fontId="84" fillId="2" borderId="80" xfId="0" applyFont="1" applyFill="1" applyBorder="1" applyAlignment="1">
      <alignment horizontal="center" vertical="top" wrapText="1"/>
    </xf>
    <xf numFmtId="0" fontId="84" fillId="4" borderId="183" xfId="0" applyFont="1" applyFill="1" applyBorder="1" applyAlignment="1">
      <alignment horizontal="center" vertical="top" wrapText="1"/>
    </xf>
    <xf numFmtId="0" fontId="84" fillId="4" borderId="171" xfId="0" applyFont="1" applyFill="1" applyBorder="1" applyAlignment="1">
      <alignment horizontal="center" vertical="top" wrapText="1"/>
    </xf>
    <xf numFmtId="0" fontId="84" fillId="4" borderId="164" xfId="0" applyFont="1" applyFill="1" applyBorder="1" applyAlignment="1">
      <alignment horizontal="center" vertical="top" wrapText="1"/>
    </xf>
    <xf numFmtId="0" fontId="84" fillId="4" borderId="167" xfId="0" applyFont="1" applyFill="1" applyBorder="1" applyAlignment="1">
      <alignment horizontal="center" vertical="top" wrapText="1"/>
    </xf>
    <xf numFmtId="0" fontId="84" fillId="2" borderId="169" xfId="0" applyFont="1" applyFill="1" applyBorder="1" applyAlignment="1">
      <alignment horizontal="center" vertical="top" wrapText="1"/>
    </xf>
    <xf numFmtId="0" fontId="84" fillId="2" borderId="165" xfId="0" applyFont="1" applyFill="1" applyBorder="1" applyAlignment="1">
      <alignment horizontal="center" vertical="top" wrapText="1"/>
    </xf>
    <xf numFmtId="0" fontId="84" fillId="2" borderId="170" xfId="0" applyFont="1" applyFill="1" applyBorder="1" applyAlignment="1">
      <alignment horizontal="center" vertical="top" wrapText="1"/>
    </xf>
    <xf numFmtId="0" fontId="98" fillId="2" borderId="1" xfId="0" applyFont="1" applyFill="1" applyBorder="1" applyAlignment="1">
      <alignment horizontal="left" vertical="top" wrapText="1"/>
    </xf>
    <xf numFmtId="0" fontId="84" fillId="2" borderId="1" xfId="0" applyFont="1" applyFill="1" applyBorder="1" applyAlignment="1">
      <alignment horizontal="left" vertical="top" wrapText="1"/>
    </xf>
    <xf numFmtId="0" fontId="83" fillId="2" borderId="1" xfId="0" applyFont="1" applyFill="1" applyBorder="1" applyAlignment="1">
      <alignment horizontal="center" vertical="top" wrapText="1"/>
    </xf>
    <xf numFmtId="0" fontId="86" fillId="2" borderId="1" xfId="0" applyFont="1" applyFill="1" applyBorder="1" applyAlignment="1">
      <alignment horizontal="center" vertical="top" wrapText="1"/>
    </xf>
    <xf numFmtId="0" fontId="84" fillId="2" borderId="1" xfId="0" applyFont="1" applyFill="1" applyBorder="1" applyAlignment="1">
      <alignment horizontal="center" vertical="center" wrapText="1"/>
    </xf>
    <xf numFmtId="0" fontId="85" fillId="0" borderId="183" xfId="0" applyFont="1" applyBorder="1" applyAlignment="1">
      <alignment horizontal="center" vertical="center" wrapText="1"/>
    </xf>
    <xf numFmtId="0" fontId="85" fillId="0" borderId="166" xfId="0" applyFont="1" applyBorder="1" applyAlignment="1">
      <alignment horizontal="center" vertical="center" wrapText="1"/>
    </xf>
    <xf numFmtId="0" fontId="85" fillId="0" borderId="171" xfId="0" applyFont="1" applyBorder="1" applyAlignment="1">
      <alignment horizontal="center" vertical="center" wrapText="1"/>
    </xf>
    <xf numFmtId="49" fontId="40" fillId="0" borderId="153" xfId="1" applyNumberFormat="1" applyFont="1" applyBorder="1" applyAlignment="1">
      <alignment horizontal="center" vertical="center" wrapText="1"/>
    </xf>
    <xf numFmtId="169" fontId="95" fillId="43" borderId="153" xfId="1" applyNumberFormat="1" applyFont="1" applyFill="1" applyBorder="1" applyAlignment="1">
      <alignment horizontal="center" vertical="center" wrapText="1"/>
    </xf>
    <xf numFmtId="170" fontId="95" fillId="43" borderId="153" xfId="1" applyNumberFormat="1" applyFont="1" applyFill="1" applyBorder="1" applyAlignment="1">
      <alignment horizontal="center" vertical="center" wrapText="1"/>
    </xf>
    <xf numFmtId="49" fontId="94" fillId="43" borderId="58" xfId="1" applyNumberFormat="1" applyFont="1" applyFill="1" applyBorder="1" applyAlignment="1">
      <alignment horizontal="center" vertical="center" wrapText="1"/>
    </xf>
    <xf numFmtId="49" fontId="95" fillId="43" borderId="153" xfId="1" applyNumberFormat="1" applyFont="1" applyFill="1" applyBorder="1" applyAlignment="1">
      <alignment horizontal="center" vertical="center" wrapText="1"/>
    </xf>
    <xf numFmtId="169" fontId="95" fillId="44" borderId="153" xfId="1" applyNumberFormat="1" applyFont="1" applyFill="1" applyBorder="1" applyAlignment="1">
      <alignment horizontal="center" vertical="center" wrapText="1"/>
    </xf>
    <xf numFmtId="0" fontId="95" fillId="44" borderId="153" xfId="61" applyFont="1" applyFill="1" applyBorder="1" applyAlignment="1">
      <alignment horizontal="center" vertical="top" wrapText="1"/>
    </xf>
    <xf numFmtId="3" fontId="95" fillId="43" borderId="153" xfId="1" applyNumberFormat="1" applyFont="1" applyFill="1" applyBorder="1" applyAlignment="1">
      <alignment horizontal="center" vertical="center" wrapText="1"/>
    </xf>
    <xf numFmtId="0" fontId="0" fillId="0" borderId="153" xfId="0" applyBorder="1"/>
    <xf numFmtId="49" fontId="96" fillId="43" borderId="153" xfId="1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left" vertical="top" wrapText="1"/>
    </xf>
    <xf numFmtId="0" fontId="31" fillId="42" borderId="49" xfId="0" applyFont="1" applyFill="1" applyBorder="1" applyAlignment="1">
      <alignment horizontal="center" vertical="center"/>
    </xf>
    <xf numFmtId="0" fontId="31" fillId="42" borderId="12" xfId="0" applyFont="1" applyFill="1" applyBorder="1" applyAlignment="1">
      <alignment horizontal="center" vertical="center"/>
    </xf>
    <xf numFmtId="0" fontId="31" fillId="42" borderId="50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 wrapText="1"/>
    </xf>
    <xf numFmtId="0" fontId="31" fillId="2" borderId="47" xfId="0" applyFont="1" applyFill="1" applyBorder="1" applyAlignment="1">
      <alignment horizontal="center" vertical="center" wrapText="1"/>
    </xf>
    <xf numFmtId="0" fontId="31" fillId="2" borderId="39" xfId="0" applyFont="1" applyFill="1" applyBorder="1" applyAlignment="1">
      <alignment horizontal="center" vertical="center" wrapText="1"/>
    </xf>
    <xf numFmtId="0" fontId="31" fillId="42" borderId="41" xfId="0" applyFont="1" applyFill="1" applyBorder="1" applyAlignment="1">
      <alignment horizontal="center" vertical="center"/>
    </xf>
    <xf numFmtId="0" fontId="31" fillId="42" borderId="35" xfId="0" applyFont="1" applyFill="1" applyBorder="1" applyAlignment="1">
      <alignment horizontal="center" vertical="center"/>
    </xf>
    <xf numFmtId="0" fontId="31" fillId="42" borderId="42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 wrapText="1"/>
    </xf>
    <xf numFmtId="0" fontId="31" fillId="2" borderId="35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31" fillId="2" borderId="43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31" fillId="2" borderId="46" xfId="0" applyFont="1" applyFill="1" applyBorder="1" applyAlignment="1">
      <alignment horizontal="center" vertical="center" wrapText="1"/>
    </xf>
    <xf numFmtId="0" fontId="31" fillId="2" borderId="37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left" vertical="center"/>
    </xf>
    <xf numFmtId="0" fontId="30" fillId="2" borderId="34" xfId="0" applyFont="1" applyFill="1" applyBorder="1" applyAlignment="1">
      <alignment horizontal="left" vertical="center"/>
    </xf>
    <xf numFmtId="0" fontId="30" fillId="2" borderId="36" xfId="0" applyFont="1" applyFill="1" applyBorder="1" applyAlignment="1">
      <alignment horizontal="left" vertical="center"/>
    </xf>
    <xf numFmtId="0" fontId="31" fillId="2" borderId="33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31" fillId="2" borderId="40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31" fillId="2" borderId="31" xfId="0" applyFont="1" applyFill="1" applyBorder="1" applyAlignment="1">
      <alignment horizontal="center" vertical="center"/>
    </xf>
    <xf numFmtId="0" fontId="31" fillId="2" borderId="44" xfId="0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vertical="center"/>
    </xf>
    <xf numFmtId="0" fontId="32" fillId="2" borderId="46" xfId="0" applyFont="1" applyFill="1" applyBorder="1" applyAlignment="1">
      <alignment vertical="center"/>
    </xf>
    <xf numFmtId="0" fontId="32" fillId="2" borderId="37" xfId="0" applyFont="1" applyFill="1" applyBorder="1" applyAlignment="1">
      <alignment vertical="center"/>
    </xf>
    <xf numFmtId="0" fontId="32" fillId="2" borderId="40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49" fontId="32" fillId="2" borderId="40" xfId="0" applyNumberFormat="1" applyFont="1" applyFill="1" applyBorder="1" applyAlignment="1">
      <alignment horizontal="center" vertical="center" wrapText="1"/>
    </xf>
    <xf numFmtId="49" fontId="32" fillId="2" borderId="46" xfId="0" applyNumberFormat="1" applyFont="1" applyFill="1" applyBorder="1" applyAlignment="1">
      <alignment horizontal="center" vertical="center" wrapText="1"/>
    </xf>
    <xf numFmtId="49" fontId="32" fillId="2" borderId="37" xfId="0" applyNumberFormat="1" applyFont="1" applyFill="1" applyBorder="1" applyAlignment="1">
      <alignment horizontal="center" vertical="center" wrapText="1"/>
    </xf>
    <xf numFmtId="49" fontId="32" fillId="2" borderId="40" xfId="0" applyNumberFormat="1" applyFont="1" applyFill="1" applyBorder="1" applyAlignment="1">
      <alignment horizontal="center" vertical="center" textRotation="90" wrapText="1"/>
    </xf>
    <xf numFmtId="49" fontId="32" fillId="2" borderId="46" xfId="0" applyNumberFormat="1" applyFont="1" applyFill="1" applyBorder="1" applyAlignment="1">
      <alignment horizontal="center" vertical="center" textRotation="90" wrapText="1"/>
    </xf>
    <xf numFmtId="49" fontId="32" fillId="2" borderId="37" xfId="0" applyNumberFormat="1" applyFont="1" applyFill="1" applyBorder="1" applyAlignment="1">
      <alignment horizontal="center" vertical="center" textRotation="90" wrapText="1"/>
    </xf>
    <xf numFmtId="0" fontId="32" fillId="2" borderId="40" xfId="0" applyFont="1" applyFill="1" applyBorder="1" applyAlignment="1">
      <alignment horizontal="center" vertical="center" textRotation="90" wrapText="1"/>
    </xf>
    <xf numFmtId="0" fontId="32" fillId="2" borderId="46" xfId="0" applyFont="1" applyFill="1" applyBorder="1" applyAlignment="1">
      <alignment horizontal="center" vertical="center" textRotation="90" wrapText="1"/>
    </xf>
    <xf numFmtId="0" fontId="32" fillId="2" borderId="37" xfId="0" applyFont="1" applyFill="1" applyBorder="1" applyAlignment="1">
      <alignment horizontal="center" vertical="center" textRotation="90" wrapText="1"/>
    </xf>
    <xf numFmtId="49" fontId="72" fillId="2" borderId="134" xfId="0" applyNumberFormat="1" applyFont="1" applyFill="1" applyBorder="1" applyAlignment="1">
      <alignment horizontal="left" vertical="center" wrapText="1"/>
    </xf>
    <xf numFmtId="49" fontId="72" fillId="2" borderId="101" xfId="0" applyNumberFormat="1" applyFont="1" applyFill="1" applyBorder="1" applyAlignment="1">
      <alignment horizontal="left" vertical="center" wrapText="1"/>
    </xf>
    <xf numFmtId="49" fontId="72" fillId="2" borderId="135" xfId="0" applyNumberFormat="1" applyFont="1" applyFill="1" applyBorder="1" applyAlignment="1">
      <alignment horizontal="left" vertical="center" wrapText="1"/>
    </xf>
    <xf numFmtId="49" fontId="22" fillId="2" borderId="177" xfId="0" applyNumberFormat="1" applyFont="1" applyFill="1" applyBorder="1" applyAlignment="1">
      <alignment horizontal="center" vertical="center" wrapText="1"/>
    </xf>
    <xf numFmtId="49" fontId="22" fillId="2" borderId="136" xfId="0" applyNumberFormat="1" applyFont="1" applyFill="1" applyBorder="1" applyAlignment="1">
      <alignment horizontal="center" vertical="center" wrapText="1"/>
    </xf>
    <xf numFmtId="49" fontId="22" fillId="2" borderId="69" xfId="0" applyNumberFormat="1" applyFont="1" applyFill="1" applyBorder="1" applyAlignment="1">
      <alignment horizontal="center" vertical="center" wrapText="1"/>
    </xf>
    <xf numFmtId="49" fontId="22" fillId="2" borderId="137" xfId="0" applyNumberFormat="1" applyFont="1" applyFill="1" applyBorder="1" applyAlignment="1">
      <alignment horizontal="center" vertical="center" wrapText="1"/>
    </xf>
    <xf numFmtId="49" fontId="22" fillId="2" borderId="110" xfId="0" applyNumberFormat="1" applyFont="1" applyFill="1" applyBorder="1" applyAlignment="1">
      <alignment horizontal="center" vertical="center" wrapText="1"/>
    </xf>
    <xf numFmtId="0" fontId="69" fillId="0" borderId="104" xfId="6" applyFont="1" applyBorder="1" applyAlignment="1">
      <alignment horizontal="center" vertical="center" wrapText="1"/>
    </xf>
    <xf numFmtId="0" fontId="69" fillId="0" borderId="72" xfId="6" applyFont="1" applyBorder="1" applyAlignment="1">
      <alignment horizontal="center" vertical="center" wrapText="1"/>
    </xf>
    <xf numFmtId="0" fontId="69" fillId="0" borderId="123" xfId="6" applyFont="1" applyBorder="1" applyAlignment="1">
      <alignment horizontal="center" vertical="center" wrapText="1"/>
    </xf>
    <xf numFmtId="0" fontId="69" fillId="40" borderId="100" xfId="6" applyFont="1" applyFill="1" applyBorder="1" applyAlignment="1">
      <alignment horizontal="center" vertical="center"/>
    </xf>
    <xf numFmtId="0" fontId="69" fillId="40" borderId="106" xfId="6" applyFont="1" applyFill="1" applyBorder="1" applyAlignment="1">
      <alignment horizontal="center" vertical="center"/>
    </xf>
    <xf numFmtId="0" fontId="69" fillId="40" borderId="109" xfId="6" applyFont="1" applyFill="1" applyBorder="1" applyAlignment="1">
      <alignment horizontal="center" vertical="center"/>
    </xf>
    <xf numFmtId="0" fontId="70" fillId="40" borderId="101" xfId="6" applyFont="1" applyFill="1" applyBorder="1" applyAlignment="1">
      <alignment horizontal="center" vertical="center" textRotation="90"/>
    </xf>
    <xf numFmtId="0" fontId="70" fillId="40" borderId="177" xfId="6" applyFont="1" applyFill="1" applyBorder="1" applyAlignment="1">
      <alignment horizontal="center" vertical="center" textRotation="90"/>
    </xf>
    <xf numFmtId="0" fontId="70" fillId="40" borderId="110" xfId="6" applyFont="1" applyFill="1" applyBorder="1" applyAlignment="1">
      <alignment horizontal="center" vertical="center" textRotation="90"/>
    </xf>
    <xf numFmtId="0" fontId="37" fillId="40" borderId="102" xfId="6" applyFont="1" applyFill="1" applyBorder="1" applyAlignment="1">
      <alignment horizontal="center" vertical="center" wrapText="1"/>
    </xf>
    <xf numFmtId="0" fontId="37" fillId="40" borderId="82" xfId="6" applyFont="1" applyFill="1" applyBorder="1" applyAlignment="1">
      <alignment horizontal="center" vertical="center" wrapText="1"/>
    </xf>
    <xf numFmtId="0" fontId="37" fillId="40" borderId="111" xfId="6" applyFont="1" applyFill="1" applyBorder="1" applyAlignment="1">
      <alignment horizontal="center" vertical="center" wrapText="1"/>
    </xf>
    <xf numFmtId="0" fontId="69" fillId="40" borderId="103" xfId="6" applyFont="1" applyFill="1" applyBorder="1" applyAlignment="1">
      <alignment horizontal="center" vertical="center" wrapText="1"/>
    </xf>
    <xf numFmtId="0" fontId="69" fillId="40" borderId="58" xfId="6" applyFont="1" applyFill="1" applyBorder="1" applyAlignment="1">
      <alignment horizontal="center" vertical="center" wrapText="1"/>
    </xf>
    <xf numFmtId="0" fontId="69" fillId="40" borderId="112" xfId="6" applyFont="1" applyFill="1" applyBorder="1" applyAlignment="1">
      <alignment horizontal="center" vertical="center" wrapText="1"/>
    </xf>
    <xf numFmtId="49" fontId="37" fillId="40" borderId="103" xfId="6" applyNumberFormat="1" applyFont="1" applyFill="1" applyBorder="1" applyAlignment="1">
      <alignment horizontal="center" vertical="center"/>
    </xf>
    <xf numFmtId="49" fontId="69" fillId="40" borderId="58" xfId="6" applyNumberFormat="1" applyFont="1" applyFill="1" applyBorder="1" applyAlignment="1">
      <alignment horizontal="center" vertical="center"/>
    </xf>
    <xf numFmtId="49" fontId="69" fillId="40" borderId="112" xfId="6" applyNumberFormat="1" applyFont="1" applyFill="1" applyBorder="1" applyAlignment="1">
      <alignment horizontal="center" vertical="center"/>
    </xf>
    <xf numFmtId="0" fontId="37" fillId="40" borderId="103" xfId="6" applyFont="1" applyFill="1" applyBorder="1" applyAlignment="1">
      <alignment horizontal="center" vertical="center" wrapText="1"/>
    </xf>
    <xf numFmtId="0" fontId="37" fillId="40" borderId="58" xfId="6" applyFont="1" applyFill="1" applyBorder="1" applyAlignment="1">
      <alignment horizontal="center" vertical="center" wrapText="1"/>
    </xf>
    <xf numFmtId="0" fontId="37" fillId="40" borderId="112" xfId="6" applyFont="1" applyFill="1" applyBorder="1" applyAlignment="1">
      <alignment horizontal="center" vertical="center" wrapText="1"/>
    </xf>
    <xf numFmtId="0" fontId="69" fillId="40" borderId="113" xfId="6" applyFont="1" applyFill="1" applyBorder="1" applyAlignment="1">
      <alignment horizontal="center" vertical="center" wrapText="1"/>
    </xf>
    <xf numFmtId="0" fontId="69" fillId="0" borderId="120" xfId="6" applyFont="1" applyBorder="1" applyAlignment="1">
      <alignment horizontal="center" vertical="center"/>
    </xf>
    <xf numFmtId="0" fontId="69" fillId="0" borderId="121" xfId="6" applyFont="1" applyBorder="1" applyAlignment="1">
      <alignment horizontal="center" vertical="center"/>
    </xf>
    <xf numFmtId="0" fontId="69" fillId="0" borderId="122" xfId="6" applyFont="1" applyBorder="1" applyAlignment="1">
      <alignment horizontal="center" vertical="center"/>
    </xf>
    <xf numFmtId="0" fontId="70" fillId="0" borderId="104" xfId="6" applyFont="1" applyBorder="1" applyAlignment="1">
      <alignment horizontal="center" vertical="center" textRotation="90"/>
    </xf>
    <xf numFmtId="0" fontId="70" fillId="0" borderId="72" xfId="6" applyFont="1" applyBorder="1" applyAlignment="1">
      <alignment horizontal="center" vertical="center" textRotation="90"/>
    </xf>
    <xf numFmtId="0" fontId="70" fillId="0" borderId="123" xfId="6" applyFont="1" applyBorder="1" applyAlignment="1">
      <alignment horizontal="center" vertical="center" textRotation="90"/>
    </xf>
    <xf numFmtId="49" fontId="69" fillId="0" borderId="104" xfId="6" applyNumberFormat="1" applyFont="1" applyBorder="1" applyAlignment="1">
      <alignment horizontal="center" vertical="center"/>
    </xf>
    <xf numFmtId="49" fontId="69" fillId="0" borderId="72" xfId="6" applyNumberFormat="1" applyFont="1" applyBorder="1" applyAlignment="1">
      <alignment horizontal="center" vertical="center"/>
    </xf>
    <xf numFmtId="49" fontId="69" fillId="0" borderId="123" xfId="6" applyNumberFormat="1" applyFont="1" applyBorder="1" applyAlignment="1">
      <alignment horizontal="center" vertical="center"/>
    </xf>
    <xf numFmtId="0" fontId="69" fillId="0" borderId="63" xfId="6" applyFont="1" applyBorder="1" applyAlignment="1">
      <alignment horizontal="center" vertical="center" wrapText="1"/>
    </xf>
    <xf numFmtId="0" fontId="69" fillId="0" borderId="58" xfId="6" applyFont="1" applyBorder="1" applyAlignment="1">
      <alignment horizontal="center" vertical="center" wrapText="1"/>
    </xf>
    <xf numFmtId="0" fontId="69" fillId="0" borderId="60" xfId="6" applyFont="1" applyBorder="1" applyAlignment="1">
      <alignment horizontal="center" vertical="center" wrapText="1"/>
    </xf>
    <xf numFmtId="0" fontId="69" fillId="4" borderId="63" xfId="6" applyFont="1" applyFill="1" applyBorder="1" applyAlignment="1">
      <alignment horizontal="center" vertical="center"/>
    </xf>
    <xf numFmtId="0" fontId="69" fillId="4" borderId="58" xfId="6" applyFont="1" applyFill="1" applyBorder="1" applyAlignment="1">
      <alignment horizontal="center" vertical="center"/>
    </xf>
    <xf numFmtId="0" fontId="69" fillId="4" borderId="60" xfId="6" applyFont="1" applyFill="1" applyBorder="1" applyAlignment="1">
      <alignment horizontal="center" vertical="center"/>
    </xf>
    <xf numFmtId="0" fontId="70" fillId="4" borderId="63" xfId="6" applyFont="1" applyFill="1" applyBorder="1" applyAlignment="1">
      <alignment horizontal="center" vertical="center" textRotation="90"/>
    </xf>
    <xf numFmtId="0" fontId="70" fillId="4" borderId="58" xfId="6" applyFont="1" applyFill="1" applyBorder="1" applyAlignment="1">
      <alignment horizontal="center" vertical="center" textRotation="90"/>
    </xf>
    <xf numFmtId="0" fontId="70" fillId="4" borderId="60" xfId="6" applyFont="1" applyFill="1" applyBorder="1" applyAlignment="1">
      <alignment horizontal="center" vertical="center" textRotation="90"/>
    </xf>
    <xf numFmtId="0" fontId="69" fillId="4" borderId="72" xfId="6" applyFont="1" applyFill="1" applyBorder="1" applyAlignment="1">
      <alignment horizontal="center" vertical="center" wrapText="1"/>
    </xf>
    <xf numFmtId="0" fontId="37" fillId="4" borderId="72" xfId="6" applyFont="1" applyFill="1" applyBorder="1" applyAlignment="1">
      <alignment horizontal="center" vertical="center" wrapText="1"/>
    </xf>
    <xf numFmtId="49" fontId="69" fillId="4" borderId="72" xfId="6" applyNumberFormat="1" applyFont="1" applyFill="1" applyBorder="1" applyAlignment="1">
      <alignment horizontal="center" vertical="center"/>
    </xf>
    <xf numFmtId="0" fontId="69" fillId="4" borderId="76" xfId="6" applyFont="1" applyFill="1" applyBorder="1" applyAlignment="1">
      <alignment horizontal="center" vertical="center" wrapText="1"/>
    </xf>
    <xf numFmtId="0" fontId="69" fillId="0" borderId="63" xfId="6" applyFont="1" applyBorder="1" applyAlignment="1">
      <alignment horizontal="center" vertical="center"/>
    </xf>
    <xf numFmtId="0" fontId="69" fillId="0" borderId="58" xfId="6" applyFont="1" applyBorder="1" applyAlignment="1">
      <alignment horizontal="center" vertical="center"/>
    </xf>
    <xf numFmtId="0" fontId="69" fillId="0" borderId="60" xfId="6" applyFont="1" applyBorder="1" applyAlignment="1">
      <alignment horizontal="center" vertical="center"/>
    </xf>
    <xf numFmtId="49" fontId="69" fillId="0" borderId="63" xfId="6" applyNumberFormat="1" applyFont="1" applyBorder="1" applyAlignment="1">
      <alignment horizontal="center" vertical="center"/>
    </xf>
    <xf numFmtId="49" fontId="69" fillId="0" borderId="58" xfId="6" applyNumberFormat="1" applyFont="1" applyBorder="1" applyAlignment="1">
      <alignment horizontal="center" vertical="center"/>
    </xf>
    <xf numFmtId="49" fontId="69" fillId="0" borderId="60" xfId="6" applyNumberFormat="1" applyFont="1" applyBorder="1" applyAlignment="1">
      <alignment horizontal="center" vertical="center"/>
    </xf>
    <xf numFmtId="0" fontId="69" fillId="40" borderId="103" xfId="6" applyFont="1" applyFill="1" applyBorder="1" applyAlignment="1">
      <alignment horizontal="center" vertical="center"/>
    </xf>
    <xf numFmtId="0" fontId="69" fillId="40" borderId="58" xfId="6" applyFont="1" applyFill="1" applyBorder="1" applyAlignment="1">
      <alignment horizontal="center" vertical="center"/>
    </xf>
    <xf numFmtId="0" fontId="69" fillId="40" borderId="112" xfId="6" applyFont="1" applyFill="1" applyBorder="1" applyAlignment="1">
      <alignment horizontal="center" vertical="center"/>
    </xf>
    <xf numFmtId="0" fontId="69" fillId="40" borderId="120" xfId="6" applyFont="1" applyFill="1" applyBorder="1" applyAlignment="1">
      <alignment horizontal="center" vertical="center"/>
    </xf>
    <xf numFmtId="0" fontId="69" fillId="40" borderId="121" xfId="6" applyFont="1" applyFill="1" applyBorder="1" applyAlignment="1">
      <alignment horizontal="center" vertical="center"/>
    </xf>
    <xf numFmtId="0" fontId="69" fillId="40" borderId="122" xfId="6" applyFont="1" applyFill="1" applyBorder="1" applyAlignment="1">
      <alignment horizontal="center" vertical="center"/>
    </xf>
    <xf numFmtId="0" fontId="70" fillId="40" borderId="103" xfId="6" applyFont="1" applyFill="1" applyBorder="1" applyAlignment="1">
      <alignment horizontal="center" vertical="center" textRotation="90"/>
    </xf>
    <xf numFmtId="0" fontId="70" fillId="40" borderId="58" xfId="6" applyFont="1" applyFill="1" applyBorder="1" applyAlignment="1">
      <alignment horizontal="center" vertical="center" textRotation="90"/>
    </xf>
    <xf numFmtId="0" fontId="70" fillId="40" borderId="112" xfId="6" applyFont="1" applyFill="1" applyBorder="1" applyAlignment="1">
      <alignment horizontal="center" vertical="center" textRotation="90"/>
    </xf>
    <xf numFmtId="0" fontId="69" fillId="40" borderId="104" xfId="6" applyFont="1" applyFill="1" applyBorder="1" applyAlignment="1">
      <alignment horizontal="center" vertical="center" wrapText="1"/>
    </xf>
    <xf numFmtId="0" fontId="69" fillId="40" borderId="72" xfId="6" applyFont="1" applyFill="1" applyBorder="1" applyAlignment="1">
      <alignment horizontal="center" vertical="center" wrapText="1"/>
    </xf>
    <xf numFmtId="0" fontId="69" fillId="40" borderId="123" xfId="6" applyFont="1" applyFill="1" applyBorder="1" applyAlignment="1">
      <alignment horizontal="center" vertical="center" wrapText="1"/>
    </xf>
    <xf numFmtId="0" fontId="37" fillId="40" borderId="104" xfId="6" applyFont="1" applyFill="1" applyBorder="1" applyAlignment="1">
      <alignment horizontal="center" vertical="center" wrapText="1"/>
    </xf>
    <xf numFmtId="0" fontId="37" fillId="40" borderId="72" xfId="6" applyFont="1" applyFill="1" applyBorder="1" applyAlignment="1">
      <alignment horizontal="center" vertical="center" wrapText="1"/>
    </xf>
    <xf numFmtId="0" fontId="37" fillId="40" borderId="123" xfId="6" applyFont="1" applyFill="1" applyBorder="1" applyAlignment="1">
      <alignment horizontal="center" vertical="center" wrapText="1"/>
    </xf>
    <xf numFmtId="49" fontId="69" fillId="40" borderId="104" xfId="6" applyNumberFormat="1" applyFont="1" applyFill="1" applyBorder="1" applyAlignment="1">
      <alignment horizontal="center" vertical="center"/>
    </xf>
    <xf numFmtId="49" fontId="69" fillId="40" borderId="72" xfId="6" applyNumberFormat="1" applyFont="1" applyFill="1" applyBorder="1" applyAlignment="1">
      <alignment horizontal="center" vertical="center"/>
    </xf>
    <xf numFmtId="49" fontId="69" fillId="40" borderId="123" xfId="6" applyNumberFormat="1" applyFont="1" applyFill="1" applyBorder="1" applyAlignment="1">
      <alignment horizontal="center" vertical="center"/>
    </xf>
    <xf numFmtId="0" fontId="69" fillId="40" borderId="104" xfId="6" applyFont="1" applyFill="1" applyBorder="1" applyAlignment="1">
      <alignment horizontal="center" vertical="center"/>
    </xf>
    <xf numFmtId="0" fontId="69" fillId="40" borderId="72" xfId="6" applyFont="1" applyFill="1" applyBorder="1" applyAlignment="1">
      <alignment horizontal="center" vertical="center"/>
    </xf>
    <xf numFmtId="0" fontId="69" fillId="40" borderId="123" xfId="6" applyFont="1" applyFill="1" applyBorder="1" applyAlignment="1">
      <alignment horizontal="center" vertical="center"/>
    </xf>
    <xf numFmtId="0" fontId="69" fillId="40" borderId="102" xfId="6" applyFont="1" applyFill="1" applyBorder="1" applyAlignment="1">
      <alignment horizontal="center" vertical="center" wrapText="1"/>
    </xf>
    <xf numFmtId="0" fontId="69" fillId="40" borderId="82" xfId="6" applyFont="1" applyFill="1" applyBorder="1" applyAlignment="1">
      <alignment horizontal="center" vertical="center" wrapText="1"/>
    </xf>
    <xf numFmtId="0" fontId="69" fillId="40" borderId="111" xfId="6" applyFont="1" applyFill="1" applyBorder="1" applyAlignment="1">
      <alignment horizontal="center" vertical="center" wrapText="1"/>
    </xf>
    <xf numFmtId="49" fontId="69" fillId="40" borderId="103" xfId="6" applyNumberFormat="1" applyFont="1" applyFill="1" applyBorder="1" applyAlignment="1">
      <alignment horizontal="center" vertical="center"/>
    </xf>
    <xf numFmtId="0" fontId="69" fillId="4" borderId="72" xfId="6" applyFont="1" applyFill="1" applyBorder="1" applyAlignment="1">
      <alignment horizontal="center" vertical="center"/>
    </xf>
    <xf numFmtId="0" fontId="69" fillId="40" borderId="124" xfId="6" applyFont="1" applyFill="1" applyBorder="1" applyAlignment="1">
      <alignment horizontal="center" vertical="center"/>
    </xf>
    <xf numFmtId="0" fontId="69" fillId="40" borderId="125" xfId="6" applyFont="1" applyFill="1" applyBorder="1" applyAlignment="1">
      <alignment horizontal="center" vertical="center"/>
    </xf>
    <xf numFmtId="0" fontId="69" fillId="40" borderId="126" xfId="6" applyFont="1" applyFill="1" applyBorder="1" applyAlignment="1">
      <alignment horizontal="center" vertical="center"/>
    </xf>
    <xf numFmtId="0" fontId="22" fillId="40" borderId="104" xfId="6" applyFont="1" applyFill="1" applyBorder="1" applyAlignment="1">
      <alignment horizontal="center" vertical="center" wrapText="1"/>
    </xf>
    <xf numFmtId="0" fontId="22" fillId="40" borderId="72" xfId="6" applyFont="1" applyFill="1" applyBorder="1" applyAlignment="1">
      <alignment horizontal="center" vertical="center" wrapText="1"/>
    </xf>
    <xf numFmtId="0" fontId="22" fillId="40" borderId="123" xfId="6" applyFont="1" applyFill="1" applyBorder="1" applyAlignment="1">
      <alignment horizontal="center" vertical="center" wrapText="1"/>
    </xf>
    <xf numFmtId="0" fontId="69" fillId="4" borderId="130" xfId="6" applyFont="1" applyFill="1" applyBorder="1" applyAlignment="1">
      <alignment horizontal="center" vertical="center"/>
    </xf>
    <xf numFmtId="0" fontId="69" fillId="4" borderId="76" xfId="6" applyFont="1" applyFill="1" applyBorder="1" applyAlignment="1">
      <alignment horizontal="center" vertical="center"/>
    </xf>
    <xf numFmtId="0" fontId="69" fillId="4" borderId="140" xfId="6" applyFont="1" applyFill="1" applyBorder="1" applyAlignment="1">
      <alignment horizontal="center" vertical="center"/>
    </xf>
    <xf numFmtId="0" fontId="69" fillId="4" borderId="100" xfId="6" applyFont="1" applyFill="1" applyBorder="1" applyAlignment="1">
      <alignment horizontal="center" vertical="center"/>
    </xf>
    <xf numFmtId="0" fontId="69" fillId="4" borderId="106" xfId="6" applyFont="1" applyFill="1" applyBorder="1" applyAlignment="1">
      <alignment horizontal="center" vertical="center"/>
    </xf>
    <xf numFmtId="0" fontId="69" fillId="4" borderId="109" xfId="6" applyFont="1" applyFill="1" applyBorder="1" applyAlignment="1">
      <alignment horizontal="center" vertical="center"/>
    </xf>
    <xf numFmtId="0" fontId="70" fillId="4" borderId="67" xfId="6" applyFont="1" applyFill="1" applyBorder="1" applyAlignment="1">
      <alignment horizontal="center" vertical="center" textRotation="90"/>
    </xf>
    <xf numFmtId="0" fontId="70" fillId="4" borderId="166" xfId="6" applyFont="1" applyFill="1" applyBorder="1" applyAlignment="1">
      <alignment horizontal="center" vertical="center" textRotation="90"/>
    </xf>
    <xf numFmtId="0" fontId="70" fillId="4" borderId="98" xfId="6" applyFont="1" applyFill="1" applyBorder="1" applyAlignment="1">
      <alignment horizontal="center" vertical="center" textRotation="90"/>
    </xf>
    <xf numFmtId="0" fontId="69" fillId="4" borderId="138" xfId="6" applyFont="1" applyFill="1" applyBorder="1" applyAlignment="1">
      <alignment horizontal="center" vertical="center" wrapText="1"/>
    </xf>
    <xf numFmtId="0" fontId="69" fillId="4" borderId="182" xfId="6" applyFont="1" applyFill="1" applyBorder="1" applyAlignment="1">
      <alignment horizontal="center" vertical="center" wrapText="1"/>
    </xf>
    <xf numFmtId="0" fontId="69" fillId="4" borderId="139" xfId="6" applyFont="1" applyFill="1" applyBorder="1" applyAlignment="1">
      <alignment horizontal="center" vertical="center" wrapText="1"/>
    </xf>
    <xf numFmtId="0" fontId="69" fillId="4" borderId="104" xfId="6" applyFont="1" applyFill="1" applyBorder="1" applyAlignment="1">
      <alignment horizontal="center" vertical="center" wrapText="1"/>
    </xf>
    <xf numFmtId="0" fontId="69" fillId="4" borderId="123" xfId="6" applyFont="1" applyFill="1" applyBorder="1" applyAlignment="1">
      <alignment horizontal="center" vertical="center" wrapText="1"/>
    </xf>
    <xf numFmtId="49" fontId="69" fillId="4" borderId="104" xfId="6" applyNumberFormat="1" applyFont="1" applyFill="1" applyBorder="1" applyAlignment="1">
      <alignment horizontal="center" vertical="center"/>
    </xf>
    <xf numFmtId="49" fontId="69" fillId="4" borderId="123" xfId="6" applyNumberFormat="1" applyFont="1" applyFill="1" applyBorder="1" applyAlignment="1">
      <alignment horizontal="center" vertical="center"/>
    </xf>
    <xf numFmtId="0" fontId="70" fillId="40" borderId="104" xfId="6" applyFont="1" applyFill="1" applyBorder="1" applyAlignment="1">
      <alignment horizontal="center" vertical="center" textRotation="90"/>
    </xf>
    <xf numFmtId="0" fontId="70" fillId="40" borderId="72" xfId="6" applyFont="1" applyFill="1" applyBorder="1" applyAlignment="1">
      <alignment horizontal="center" vertical="center" textRotation="90"/>
    </xf>
    <xf numFmtId="0" fontId="70" fillId="40" borderId="123" xfId="6" applyFont="1" applyFill="1" applyBorder="1" applyAlignment="1">
      <alignment horizontal="center" vertical="center" textRotation="90"/>
    </xf>
    <xf numFmtId="0" fontId="69" fillId="4" borderId="63" xfId="6" applyFont="1" applyFill="1" applyBorder="1" applyAlignment="1">
      <alignment horizontal="center" vertical="center" wrapText="1"/>
    </xf>
    <xf numFmtId="0" fontId="69" fillId="4" borderId="58" xfId="6" applyFont="1" applyFill="1" applyBorder="1" applyAlignment="1">
      <alignment horizontal="center" vertical="center" wrapText="1"/>
    </xf>
    <xf numFmtId="0" fontId="69" fillId="4" borderId="60" xfId="6" applyFont="1" applyFill="1" applyBorder="1" applyAlignment="1">
      <alignment horizontal="center" vertical="center" wrapText="1"/>
    </xf>
    <xf numFmtId="49" fontId="69" fillId="4" borderId="63" xfId="6" applyNumberFormat="1" applyFont="1" applyFill="1" applyBorder="1" applyAlignment="1">
      <alignment horizontal="center" vertical="center"/>
    </xf>
    <xf numFmtId="49" fontId="69" fillId="4" borderId="58" xfId="6" applyNumberFormat="1" applyFont="1" applyFill="1" applyBorder="1" applyAlignment="1">
      <alignment horizontal="center" vertical="center"/>
    </xf>
    <xf numFmtId="49" fontId="69" fillId="4" borderId="60" xfId="6" applyNumberFormat="1" applyFont="1" applyFill="1" applyBorder="1" applyAlignment="1">
      <alignment horizontal="center" vertical="center"/>
    </xf>
    <xf numFmtId="0" fontId="69" fillId="4" borderId="120" xfId="6" applyFont="1" applyFill="1" applyBorder="1" applyAlignment="1">
      <alignment horizontal="center" vertical="center"/>
    </xf>
    <xf numFmtId="0" fontId="69" fillId="4" borderId="121" xfId="6" applyFont="1" applyFill="1" applyBorder="1" applyAlignment="1">
      <alignment horizontal="center" vertical="center"/>
    </xf>
    <xf numFmtId="0" fontId="69" fillId="4" borderId="122" xfId="6" applyFont="1" applyFill="1" applyBorder="1" applyAlignment="1">
      <alignment horizontal="center" vertical="center"/>
    </xf>
    <xf numFmtId="0" fontId="70" fillId="4" borderId="104" xfId="6" applyFont="1" applyFill="1" applyBorder="1" applyAlignment="1">
      <alignment horizontal="center" vertical="center" textRotation="90"/>
    </xf>
    <xf numFmtId="0" fontId="70" fillId="4" borderId="72" xfId="6" applyFont="1" applyFill="1" applyBorder="1" applyAlignment="1">
      <alignment horizontal="center" vertical="center" textRotation="90"/>
    </xf>
    <xf numFmtId="0" fontId="70" fillId="4" borderId="123" xfId="6" applyFont="1" applyFill="1" applyBorder="1" applyAlignment="1">
      <alignment horizontal="center" vertical="center" textRotation="90"/>
    </xf>
    <xf numFmtId="0" fontId="69" fillId="4" borderId="104" xfId="6" applyFont="1" applyFill="1" applyBorder="1" applyAlignment="1">
      <alignment horizontal="center" vertical="center"/>
    </xf>
    <xf numFmtId="0" fontId="69" fillId="4" borderId="123" xfId="6" applyFont="1" applyFill="1" applyBorder="1" applyAlignment="1">
      <alignment horizontal="center" vertical="center"/>
    </xf>
    <xf numFmtId="0" fontId="70" fillId="40" borderId="67" xfId="6" applyFont="1" applyFill="1" applyBorder="1" applyAlignment="1">
      <alignment horizontal="center" vertical="center" textRotation="90"/>
    </xf>
    <xf numFmtId="0" fontId="70" fillId="40" borderId="166" xfId="6" applyFont="1" applyFill="1" applyBorder="1" applyAlignment="1">
      <alignment horizontal="center" vertical="center" textRotation="90"/>
    </xf>
    <xf numFmtId="0" fontId="70" fillId="40" borderId="98" xfId="6" applyFont="1" applyFill="1" applyBorder="1" applyAlignment="1">
      <alignment horizontal="center" vertical="center" textRotation="90"/>
    </xf>
    <xf numFmtId="0" fontId="69" fillId="40" borderId="113" xfId="6" applyFont="1" applyFill="1" applyBorder="1" applyAlignment="1">
      <alignment horizontal="center" vertical="center"/>
    </xf>
    <xf numFmtId="0" fontId="37" fillId="4" borderId="104" xfId="6" applyFont="1" applyFill="1" applyBorder="1" applyAlignment="1">
      <alignment horizontal="center" vertical="center" wrapText="1"/>
    </xf>
    <xf numFmtId="0" fontId="37" fillId="4" borderId="123" xfId="6" applyFont="1" applyFill="1" applyBorder="1" applyAlignment="1">
      <alignment horizontal="center" vertical="center" wrapText="1"/>
    </xf>
    <xf numFmtId="0" fontId="69" fillId="4" borderId="103" xfId="6" applyFont="1" applyFill="1" applyBorder="1" applyAlignment="1">
      <alignment horizontal="center" vertical="center"/>
    </xf>
    <xf numFmtId="0" fontId="69" fillId="4" borderId="112" xfId="6" applyFont="1" applyFill="1" applyBorder="1" applyAlignment="1">
      <alignment horizontal="center" vertical="center"/>
    </xf>
    <xf numFmtId="0" fontId="69" fillId="4" borderId="124" xfId="6" applyFont="1" applyFill="1" applyBorder="1" applyAlignment="1">
      <alignment horizontal="center" vertical="center"/>
    </xf>
    <xf numFmtId="0" fontId="69" fillId="4" borderId="126" xfId="6" applyFont="1" applyFill="1" applyBorder="1" applyAlignment="1">
      <alignment horizontal="center" vertical="center"/>
    </xf>
    <xf numFmtId="0" fontId="69" fillId="4" borderId="103" xfId="6" applyFont="1" applyFill="1" applyBorder="1" applyAlignment="1">
      <alignment horizontal="center" vertical="center" wrapText="1"/>
    </xf>
    <xf numFmtId="0" fontId="69" fillId="4" borderId="112" xfId="6" applyFont="1" applyFill="1" applyBorder="1" applyAlignment="1">
      <alignment horizontal="center" vertical="center" wrapText="1"/>
    </xf>
    <xf numFmtId="0" fontId="37" fillId="4" borderId="103" xfId="6" applyFont="1" applyFill="1" applyBorder="1" applyAlignment="1">
      <alignment horizontal="center" vertical="center" wrapText="1"/>
    </xf>
    <xf numFmtId="0" fontId="37" fillId="4" borderId="112" xfId="6" applyFont="1" applyFill="1" applyBorder="1" applyAlignment="1">
      <alignment horizontal="center" vertical="center" wrapText="1"/>
    </xf>
    <xf numFmtId="49" fontId="69" fillId="4" borderId="103" xfId="6" applyNumberFormat="1" applyFont="1" applyFill="1" applyBorder="1" applyAlignment="1">
      <alignment horizontal="center" vertical="center"/>
    </xf>
    <xf numFmtId="49" fontId="69" fillId="4" borderId="112" xfId="6" applyNumberFormat="1" applyFont="1" applyFill="1" applyBorder="1" applyAlignment="1">
      <alignment horizontal="center" vertical="center"/>
    </xf>
    <xf numFmtId="0" fontId="69" fillId="4" borderId="125" xfId="6" applyFont="1" applyFill="1" applyBorder="1" applyAlignment="1">
      <alignment horizontal="center" vertical="center"/>
    </xf>
    <xf numFmtId="0" fontId="37" fillId="4" borderId="58" xfId="6" applyFont="1" applyFill="1" applyBorder="1" applyAlignment="1">
      <alignment horizontal="center" vertical="center" wrapText="1"/>
    </xf>
    <xf numFmtId="0" fontId="70" fillId="4" borderId="103" xfId="6" applyFont="1" applyFill="1" applyBorder="1" applyAlignment="1">
      <alignment horizontal="center" vertical="center" textRotation="90"/>
    </xf>
    <xf numFmtId="0" fontId="70" fillId="4" borderId="112" xfId="6" applyFont="1" applyFill="1" applyBorder="1" applyAlignment="1">
      <alignment horizontal="center" vertical="center" textRotation="90"/>
    </xf>
    <xf numFmtId="0" fontId="70" fillId="40" borderId="79" xfId="6" applyFont="1" applyFill="1" applyBorder="1" applyAlignment="1">
      <alignment horizontal="center" vertical="center" textRotation="90"/>
    </xf>
    <xf numFmtId="0" fontId="70" fillId="40" borderId="133" xfId="6" applyFont="1" applyFill="1" applyBorder="1" applyAlignment="1">
      <alignment horizontal="center" vertical="center" textRotation="90"/>
    </xf>
    <xf numFmtId="0" fontId="22" fillId="40" borderId="58" xfId="6" applyFont="1" applyFill="1" applyBorder="1" applyAlignment="1">
      <alignment horizontal="center" vertical="center" wrapText="1"/>
    </xf>
    <xf numFmtId="0" fontId="22" fillId="40" borderId="112" xfId="6" applyFont="1" applyFill="1" applyBorder="1" applyAlignment="1">
      <alignment horizontal="center" vertical="center" wrapText="1"/>
    </xf>
    <xf numFmtId="0" fontId="22" fillId="40" borderId="58" xfId="6" applyFont="1" applyFill="1" applyBorder="1" applyAlignment="1">
      <alignment horizontal="center" vertical="center"/>
    </xf>
    <xf numFmtId="0" fontId="22" fillId="40" borderId="112" xfId="6" applyFont="1" applyFill="1" applyBorder="1" applyAlignment="1">
      <alignment horizontal="center" vertical="center"/>
    </xf>
    <xf numFmtId="0" fontId="70" fillId="4" borderId="103" xfId="5" applyFont="1" applyFill="1" applyBorder="1" applyAlignment="1">
      <alignment horizontal="center" vertical="center" textRotation="90"/>
    </xf>
    <xf numFmtId="0" fontId="70" fillId="4" borderId="58" xfId="5" applyFont="1" applyFill="1" applyBorder="1" applyAlignment="1">
      <alignment horizontal="center" vertical="center" textRotation="90"/>
    </xf>
    <xf numFmtId="0" fontId="70" fillId="4" borderId="112" xfId="5" applyFont="1" applyFill="1" applyBorder="1" applyAlignment="1">
      <alignment horizontal="center" vertical="center" textRotation="90"/>
    </xf>
    <xf numFmtId="0" fontId="69" fillId="4" borderId="144" xfId="6" applyFont="1" applyFill="1" applyBorder="1" applyAlignment="1">
      <alignment horizontal="center" vertical="center"/>
    </xf>
    <xf numFmtId="0" fontId="69" fillId="4" borderId="146" xfId="6" applyFont="1" applyFill="1" applyBorder="1" applyAlignment="1">
      <alignment horizontal="center" vertical="center"/>
    </xf>
    <xf numFmtId="0" fontId="69" fillId="4" borderId="147" xfId="6" applyFont="1" applyFill="1" applyBorder="1" applyAlignment="1">
      <alignment horizontal="center" vertical="center"/>
    </xf>
    <xf numFmtId="0" fontId="70" fillId="4" borderId="145" xfId="6" applyFont="1" applyFill="1" applyBorder="1" applyAlignment="1">
      <alignment horizontal="center" vertical="center" textRotation="90"/>
    </xf>
    <xf numFmtId="0" fontId="70" fillId="4" borderId="79" xfId="6" applyFont="1" applyFill="1" applyBorder="1" applyAlignment="1">
      <alignment horizontal="center" vertical="center" textRotation="90"/>
    </xf>
    <xf numFmtId="0" fontId="70" fillId="4" borderId="133" xfId="6" applyFont="1" applyFill="1" applyBorder="1" applyAlignment="1">
      <alignment horizontal="center" vertical="center" textRotation="90"/>
    </xf>
    <xf numFmtId="49" fontId="69" fillId="4" borderId="35" xfId="5" applyNumberFormat="1" applyFont="1" applyFill="1" applyBorder="1" applyAlignment="1">
      <alignment horizontal="center" vertical="center"/>
    </xf>
    <xf numFmtId="49" fontId="69" fillId="4" borderId="0" xfId="5" applyNumberFormat="1" applyFont="1" applyFill="1" applyAlignment="1">
      <alignment horizontal="center" vertical="center"/>
    </xf>
    <xf numFmtId="49" fontId="69" fillId="4" borderId="44" xfId="5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49" fontId="17" fillId="2" borderId="19" xfId="0" applyNumberFormat="1" applyFont="1" applyFill="1" applyBorder="1" applyAlignment="1">
      <alignment horizontal="left" vertical="center" wrapText="1"/>
    </xf>
    <xf numFmtId="49" fontId="17" fillId="2" borderId="99" xfId="0" applyNumberFormat="1" applyFont="1" applyFill="1" applyBorder="1" applyAlignment="1">
      <alignment horizontal="left" vertical="center" wrapText="1"/>
    </xf>
    <xf numFmtId="49" fontId="17" fillId="2" borderId="21" xfId="0" applyNumberFormat="1" applyFont="1" applyFill="1" applyBorder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49" fontId="15" fillId="3" borderId="23" xfId="0" applyNumberFormat="1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left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49" fontId="15" fillId="3" borderId="25" xfId="0" applyNumberFormat="1" applyFont="1" applyFill="1" applyBorder="1" applyAlignment="1">
      <alignment horizontal="center" vertical="center" wrapText="1"/>
    </xf>
    <xf numFmtId="49" fontId="74" fillId="0" borderId="0" xfId="0" applyNumberFormat="1" applyFont="1" applyAlignment="1">
      <alignment horizontal="left" vertical="center" wrapText="1"/>
    </xf>
    <xf numFmtId="49" fontId="97" fillId="0" borderId="7" xfId="0" applyNumberFormat="1" applyFont="1" applyBorder="1" applyAlignment="1">
      <alignment horizontal="center" vertical="center" wrapText="1"/>
    </xf>
    <xf numFmtId="49" fontId="97" fillId="0" borderId="71" xfId="0" applyNumberFormat="1" applyFont="1" applyBorder="1" applyAlignment="1">
      <alignment horizontal="center" vertical="center" wrapText="1"/>
    </xf>
    <xf numFmtId="49" fontId="97" fillId="0" borderId="25" xfId="0" applyNumberFormat="1" applyFont="1" applyBorder="1" applyAlignment="1">
      <alignment horizontal="center" vertical="center" wrapText="1"/>
    </xf>
    <xf numFmtId="49" fontId="15" fillId="3" borderId="24" xfId="0" applyNumberFormat="1" applyFont="1" applyFill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0" xfId="0" applyNumberFormat="1" applyFont="1" applyFill="1" applyAlignment="1">
      <alignment horizontal="center" vertical="center" wrapText="1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7" fillId="2" borderId="19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4" fillId="2" borderId="6" xfId="0" applyNumberFormat="1" applyFont="1" applyFill="1" applyBorder="1" applyAlignment="1">
      <alignment horizontal="center" vertical="center" wrapText="1"/>
    </xf>
    <xf numFmtId="49" fontId="64" fillId="2" borderId="12" xfId="0" applyNumberFormat="1" applyFont="1" applyFill="1" applyBorder="1" applyAlignment="1">
      <alignment horizontal="center" vertical="center" wrapText="1"/>
    </xf>
    <xf numFmtId="49" fontId="64" fillId="2" borderId="13" xfId="0" applyNumberFormat="1" applyFont="1" applyFill="1" applyBorder="1" applyAlignment="1">
      <alignment horizontal="center" vertical="center" wrapText="1"/>
    </xf>
    <xf numFmtId="49" fontId="64" fillId="2" borderId="2" xfId="0" applyNumberFormat="1" applyFont="1" applyFill="1" applyBorder="1" applyAlignment="1">
      <alignment horizontal="center" vertical="center" wrapText="1"/>
    </xf>
    <xf numFmtId="49" fontId="76" fillId="41" borderId="33" xfId="0" applyNumberFormat="1" applyFont="1" applyFill="1" applyBorder="1" applyAlignment="1">
      <alignment horizontal="center" vertical="center" wrapText="1"/>
    </xf>
    <xf numFmtId="49" fontId="76" fillId="41" borderId="34" xfId="0" applyNumberFormat="1" applyFont="1" applyFill="1" applyBorder="1" applyAlignment="1">
      <alignment horizontal="center" vertical="center" wrapText="1"/>
    </xf>
    <xf numFmtId="49" fontId="76" fillId="41" borderId="38" xfId="0" applyNumberFormat="1" applyFont="1" applyFill="1" applyBorder="1" applyAlignment="1">
      <alignment horizontal="center" vertical="center" wrapText="1"/>
    </xf>
    <xf numFmtId="49" fontId="76" fillId="41" borderId="148" xfId="0" applyNumberFormat="1" applyFont="1" applyFill="1" applyBorder="1" applyAlignment="1">
      <alignment horizontal="center" vertical="center" wrapText="1"/>
    </xf>
    <xf numFmtId="49" fontId="76" fillId="41" borderId="115" xfId="0" applyNumberFormat="1" applyFont="1" applyFill="1" applyBorder="1" applyAlignment="1">
      <alignment horizontal="center" vertical="center" wrapText="1"/>
    </xf>
    <xf numFmtId="49" fontId="76" fillId="41" borderId="149" xfId="0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left" vertical="center" wrapText="1"/>
    </xf>
    <xf numFmtId="49" fontId="17" fillId="2" borderId="12" xfId="0" applyNumberFormat="1" applyFont="1" applyFill="1" applyBorder="1" applyAlignment="1">
      <alignment horizontal="left" vertical="center" wrapText="1"/>
    </xf>
    <xf numFmtId="49" fontId="17" fillId="2" borderId="13" xfId="0" applyNumberFormat="1" applyFont="1" applyFill="1" applyBorder="1" applyAlignment="1">
      <alignment horizontal="left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98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textRotation="90" wrapText="1"/>
    </xf>
    <xf numFmtId="49" fontId="15" fillId="2" borderId="9" xfId="0" applyNumberFormat="1" applyFont="1" applyFill="1" applyBorder="1" applyAlignment="1">
      <alignment horizontal="center" vertical="center" textRotation="90" wrapText="1"/>
    </xf>
    <xf numFmtId="49" fontId="15" fillId="2" borderId="5" xfId="0" applyNumberFormat="1" applyFont="1" applyFill="1" applyBorder="1" applyAlignment="1">
      <alignment horizontal="center" vertical="center" textRotation="90" wrapText="1"/>
    </xf>
    <xf numFmtId="49" fontId="17" fillId="2" borderId="20" xfId="0" applyNumberFormat="1" applyFont="1" applyFill="1" applyBorder="1" applyAlignment="1">
      <alignment horizontal="left" vertical="center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 2" xfId="13" xr:uid="{00000000-0005-0000-0000-00001B000000}"/>
    <cellStyle name="Hyperlink" xfId="56" xr:uid="{00000000-0005-0000-0000-00001C000000}"/>
    <cellStyle name="Hyperlink 2" xfId="57" xr:uid="{00000000-0005-0000-0000-00001D000000}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ny" xfId="0" builtinId="0"/>
    <cellStyle name="Normalny 2" xfId="1" xr:uid="{00000000-0005-0000-0000-000026000000}"/>
    <cellStyle name="Normalny 2 2" xfId="2" xr:uid="{00000000-0005-0000-0000-000027000000}"/>
    <cellStyle name="Normalny 2 2 2" xfId="8" xr:uid="{00000000-0005-0000-0000-000028000000}"/>
    <cellStyle name="Normalny 3" xfId="3" xr:uid="{00000000-0005-0000-0000-000029000000}"/>
    <cellStyle name="Normalny 3 2" xfId="11" xr:uid="{00000000-0005-0000-0000-00002A000000}"/>
    <cellStyle name="Normalny 4" xfId="5" xr:uid="{00000000-0005-0000-0000-00002B000000}"/>
    <cellStyle name="Normalny 5" xfId="10" xr:uid="{00000000-0005-0000-0000-00002C000000}"/>
    <cellStyle name="Normalny 6" xfId="9" xr:uid="{00000000-0005-0000-0000-00002D000000}"/>
    <cellStyle name="Normalny 7" xfId="54" xr:uid="{00000000-0005-0000-0000-00002E000000}"/>
    <cellStyle name="Normalny 7 2" xfId="61" xr:uid="{00000000-0005-0000-0000-00002F000000}"/>
    <cellStyle name="Normalny 8" xfId="58" xr:uid="{00000000-0005-0000-0000-000030000000}"/>
    <cellStyle name="Normalny 8 2" xfId="63" xr:uid="{00000000-0005-0000-0000-000031000000}"/>
    <cellStyle name="Normalny 9" xfId="59" xr:uid="{00000000-0005-0000-0000-000032000000}"/>
    <cellStyle name="Normalny_Arkusz1" xfId="6" xr:uid="{00000000-0005-0000-0000-000033000000}"/>
    <cellStyle name="Obliczenia" xfId="24" builtinId="22" customBuiltin="1"/>
    <cellStyle name="Procentowy 2" xfId="12" xr:uid="{00000000-0005-0000-0000-000035000000}"/>
    <cellStyle name="Procentowy 3" xfId="60" xr:uid="{00000000-0005-0000-0000-000036000000}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 xr:uid="{00000000-0005-0000-0000-00003B000000}"/>
    <cellStyle name="Uwaga 3" xfId="7" xr:uid="{00000000-0005-0000-0000-00003C000000}"/>
    <cellStyle name="Uwaga 4" xfId="55" xr:uid="{00000000-0005-0000-0000-00003D000000}"/>
    <cellStyle name="Walutowy 2" xfId="62" xr:uid="{00000000-0005-0000-0000-00003E000000}"/>
    <cellStyle name="Zły" xfId="20" builtinId="27" customBuiltin="1"/>
  </cellStyles>
  <dxfs count="0"/>
  <tableStyles count="0" defaultTableStyle="TableStyleMedium2" defaultPivotStyle="PivotStyleLight16"/>
  <colors>
    <mruColors>
      <color rgb="FFFFCCCC"/>
      <color rgb="FFDCE6F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</xdr:row>
      <xdr:rowOff>723900</xdr:rowOff>
    </xdr:from>
    <xdr:to>
      <xdr:col>2</xdr:col>
      <xdr:colOff>28575</xdr:colOff>
      <xdr:row>6</xdr:row>
      <xdr:rowOff>600075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95275" y="2600325"/>
          <a:ext cx="1276350" cy="933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7</xdr:row>
      <xdr:rowOff>9525</xdr:rowOff>
    </xdr:from>
    <xdr:to>
      <xdr:col>1</xdr:col>
      <xdr:colOff>1228725</xdr:colOff>
      <xdr:row>8</xdr:row>
      <xdr:rowOff>838200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314325" y="3552825"/>
          <a:ext cx="1219200" cy="990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9</xdr:row>
      <xdr:rowOff>9525</xdr:rowOff>
    </xdr:from>
    <xdr:to>
      <xdr:col>1</xdr:col>
      <xdr:colOff>1219200</xdr:colOff>
      <xdr:row>10</xdr:row>
      <xdr:rowOff>876300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323850" y="4591050"/>
          <a:ext cx="1200150" cy="1028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38100</xdr:rowOff>
    </xdr:from>
    <xdr:to>
      <xdr:col>2</xdr:col>
      <xdr:colOff>38100</xdr:colOff>
      <xdr:row>13</xdr:row>
      <xdr:rowOff>9525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314325" y="5676900"/>
          <a:ext cx="1266825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13</xdr:row>
      <xdr:rowOff>38100</xdr:rowOff>
    </xdr:from>
    <xdr:to>
      <xdr:col>1</xdr:col>
      <xdr:colOff>1219200</xdr:colOff>
      <xdr:row>14</xdr:row>
      <xdr:rowOff>1304925</xdr:rowOff>
    </xdr:to>
    <xdr:cxnSp macro="">
      <xdr:nvCxnSpPr>
        <xdr:cNvPr id="11" name="Łącznik prosty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323850" y="6962775"/>
          <a:ext cx="1200150" cy="1428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15</xdr:row>
      <xdr:rowOff>38100</xdr:rowOff>
    </xdr:from>
    <xdr:to>
      <xdr:col>1</xdr:col>
      <xdr:colOff>1209675</xdr:colOff>
      <xdr:row>16</xdr:row>
      <xdr:rowOff>981075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333375" y="8439150"/>
          <a:ext cx="1181100" cy="1104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BC3EBDBC-5A21-4AB8-8CAF-3A500BFFD505}" userId="S::a.fijalek@mz.gov.pl::1c0b51a1-2bce-4e9c-9294-2b76e7be6554" providerId="AD"/>
  <person displayName="Stocka-Mirońska Mirosława" id="{1E32AABC-076A-4286-9C9E-84C35C35DABE}" userId="S::m.mironska@mz.gov.pl::3621761b-a1ab-4a87-9c15-341957687fdc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12-07T13:12:41.31" personId="{BC3EBDBC-5A21-4AB8-8CAF-3A500BFFD505}" id="{4DE2AC60-E33B-4550-82F4-869851F423A5}">
    <text>Proponuję od razu wprowadzić uporządkowanie do roku 2021</text>
  </threadedComment>
  <threadedComment ref="J7" dT="2020-12-07T13:11:22.78" personId="{BC3EBDBC-5A21-4AB8-8CAF-3A500BFFD505}" id="{A1214E0D-D61C-4A87-9233-9A0674035177}">
    <text>bez dokładnego adresu - tylko nazwa miejsca stajonowania, np. Gołdap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0-12-15T10:21:26.08" personId="{BC3EBDBC-5A21-4AB8-8CAF-3A500BFFD505}" id="{A24AFA1C-5991-4859-84E1-6A45F70222FA}">
    <text>Data zmiany lokalizacji ZRM w Ełku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5" dT="2020-05-07T18:15:40.82" personId="{1E32AABC-076A-4286-9C9E-84C35C35DABE}" id="{A807E29C-BF00-4538-8F21-9AE4C0D56249}">
    <text>To nie są pacjneci urazowi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5" dT="2020-05-07T18:16:09.37" personId="{1E32AABC-076A-4286-9C9E-84C35C35DABE}" id="{2921C593-B04D-4CF1-B5C1-1485BEA461F5}">
    <text>to nie są pacjenci urazowi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89"/>
  <sheetViews>
    <sheetView tabSelected="1" zoomScale="80" zoomScaleNormal="80" workbookViewId="0">
      <selection sqref="A1:O1"/>
    </sheetView>
  </sheetViews>
  <sheetFormatPr defaultColWidth="9.33203125" defaultRowHeight="11.4"/>
  <cols>
    <col min="1" max="1" width="16.5546875" style="17" customWidth="1"/>
    <col min="2" max="3" width="27.5546875" style="18" customWidth="1"/>
    <col min="4" max="5" width="11.5546875" style="14" customWidth="1"/>
    <col min="6" max="6" width="28.44140625" style="18" customWidth="1"/>
    <col min="7" max="7" width="23.5546875" style="18" customWidth="1"/>
    <col min="8" max="8" width="16.44140625" style="14" customWidth="1"/>
    <col min="9" max="9" width="17" style="14" customWidth="1"/>
    <col min="10" max="10" width="29.5546875" style="14" customWidth="1"/>
    <col min="11" max="11" width="15.33203125" style="14" customWidth="1"/>
    <col min="12" max="12" width="15.5546875" style="14" customWidth="1"/>
    <col min="13" max="13" width="15.44140625" style="14" customWidth="1"/>
    <col min="14" max="15" width="12.5546875" style="14" customWidth="1"/>
    <col min="16" max="16" width="14.6640625" style="14" customWidth="1"/>
    <col min="17" max="16384" width="9.33203125" style="14"/>
  </cols>
  <sheetData>
    <row r="1" spans="1:15" ht="39.75" customHeight="1">
      <c r="A1" s="520" t="s">
        <v>1345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2"/>
    </row>
    <row r="2" spans="1:15" ht="14.25" customHeight="1">
      <c r="A2" s="257">
        <v>1</v>
      </c>
      <c r="B2" s="257">
        <v>2</v>
      </c>
      <c r="C2" s="249">
        <v>3</v>
      </c>
      <c r="D2" s="523">
        <v>4</v>
      </c>
      <c r="E2" s="524"/>
      <c r="F2" s="257">
        <v>5</v>
      </c>
      <c r="G2" s="257">
        <v>6</v>
      </c>
      <c r="H2" s="257">
        <v>7</v>
      </c>
      <c r="I2" s="257">
        <v>8</v>
      </c>
      <c r="J2" s="257">
        <v>9</v>
      </c>
      <c r="K2" s="257">
        <v>10</v>
      </c>
      <c r="L2" s="249">
        <v>11</v>
      </c>
      <c r="M2" s="257">
        <v>12</v>
      </c>
      <c r="N2" s="523">
        <v>13</v>
      </c>
      <c r="O2" s="524"/>
    </row>
    <row r="3" spans="1:15" ht="102" customHeight="1">
      <c r="A3" s="528" t="s">
        <v>921</v>
      </c>
      <c r="B3" s="525" t="s">
        <v>922</v>
      </c>
      <c r="C3" s="509" t="s">
        <v>932</v>
      </c>
      <c r="D3" s="523" t="s">
        <v>17</v>
      </c>
      <c r="E3" s="524"/>
      <c r="F3" s="509" t="s">
        <v>924</v>
      </c>
      <c r="G3" s="506" t="s">
        <v>933</v>
      </c>
      <c r="H3" s="509" t="s">
        <v>934</v>
      </c>
      <c r="I3" s="509" t="s">
        <v>935</v>
      </c>
      <c r="J3" s="509" t="s">
        <v>925</v>
      </c>
      <c r="K3" s="509" t="s">
        <v>44</v>
      </c>
      <c r="L3" s="509" t="s">
        <v>18</v>
      </c>
      <c r="M3" s="509" t="s">
        <v>936</v>
      </c>
      <c r="N3" s="518" t="s">
        <v>19</v>
      </c>
      <c r="O3" s="519"/>
    </row>
    <row r="4" spans="1:15" ht="22.5" customHeight="1">
      <c r="A4" s="529"/>
      <c r="B4" s="526"/>
      <c r="C4" s="511"/>
      <c r="D4" s="257" t="s">
        <v>49</v>
      </c>
      <c r="E4" s="257" t="s">
        <v>50</v>
      </c>
      <c r="F4" s="511"/>
      <c r="G4" s="507"/>
      <c r="H4" s="511"/>
      <c r="I4" s="511"/>
      <c r="J4" s="511"/>
      <c r="K4" s="511"/>
      <c r="L4" s="511"/>
      <c r="M4" s="511"/>
      <c r="N4" s="257" t="s">
        <v>124</v>
      </c>
      <c r="O4" s="257" t="s">
        <v>125</v>
      </c>
    </row>
    <row r="5" spans="1:15" ht="59.25" customHeight="1">
      <c r="A5" s="529"/>
      <c r="B5" s="526"/>
      <c r="C5" s="511"/>
      <c r="D5" s="509" t="s">
        <v>22</v>
      </c>
      <c r="E5" s="509" t="s">
        <v>23</v>
      </c>
      <c r="F5" s="511"/>
      <c r="G5" s="507"/>
      <c r="H5" s="511"/>
      <c r="I5" s="511"/>
      <c r="J5" s="511"/>
      <c r="K5" s="511"/>
      <c r="L5" s="511"/>
      <c r="M5" s="511"/>
      <c r="N5" s="256" t="s">
        <v>45</v>
      </c>
      <c r="O5" s="256" t="s">
        <v>46</v>
      </c>
    </row>
    <row r="6" spans="1:15" ht="59.25" customHeight="1">
      <c r="A6" s="530"/>
      <c r="B6" s="527"/>
      <c r="C6" s="510"/>
      <c r="D6" s="510"/>
      <c r="E6" s="510"/>
      <c r="F6" s="510"/>
      <c r="G6" s="508"/>
      <c r="H6" s="510"/>
      <c r="I6" s="510"/>
      <c r="J6" s="510"/>
      <c r="K6" s="510"/>
      <c r="L6" s="510"/>
      <c r="M6" s="510"/>
      <c r="N6" s="256" t="s">
        <v>122</v>
      </c>
      <c r="O6" s="256" t="s">
        <v>123</v>
      </c>
    </row>
    <row r="7" spans="1:15" ht="30" customHeight="1">
      <c r="A7" s="503" t="s">
        <v>693</v>
      </c>
      <c r="B7" s="485" t="s">
        <v>281</v>
      </c>
      <c r="C7" s="495" t="s">
        <v>717</v>
      </c>
      <c r="D7" s="74">
        <v>1</v>
      </c>
      <c r="E7" s="74"/>
      <c r="F7" s="491" t="s">
        <v>282</v>
      </c>
      <c r="G7" s="75">
        <v>2818034401</v>
      </c>
      <c r="H7" s="15" t="s">
        <v>644</v>
      </c>
      <c r="I7" s="485">
        <v>2818034</v>
      </c>
      <c r="J7" s="488" t="s">
        <v>1292</v>
      </c>
      <c r="K7" s="69">
        <v>365</v>
      </c>
      <c r="L7" s="15">
        <v>24</v>
      </c>
      <c r="M7" s="15">
        <v>7</v>
      </c>
      <c r="N7" s="15" t="s">
        <v>283</v>
      </c>
      <c r="O7" s="15" t="s">
        <v>284</v>
      </c>
    </row>
    <row r="8" spans="1:15" ht="30" customHeight="1">
      <c r="A8" s="504"/>
      <c r="B8" s="487"/>
      <c r="C8" s="496"/>
      <c r="D8" s="74"/>
      <c r="E8" s="74">
        <v>1</v>
      </c>
      <c r="F8" s="492"/>
      <c r="G8" s="75">
        <v>2818034201</v>
      </c>
      <c r="H8" s="15" t="s">
        <v>276</v>
      </c>
      <c r="I8" s="486"/>
      <c r="J8" s="489"/>
      <c r="K8" s="69">
        <v>365</v>
      </c>
      <c r="L8" s="15">
        <v>24</v>
      </c>
      <c r="M8" s="15">
        <v>7</v>
      </c>
      <c r="N8" s="15" t="s">
        <v>283</v>
      </c>
      <c r="O8" s="15" t="s">
        <v>284</v>
      </c>
    </row>
    <row r="9" spans="1:15" ht="30" customHeight="1">
      <c r="A9" s="504"/>
      <c r="B9" s="487"/>
      <c r="C9" s="496"/>
      <c r="D9" s="74"/>
      <c r="E9" s="74">
        <v>1</v>
      </c>
      <c r="F9" s="488" t="s">
        <v>285</v>
      </c>
      <c r="G9" s="75">
        <v>2813044201</v>
      </c>
      <c r="H9" s="75" t="s">
        <v>929</v>
      </c>
      <c r="I9" s="75">
        <v>2813044</v>
      </c>
      <c r="J9" s="482" t="s">
        <v>1293</v>
      </c>
      <c r="K9" s="69">
        <v>365</v>
      </c>
      <c r="L9" s="75">
        <v>24</v>
      </c>
      <c r="M9" s="75">
        <v>7</v>
      </c>
      <c r="N9" s="75" t="s">
        <v>283</v>
      </c>
      <c r="O9" s="75" t="s">
        <v>284</v>
      </c>
    </row>
    <row r="10" spans="1:15" ht="30" customHeight="1">
      <c r="A10" s="504"/>
      <c r="B10" s="487"/>
      <c r="C10" s="496"/>
      <c r="D10" s="74"/>
      <c r="E10" s="74">
        <v>1</v>
      </c>
      <c r="F10" s="489"/>
      <c r="G10" s="75">
        <v>2813032201</v>
      </c>
      <c r="H10" s="75" t="s">
        <v>615</v>
      </c>
      <c r="I10" s="75">
        <v>2813032</v>
      </c>
      <c r="J10" s="482" t="s">
        <v>1294</v>
      </c>
      <c r="K10" s="69">
        <v>365</v>
      </c>
      <c r="L10" s="75">
        <v>24</v>
      </c>
      <c r="M10" s="75">
        <v>7</v>
      </c>
      <c r="N10" s="75" t="s">
        <v>283</v>
      </c>
      <c r="O10" s="75" t="s">
        <v>284</v>
      </c>
    </row>
    <row r="11" spans="1:15" ht="30" customHeight="1">
      <c r="A11" s="504"/>
      <c r="B11" s="487"/>
      <c r="C11" s="496"/>
      <c r="D11" s="74">
        <v>1</v>
      </c>
      <c r="E11" s="74"/>
      <c r="F11" s="491" t="s">
        <v>286</v>
      </c>
      <c r="G11" s="69">
        <v>2805011401</v>
      </c>
      <c r="H11" s="75" t="s">
        <v>688</v>
      </c>
      <c r="I11" s="515">
        <v>2805011</v>
      </c>
      <c r="J11" s="512" t="s">
        <v>1295</v>
      </c>
      <c r="K11" s="69">
        <v>365</v>
      </c>
      <c r="L11" s="75">
        <v>24</v>
      </c>
      <c r="M11" s="75">
        <v>7</v>
      </c>
      <c r="N11" s="75" t="s">
        <v>283</v>
      </c>
      <c r="O11" s="75" t="s">
        <v>284</v>
      </c>
    </row>
    <row r="12" spans="1:15" ht="30" customHeight="1">
      <c r="A12" s="504"/>
      <c r="B12" s="487"/>
      <c r="C12" s="496"/>
      <c r="D12" s="74"/>
      <c r="E12" s="74">
        <v>1</v>
      </c>
      <c r="F12" s="498"/>
      <c r="G12" s="250">
        <v>2805011202</v>
      </c>
      <c r="H12" s="75" t="s">
        <v>617</v>
      </c>
      <c r="I12" s="516"/>
      <c r="J12" s="513"/>
      <c r="K12" s="69">
        <v>365</v>
      </c>
      <c r="L12" s="75">
        <v>24</v>
      </c>
      <c r="M12" s="75">
        <v>7</v>
      </c>
      <c r="N12" s="75" t="s">
        <v>283</v>
      </c>
      <c r="O12" s="75" t="s">
        <v>284</v>
      </c>
    </row>
    <row r="13" spans="1:15" ht="30" customHeight="1">
      <c r="A13" s="504"/>
      <c r="B13" s="487"/>
      <c r="C13" s="496"/>
      <c r="D13" s="74"/>
      <c r="E13" s="74">
        <v>1</v>
      </c>
      <c r="F13" s="498"/>
      <c r="G13" s="69">
        <v>2805011201</v>
      </c>
      <c r="H13" s="69" t="s">
        <v>616</v>
      </c>
      <c r="I13" s="517"/>
      <c r="J13" s="514"/>
      <c r="K13" s="69">
        <v>365</v>
      </c>
      <c r="L13" s="75">
        <v>24</v>
      </c>
      <c r="M13" s="75">
        <v>7</v>
      </c>
      <c r="N13" s="75" t="s">
        <v>283</v>
      </c>
      <c r="O13" s="75" t="s">
        <v>284</v>
      </c>
    </row>
    <row r="14" spans="1:15" ht="30" customHeight="1">
      <c r="A14" s="504"/>
      <c r="B14" s="487"/>
      <c r="C14" s="496"/>
      <c r="D14" s="74"/>
      <c r="E14" s="74">
        <v>1</v>
      </c>
      <c r="F14" s="492"/>
      <c r="G14" s="75">
        <v>2805032201</v>
      </c>
      <c r="H14" s="75" t="s">
        <v>618</v>
      </c>
      <c r="I14" s="15">
        <v>2805032</v>
      </c>
      <c r="J14" s="482" t="s">
        <v>1296</v>
      </c>
      <c r="K14" s="69">
        <v>365</v>
      </c>
      <c r="L14" s="75">
        <v>24</v>
      </c>
      <c r="M14" s="75">
        <v>7</v>
      </c>
      <c r="N14" s="75" t="s">
        <v>283</v>
      </c>
      <c r="O14" s="75" t="s">
        <v>284</v>
      </c>
    </row>
    <row r="15" spans="1:15" ht="30" customHeight="1">
      <c r="A15" s="504"/>
      <c r="B15" s="487"/>
      <c r="C15" s="496"/>
      <c r="D15" s="74"/>
      <c r="E15" s="74">
        <v>1</v>
      </c>
      <c r="F15" s="485" t="s">
        <v>287</v>
      </c>
      <c r="G15" s="15">
        <v>2816034201</v>
      </c>
      <c r="H15" s="15" t="s">
        <v>643</v>
      </c>
      <c r="I15" s="15">
        <v>2816034</v>
      </c>
      <c r="J15" s="482" t="s">
        <v>1297</v>
      </c>
      <c r="K15" s="69">
        <v>365</v>
      </c>
      <c r="L15" s="15">
        <v>24</v>
      </c>
      <c r="M15" s="15">
        <v>7</v>
      </c>
      <c r="N15" s="15" t="s">
        <v>283</v>
      </c>
      <c r="O15" s="15" t="s">
        <v>284</v>
      </c>
    </row>
    <row r="16" spans="1:15" ht="30" customHeight="1">
      <c r="A16" s="504"/>
      <c r="B16" s="487"/>
      <c r="C16" s="496"/>
      <c r="D16" s="74"/>
      <c r="E16" s="74">
        <v>1</v>
      </c>
      <c r="F16" s="487"/>
      <c r="G16" s="15">
        <v>2816024201</v>
      </c>
      <c r="H16" s="15" t="s">
        <v>619</v>
      </c>
      <c r="I16" s="15">
        <v>2816024</v>
      </c>
      <c r="J16" s="482" t="s">
        <v>1298</v>
      </c>
      <c r="K16" s="69">
        <v>365</v>
      </c>
      <c r="L16" s="15">
        <v>24</v>
      </c>
      <c r="M16" s="15">
        <v>7</v>
      </c>
      <c r="N16" s="15" t="s">
        <v>283</v>
      </c>
      <c r="O16" s="15" t="s">
        <v>284</v>
      </c>
    </row>
    <row r="17" spans="1:15" ht="30" customHeight="1">
      <c r="A17" s="504"/>
      <c r="B17" s="487"/>
      <c r="C17" s="496"/>
      <c r="D17" s="74"/>
      <c r="E17" s="74">
        <v>1</v>
      </c>
      <c r="F17" s="487"/>
      <c r="G17" s="15">
        <v>2816014201</v>
      </c>
      <c r="H17" s="15" t="s">
        <v>620</v>
      </c>
      <c r="I17" s="15">
        <v>2816014</v>
      </c>
      <c r="J17" s="482" t="s">
        <v>1299</v>
      </c>
      <c r="K17" s="69">
        <v>365</v>
      </c>
      <c r="L17" s="15">
        <v>24</v>
      </c>
      <c r="M17" s="15">
        <v>7</v>
      </c>
      <c r="N17" s="15" t="s">
        <v>283</v>
      </c>
      <c r="O17" s="15" t="s">
        <v>284</v>
      </c>
    </row>
    <row r="18" spans="1:15" ht="30" customHeight="1">
      <c r="A18" s="504"/>
      <c r="B18" s="487"/>
      <c r="C18" s="496"/>
      <c r="D18" s="74"/>
      <c r="E18" s="74">
        <v>1</v>
      </c>
      <c r="F18" s="486"/>
      <c r="G18" s="15">
        <v>2816044201</v>
      </c>
      <c r="H18" s="15" t="s">
        <v>621</v>
      </c>
      <c r="I18" s="15">
        <v>2816044</v>
      </c>
      <c r="J18" s="482" t="s">
        <v>1300</v>
      </c>
      <c r="K18" s="69">
        <v>365</v>
      </c>
      <c r="L18" s="15">
        <v>24</v>
      </c>
      <c r="M18" s="15">
        <v>7</v>
      </c>
      <c r="N18" s="15" t="s">
        <v>283</v>
      </c>
      <c r="O18" s="15" t="s">
        <v>284</v>
      </c>
    </row>
    <row r="19" spans="1:15" ht="30" customHeight="1">
      <c r="A19" s="504"/>
      <c r="B19" s="487"/>
      <c r="C19" s="496"/>
      <c r="D19" s="74">
        <v>1</v>
      </c>
      <c r="E19" s="74"/>
      <c r="F19" s="485" t="s">
        <v>288</v>
      </c>
      <c r="G19" s="15">
        <v>2806011401</v>
      </c>
      <c r="H19" s="15" t="s">
        <v>689</v>
      </c>
      <c r="I19" s="485">
        <v>2806011</v>
      </c>
      <c r="J19" s="488" t="s">
        <v>1301</v>
      </c>
      <c r="K19" s="69">
        <v>365</v>
      </c>
      <c r="L19" s="15">
        <v>24</v>
      </c>
      <c r="M19" s="15">
        <v>7</v>
      </c>
      <c r="N19" s="15" t="s">
        <v>283</v>
      </c>
      <c r="O19" s="15" t="s">
        <v>284</v>
      </c>
    </row>
    <row r="20" spans="1:15" ht="30" customHeight="1">
      <c r="A20" s="504"/>
      <c r="B20" s="487"/>
      <c r="C20" s="496"/>
      <c r="D20" s="74"/>
      <c r="E20" s="74">
        <v>1</v>
      </c>
      <c r="F20" s="487"/>
      <c r="G20" s="15">
        <v>2806011201</v>
      </c>
      <c r="H20" s="15" t="s">
        <v>622</v>
      </c>
      <c r="I20" s="486"/>
      <c r="J20" s="489"/>
      <c r="K20" s="69">
        <v>365</v>
      </c>
      <c r="L20" s="15">
        <v>24</v>
      </c>
      <c r="M20" s="15">
        <v>7</v>
      </c>
      <c r="N20" s="15" t="s">
        <v>283</v>
      </c>
      <c r="O20" s="15" t="s">
        <v>284</v>
      </c>
    </row>
    <row r="21" spans="1:15" ht="30" customHeight="1">
      <c r="A21" s="504"/>
      <c r="B21" s="487"/>
      <c r="C21" s="496"/>
      <c r="D21" s="74"/>
      <c r="E21" s="74">
        <v>1</v>
      </c>
      <c r="F21" s="486"/>
      <c r="G21" s="15">
        <v>2806102201</v>
      </c>
      <c r="H21" s="15" t="s">
        <v>623</v>
      </c>
      <c r="I21" s="15">
        <v>2806102</v>
      </c>
      <c r="J21" s="482" t="s">
        <v>1302</v>
      </c>
      <c r="K21" s="69">
        <v>365</v>
      </c>
      <c r="L21" s="15">
        <v>24</v>
      </c>
      <c r="M21" s="15">
        <v>7</v>
      </c>
      <c r="N21" s="15" t="s">
        <v>283</v>
      </c>
      <c r="O21" s="15" t="s">
        <v>284</v>
      </c>
    </row>
    <row r="22" spans="1:15" ht="30" customHeight="1">
      <c r="A22" s="504"/>
      <c r="B22" s="487"/>
      <c r="C22" s="496"/>
      <c r="D22" s="74"/>
      <c r="E22" s="74">
        <v>1</v>
      </c>
      <c r="F22" s="485" t="s">
        <v>289</v>
      </c>
      <c r="G22" s="15">
        <v>2810011201</v>
      </c>
      <c r="H22" s="15" t="s">
        <v>690</v>
      </c>
      <c r="I22" s="485">
        <v>2810011</v>
      </c>
      <c r="J22" s="488" t="s">
        <v>1303</v>
      </c>
      <c r="K22" s="69">
        <v>365</v>
      </c>
      <c r="L22" s="15">
        <v>24</v>
      </c>
      <c r="M22" s="15">
        <v>7</v>
      </c>
      <c r="N22" s="15" t="s">
        <v>283</v>
      </c>
      <c r="O22" s="15" t="s">
        <v>284</v>
      </c>
    </row>
    <row r="23" spans="1:15" ht="30" customHeight="1">
      <c r="A23" s="504"/>
      <c r="B23" s="487"/>
      <c r="C23" s="496"/>
      <c r="D23" s="74"/>
      <c r="E23" s="74">
        <v>1</v>
      </c>
      <c r="F23" s="487"/>
      <c r="G23" s="15">
        <v>2810011202</v>
      </c>
      <c r="H23" s="15" t="s">
        <v>645</v>
      </c>
      <c r="I23" s="486"/>
      <c r="J23" s="489"/>
      <c r="K23" s="69">
        <v>365</v>
      </c>
      <c r="L23" s="15">
        <v>24</v>
      </c>
      <c r="M23" s="15">
        <v>7</v>
      </c>
      <c r="N23" s="15" t="s">
        <v>283</v>
      </c>
      <c r="O23" s="15" t="s">
        <v>284</v>
      </c>
    </row>
    <row r="24" spans="1:15" ht="30" customHeight="1">
      <c r="A24" s="504"/>
      <c r="B24" s="487"/>
      <c r="C24" s="496"/>
      <c r="D24" s="74"/>
      <c r="E24" s="74">
        <v>1</v>
      </c>
      <c r="F24" s="486"/>
      <c r="G24" s="15">
        <v>2810024201</v>
      </c>
      <c r="H24" s="15" t="s">
        <v>624</v>
      </c>
      <c r="I24" s="15">
        <v>2810024</v>
      </c>
      <c r="J24" s="482" t="s">
        <v>1304</v>
      </c>
      <c r="K24" s="69">
        <v>365</v>
      </c>
      <c r="L24" s="15">
        <v>24</v>
      </c>
      <c r="M24" s="15">
        <v>7</v>
      </c>
      <c r="N24" s="15" t="s">
        <v>283</v>
      </c>
      <c r="O24" s="15" t="s">
        <v>284</v>
      </c>
    </row>
    <row r="25" spans="1:15" ht="30" customHeight="1">
      <c r="A25" s="504"/>
      <c r="B25" s="487"/>
      <c r="C25" s="496"/>
      <c r="D25" s="74"/>
      <c r="E25" s="74">
        <v>1</v>
      </c>
      <c r="F25" s="488" t="s">
        <v>290</v>
      </c>
      <c r="G25" s="75">
        <v>2808011202</v>
      </c>
      <c r="H25" s="75" t="s">
        <v>930</v>
      </c>
      <c r="I25" s="491">
        <v>2808011</v>
      </c>
      <c r="J25" s="488" t="s">
        <v>1305</v>
      </c>
      <c r="K25" s="69">
        <v>365</v>
      </c>
      <c r="L25" s="75">
        <v>24</v>
      </c>
      <c r="M25" s="75">
        <v>7</v>
      </c>
      <c r="N25" s="75" t="s">
        <v>283</v>
      </c>
      <c r="O25" s="75" t="s">
        <v>284</v>
      </c>
    </row>
    <row r="26" spans="1:15" ht="30" customHeight="1">
      <c r="A26" s="504"/>
      <c r="B26" s="487"/>
      <c r="C26" s="496"/>
      <c r="D26" s="74"/>
      <c r="E26" s="74">
        <v>1</v>
      </c>
      <c r="F26" s="490"/>
      <c r="G26" s="75">
        <v>2808011201</v>
      </c>
      <c r="H26" s="75" t="s">
        <v>646</v>
      </c>
      <c r="I26" s="492"/>
      <c r="J26" s="489"/>
      <c r="K26" s="69">
        <v>365</v>
      </c>
      <c r="L26" s="75">
        <v>24</v>
      </c>
      <c r="M26" s="75">
        <v>7</v>
      </c>
      <c r="N26" s="75" t="s">
        <v>283</v>
      </c>
      <c r="O26" s="75" t="s">
        <v>284</v>
      </c>
    </row>
    <row r="27" spans="1:15" ht="30" customHeight="1">
      <c r="A27" s="504"/>
      <c r="B27" s="487"/>
      <c r="C27" s="496"/>
      <c r="D27" s="74"/>
      <c r="E27" s="74">
        <v>1</v>
      </c>
      <c r="F27" s="490"/>
      <c r="G27" s="75">
        <v>2808022201</v>
      </c>
      <c r="H27" s="75" t="s">
        <v>625</v>
      </c>
      <c r="I27" s="75">
        <v>2808022</v>
      </c>
      <c r="J27" s="482" t="s">
        <v>1306</v>
      </c>
      <c r="K27" s="69">
        <v>365</v>
      </c>
      <c r="L27" s="75">
        <v>24</v>
      </c>
      <c r="M27" s="75">
        <v>7</v>
      </c>
      <c r="N27" s="75" t="s">
        <v>283</v>
      </c>
      <c r="O27" s="75" t="s">
        <v>284</v>
      </c>
    </row>
    <row r="28" spans="1:15" ht="30" customHeight="1">
      <c r="A28" s="504"/>
      <c r="B28" s="487"/>
      <c r="C28" s="496"/>
      <c r="D28" s="74"/>
      <c r="E28" s="74">
        <v>1</v>
      </c>
      <c r="F28" s="489"/>
      <c r="G28" s="75">
        <v>2808054201</v>
      </c>
      <c r="H28" s="75" t="s">
        <v>626</v>
      </c>
      <c r="I28" s="75">
        <v>2808054</v>
      </c>
      <c r="J28" s="482" t="s">
        <v>1307</v>
      </c>
      <c r="K28" s="69">
        <v>365</v>
      </c>
      <c r="L28" s="75">
        <v>24</v>
      </c>
      <c r="M28" s="75">
        <v>7</v>
      </c>
      <c r="N28" s="75" t="s">
        <v>283</v>
      </c>
      <c r="O28" s="75" t="s">
        <v>284</v>
      </c>
    </row>
    <row r="29" spans="1:15" ht="30" customHeight="1">
      <c r="A29" s="504"/>
      <c r="B29" s="487"/>
      <c r="C29" s="496"/>
      <c r="D29" s="74"/>
      <c r="E29" s="74">
        <v>1</v>
      </c>
      <c r="F29" s="491" t="s">
        <v>291</v>
      </c>
      <c r="G29" s="75">
        <v>2819034201</v>
      </c>
      <c r="H29" s="75" t="s">
        <v>873</v>
      </c>
      <c r="I29" s="75">
        <v>2819034</v>
      </c>
      <c r="J29" s="482" t="s">
        <v>1308</v>
      </c>
      <c r="K29" s="69">
        <v>365</v>
      </c>
      <c r="L29" s="75">
        <v>24</v>
      </c>
      <c r="M29" s="75">
        <v>7</v>
      </c>
      <c r="N29" s="75" t="s">
        <v>283</v>
      </c>
      <c r="O29" s="75" t="s">
        <v>284</v>
      </c>
    </row>
    <row r="30" spans="1:15" ht="30" customHeight="1">
      <c r="A30" s="504"/>
      <c r="B30" s="487"/>
      <c r="C30" s="496"/>
      <c r="D30" s="74"/>
      <c r="E30" s="74">
        <v>1</v>
      </c>
      <c r="F30" s="492"/>
      <c r="G30" s="75">
        <v>2818012201</v>
      </c>
      <c r="H30" s="75" t="s">
        <v>627</v>
      </c>
      <c r="I30" s="75">
        <v>2818012</v>
      </c>
      <c r="J30" s="482" t="s">
        <v>1309</v>
      </c>
      <c r="K30" s="69">
        <v>365</v>
      </c>
      <c r="L30" s="75">
        <v>24</v>
      </c>
      <c r="M30" s="75">
        <v>7</v>
      </c>
      <c r="N30" s="75" t="s">
        <v>283</v>
      </c>
      <c r="O30" s="75" t="s">
        <v>284</v>
      </c>
    </row>
    <row r="31" spans="1:15" ht="30" customHeight="1">
      <c r="A31" s="504"/>
      <c r="B31" s="487"/>
      <c r="C31" s="496"/>
      <c r="D31" s="74">
        <v>1</v>
      </c>
      <c r="E31" s="74"/>
      <c r="F31" s="485" t="s">
        <v>292</v>
      </c>
      <c r="G31" s="15">
        <v>2801011401</v>
      </c>
      <c r="H31" s="15" t="s">
        <v>692</v>
      </c>
      <c r="I31" s="485">
        <v>2801011</v>
      </c>
      <c r="J31" s="488" t="s">
        <v>1310</v>
      </c>
      <c r="K31" s="69">
        <v>365</v>
      </c>
      <c r="L31" s="15">
        <v>24</v>
      </c>
      <c r="M31" s="15">
        <v>7</v>
      </c>
      <c r="N31" s="15" t="s">
        <v>283</v>
      </c>
      <c r="O31" s="15" t="s">
        <v>284</v>
      </c>
    </row>
    <row r="32" spans="1:15" ht="30" customHeight="1">
      <c r="A32" s="504"/>
      <c r="B32" s="487"/>
      <c r="C32" s="496"/>
      <c r="D32" s="74"/>
      <c r="E32" s="74">
        <v>1</v>
      </c>
      <c r="F32" s="487"/>
      <c r="G32" s="15">
        <v>2801011201</v>
      </c>
      <c r="H32" s="15" t="s">
        <v>628</v>
      </c>
      <c r="I32" s="486"/>
      <c r="J32" s="489"/>
      <c r="K32" s="69">
        <v>365</v>
      </c>
      <c r="L32" s="15">
        <v>24</v>
      </c>
      <c r="M32" s="15">
        <v>7</v>
      </c>
      <c r="N32" s="15" t="s">
        <v>283</v>
      </c>
      <c r="O32" s="15" t="s">
        <v>284</v>
      </c>
    </row>
    <row r="33" spans="1:15" ht="30" customHeight="1">
      <c r="A33" s="504"/>
      <c r="B33" s="487"/>
      <c r="C33" s="496"/>
      <c r="D33" s="74"/>
      <c r="E33" s="74">
        <v>1</v>
      </c>
      <c r="F33" s="487"/>
      <c r="G33" s="15">
        <v>2801044201</v>
      </c>
      <c r="H33" s="15" t="s">
        <v>629</v>
      </c>
      <c r="I33" s="15">
        <v>2801044</v>
      </c>
      <c r="J33" s="482" t="s">
        <v>1311</v>
      </c>
      <c r="K33" s="69">
        <v>365</v>
      </c>
      <c r="L33" s="15">
        <v>24</v>
      </c>
      <c r="M33" s="15">
        <v>7</v>
      </c>
      <c r="N33" s="15" t="s">
        <v>283</v>
      </c>
      <c r="O33" s="15" t="s">
        <v>284</v>
      </c>
    </row>
    <row r="34" spans="1:15" ht="30" customHeight="1">
      <c r="A34" s="504"/>
      <c r="B34" s="487"/>
      <c r="C34" s="496"/>
      <c r="D34" s="74"/>
      <c r="E34" s="74">
        <v>1</v>
      </c>
      <c r="F34" s="486"/>
      <c r="G34" s="15">
        <v>2801021201</v>
      </c>
      <c r="H34" s="15" t="s">
        <v>648</v>
      </c>
      <c r="I34" s="15">
        <v>2801021</v>
      </c>
      <c r="J34" s="482" t="s">
        <v>1312</v>
      </c>
      <c r="K34" s="69">
        <v>365</v>
      </c>
      <c r="L34" s="15">
        <v>24</v>
      </c>
      <c r="M34" s="15">
        <v>7</v>
      </c>
      <c r="N34" s="15" t="s">
        <v>283</v>
      </c>
      <c r="O34" s="15" t="s">
        <v>284</v>
      </c>
    </row>
    <row r="35" spans="1:15" ht="30" customHeight="1">
      <c r="A35" s="504"/>
      <c r="B35" s="487"/>
      <c r="C35" s="496"/>
      <c r="D35" s="74"/>
      <c r="E35" s="74">
        <v>1</v>
      </c>
      <c r="F35" s="485" t="s">
        <v>293</v>
      </c>
      <c r="G35" s="15">
        <v>2814024201</v>
      </c>
      <c r="H35" s="15" t="s">
        <v>649</v>
      </c>
      <c r="I35" s="15">
        <v>2814024</v>
      </c>
      <c r="J35" s="482" t="s">
        <v>1313</v>
      </c>
      <c r="K35" s="69">
        <v>365</v>
      </c>
      <c r="L35" s="15">
        <v>24</v>
      </c>
      <c r="M35" s="15">
        <v>7</v>
      </c>
      <c r="N35" s="15" t="s">
        <v>283</v>
      </c>
      <c r="O35" s="15" t="s">
        <v>284</v>
      </c>
    </row>
    <row r="36" spans="1:15" ht="30" customHeight="1">
      <c r="A36" s="504"/>
      <c r="B36" s="487"/>
      <c r="C36" s="496"/>
      <c r="D36" s="74"/>
      <c r="E36" s="74">
        <v>1</v>
      </c>
      <c r="F36" s="486"/>
      <c r="G36" s="15">
        <v>2814064201</v>
      </c>
      <c r="H36" s="15" t="s">
        <v>650</v>
      </c>
      <c r="I36" s="15">
        <v>2814064</v>
      </c>
      <c r="J36" s="482" t="s">
        <v>1314</v>
      </c>
      <c r="K36" s="69">
        <v>365</v>
      </c>
      <c r="L36" s="15">
        <v>24</v>
      </c>
      <c r="M36" s="15">
        <v>7</v>
      </c>
      <c r="N36" s="15" t="s">
        <v>283</v>
      </c>
      <c r="O36" s="15" t="s">
        <v>284</v>
      </c>
    </row>
    <row r="37" spans="1:15" ht="30" customHeight="1">
      <c r="A37" s="504"/>
      <c r="B37" s="487"/>
      <c r="C37" s="496"/>
      <c r="D37" s="74"/>
      <c r="E37" s="74">
        <v>1</v>
      </c>
      <c r="F37" s="491" t="s">
        <v>294</v>
      </c>
      <c r="G37" s="69">
        <v>2817011202</v>
      </c>
      <c r="H37" s="69" t="s">
        <v>651</v>
      </c>
      <c r="I37" s="493">
        <v>2817011</v>
      </c>
      <c r="J37" s="488" t="s">
        <v>1315</v>
      </c>
      <c r="K37" s="69">
        <v>365</v>
      </c>
      <c r="L37" s="75">
        <v>24</v>
      </c>
      <c r="M37" s="75">
        <v>7</v>
      </c>
      <c r="N37" s="75" t="s">
        <v>283</v>
      </c>
      <c r="O37" s="75" t="s">
        <v>284</v>
      </c>
    </row>
    <row r="38" spans="1:15" ht="30" customHeight="1">
      <c r="A38" s="504"/>
      <c r="B38" s="487"/>
      <c r="C38" s="496"/>
      <c r="D38" s="74"/>
      <c r="E38" s="74">
        <v>1</v>
      </c>
      <c r="F38" s="492"/>
      <c r="G38" s="69">
        <v>2817011201</v>
      </c>
      <c r="H38" s="77" t="s">
        <v>652</v>
      </c>
      <c r="I38" s="494"/>
      <c r="J38" s="489"/>
      <c r="K38" s="69">
        <v>365</v>
      </c>
      <c r="L38" s="75">
        <v>24</v>
      </c>
      <c r="M38" s="75">
        <v>7</v>
      </c>
      <c r="N38" s="75" t="s">
        <v>283</v>
      </c>
      <c r="O38" s="75" t="s">
        <v>284</v>
      </c>
    </row>
    <row r="39" spans="1:15" ht="30" customHeight="1">
      <c r="A39" s="504"/>
      <c r="B39" s="487"/>
      <c r="C39" s="496"/>
      <c r="D39" s="74"/>
      <c r="E39" s="74">
        <v>1</v>
      </c>
      <c r="F39" s="491" t="s">
        <v>295</v>
      </c>
      <c r="G39" s="77">
        <v>2817044201</v>
      </c>
      <c r="H39" s="77" t="s">
        <v>653</v>
      </c>
      <c r="I39" s="77">
        <v>2817044</v>
      </c>
      <c r="J39" s="482" t="s">
        <v>1316</v>
      </c>
      <c r="K39" s="69">
        <v>365</v>
      </c>
      <c r="L39" s="75">
        <v>24</v>
      </c>
      <c r="M39" s="75">
        <v>7</v>
      </c>
      <c r="N39" s="75" t="s">
        <v>283</v>
      </c>
      <c r="O39" s="75" t="s">
        <v>284</v>
      </c>
    </row>
    <row r="40" spans="1:15" ht="30" customHeight="1">
      <c r="A40" s="504"/>
      <c r="B40" s="487"/>
      <c r="C40" s="496"/>
      <c r="D40" s="74"/>
      <c r="E40" s="74">
        <v>1</v>
      </c>
      <c r="F40" s="492"/>
      <c r="G40" s="75">
        <v>2817072201</v>
      </c>
      <c r="H40" s="75" t="s">
        <v>654</v>
      </c>
      <c r="I40" s="75">
        <v>2817072</v>
      </c>
      <c r="J40" s="482" t="s">
        <v>1317</v>
      </c>
      <c r="K40" s="69">
        <v>365</v>
      </c>
      <c r="L40" s="75">
        <v>24</v>
      </c>
      <c r="M40" s="75">
        <v>7</v>
      </c>
      <c r="N40" s="75" t="s">
        <v>283</v>
      </c>
      <c r="O40" s="75" t="s">
        <v>284</v>
      </c>
    </row>
    <row r="41" spans="1:15" ht="30" customHeight="1">
      <c r="A41" s="504"/>
      <c r="B41" s="487"/>
      <c r="C41" s="496"/>
      <c r="D41" s="74"/>
      <c r="E41" s="74">
        <v>1</v>
      </c>
      <c r="F41" s="491" t="s">
        <v>296</v>
      </c>
      <c r="G41" s="77">
        <v>2811044202</v>
      </c>
      <c r="H41" s="77" t="s">
        <v>874</v>
      </c>
      <c r="I41" s="491">
        <v>2811044</v>
      </c>
      <c r="J41" s="488" t="s">
        <v>1318</v>
      </c>
      <c r="K41" s="69">
        <v>365</v>
      </c>
      <c r="L41" s="75">
        <v>24</v>
      </c>
      <c r="M41" s="75">
        <v>7</v>
      </c>
      <c r="N41" s="75" t="s">
        <v>283</v>
      </c>
      <c r="O41" s="75" t="s">
        <v>284</v>
      </c>
    </row>
    <row r="42" spans="1:15" ht="30" customHeight="1">
      <c r="A42" s="504"/>
      <c r="B42" s="487"/>
      <c r="C42" s="496"/>
      <c r="D42" s="74"/>
      <c r="E42" s="74">
        <v>1</v>
      </c>
      <c r="F42" s="492"/>
      <c r="G42" s="77">
        <v>2811044201</v>
      </c>
      <c r="H42" s="77" t="s">
        <v>656</v>
      </c>
      <c r="I42" s="492"/>
      <c r="J42" s="489"/>
      <c r="K42" s="69">
        <v>365</v>
      </c>
      <c r="L42" s="75">
        <v>24</v>
      </c>
      <c r="M42" s="75">
        <v>7</v>
      </c>
      <c r="N42" s="75" t="s">
        <v>283</v>
      </c>
      <c r="O42" s="75" t="s">
        <v>284</v>
      </c>
    </row>
    <row r="43" spans="1:15" ht="30" customHeight="1">
      <c r="A43" s="504"/>
      <c r="B43" s="487"/>
      <c r="C43" s="496"/>
      <c r="D43" s="74">
        <v>1</v>
      </c>
      <c r="E43" s="74"/>
      <c r="F43" s="15" t="s">
        <v>297</v>
      </c>
      <c r="G43" s="77">
        <v>2814094401</v>
      </c>
      <c r="H43" s="77" t="s">
        <v>657</v>
      </c>
      <c r="I43" s="77">
        <v>2814094</v>
      </c>
      <c r="J43" s="482" t="s">
        <v>1319</v>
      </c>
      <c r="K43" s="69">
        <v>365</v>
      </c>
      <c r="L43" s="15">
        <v>24</v>
      </c>
      <c r="M43" s="15">
        <v>7</v>
      </c>
      <c r="N43" s="15" t="s">
        <v>283</v>
      </c>
      <c r="O43" s="15" t="s">
        <v>284</v>
      </c>
    </row>
    <row r="44" spans="1:15" ht="30" customHeight="1">
      <c r="A44" s="504"/>
      <c r="B44" s="487"/>
      <c r="C44" s="496"/>
      <c r="D44" s="74"/>
      <c r="E44" s="74">
        <v>1</v>
      </c>
      <c r="F44" s="485" t="s">
        <v>298</v>
      </c>
      <c r="G44" s="69">
        <v>2862011205</v>
      </c>
      <c r="H44" s="77" t="s">
        <v>642</v>
      </c>
      <c r="I44" s="493">
        <v>2862011</v>
      </c>
      <c r="J44" s="488" t="s">
        <v>1320</v>
      </c>
      <c r="K44" s="69">
        <v>365</v>
      </c>
      <c r="L44" s="75">
        <v>24</v>
      </c>
      <c r="M44" s="75">
        <v>7</v>
      </c>
      <c r="N44" s="75" t="s">
        <v>283</v>
      </c>
      <c r="O44" s="75" t="s">
        <v>284</v>
      </c>
    </row>
    <row r="45" spans="1:15" ht="30" customHeight="1">
      <c r="A45" s="504"/>
      <c r="B45" s="487"/>
      <c r="C45" s="496"/>
      <c r="D45" s="74"/>
      <c r="E45" s="74">
        <v>1</v>
      </c>
      <c r="F45" s="487"/>
      <c r="G45" s="69">
        <v>2862011201</v>
      </c>
      <c r="H45" s="77" t="s">
        <v>658</v>
      </c>
      <c r="I45" s="499"/>
      <c r="J45" s="490"/>
      <c r="K45" s="69">
        <v>365</v>
      </c>
      <c r="L45" s="75">
        <v>24</v>
      </c>
      <c r="M45" s="75">
        <v>7</v>
      </c>
      <c r="N45" s="75" t="s">
        <v>283</v>
      </c>
      <c r="O45" s="75" t="s">
        <v>284</v>
      </c>
    </row>
    <row r="46" spans="1:15" ht="30" customHeight="1">
      <c r="A46" s="504"/>
      <c r="B46" s="487"/>
      <c r="C46" s="496"/>
      <c r="D46" s="74"/>
      <c r="E46" s="74">
        <v>1</v>
      </c>
      <c r="F46" s="487"/>
      <c r="G46" s="69">
        <v>2862011202</v>
      </c>
      <c r="H46" s="77" t="s">
        <v>659</v>
      </c>
      <c r="I46" s="499"/>
      <c r="J46" s="490"/>
      <c r="K46" s="69">
        <v>365</v>
      </c>
      <c r="L46" s="75">
        <v>24</v>
      </c>
      <c r="M46" s="75">
        <v>7</v>
      </c>
      <c r="N46" s="75" t="s">
        <v>283</v>
      </c>
      <c r="O46" s="75" t="s">
        <v>284</v>
      </c>
    </row>
    <row r="47" spans="1:15" ht="30" customHeight="1">
      <c r="A47" s="504"/>
      <c r="B47" s="487"/>
      <c r="C47" s="496"/>
      <c r="D47" s="74"/>
      <c r="E47" s="74">
        <v>1</v>
      </c>
      <c r="F47" s="487"/>
      <c r="G47" s="69">
        <v>2862011204</v>
      </c>
      <c r="H47" s="77" t="s">
        <v>661</v>
      </c>
      <c r="I47" s="499"/>
      <c r="J47" s="490"/>
      <c r="K47" s="69">
        <v>365</v>
      </c>
      <c r="L47" s="75">
        <v>24</v>
      </c>
      <c r="M47" s="75">
        <v>7</v>
      </c>
      <c r="N47" s="75" t="s">
        <v>283</v>
      </c>
      <c r="O47" s="75" t="s">
        <v>284</v>
      </c>
    </row>
    <row r="48" spans="1:15" ht="30" customHeight="1">
      <c r="A48" s="504"/>
      <c r="B48" s="487"/>
      <c r="C48" s="496"/>
      <c r="D48" s="74">
        <v>1</v>
      </c>
      <c r="E48" s="74"/>
      <c r="F48" s="487"/>
      <c r="G48" s="69">
        <v>2862011401</v>
      </c>
      <c r="H48" s="77" t="s">
        <v>660</v>
      </c>
      <c r="I48" s="499"/>
      <c r="J48" s="489"/>
      <c r="K48" s="69">
        <v>365</v>
      </c>
      <c r="L48" s="75">
        <v>24</v>
      </c>
      <c r="M48" s="75">
        <v>7</v>
      </c>
      <c r="N48" s="75" t="s">
        <v>283</v>
      </c>
      <c r="O48" s="75" t="s">
        <v>284</v>
      </c>
    </row>
    <row r="49" spans="1:15" ht="30" customHeight="1">
      <c r="A49" s="504"/>
      <c r="B49" s="487"/>
      <c r="C49" s="496"/>
      <c r="D49" s="74"/>
      <c r="E49" s="74">
        <v>1</v>
      </c>
      <c r="F49" s="487"/>
      <c r="G49" s="69">
        <v>2862011207</v>
      </c>
      <c r="H49" s="77" t="s">
        <v>878</v>
      </c>
      <c r="I49" s="499"/>
      <c r="J49" s="69" t="s">
        <v>1320</v>
      </c>
      <c r="K49" s="69">
        <v>365</v>
      </c>
      <c r="L49" s="75">
        <v>24</v>
      </c>
      <c r="M49" s="75">
        <v>7</v>
      </c>
      <c r="N49" s="75" t="s">
        <v>283</v>
      </c>
      <c r="O49" s="75" t="s">
        <v>284</v>
      </c>
    </row>
    <row r="50" spans="1:15" ht="30" customHeight="1">
      <c r="A50" s="504"/>
      <c r="B50" s="487"/>
      <c r="C50" s="496"/>
      <c r="D50" s="74"/>
      <c r="E50" s="74">
        <v>1</v>
      </c>
      <c r="F50" s="487"/>
      <c r="G50" s="69">
        <v>2862011206</v>
      </c>
      <c r="H50" s="77" t="s">
        <v>662</v>
      </c>
      <c r="I50" s="499"/>
      <c r="J50" s="488" t="s">
        <v>1320</v>
      </c>
      <c r="K50" s="69">
        <v>365</v>
      </c>
      <c r="L50" s="75">
        <v>24</v>
      </c>
      <c r="M50" s="75">
        <v>7</v>
      </c>
      <c r="N50" s="75" t="s">
        <v>283</v>
      </c>
      <c r="O50" s="75" t="s">
        <v>284</v>
      </c>
    </row>
    <row r="51" spans="1:15" ht="30" customHeight="1">
      <c r="A51" s="504"/>
      <c r="B51" s="487"/>
      <c r="C51" s="496"/>
      <c r="D51" s="74"/>
      <c r="E51" s="74">
        <v>1</v>
      </c>
      <c r="F51" s="487"/>
      <c r="G51" s="69">
        <v>2862011203</v>
      </c>
      <c r="H51" s="77" t="s">
        <v>663</v>
      </c>
      <c r="I51" s="494"/>
      <c r="J51" s="489"/>
      <c r="K51" s="69">
        <v>365</v>
      </c>
      <c r="L51" s="75">
        <v>24</v>
      </c>
      <c r="M51" s="75">
        <v>7</v>
      </c>
      <c r="N51" s="75" t="s">
        <v>283</v>
      </c>
      <c r="O51" s="75" t="s">
        <v>284</v>
      </c>
    </row>
    <row r="52" spans="1:15" ht="30" customHeight="1">
      <c r="A52" s="504"/>
      <c r="B52" s="487"/>
      <c r="C52" s="496"/>
      <c r="D52" s="74"/>
      <c r="E52" s="74">
        <v>1</v>
      </c>
      <c r="F52" s="486"/>
      <c r="G52" s="252">
        <v>2814014201</v>
      </c>
      <c r="H52" s="252" t="s">
        <v>664</v>
      </c>
      <c r="I52" s="252">
        <v>2814014</v>
      </c>
      <c r="J52" s="483" t="s">
        <v>1321</v>
      </c>
      <c r="K52" s="69">
        <v>365</v>
      </c>
      <c r="L52" s="75">
        <v>24</v>
      </c>
      <c r="M52" s="75">
        <v>7</v>
      </c>
      <c r="N52" s="75" t="s">
        <v>283</v>
      </c>
      <c r="O52" s="75" t="s">
        <v>284</v>
      </c>
    </row>
    <row r="53" spans="1:15" ht="30" customHeight="1">
      <c r="A53" s="504"/>
      <c r="B53" s="487"/>
      <c r="C53" s="496"/>
      <c r="D53" s="74"/>
      <c r="E53" s="74">
        <v>1</v>
      </c>
      <c r="F53" s="15" t="s">
        <v>299</v>
      </c>
      <c r="G53" s="15">
        <v>2814034201</v>
      </c>
      <c r="H53" s="15" t="s">
        <v>665</v>
      </c>
      <c r="I53" s="15">
        <v>2814034</v>
      </c>
      <c r="J53" s="482" t="s">
        <v>1322</v>
      </c>
      <c r="K53" s="69">
        <v>365</v>
      </c>
      <c r="L53" s="75">
        <v>24</v>
      </c>
      <c r="M53" s="75">
        <v>7</v>
      </c>
      <c r="N53" s="75" t="s">
        <v>283</v>
      </c>
      <c r="O53" s="75" t="s">
        <v>284</v>
      </c>
    </row>
    <row r="54" spans="1:15" ht="30" customHeight="1">
      <c r="A54" s="504"/>
      <c r="B54" s="487"/>
      <c r="C54" s="496"/>
      <c r="D54" s="74"/>
      <c r="E54" s="74">
        <v>1</v>
      </c>
      <c r="F54" s="485" t="s">
        <v>300</v>
      </c>
      <c r="G54" s="15">
        <v>2809011201</v>
      </c>
      <c r="H54" s="15" t="s">
        <v>666</v>
      </c>
      <c r="I54" s="485">
        <v>2809011</v>
      </c>
      <c r="J54" s="488" t="s">
        <v>1323</v>
      </c>
      <c r="K54" s="69">
        <v>365</v>
      </c>
      <c r="L54" s="75">
        <v>24</v>
      </c>
      <c r="M54" s="75">
        <v>7</v>
      </c>
      <c r="N54" s="75" t="s">
        <v>283</v>
      </c>
      <c r="O54" s="75" t="s">
        <v>284</v>
      </c>
    </row>
    <row r="55" spans="1:15" ht="30" customHeight="1">
      <c r="A55" s="504"/>
      <c r="B55" s="487"/>
      <c r="C55" s="496"/>
      <c r="D55" s="74"/>
      <c r="E55" s="74">
        <v>1</v>
      </c>
      <c r="F55" s="487"/>
      <c r="G55" s="15">
        <v>2809011202</v>
      </c>
      <c r="H55" s="15" t="s">
        <v>667</v>
      </c>
      <c r="I55" s="486"/>
      <c r="J55" s="489"/>
      <c r="K55" s="69">
        <v>365</v>
      </c>
      <c r="L55" s="75">
        <v>24</v>
      </c>
      <c r="M55" s="75">
        <v>7</v>
      </c>
      <c r="N55" s="75" t="s">
        <v>283</v>
      </c>
      <c r="O55" s="75" t="s">
        <v>284</v>
      </c>
    </row>
    <row r="56" spans="1:15" ht="30" customHeight="1">
      <c r="A56" s="504"/>
      <c r="B56" s="487"/>
      <c r="C56" s="496"/>
      <c r="D56" s="74"/>
      <c r="E56" s="74">
        <v>1</v>
      </c>
      <c r="F56" s="486"/>
      <c r="G56" s="15">
        <v>2809054201</v>
      </c>
      <c r="H56" s="15" t="s">
        <v>668</v>
      </c>
      <c r="I56" s="15">
        <v>2809054</v>
      </c>
      <c r="J56" s="482" t="s">
        <v>1324</v>
      </c>
      <c r="K56" s="69">
        <v>365</v>
      </c>
      <c r="L56" s="15">
        <v>24</v>
      </c>
      <c r="M56" s="15">
        <v>7</v>
      </c>
      <c r="N56" s="15" t="s">
        <v>283</v>
      </c>
      <c r="O56" s="15" t="s">
        <v>284</v>
      </c>
    </row>
    <row r="57" spans="1:15" ht="30" customHeight="1">
      <c r="A57" s="504"/>
      <c r="B57" s="487"/>
      <c r="C57" s="496"/>
      <c r="D57" s="74">
        <v>1</v>
      </c>
      <c r="E57" s="74"/>
      <c r="F57" s="491" t="s">
        <v>301</v>
      </c>
      <c r="G57" s="75">
        <v>2802011401</v>
      </c>
      <c r="H57" s="75" t="s">
        <v>669</v>
      </c>
      <c r="I57" s="491">
        <v>2802011</v>
      </c>
      <c r="J57" s="488" t="s">
        <v>1325</v>
      </c>
      <c r="K57" s="69">
        <v>365</v>
      </c>
      <c r="L57" s="75">
        <v>24</v>
      </c>
      <c r="M57" s="75">
        <v>7</v>
      </c>
      <c r="N57" s="75" t="s">
        <v>283</v>
      </c>
      <c r="O57" s="75" t="s">
        <v>284</v>
      </c>
    </row>
    <row r="58" spans="1:15" s="82" customFormat="1" ht="30" customHeight="1">
      <c r="A58" s="504"/>
      <c r="B58" s="487"/>
      <c r="C58" s="496"/>
      <c r="D58" s="74"/>
      <c r="E58" s="74">
        <v>1</v>
      </c>
      <c r="F58" s="498"/>
      <c r="G58" s="75">
        <v>2802011201</v>
      </c>
      <c r="H58" s="75" t="s">
        <v>694</v>
      </c>
      <c r="I58" s="492"/>
      <c r="J58" s="489"/>
      <c r="K58" s="69">
        <v>365</v>
      </c>
      <c r="L58" s="75">
        <v>24</v>
      </c>
      <c r="M58" s="75">
        <v>7</v>
      </c>
      <c r="N58" s="75" t="s">
        <v>283</v>
      </c>
      <c r="O58" s="75" t="s">
        <v>284</v>
      </c>
    </row>
    <row r="59" spans="1:15" ht="30" customHeight="1">
      <c r="A59" s="504"/>
      <c r="B59" s="487"/>
      <c r="C59" s="496"/>
      <c r="D59" s="74"/>
      <c r="E59" s="74">
        <v>1</v>
      </c>
      <c r="F59" s="492"/>
      <c r="G59" s="75">
        <v>2802054201</v>
      </c>
      <c r="H59" s="75" t="s">
        <v>670</v>
      </c>
      <c r="I59" s="75">
        <v>2802054</v>
      </c>
      <c r="J59" s="482" t="s">
        <v>1326</v>
      </c>
      <c r="K59" s="69">
        <v>365</v>
      </c>
      <c r="L59" s="75">
        <v>24</v>
      </c>
      <c r="M59" s="75">
        <v>7</v>
      </c>
      <c r="N59" s="75" t="s">
        <v>283</v>
      </c>
      <c r="O59" s="75" t="s">
        <v>284</v>
      </c>
    </row>
    <row r="60" spans="1:15" ht="30" customHeight="1">
      <c r="A60" s="504"/>
      <c r="B60" s="487"/>
      <c r="C60" s="496"/>
      <c r="D60" s="74"/>
      <c r="E60" s="74">
        <v>1</v>
      </c>
      <c r="F60" s="491" t="s">
        <v>302</v>
      </c>
      <c r="G60" s="75">
        <v>2815084201</v>
      </c>
      <c r="H60" s="75" t="s">
        <v>875</v>
      </c>
      <c r="I60" s="75">
        <v>2815084</v>
      </c>
      <c r="J60" s="482" t="s">
        <v>1327</v>
      </c>
      <c r="K60" s="69">
        <v>365</v>
      </c>
      <c r="L60" s="75">
        <v>24</v>
      </c>
      <c r="M60" s="75">
        <v>7</v>
      </c>
      <c r="N60" s="75" t="s">
        <v>283</v>
      </c>
      <c r="O60" s="75" t="s">
        <v>284</v>
      </c>
    </row>
    <row r="61" spans="1:15" ht="30" customHeight="1">
      <c r="A61" s="504"/>
      <c r="B61" s="487"/>
      <c r="C61" s="496"/>
      <c r="D61" s="74"/>
      <c r="E61" s="74">
        <v>1</v>
      </c>
      <c r="F61" s="492"/>
      <c r="G61" s="75">
        <v>2815042201</v>
      </c>
      <c r="H61" s="75" t="s">
        <v>672</v>
      </c>
      <c r="I61" s="75">
        <v>2815042</v>
      </c>
      <c r="J61" s="482" t="s">
        <v>1328</v>
      </c>
      <c r="K61" s="69">
        <v>365</v>
      </c>
      <c r="L61" s="75">
        <v>24</v>
      </c>
      <c r="M61" s="75">
        <v>7</v>
      </c>
      <c r="N61" s="75" t="s">
        <v>283</v>
      </c>
      <c r="O61" s="75" t="s">
        <v>284</v>
      </c>
    </row>
    <row r="62" spans="1:15" ht="30" customHeight="1">
      <c r="A62" s="504"/>
      <c r="B62" s="487"/>
      <c r="C62" s="496"/>
      <c r="D62" s="74">
        <v>1</v>
      </c>
      <c r="E62" s="74"/>
      <c r="F62" s="491" t="s">
        <v>303</v>
      </c>
      <c r="G62" s="75">
        <v>2815011401</v>
      </c>
      <c r="H62" s="75" t="s">
        <v>673</v>
      </c>
      <c r="I62" s="491">
        <v>2815011</v>
      </c>
      <c r="J62" s="488" t="s">
        <v>1329</v>
      </c>
      <c r="K62" s="69">
        <v>365</v>
      </c>
      <c r="L62" s="75">
        <v>24</v>
      </c>
      <c r="M62" s="75">
        <v>7</v>
      </c>
      <c r="N62" s="75" t="s">
        <v>283</v>
      </c>
      <c r="O62" s="75" t="s">
        <v>284</v>
      </c>
    </row>
    <row r="63" spans="1:15" ht="30" customHeight="1">
      <c r="A63" s="504"/>
      <c r="B63" s="487"/>
      <c r="C63" s="496"/>
      <c r="D63" s="74"/>
      <c r="E63" s="74">
        <v>1</v>
      </c>
      <c r="F63" s="498"/>
      <c r="G63" s="75">
        <v>2815011201</v>
      </c>
      <c r="H63" s="75" t="s">
        <v>674</v>
      </c>
      <c r="I63" s="492"/>
      <c r="J63" s="489"/>
      <c r="K63" s="69">
        <v>365</v>
      </c>
      <c r="L63" s="75">
        <v>24</v>
      </c>
      <c r="M63" s="75">
        <v>7</v>
      </c>
      <c r="N63" s="75" t="s">
        <v>283</v>
      </c>
      <c r="O63" s="75" t="s">
        <v>284</v>
      </c>
    </row>
    <row r="64" spans="1:15" ht="30" customHeight="1">
      <c r="A64" s="504"/>
      <c r="B64" s="487"/>
      <c r="C64" s="496"/>
      <c r="D64" s="74"/>
      <c r="E64" s="74">
        <v>1</v>
      </c>
      <c r="F64" s="492"/>
      <c r="G64" s="75">
        <v>2815032201</v>
      </c>
      <c r="H64" s="75" t="s">
        <v>630</v>
      </c>
      <c r="I64" s="75">
        <v>2815032</v>
      </c>
      <c r="J64" s="482" t="s">
        <v>1330</v>
      </c>
      <c r="K64" s="69">
        <v>365</v>
      </c>
      <c r="L64" s="75">
        <v>24</v>
      </c>
      <c r="M64" s="75">
        <v>7</v>
      </c>
      <c r="N64" s="75" t="s">
        <v>283</v>
      </c>
      <c r="O64" s="75" t="s">
        <v>284</v>
      </c>
    </row>
    <row r="65" spans="1:15" ht="30" customHeight="1">
      <c r="A65" s="504"/>
      <c r="B65" s="487"/>
      <c r="C65" s="496"/>
      <c r="D65" s="74">
        <v>1</v>
      </c>
      <c r="E65" s="74"/>
      <c r="F65" s="485" t="s">
        <v>304</v>
      </c>
      <c r="G65" s="15">
        <v>2803011401</v>
      </c>
      <c r="H65" s="15" t="s">
        <v>675</v>
      </c>
      <c r="I65" s="485">
        <v>2803011</v>
      </c>
      <c r="J65" s="488" t="s">
        <v>1331</v>
      </c>
      <c r="K65" s="69">
        <v>365</v>
      </c>
      <c r="L65" s="15">
        <v>24</v>
      </c>
      <c r="M65" s="15">
        <v>7</v>
      </c>
      <c r="N65" s="15" t="s">
        <v>283</v>
      </c>
      <c r="O65" s="15" t="s">
        <v>284</v>
      </c>
    </row>
    <row r="66" spans="1:15" ht="30" customHeight="1">
      <c r="A66" s="504"/>
      <c r="B66" s="487"/>
      <c r="C66" s="496"/>
      <c r="D66" s="74"/>
      <c r="E66" s="74">
        <v>1</v>
      </c>
      <c r="F66" s="487"/>
      <c r="G66" s="15">
        <v>2803011201</v>
      </c>
      <c r="H66" s="15" t="s">
        <v>676</v>
      </c>
      <c r="I66" s="486"/>
      <c r="J66" s="489"/>
      <c r="K66" s="69">
        <v>365</v>
      </c>
      <c r="L66" s="15">
        <v>24</v>
      </c>
      <c r="M66" s="15">
        <v>7</v>
      </c>
      <c r="N66" s="15" t="s">
        <v>283</v>
      </c>
      <c r="O66" s="15" t="s">
        <v>284</v>
      </c>
    </row>
    <row r="67" spans="1:15" ht="30" customHeight="1">
      <c r="A67" s="504"/>
      <c r="B67" s="487"/>
      <c r="C67" s="496"/>
      <c r="D67" s="74"/>
      <c r="E67" s="74">
        <v>1</v>
      </c>
      <c r="F67" s="487"/>
      <c r="G67" s="15">
        <v>2803062201</v>
      </c>
      <c r="H67" s="15" t="s">
        <v>631</v>
      </c>
      <c r="I67" s="15">
        <v>2803062</v>
      </c>
      <c r="J67" s="482" t="s">
        <v>1332</v>
      </c>
      <c r="K67" s="69">
        <v>365</v>
      </c>
      <c r="L67" s="15">
        <v>24</v>
      </c>
      <c r="M67" s="15">
        <v>7</v>
      </c>
      <c r="N67" s="15" t="s">
        <v>283</v>
      </c>
      <c r="O67" s="15" t="s">
        <v>284</v>
      </c>
    </row>
    <row r="68" spans="1:15" ht="30" customHeight="1">
      <c r="A68" s="504"/>
      <c r="B68" s="487"/>
      <c r="C68" s="496"/>
      <c r="D68" s="74"/>
      <c r="E68" s="74">
        <v>1</v>
      </c>
      <c r="F68" s="486"/>
      <c r="G68" s="15">
        <v>2803044201</v>
      </c>
      <c r="H68" s="15" t="s">
        <v>632</v>
      </c>
      <c r="I68" s="15">
        <v>2803044</v>
      </c>
      <c r="J68" s="482" t="s">
        <v>1333</v>
      </c>
      <c r="K68" s="69">
        <v>365</v>
      </c>
      <c r="L68" s="15">
        <v>24</v>
      </c>
      <c r="M68" s="15">
        <v>7</v>
      </c>
      <c r="N68" s="15" t="s">
        <v>283</v>
      </c>
      <c r="O68" s="15" t="s">
        <v>284</v>
      </c>
    </row>
    <row r="69" spans="1:15" ht="30" customHeight="1">
      <c r="A69" s="504"/>
      <c r="B69" s="487"/>
      <c r="C69" s="496"/>
      <c r="D69" s="74">
        <v>1</v>
      </c>
      <c r="E69" s="74"/>
      <c r="F69" s="485" t="s">
        <v>305</v>
      </c>
      <c r="G69" s="15">
        <v>2812011401</v>
      </c>
      <c r="H69" s="15" t="s">
        <v>677</v>
      </c>
      <c r="I69" s="15">
        <v>2812011</v>
      </c>
      <c r="J69" s="482" t="s">
        <v>1334</v>
      </c>
      <c r="K69" s="69">
        <v>365</v>
      </c>
      <c r="L69" s="15">
        <v>24</v>
      </c>
      <c r="M69" s="15">
        <v>7</v>
      </c>
      <c r="N69" s="15" t="s">
        <v>283</v>
      </c>
      <c r="O69" s="15" t="s">
        <v>284</v>
      </c>
    </row>
    <row r="70" spans="1:15" ht="30" customHeight="1">
      <c r="A70" s="504"/>
      <c r="B70" s="487"/>
      <c r="C70" s="496"/>
      <c r="D70" s="74"/>
      <c r="E70" s="74">
        <v>1</v>
      </c>
      <c r="F70" s="486"/>
      <c r="G70" s="15">
        <v>2812022201</v>
      </c>
      <c r="H70" s="15" t="s">
        <v>633</v>
      </c>
      <c r="I70" s="15">
        <v>2812022</v>
      </c>
      <c r="J70" s="482" t="s">
        <v>1313</v>
      </c>
      <c r="K70" s="69">
        <v>365</v>
      </c>
      <c r="L70" s="15">
        <v>24</v>
      </c>
      <c r="M70" s="15">
        <v>7</v>
      </c>
      <c r="N70" s="15" t="s">
        <v>283</v>
      </c>
      <c r="O70" s="15" t="s">
        <v>284</v>
      </c>
    </row>
    <row r="71" spans="1:15" ht="30" customHeight="1">
      <c r="A71" s="504"/>
      <c r="B71" s="487"/>
      <c r="C71" s="496"/>
      <c r="D71" s="74">
        <v>1</v>
      </c>
      <c r="E71" s="74"/>
      <c r="F71" s="485" t="s">
        <v>306</v>
      </c>
      <c r="G71" s="15">
        <v>2807011401</v>
      </c>
      <c r="H71" s="15" t="s">
        <v>678</v>
      </c>
      <c r="I71" s="485">
        <v>2807011</v>
      </c>
      <c r="J71" s="488" t="s">
        <v>1335</v>
      </c>
      <c r="K71" s="69">
        <v>365</v>
      </c>
      <c r="L71" s="15">
        <v>24</v>
      </c>
      <c r="M71" s="15">
        <v>7</v>
      </c>
      <c r="N71" s="15" t="s">
        <v>283</v>
      </c>
      <c r="O71" s="15" t="s">
        <v>284</v>
      </c>
    </row>
    <row r="72" spans="1:15" ht="30" customHeight="1">
      <c r="A72" s="504"/>
      <c r="B72" s="487"/>
      <c r="C72" s="496"/>
      <c r="D72" s="74"/>
      <c r="E72" s="74">
        <v>1</v>
      </c>
      <c r="F72" s="487"/>
      <c r="G72" s="15">
        <v>2807011201</v>
      </c>
      <c r="H72" s="15" t="s">
        <v>634</v>
      </c>
      <c r="I72" s="486"/>
      <c r="J72" s="489"/>
      <c r="K72" s="69">
        <v>365</v>
      </c>
      <c r="L72" s="15">
        <v>24</v>
      </c>
      <c r="M72" s="15">
        <v>7</v>
      </c>
      <c r="N72" s="15" t="s">
        <v>283</v>
      </c>
      <c r="O72" s="15" t="s">
        <v>284</v>
      </c>
    </row>
    <row r="73" spans="1:15" ht="30" customHeight="1">
      <c r="A73" s="504"/>
      <c r="B73" s="487"/>
      <c r="C73" s="496"/>
      <c r="D73" s="74"/>
      <c r="E73" s="74">
        <v>1</v>
      </c>
      <c r="F73" s="487"/>
      <c r="G73" s="15">
        <v>2807074201</v>
      </c>
      <c r="H73" s="15" t="s">
        <v>635</v>
      </c>
      <c r="I73" s="15">
        <v>2807074</v>
      </c>
      <c r="J73" s="482" t="s">
        <v>1336</v>
      </c>
      <c r="K73" s="69">
        <v>365</v>
      </c>
      <c r="L73" s="15">
        <v>24</v>
      </c>
      <c r="M73" s="15">
        <v>7</v>
      </c>
      <c r="N73" s="15" t="s">
        <v>283</v>
      </c>
      <c r="O73" s="15" t="s">
        <v>284</v>
      </c>
    </row>
    <row r="74" spans="1:15" ht="30" customHeight="1">
      <c r="A74" s="504"/>
      <c r="B74" s="487"/>
      <c r="C74" s="496"/>
      <c r="D74" s="74"/>
      <c r="E74" s="74">
        <v>1</v>
      </c>
      <c r="F74" s="487"/>
      <c r="G74" s="15">
        <v>2807021201</v>
      </c>
      <c r="H74" s="15" t="s">
        <v>636</v>
      </c>
      <c r="I74" s="15">
        <v>2807021</v>
      </c>
      <c r="J74" s="482" t="s">
        <v>1337</v>
      </c>
      <c r="K74" s="69">
        <v>365</v>
      </c>
      <c r="L74" s="15">
        <v>24</v>
      </c>
      <c r="M74" s="15">
        <v>7</v>
      </c>
      <c r="N74" s="15" t="s">
        <v>283</v>
      </c>
      <c r="O74" s="15" t="s">
        <v>284</v>
      </c>
    </row>
    <row r="75" spans="1:15" ht="30" customHeight="1">
      <c r="A75" s="504"/>
      <c r="B75" s="487"/>
      <c r="C75" s="496"/>
      <c r="D75" s="74"/>
      <c r="E75" s="74">
        <v>1</v>
      </c>
      <c r="F75" s="486"/>
      <c r="G75" s="15">
        <v>2807064201</v>
      </c>
      <c r="H75" s="15" t="s">
        <v>637</v>
      </c>
      <c r="I75" s="15">
        <v>2807064</v>
      </c>
      <c r="J75" s="482" t="s">
        <v>1338</v>
      </c>
      <c r="K75" s="69">
        <v>365</v>
      </c>
      <c r="L75" s="15">
        <v>24</v>
      </c>
      <c r="M75" s="15">
        <v>7</v>
      </c>
      <c r="N75" s="15" t="s">
        <v>283</v>
      </c>
      <c r="O75" s="15" t="s">
        <v>284</v>
      </c>
    </row>
    <row r="76" spans="1:15" ht="30" customHeight="1">
      <c r="A76" s="504"/>
      <c r="B76" s="487"/>
      <c r="C76" s="496"/>
      <c r="D76" s="74">
        <v>1</v>
      </c>
      <c r="E76" s="74"/>
      <c r="F76" s="491" t="s">
        <v>307</v>
      </c>
      <c r="G76" s="69">
        <v>2861011401</v>
      </c>
      <c r="H76" s="75" t="s">
        <v>679</v>
      </c>
      <c r="I76" s="491">
        <v>2861011</v>
      </c>
      <c r="J76" s="488" t="s">
        <v>1339</v>
      </c>
      <c r="K76" s="69">
        <v>365</v>
      </c>
      <c r="L76" s="75">
        <v>24</v>
      </c>
      <c r="M76" s="75">
        <v>7</v>
      </c>
      <c r="N76" s="75" t="s">
        <v>283</v>
      </c>
      <c r="O76" s="75" t="s">
        <v>284</v>
      </c>
    </row>
    <row r="77" spans="1:15" ht="30" customHeight="1">
      <c r="A77" s="504"/>
      <c r="B77" s="487"/>
      <c r="C77" s="496"/>
      <c r="D77" s="74"/>
      <c r="E77" s="74">
        <v>1</v>
      </c>
      <c r="F77" s="498"/>
      <c r="G77" s="69">
        <v>2861011203</v>
      </c>
      <c r="H77" s="75" t="s">
        <v>680</v>
      </c>
      <c r="I77" s="498"/>
      <c r="J77" s="490"/>
      <c r="K77" s="69">
        <v>365</v>
      </c>
      <c r="L77" s="75">
        <v>24</v>
      </c>
      <c r="M77" s="75">
        <v>7</v>
      </c>
      <c r="N77" s="75" t="s">
        <v>283</v>
      </c>
      <c r="O77" s="75" t="s">
        <v>284</v>
      </c>
    </row>
    <row r="78" spans="1:15" ht="30" customHeight="1">
      <c r="A78" s="504"/>
      <c r="B78" s="487"/>
      <c r="C78" s="496"/>
      <c r="D78" s="74"/>
      <c r="E78" s="74">
        <v>1</v>
      </c>
      <c r="F78" s="498"/>
      <c r="G78" s="69">
        <v>2861011201</v>
      </c>
      <c r="H78" s="75" t="s">
        <v>638</v>
      </c>
      <c r="I78" s="498"/>
      <c r="J78" s="489"/>
      <c r="K78" s="69">
        <v>365</v>
      </c>
      <c r="L78" s="75">
        <v>24</v>
      </c>
      <c r="M78" s="75">
        <v>7</v>
      </c>
      <c r="N78" s="75" t="s">
        <v>283</v>
      </c>
      <c r="O78" s="75" t="s">
        <v>284</v>
      </c>
    </row>
    <row r="79" spans="1:15" ht="30" customHeight="1">
      <c r="A79" s="504"/>
      <c r="B79" s="487"/>
      <c r="C79" s="496"/>
      <c r="D79" s="74"/>
      <c r="E79" s="74">
        <v>1</v>
      </c>
      <c r="F79" s="498"/>
      <c r="G79" s="69">
        <v>2861011202</v>
      </c>
      <c r="H79" s="75" t="s">
        <v>639</v>
      </c>
      <c r="I79" s="498"/>
      <c r="J79" s="488" t="s">
        <v>1339</v>
      </c>
      <c r="K79" s="69">
        <v>365</v>
      </c>
      <c r="L79" s="75">
        <v>24</v>
      </c>
      <c r="M79" s="75">
        <v>7</v>
      </c>
      <c r="N79" s="75" t="s">
        <v>283</v>
      </c>
      <c r="O79" s="75" t="s">
        <v>284</v>
      </c>
    </row>
    <row r="80" spans="1:15" ht="30" customHeight="1">
      <c r="A80" s="504"/>
      <c r="B80" s="487"/>
      <c r="C80" s="496"/>
      <c r="D80" s="74"/>
      <c r="E80" s="74">
        <v>1</v>
      </c>
      <c r="F80" s="498"/>
      <c r="G80" s="69">
        <v>2861011204</v>
      </c>
      <c r="H80" s="75" t="s">
        <v>681</v>
      </c>
      <c r="I80" s="492"/>
      <c r="J80" s="489"/>
      <c r="K80" s="69">
        <v>365</v>
      </c>
      <c r="L80" s="75">
        <v>24</v>
      </c>
      <c r="M80" s="75">
        <v>7</v>
      </c>
      <c r="N80" s="75" t="s">
        <v>283</v>
      </c>
      <c r="O80" s="75" t="s">
        <v>284</v>
      </c>
    </row>
    <row r="81" spans="1:15" ht="30" customHeight="1">
      <c r="A81" s="504"/>
      <c r="B81" s="487"/>
      <c r="C81" s="496"/>
      <c r="D81" s="74"/>
      <c r="E81" s="74">
        <v>1</v>
      </c>
      <c r="F81" s="498"/>
      <c r="G81" s="75">
        <v>2804074201</v>
      </c>
      <c r="H81" s="75" t="s">
        <v>931</v>
      </c>
      <c r="I81" s="75">
        <v>2804074</v>
      </c>
      <c r="J81" s="482" t="s">
        <v>1340</v>
      </c>
      <c r="K81" s="69">
        <v>365</v>
      </c>
      <c r="L81" s="75">
        <v>24</v>
      </c>
      <c r="M81" s="75">
        <v>7</v>
      </c>
      <c r="N81" s="75" t="s">
        <v>283</v>
      </c>
      <c r="O81" s="75" t="s">
        <v>284</v>
      </c>
    </row>
    <row r="82" spans="1:15" ht="30" customHeight="1">
      <c r="A82" s="504"/>
      <c r="B82" s="487"/>
      <c r="C82" s="496"/>
      <c r="D82" s="74"/>
      <c r="E82" s="74">
        <v>1</v>
      </c>
      <c r="F82" s="498"/>
      <c r="G82" s="75">
        <v>2804094201</v>
      </c>
      <c r="H82" s="75" t="s">
        <v>641</v>
      </c>
      <c r="I82" s="75">
        <v>2804094</v>
      </c>
      <c r="J82" s="482" t="s">
        <v>1341</v>
      </c>
      <c r="K82" s="69">
        <v>365</v>
      </c>
      <c r="L82" s="75">
        <v>24</v>
      </c>
      <c r="M82" s="75">
        <v>7</v>
      </c>
      <c r="N82" s="75" t="s">
        <v>283</v>
      </c>
      <c r="O82" s="75" t="s">
        <v>284</v>
      </c>
    </row>
    <row r="83" spans="1:15" ht="30" customHeight="1">
      <c r="A83" s="504"/>
      <c r="B83" s="487"/>
      <c r="C83" s="496"/>
      <c r="D83" s="74"/>
      <c r="E83" s="74">
        <v>1</v>
      </c>
      <c r="F83" s="492"/>
      <c r="G83" s="75">
        <v>2804064201</v>
      </c>
      <c r="H83" s="75" t="s">
        <v>640</v>
      </c>
      <c r="I83" s="75">
        <v>2804064</v>
      </c>
      <c r="J83" s="482" t="s">
        <v>1342</v>
      </c>
      <c r="K83" s="69">
        <v>365</v>
      </c>
      <c r="L83" s="75">
        <v>24</v>
      </c>
      <c r="M83" s="75">
        <v>7</v>
      </c>
      <c r="N83" s="75" t="s">
        <v>283</v>
      </c>
      <c r="O83" s="75" t="s">
        <v>284</v>
      </c>
    </row>
    <row r="84" spans="1:15" ht="30" customHeight="1">
      <c r="A84" s="504"/>
      <c r="B84" s="487"/>
      <c r="C84" s="496"/>
      <c r="D84" s="74"/>
      <c r="E84" s="74">
        <v>1</v>
      </c>
      <c r="F84" s="485" t="s">
        <v>280</v>
      </c>
      <c r="G84" s="15">
        <v>2819035301</v>
      </c>
      <c r="H84" s="15" t="s">
        <v>683</v>
      </c>
      <c r="I84" s="15">
        <v>2819035</v>
      </c>
      <c r="J84" s="482" t="s">
        <v>1308</v>
      </c>
      <c r="K84" s="69">
        <v>122</v>
      </c>
      <c r="L84" s="15">
        <v>24</v>
      </c>
      <c r="M84" s="15">
        <v>7</v>
      </c>
      <c r="N84" s="15" t="s">
        <v>308</v>
      </c>
      <c r="O84" s="15" t="s">
        <v>309</v>
      </c>
    </row>
    <row r="85" spans="1:15" ht="30" customHeight="1">
      <c r="A85" s="504"/>
      <c r="B85" s="487"/>
      <c r="C85" s="496"/>
      <c r="D85" s="74"/>
      <c r="E85" s="74">
        <v>1</v>
      </c>
      <c r="F85" s="487"/>
      <c r="G85" s="15">
        <v>2816045301</v>
      </c>
      <c r="H85" s="15" t="s">
        <v>684</v>
      </c>
      <c r="I85" s="15">
        <v>2816045</v>
      </c>
      <c r="J85" s="482" t="s">
        <v>1343</v>
      </c>
      <c r="K85" s="69">
        <v>122</v>
      </c>
      <c r="L85" s="15">
        <v>24</v>
      </c>
      <c r="M85" s="15">
        <v>7</v>
      </c>
      <c r="N85" s="15" t="s">
        <v>308</v>
      </c>
      <c r="O85" s="15" t="s">
        <v>309</v>
      </c>
    </row>
    <row r="86" spans="1:15" ht="30" customHeight="1">
      <c r="A86" s="504"/>
      <c r="B86" s="487"/>
      <c r="C86" s="496"/>
      <c r="D86" s="74"/>
      <c r="E86" s="74">
        <v>1</v>
      </c>
      <c r="F86" s="487"/>
      <c r="G86" s="15">
        <v>2806011301</v>
      </c>
      <c r="H86" s="15" t="s">
        <v>685</v>
      </c>
      <c r="I86" s="15">
        <v>2806011</v>
      </c>
      <c r="J86" s="482" t="s">
        <v>1301</v>
      </c>
      <c r="K86" s="69">
        <v>122</v>
      </c>
      <c r="L86" s="15">
        <v>24</v>
      </c>
      <c r="M86" s="15">
        <v>7</v>
      </c>
      <c r="N86" s="15" t="s">
        <v>308</v>
      </c>
      <c r="O86" s="15" t="s">
        <v>309</v>
      </c>
    </row>
    <row r="87" spans="1:15" ht="30" customHeight="1">
      <c r="A87" s="504"/>
      <c r="B87" s="487"/>
      <c r="C87" s="496"/>
      <c r="D87" s="74"/>
      <c r="E87" s="74">
        <v>1</v>
      </c>
      <c r="F87" s="486"/>
      <c r="G87" s="15">
        <v>2806084301</v>
      </c>
      <c r="H87" s="15" t="s">
        <v>686</v>
      </c>
      <c r="I87" s="15">
        <v>2806084</v>
      </c>
      <c r="J87" s="482" t="s">
        <v>1344</v>
      </c>
      <c r="K87" s="69">
        <v>122</v>
      </c>
      <c r="L87" s="15">
        <v>24</v>
      </c>
      <c r="M87" s="15">
        <v>7</v>
      </c>
      <c r="N87" s="15" t="s">
        <v>308</v>
      </c>
      <c r="O87" s="15" t="s">
        <v>309</v>
      </c>
    </row>
    <row r="88" spans="1:15" ht="30" customHeight="1" thickBot="1">
      <c r="A88" s="505"/>
      <c r="B88" s="486"/>
      <c r="C88" s="497"/>
      <c r="D88" s="74"/>
      <c r="E88" s="74">
        <v>1</v>
      </c>
      <c r="F88" s="15" t="s">
        <v>310</v>
      </c>
      <c r="G88" s="15">
        <v>2807011301</v>
      </c>
      <c r="H88" s="15" t="s">
        <v>687</v>
      </c>
      <c r="I88" s="15">
        <v>2807011</v>
      </c>
      <c r="J88" s="482" t="s">
        <v>1335</v>
      </c>
      <c r="K88" s="69">
        <v>122</v>
      </c>
      <c r="L88" s="15">
        <v>24</v>
      </c>
      <c r="M88" s="15">
        <v>7</v>
      </c>
      <c r="N88" s="15" t="s">
        <v>308</v>
      </c>
      <c r="O88" s="15" t="s">
        <v>309</v>
      </c>
    </row>
    <row r="89" spans="1:15" ht="12.75" customHeight="1">
      <c r="A89" s="500" t="s">
        <v>882</v>
      </c>
      <c r="B89" s="501"/>
      <c r="C89" s="502"/>
      <c r="D89" s="238">
        <f>SUM(D7:D88)</f>
        <v>12</v>
      </c>
      <c r="E89" s="238">
        <f>SUM(E7:E88)</f>
        <v>70</v>
      </c>
      <c r="F89" s="40"/>
      <c r="G89" s="40"/>
      <c r="H89" s="15"/>
      <c r="I89" s="15"/>
      <c r="J89" s="15"/>
      <c r="K89" s="15"/>
      <c r="L89" s="15"/>
      <c r="M89" s="15"/>
      <c r="N89" s="15"/>
      <c r="O89" s="15"/>
    </row>
  </sheetData>
  <mergeCells count="77">
    <mergeCell ref="J11:J13"/>
    <mergeCell ref="I11:I13"/>
    <mergeCell ref="N3:O3"/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D5:D6"/>
    <mergeCell ref="E5:E6"/>
    <mergeCell ref="J57:J58"/>
    <mergeCell ref="J7:J8"/>
    <mergeCell ref="F9:F10"/>
    <mergeCell ref="F7:F8"/>
    <mergeCell ref="F11:F14"/>
    <mergeCell ref="F3:F6"/>
    <mergeCell ref="F25:F28"/>
    <mergeCell ref="F19:F21"/>
    <mergeCell ref="I19:I20"/>
    <mergeCell ref="J19:J20"/>
    <mergeCell ref="J22:J23"/>
    <mergeCell ref="J37:J38"/>
    <mergeCell ref="I25:I26"/>
    <mergeCell ref="F76:F83"/>
    <mergeCell ref="I76:I80"/>
    <mergeCell ref="J25:J26"/>
    <mergeCell ref="I7:I8"/>
    <mergeCell ref="A89:C89"/>
    <mergeCell ref="J76:J78"/>
    <mergeCell ref="F84:F87"/>
    <mergeCell ref="A7:A88"/>
    <mergeCell ref="B7:B88"/>
    <mergeCell ref="F29:F30"/>
    <mergeCell ref="F69:F70"/>
    <mergeCell ref="J71:J72"/>
    <mergeCell ref="F60:F61"/>
    <mergeCell ref="J54:J55"/>
    <mergeCell ref="J62:J63"/>
    <mergeCell ref="F65:F68"/>
    <mergeCell ref="F37:F38"/>
    <mergeCell ref="I37:I38"/>
    <mergeCell ref="J79:J80"/>
    <mergeCell ref="C7:C88"/>
    <mergeCell ref="F62:F64"/>
    <mergeCell ref="F44:F52"/>
    <mergeCell ref="I44:I51"/>
    <mergeCell ref="F41:F42"/>
    <mergeCell ref="I41:I42"/>
    <mergeCell ref="I57:I58"/>
    <mergeCell ref="F39:F40"/>
    <mergeCell ref="F57:F59"/>
    <mergeCell ref="F54:F56"/>
    <mergeCell ref="I54:I55"/>
    <mergeCell ref="I62:I63"/>
    <mergeCell ref="F15:F18"/>
    <mergeCell ref="F71:F75"/>
    <mergeCell ref="I71:I72"/>
    <mergeCell ref="J41:J42"/>
    <mergeCell ref="J50:J51"/>
    <mergeCell ref="J44:J48"/>
    <mergeCell ref="I65:I66"/>
    <mergeCell ref="J65:J66"/>
    <mergeCell ref="I22:I23"/>
    <mergeCell ref="F22:F24"/>
    <mergeCell ref="J31:J32"/>
    <mergeCell ref="F35:F36"/>
    <mergeCell ref="F31:F34"/>
    <mergeCell ref="I31:I32"/>
  </mergeCells>
  <phoneticPr fontId="8" type="noConversion"/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M33"/>
  <sheetViews>
    <sheetView zoomScale="75" zoomScaleNormal="75" workbookViewId="0">
      <selection activeCell="K7" sqref="K7"/>
    </sheetView>
  </sheetViews>
  <sheetFormatPr defaultColWidth="9.33203125" defaultRowHeight="10.199999999999999"/>
  <cols>
    <col min="1" max="1" width="5.44140625" style="6" customWidth="1"/>
    <col min="2" max="2" width="33.44140625" style="6" customWidth="1"/>
    <col min="3" max="3" width="61.44140625" style="6" customWidth="1"/>
    <col min="4" max="4" width="10.44140625" style="6" customWidth="1"/>
    <col min="5" max="5" width="13" style="6" customWidth="1"/>
    <col min="6" max="6" width="12.33203125" style="6" customWidth="1"/>
    <col min="7" max="7" width="14.6640625" style="6" customWidth="1"/>
    <col min="8" max="8" width="12.5546875" style="6" customWidth="1"/>
    <col min="9" max="9" width="11.44140625" style="6" customWidth="1"/>
    <col min="10" max="10" width="13.44140625" style="6" customWidth="1"/>
    <col min="11" max="11" width="16.44140625" style="6" customWidth="1"/>
    <col min="12" max="13" width="9.33203125" style="4"/>
    <col min="14" max="16384" width="9.33203125" style="6"/>
  </cols>
  <sheetData>
    <row r="1" spans="1:13" ht="20.100000000000001" customHeight="1">
      <c r="A1" s="882" t="s">
        <v>977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</row>
    <row r="2" spans="1:13" ht="15" customHeight="1">
      <c r="A2" s="873">
        <v>1</v>
      </c>
      <c r="B2" s="873">
        <v>2</v>
      </c>
      <c r="C2" s="873">
        <v>3</v>
      </c>
      <c r="D2" s="873" t="s">
        <v>8</v>
      </c>
      <c r="E2" s="873"/>
      <c r="F2" s="873"/>
      <c r="G2" s="873"/>
      <c r="H2" s="873"/>
      <c r="I2" s="873"/>
      <c r="J2" s="873"/>
      <c r="K2" s="873"/>
      <c r="L2" s="873"/>
      <c r="M2" s="873"/>
    </row>
    <row r="3" spans="1:13" ht="13.8">
      <c r="A3" s="873"/>
      <c r="B3" s="873"/>
      <c r="C3" s="873"/>
      <c r="D3" s="878">
        <v>4</v>
      </c>
      <c r="E3" s="873"/>
      <c r="F3" s="873"/>
      <c r="G3" s="873"/>
      <c r="H3" s="878">
        <v>5</v>
      </c>
      <c r="I3" s="873"/>
      <c r="J3" s="873">
        <v>6</v>
      </c>
      <c r="K3" s="873"/>
      <c r="L3" s="878">
        <v>7</v>
      </c>
      <c r="M3" s="873"/>
    </row>
    <row r="4" spans="1:13" ht="36.75" customHeight="1">
      <c r="A4" s="528" t="s">
        <v>9</v>
      </c>
      <c r="B4" s="528" t="s">
        <v>10</v>
      </c>
      <c r="C4" s="528" t="s">
        <v>66</v>
      </c>
      <c r="D4" s="873" t="s">
        <v>30</v>
      </c>
      <c r="E4" s="873"/>
      <c r="F4" s="873"/>
      <c r="G4" s="873"/>
      <c r="H4" s="873" t="s">
        <v>31</v>
      </c>
      <c r="I4" s="873"/>
      <c r="J4" s="873" t="s">
        <v>33</v>
      </c>
      <c r="K4" s="873"/>
      <c r="L4" s="874" t="s">
        <v>130</v>
      </c>
      <c r="M4" s="875"/>
    </row>
    <row r="5" spans="1:13" ht="57" customHeight="1">
      <c r="A5" s="879"/>
      <c r="B5" s="879"/>
      <c r="C5" s="879"/>
      <c r="D5" s="518" t="s">
        <v>88</v>
      </c>
      <c r="E5" s="519"/>
      <c r="F5" s="518" t="s">
        <v>95</v>
      </c>
      <c r="G5" s="519"/>
      <c r="H5" s="873"/>
      <c r="I5" s="873"/>
      <c r="J5" s="873"/>
      <c r="K5" s="873"/>
      <c r="L5" s="876"/>
      <c r="M5" s="877"/>
    </row>
    <row r="6" spans="1:13" ht="13.8">
      <c r="A6" s="879"/>
      <c r="B6" s="879"/>
      <c r="C6" s="879"/>
      <c r="D6" s="100" t="s">
        <v>49</v>
      </c>
      <c r="E6" s="100" t="s">
        <v>50</v>
      </c>
      <c r="F6" s="100" t="s">
        <v>81</v>
      </c>
      <c r="G6" s="100" t="s">
        <v>51</v>
      </c>
      <c r="H6" s="100" t="s">
        <v>53</v>
      </c>
      <c r="I6" s="100" t="s">
        <v>54</v>
      </c>
      <c r="J6" s="100" t="s">
        <v>55</v>
      </c>
      <c r="K6" s="100" t="s">
        <v>56</v>
      </c>
      <c r="L6" s="100" t="s">
        <v>24</v>
      </c>
      <c r="M6" s="100" t="s">
        <v>25</v>
      </c>
    </row>
    <row r="7" spans="1:13" ht="34.5" customHeight="1">
      <c r="A7" s="530"/>
      <c r="B7" s="530"/>
      <c r="C7" s="530"/>
      <c r="D7" s="100" t="s">
        <v>57</v>
      </c>
      <c r="E7" s="100" t="s">
        <v>32</v>
      </c>
      <c r="F7" s="100" t="s">
        <v>57</v>
      </c>
      <c r="G7" s="100" t="s">
        <v>32</v>
      </c>
      <c r="H7" s="100" t="s">
        <v>57</v>
      </c>
      <c r="I7" s="100" t="s">
        <v>32</v>
      </c>
      <c r="J7" s="100" t="s">
        <v>57</v>
      </c>
      <c r="K7" s="100" t="s">
        <v>32</v>
      </c>
      <c r="L7" s="99" t="s">
        <v>57</v>
      </c>
      <c r="M7" s="99" t="s">
        <v>32</v>
      </c>
    </row>
    <row r="8" spans="1:13" ht="40.200000000000003" customHeight="1">
      <c r="A8" s="144">
        <v>1</v>
      </c>
      <c r="B8" s="144" t="s">
        <v>599</v>
      </c>
      <c r="C8" s="145" t="s">
        <v>955</v>
      </c>
      <c r="D8" s="265">
        <v>184</v>
      </c>
      <c r="E8" s="265">
        <v>1340</v>
      </c>
      <c r="F8" s="265">
        <v>149</v>
      </c>
      <c r="G8" s="265">
        <v>412</v>
      </c>
      <c r="H8" s="265">
        <v>471</v>
      </c>
      <c r="I8" s="265">
        <v>2643</v>
      </c>
      <c r="J8" s="265">
        <v>0</v>
      </c>
      <c r="K8" s="265">
        <v>0</v>
      </c>
      <c r="L8" s="265">
        <v>26</v>
      </c>
      <c r="M8" s="265">
        <v>659</v>
      </c>
    </row>
    <row r="9" spans="1:13" ht="40.200000000000003" customHeight="1">
      <c r="A9" s="144">
        <v>2</v>
      </c>
      <c r="B9" s="144" t="s">
        <v>592</v>
      </c>
      <c r="C9" s="145" t="s">
        <v>956</v>
      </c>
      <c r="D9" s="265">
        <v>289</v>
      </c>
      <c r="E9" s="265">
        <v>914</v>
      </c>
      <c r="F9" s="265">
        <v>149</v>
      </c>
      <c r="G9" s="265">
        <v>180</v>
      </c>
      <c r="H9" s="265">
        <v>6521</v>
      </c>
      <c r="I9" s="265">
        <v>5390</v>
      </c>
      <c r="J9" s="265">
        <v>0</v>
      </c>
      <c r="K9" s="265">
        <v>0</v>
      </c>
      <c r="L9" s="265">
        <v>327</v>
      </c>
      <c r="M9" s="265">
        <v>463</v>
      </c>
    </row>
    <row r="10" spans="1:13" ht="40.200000000000003" customHeight="1">
      <c r="A10" s="144">
        <v>3</v>
      </c>
      <c r="B10" s="144" t="s">
        <v>592</v>
      </c>
      <c r="C10" s="145" t="s">
        <v>957</v>
      </c>
      <c r="D10" s="265">
        <v>18</v>
      </c>
      <c r="E10" s="265">
        <v>2747</v>
      </c>
      <c r="F10" s="265">
        <v>4</v>
      </c>
      <c r="G10" s="265">
        <v>189</v>
      </c>
      <c r="H10" s="265">
        <v>509</v>
      </c>
      <c r="I10" s="265">
        <v>7749</v>
      </c>
      <c r="J10" s="265">
        <v>0</v>
      </c>
      <c r="K10" s="265">
        <v>0</v>
      </c>
      <c r="L10" s="265">
        <v>4</v>
      </c>
      <c r="M10" s="265">
        <v>1994</v>
      </c>
    </row>
    <row r="11" spans="1:13" ht="40.200000000000003" customHeight="1">
      <c r="A11" s="144">
        <v>4</v>
      </c>
      <c r="B11" s="144" t="s">
        <v>592</v>
      </c>
      <c r="C11" s="145" t="s">
        <v>958</v>
      </c>
      <c r="D11" s="265">
        <v>0</v>
      </c>
      <c r="E11" s="265">
        <v>245</v>
      </c>
      <c r="F11" s="265">
        <v>0</v>
      </c>
      <c r="G11" s="265">
        <v>8</v>
      </c>
      <c r="H11" s="265">
        <v>0</v>
      </c>
      <c r="I11" s="265">
        <v>449</v>
      </c>
      <c r="J11" s="265">
        <v>0</v>
      </c>
      <c r="K11" s="265">
        <v>0</v>
      </c>
      <c r="L11" s="265">
        <v>0</v>
      </c>
      <c r="M11" s="265">
        <v>432</v>
      </c>
    </row>
    <row r="12" spans="1:13" ht="40.200000000000003" customHeight="1">
      <c r="A12" s="144">
        <v>5</v>
      </c>
      <c r="B12" s="144" t="s">
        <v>600</v>
      </c>
      <c r="C12" s="145" t="s">
        <v>959</v>
      </c>
      <c r="D12" s="265">
        <v>43</v>
      </c>
      <c r="E12" s="265">
        <v>358</v>
      </c>
      <c r="F12" s="265">
        <v>3</v>
      </c>
      <c r="G12" s="265">
        <v>13</v>
      </c>
      <c r="H12" s="265">
        <v>300</v>
      </c>
      <c r="I12" s="265">
        <v>977</v>
      </c>
      <c r="J12" s="265">
        <v>0</v>
      </c>
      <c r="K12" s="265">
        <v>0</v>
      </c>
      <c r="L12" s="265">
        <v>11</v>
      </c>
      <c r="M12" s="265">
        <v>338</v>
      </c>
    </row>
    <row r="13" spans="1:13" ht="40.200000000000003" customHeight="1">
      <c r="A13" s="144">
        <v>6</v>
      </c>
      <c r="B13" s="144" t="s">
        <v>593</v>
      </c>
      <c r="C13" s="145" t="s">
        <v>960</v>
      </c>
      <c r="D13" s="265">
        <v>365</v>
      </c>
      <c r="E13" s="265">
        <v>1201</v>
      </c>
      <c r="F13" s="265">
        <v>270</v>
      </c>
      <c r="G13" s="265">
        <v>316</v>
      </c>
      <c r="H13" s="265">
        <v>1324</v>
      </c>
      <c r="I13" s="265">
        <v>3602</v>
      </c>
      <c r="J13" s="265">
        <v>0</v>
      </c>
      <c r="K13" s="265">
        <v>0</v>
      </c>
      <c r="L13" s="265">
        <v>53</v>
      </c>
      <c r="M13" s="265">
        <v>495</v>
      </c>
    </row>
    <row r="14" spans="1:13" ht="40.200000000000003" customHeight="1">
      <c r="A14" s="144">
        <v>7</v>
      </c>
      <c r="B14" s="144" t="s">
        <v>601</v>
      </c>
      <c r="C14" s="145" t="s">
        <v>961</v>
      </c>
      <c r="D14" s="265">
        <v>117</v>
      </c>
      <c r="E14" s="265">
        <v>588</v>
      </c>
      <c r="F14" s="265">
        <v>6</v>
      </c>
      <c r="G14" s="265">
        <v>38</v>
      </c>
      <c r="H14" s="265">
        <v>582</v>
      </c>
      <c r="I14" s="265">
        <v>1745</v>
      </c>
      <c r="J14" s="265">
        <v>0</v>
      </c>
      <c r="K14" s="265">
        <v>0</v>
      </c>
      <c r="L14" s="265">
        <v>42</v>
      </c>
      <c r="M14" s="265">
        <v>701</v>
      </c>
    </row>
    <row r="15" spans="1:13" ht="40.200000000000003" customHeight="1">
      <c r="A15" s="144">
        <v>8</v>
      </c>
      <c r="B15" s="144" t="s">
        <v>602</v>
      </c>
      <c r="C15" s="145" t="s">
        <v>962</v>
      </c>
      <c r="D15" s="265">
        <v>225</v>
      </c>
      <c r="E15" s="265">
        <v>2640</v>
      </c>
      <c r="F15" s="265">
        <v>16</v>
      </c>
      <c r="G15" s="265">
        <v>190</v>
      </c>
      <c r="H15" s="265">
        <v>1082</v>
      </c>
      <c r="I15" s="265">
        <v>5133</v>
      </c>
      <c r="J15" s="265">
        <v>0</v>
      </c>
      <c r="K15" s="265">
        <v>0</v>
      </c>
      <c r="L15" s="265">
        <v>94</v>
      </c>
      <c r="M15" s="265">
        <v>1681</v>
      </c>
    </row>
    <row r="16" spans="1:13" ht="40.200000000000003" customHeight="1">
      <c r="A16" s="144">
        <v>9</v>
      </c>
      <c r="B16" s="144" t="s">
        <v>603</v>
      </c>
      <c r="C16" s="145" t="s">
        <v>963</v>
      </c>
      <c r="D16" s="265">
        <v>92</v>
      </c>
      <c r="E16" s="265">
        <v>494</v>
      </c>
      <c r="F16" s="265">
        <v>82</v>
      </c>
      <c r="G16" s="265">
        <v>220</v>
      </c>
      <c r="H16" s="265">
        <v>402</v>
      </c>
      <c r="I16" s="265">
        <v>1938</v>
      </c>
      <c r="J16" s="265">
        <v>0</v>
      </c>
      <c r="K16" s="265">
        <v>0</v>
      </c>
      <c r="L16" s="265">
        <v>15</v>
      </c>
      <c r="M16" s="265">
        <v>215</v>
      </c>
    </row>
    <row r="17" spans="1:13" ht="40.200000000000003" customHeight="1">
      <c r="A17" s="144">
        <v>10</v>
      </c>
      <c r="B17" s="144" t="s">
        <v>604</v>
      </c>
      <c r="C17" s="145" t="s">
        <v>964</v>
      </c>
      <c r="D17" s="265">
        <v>35</v>
      </c>
      <c r="E17" s="265">
        <v>414</v>
      </c>
      <c r="F17" s="265">
        <v>13</v>
      </c>
      <c r="G17" s="265">
        <v>33</v>
      </c>
      <c r="H17" s="265">
        <v>530</v>
      </c>
      <c r="I17" s="265">
        <v>2157</v>
      </c>
      <c r="J17" s="265">
        <v>0</v>
      </c>
      <c r="K17" s="265">
        <v>0</v>
      </c>
      <c r="L17" s="265">
        <v>58</v>
      </c>
      <c r="M17" s="265">
        <v>794</v>
      </c>
    </row>
    <row r="18" spans="1:13" ht="40.200000000000003" customHeight="1">
      <c r="A18" s="144">
        <v>11</v>
      </c>
      <c r="B18" s="144" t="s">
        <v>605</v>
      </c>
      <c r="C18" s="145" t="s">
        <v>965</v>
      </c>
      <c r="D18" s="265">
        <v>139</v>
      </c>
      <c r="E18" s="265">
        <v>549</v>
      </c>
      <c r="F18" s="265">
        <v>53</v>
      </c>
      <c r="G18" s="265">
        <v>152</v>
      </c>
      <c r="H18" s="265">
        <v>698</v>
      </c>
      <c r="I18" s="265">
        <v>1049</v>
      </c>
      <c r="J18" s="265">
        <v>0</v>
      </c>
      <c r="K18" s="265">
        <v>0</v>
      </c>
      <c r="L18" s="265">
        <v>24</v>
      </c>
      <c r="M18" s="265">
        <v>341</v>
      </c>
    </row>
    <row r="19" spans="1:13" ht="40.200000000000003" customHeight="1">
      <c r="A19" s="144">
        <v>12</v>
      </c>
      <c r="B19" s="144" t="s">
        <v>606</v>
      </c>
      <c r="C19" s="145" t="s">
        <v>966</v>
      </c>
      <c r="D19" s="265">
        <v>188</v>
      </c>
      <c r="E19" s="265">
        <v>1561</v>
      </c>
      <c r="F19" s="265">
        <v>26</v>
      </c>
      <c r="G19" s="265">
        <v>112</v>
      </c>
      <c r="H19" s="265">
        <v>1253</v>
      </c>
      <c r="I19" s="265">
        <v>4599</v>
      </c>
      <c r="J19" s="265">
        <v>0</v>
      </c>
      <c r="K19" s="265">
        <v>0</v>
      </c>
      <c r="L19" s="265">
        <v>85</v>
      </c>
      <c r="M19" s="265">
        <v>1207</v>
      </c>
    </row>
    <row r="20" spans="1:13" ht="40.200000000000003" customHeight="1">
      <c r="A20" s="144">
        <v>13</v>
      </c>
      <c r="B20" s="144" t="s">
        <v>597</v>
      </c>
      <c r="C20" s="145" t="s">
        <v>967</v>
      </c>
      <c r="D20" s="265">
        <v>4</v>
      </c>
      <c r="E20" s="265">
        <v>1110</v>
      </c>
      <c r="F20" s="265">
        <v>0</v>
      </c>
      <c r="G20" s="265">
        <v>0</v>
      </c>
      <c r="H20" s="265">
        <v>10</v>
      </c>
      <c r="I20" s="265">
        <v>143</v>
      </c>
      <c r="J20" s="265">
        <v>0</v>
      </c>
      <c r="K20" s="265">
        <v>0</v>
      </c>
      <c r="L20" s="265">
        <v>0</v>
      </c>
      <c r="M20" s="265">
        <v>3</v>
      </c>
    </row>
    <row r="21" spans="1:13" ht="40.200000000000003" customHeight="1">
      <c r="A21" s="144">
        <v>14</v>
      </c>
      <c r="B21" s="144" t="s">
        <v>597</v>
      </c>
      <c r="C21" s="145" t="s">
        <v>968</v>
      </c>
      <c r="D21" s="265">
        <v>5</v>
      </c>
      <c r="E21" s="265">
        <v>2334</v>
      </c>
      <c r="F21" s="265">
        <v>0</v>
      </c>
      <c r="G21" s="265">
        <v>20</v>
      </c>
      <c r="H21" s="265">
        <v>126</v>
      </c>
      <c r="I21" s="265">
        <v>23045</v>
      </c>
      <c r="J21" s="265">
        <v>0</v>
      </c>
      <c r="K21" s="265">
        <v>0</v>
      </c>
      <c r="L21" s="265">
        <v>13</v>
      </c>
      <c r="M21" s="265">
        <v>2921</v>
      </c>
    </row>
    <row r="22" spans="1:13" ht="40.200000000000003" customHeight="1">
      <c r="A22" s="144">
        <v>15</v>
      </c>
      <c r="B22" s="144" t="s">
        <v>597</v>
      </c>
      <c r="C22" s="145" t="s">
        <v>969</v>
      </c>
      <c r="D22" s="265">
        <v>4</v>
      </c>
      <c r="E22" s="265">
        <v>764</v>
      </c>
      <c r="F22" s="265">
        <v>3</v>
      </c>
      <c r="G22" s="265">
        <v>89</v>
      </c>
      <c r="H22" s="265">
        <v>13</v>
      </c>
      <c r="I22" s="265">
        <v>2548</v>
      </c>
      <c r="J22" s="265">
        <v>0</v>
      </c>
      <c r="K22" s="265">
        <v>0</v>
      </c>
      <c r="L22" s="265">
        <v>6</v>
      </c>
      <c r="M22" s="265">
        <v>1443</v>
      </c>
    </row>
    <row r="23" spans="1:13" ht="40.200000000000003" customHeight="1">
      <c r="A23" s="144">
        <v>16</v>
      </c>
      <c r="B23" s="144" t="s">
        <v>597</v>
      </c>
      <c r="C23" s="145" t="s">
        <v>970</v>
      </c>
      <c r="D23" s="265">
        <v>0</v>
      </c>
      <c r="E23" s="265">
        <v>162</v>
      </c>
      <c r="F23" s="265">
        <v>0</v>
      </c>
      <c r="G23" s="265">
        <v>1</v>
      </c>
      <c r="H23" s="265">
        <v>7</v>
      </c>
      <c r="I23" s="265">
        <v>253</v>
      </c>
      <c r="J23" s="265">
        <v>0</v>
      </c>
      <c r="K23" s="265">
        <v>0</v>
      </c>
      <c r="L23" s="265">
        <v>0</v>
      </c>
      <c r="M23" s="265">
        <v>2</v>
      </c>
    </row>
    <row r="24" spans="1:13" ht="40.200000000000003" customHeight="1">
      <c r="A24" s="144">
        <v>17</v>
      </c>
      <c r="B24" s="144" t="s">
        <v>607</v>
      </c>
      <c r="C24" s="145" t="s">
        <v>971</v>
      </c>
      <c r="D24" s="265">
        <v>20</v>
      </c>
      <c r="E24" s="265">
        <v>183</v>
      </c>
      <c r="F24" s="265">
        <v>18</v>
      </c>
      <c r="G24" s="265">
        <v>23</v>
      </c>
      <c r="H24" s="265">
        <v>275</v>
      </c>
      <c r="I24" s="265">
        <v>973</v>
      </c>
      <c r="J24" s="265">
        <v>0</v>
      </c>
      <c r="K24" s="265">
        <v>0</v>
      </c>
      <c r="L24" s="265">
        <v>29</v>
      </c>
      <c r="M24" s="265">
        <v>328</v>
      </c>
    </row>
    <row r="25" spans="1:13" ht="40.200000000000003" customHeight="1">
      <c r="A25" s="144">
        <v>18</v>
      </c>
      <c r="B25" s="144" t="s">
        <v>607</v>
      </c>
      <c r="C25" s="145" t="s">
        <v>972</v>
      </c>
      <c r="D25" s="265">
        <v>3</v>
      </c>
      <c r="E25" s="265">
        <v>364</v>
      </c>
      <c r="F25" s="265">
        <v>2</v>
      </c>
      <c r="G25" s="265">
        <v>36</v>
      </c>
      <c r="H25" s="265">
        <v>5</v>
      </c>
      <c r="I25" s="265">
        <v>827</v>
      </c>
      <c r="J25" s="265">
        <v>0</v>
      </c>
      <c r="K25" s="265">
        <v>0</v>
      </c>
      <c r="L25" s="265">
        <v>1</v>
      </c>
      <c r="M25" s="265">
        <v>452</v>
      </c>
    </row>
    <row r="26" spans="1:13" ht="40.200000000000003" customHeight="1">
      <c r="A26" s="144">
        <v>19</v>
      </c>
      <c r="B26" s="144" t="s">
        <v>608</v>
      </c>
      <c r="C26" s="145" t="s">
        <v>973</v>
      </c>
      <c r="D26" s="265">
        <v>0</v>
      </c>
      <c r="E26" s="265">
        <v>155</v>
      </c>
      <c r="F26" s="265">
        <v>0</v>
      </c>
      <c r="G26" s="265">
        <v>0</v>
      </c>
      <c r="H26" s="265">
        <v>387</v>
      </c>
      <c r="I26" s="265">
        <v>2388</v>
      </c>
      <c r="J26" s="265">
        <v>0</v>
      </c>
      <c r="K26" s="265">
        <v>0</v>
      </c>
      <c r="L26" s="265">
        <v>2</v>
      </c>
      <c r="M26" s="265">
        <v>280</v>
      </c>
    </row>
    <row r="27" spans="1:13" ht="40.200000000000003" customHeight="1">
      <c r="A27" s="144">
        <v>20</v>
      </c>
      <c r="B27" s="144" t="s">
        <v>608</v>
      </c>
      <c r="C27" s="145" t="s">
        <v>974</v>
      </c>
      <c r="D27" s="265">
        <v>300</v>
      </c>
      <c r="E27" s="265">
        <v>1728</v>
      </c>
      <c r="F27" s="265">
        <v>159</v>
      </c>
      <c r="G27" s="265">
        <v>565</v>
      </c>
      <c r="H27" s="265">
        <v>1796</v>
      </c>
      <c r="I27" s="265">
        <v>11079</v>
      </c>
      <c r="J27" s="265">
        <v>0</v>
      </c>
      <c r="K27" s="265">
        <v>0</v>
      </c>
      <c r="L27" s="265">
        <v>127</v>
      </c>
      <c r="M27" s="265">
        <v>1975</v>
      </c>
    </row>
    <row r="28" spans="1:13" ht="40.200000000000003" customHeight="1">
      <c r="A28" s="144">
        <v>21</v>
      </c>
      <c r="B28" s="144" t="s">
        <v>609</v>
      </c>
      <c r="C28" s="145" t="s">
        <v>975</v>
      </c>
      <c r="D28" s="265">
        <v>54</v>
      </c>
      <c r="E28" s="265">
        <v>1185</v>
      </c>
      <c r="F28" s="265">
        <v>21</v>
      </c>
      <c r="G28" s="265">
        <v>308</v>
      </c>
      <c r="H28" s="265">
        <v>174</v>
      </c>
      <c r="I28" s="265">
        <v>1789</v>
      </c>
      <c r="J28" s="265">
        <v>0</v>
      </c>
      <c r="K28" s="265">
        <v>0</v>
      </c>
      <c r="L28" s="265">
        <v>30</v>
      </c>
      <c r="M28" s="265">
        <v>1314</v>
      </c>
    </row>
    <row r="29" spans="1:13" ht="40.200000000000003" customHeight="1">
      <c r="A29" s="144">
        <v>22</v>
      </c>
      <c r="B29" s="144" t="s">
        <v>610</v>
      </c>
      <c r="C29" s="145" t="s">
        <v>976</v>
      </c>
      <c r="D29" s="265">
        <v>0</v>
      </c>
      <c r="E29" s="265">
        <v>38</v>
      </c>
      <c r="F29" s="265">
        <v>0</v>
      </c>
      <c r="G29" s="265">
        <v>0</v>
      </c>
      <c r="H29" s="265">
        <v>0</v>
      </c>
      <c r="I29" s="265">
        <v>76</v>
      </c>
      <c r="J29" s="265">
        <v>0</v>
      </c>
      <c r="K29" s="265">
        <v>0</v>
      </c>
      <c r="L29" s="265">
        <v>0</v>
      </c>
      <c r="M29" s="265">
        <v>17</v>
      </c>
    </row>
    <row r="30" spans="1:13" ht="15.6">
      <c r="C30" s="141" t="s">
        <v>84</v>
      </c>
      <c r="D30" s="140">
        <f>SUM(D8:D29)</f>
        <v>2085</v>
      </c>
      <c r="E30" s="140">
        <f t="shared" ref="E30:M30" si="0">SUM(E8:E29)</f>
        <v>21074</v>
      </c>
      <c r="F30" s="140">
        <f t="shared" si="0"/>
        <v>974</v>
      </c>
      <c r="G30" s="140">
        <f t="shared" si="0"/>
        <v>2905</v>
      </c>
      <c r="H30" s="140">
        <f t="shared" si="0"/>
        <v>16465</v>
      </c>
      <c r="I30" s="140">
        <f t="shared" si="0"/>
        <v>80552</v>
      </c>
      <c r="J30" s="140">
        <f t="shared" si="0"/>
        <v>0</v>
      </c>
      <c r="K30" s="140">
        <f t="shared" si="0"/>
        <v>0</v>
      </c>
      <c r="L30" s="140">
        <f t="shared" si="0"/>
        <v>947</v>
      </c>
      <c r="M30" s="140">
        <f t="shared" si="0"/>
        <v>18055</v>
      </c>
    </row>
    <row r="32" spans="1:13">
      <c r="A32" s="87"/>
    </row>
    <row r="33" spans="1:1">
      <c r="A33" s="87"/>
    </row>
  </sheetData>
  <mergeCells count="18"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4:K5"/>
    <mergeCell ref="H4:I5"/>
    <mergeCell ref="D4:G4"/>
    <mergeCell ref="F5:G5"/>
    <mergeCell ref="L3:M3"/>
    <mergeCell ref="L4:M5"/>
    <mergeCell ref="J3:K3"/>
    <mergeCell ref="D5:E5"/>
  </mergeCells>
  <pageMargins left="0.21" right="0.18" top="0.35" bottom="0.28000000000000003" header="0.23" footer="0.23"/>
  <pageSetup paperSize="9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H9"/>
  <sheetViews>
    <sheetView zoomScaleNormal="100" workbookViewId="0">
      <selection activeCell="A2" sqref="A2"/>
    </sheetView>
  </sheetViews>
  <sheetFormatPr defaultColWidth="9.33203125" defaultRowHeight="13.2"/>
  <cols>
    <col min="1" max="1" width="9.33203125" style="68"/>
    <col min="2" max="2" width="21.33203125" style="68" customWidth="1"/>
    <col min="3" max="3" width="18" style="68" customWidth="1"/>
    <col min="4" max="4" width="21.44140625" style="68" customWidth="1"/>
    <col min="5" max="5" width="21" style="68" customWidth="1"/>
    <col min="6" max="6" width="20.5546875" style="68" customWidth="1"/>
    <col min="7" max="7" width="18.33203125" style="68" customWidth="1"/>
    <col min="8" max="8" width="17.5546875" style="68" customWidth="1"/>
    <col min="9" max="16384" width="9.33203125" style="68"/>
  </cols>
  <sheetData>
    <row r="1" spans="1:8" ht="24.75" customHeight="1">
      <c r="A1" s="886" t="s">
        <v>954</v>
      </c>
      <c r="B1" s="886"/>
      <c r="C1" s="886"/>
      <c r="D1" s="886"/>
      <c r="E1" s="886"/>
      <c r="F1" s="886"/>
      <c r="G1" s="886"/>
      <c r="H1" s="886"/>
    </row>
    <row r="2" spans="1:8" ht="15" customHeight="1">
      <c r="A2" s="80">
        <v>1</v>
      </c>
      <c r="B2" s="887">
        <v>2</v>
      </c>
      <c r="C2" s="887"/>
      <c r="D2" s="890">
        <v>3</v>
      </c>
      <c r="E2" s="891"/>
      <c r="F2" s="37">
        <v>4</v>
      </c>
      <c r="G2" s="37">
        <v>5</v>
      </c>
      <c r="H2" s="37">
        <v>6</v>
      </c>
    </row>
    <row r="3" spans="1:8" ht="45" customHeight="1">
      <c r="A3" s="888" t="s">
        <v>9</v>
      </c>
      <c r="B3" s="887" t="s">
        <v>2</v>
      </c>
      <c r="C3" s="887"/>
      <c r="D3" s="884" t="s">
        <v>131</v>
      </c>
      <c r="E3" s="885"/>
      <c r="F3" s="887" t="s">
        <v>90</v>
      </c>
      <c r="G3" s="887" t="s">
        <v>91</v>
      </c>
      <c r="H3" s="888" t="s">
        <v>34</v>
      </c>
    </row>
    <row r="4" spans="1:8" ht="23.25" customHeight="1">
      <c r="A4" s="889"/>
      <c r="B4" s="80" t="s">
        <v>75</v>
      </c>
      <c r="C4" s="80" t="s">
        <v>76</v>
      </c>
      <c r="D4" s="80" t="s">
        <v>20</v>
      </c>
      <c r="E4" s="80" t="s">
        <v>21</v>
      </c>
      <c r="F4" s="887"/>
      <c r="G4" s="887"/>
      <c r="H4" s="889"/>
    </row>
    <row r="5" spans="1:8" ht="60" customHeight="1">
      <c r="A5" s="889"/>
      <c r="B5" s="78" t="s">
        <v>79</v>
      </c>
      <c r="C5" s="78" t="s">
        <v>80</v>
      </c>
      <c r="D5" s="78" t="s">
        <v>132</v>
      </c>
      <c r="E5" s="78" t="s">
        <v>133</v>
      </c>
      <c r="F5" s="888"/>
      <c r="G5" s="888"/>
      <c r="H5" s="889"/>
    </row>
    <row r="6" spans="1:8" ht="69" customHeight="1">
      <c r="A6" s="81" t="s">
        <v>364</v>
      </c>
      <c r="B6" s="90" t="s">
        <v>436</v>
      </c>
      <c r="C6" s="90" t="s">
        <v>437</v>
      </c>
      <c r="D6" s="377">
        <v>157</v>
      </c>
      <c r="E6" s="377">
        <v>59</v>
      </c>
      <c r="F6" s="248">
        <v>12</v>
      </c>
      <c r="G6" s="248">
        <v>100</v>
      </c>
      <c r="H6" s="248">
        <v>5</v>
      </c>
    </row>
    <row r="8" spans="1:8">
      <c r="A8" s="89"/>
    </row>
    <row r="9" spans="1:8">
      <c r="A9" s="89" t="s">
        <v>1232</v>
      </c>
    </row>
  </sheetData>
  <mergeCells count="9"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H8"/>
  <sheetViews>
    <sheetView zoomScaleNormal="100" workbookViewId="0">
      <selection activeCell="E5" sqref="E5"/>
    </sheetView>
  </sheetViews>
  <sheetFormatPr defaultColWidth="9.33203125" defaultRowHeight="13.2"/>
  <cols>
    <col min="1" max="1" width="9.33203125" style="1"/>
    <col min="2" max="2" width="21.33203125" style="1" customWidth="1"/>
    <col min="3" max="3" width="18" style="1" customWidth="1"/>
    <col min="4" max="4" width="21.44140625" style="1" customWidth="1"/>
    <col min="5" max="5" width="21" style="1" customWidth="1"/>
    <col min="6" max="6" width="20.5546875" style="1" customWidth="1"/>
    <col min="7" max="7" width="18.33203125" style="1" customWidth="1"/>
    <col min="8" max="8" width="17.5546875" style="1" customWidth="1"/>
    <col min="9" max="16384" width="9.33203125" style="1"/>
  </cols>
  <sheetData>
    <row r="1" spans="1:8" ht="24.75" customHeight="1">
      <c r="A1" s="886" t="s">
        <v>134</v>
      </c>
      <c r="B1" s="886"/>
      <c r="C1" s="886"/>
      <c r="D1" s="886"/>
      <c r="E1" s="886"/>
      <c r="F1" s="886"/>
      <c r="G1" s="886"/>
      <c r="H1" s="886"/>
    </row>
    <row r="2" spans="1:8" ht="15" customHeight="1">
      <c r="A2" s="38">
        <v>1</v>
      </c>
      <c r="B2" s="887">
        <v>2</v>
      </c>
      <c r="C2" s="887"/>
      <c r="D2" s="890">
        <v>3</v>
      </c>
      <c r="E2" s="891"/>
      <c r="F2" s="37">
        <v>4</v>
      </c>
      <c r="G2" s="37">
        <v>5</v>
      </c>
      <c r="H2" s="37">
        <v>6</v>
      </c>
    </row>
    <row r="3" spans="1:8" ht="45" customHeight="1">
      <c r="A3" s="888" t="s">
        <v>9</v>
      </c>
      <c r="B3" s="887" t="s">
        <v>2</v>
      </c>
      <c r="C3" s="887"/>
      <c r="D3" s="884" t="s">
        <v>135</v>
      </c>
      <c r="E3" s="885"/>
      <c r="F3" s="887" t="s">
        <v>137</v>
      </c>
      <c r="G3" s="887" t="s">
        <v>138</v>
      </c>
      <c r="H3" s="888" t="s">
        <v>139</v>
      </c>
    </row>
    <row r="4" spans="1:8" ht="23.25" customHeight="1">
      <c r="A4" s="889"/>
      <c r="B4" s="38" t="s">
        <v>75</v>
      </c>
      <c r="C4" s="38" t="s">
        <v>76</v>
      </c>
      <c r="D4" s="38" t="s">
        <v>20</v>
      </c>
      <c r="E4" s="38" t="s">
        <v>21</v>
      </c>
      <c r="F4" s="887"/>
      <c r="G4" s="887"/>
      <c r="H4" s="889"/>
    </row>
    <row r="5" spans="1:8" ht="60" customHeight="1">
      <c r="A5" s="896"/>
      <c r="B5" s="38" t="s">
        <v>79</v>
      </c>
      <c r="C5" s="38" t="s">
        <v>80</v>
      </c>
      <c r="D5" s="38" t="s">
        <v>132</v>
      </c>
      <c r="E5" s="38" t="s">
        <v>136</v>
      </c>
      <c r="F5" s="887"/>
      <c r="G5" s="887"/>
      <c r="H5" s="896"/>
    </row>
    <row r="6" spans="1:8" ht="29.25" customHeight="1">
      <c r="A6" s="893" t="s">
        <v>1231</v>
      </c>
      <c r="B6" s="894"/>
      <c r="C6" s="894"/>
      <c r="D6" s="894"/>
      <c r="E6" s="894"/>
      <c r="F6" s="894"/>
      <c r="G6" s="894"/>
      <c r="H6" s="895"/>
    </row>
    <row r="8" spans="1:8" ht="39.75" customHeight="1">
      <c r="A8" s="892" t="s">
        <v>947</v>
      </c>
      <c r="B8" s="892"/>
      <c r="C8" s="892"/>
      <c r="D8" s="892"/>
      <c r="E8" s="892"/>
      <c r="F8" s="892"/>
      <c r="G8" s="892"/>
      <c r="H8" s="892"/>
    </row>
  </sheetData>
  <mergeCells count="11">
    <mergeCell ref="A8:H8"/>
    <mergeCell ref="A6:H6"/>
    <mergeCell ref="D3:E3"/>
    <mergeCell ref="H3:H5"/>
    <mergeCell ref="A1:H1"/>
    <mergeCell ref="B2:C2"/>
    <mergeCell ref="G3:G5"/>
    <mergeCell ref="A3:A5"/>
    <mergeCell ref="B3:C3"/>
    <mergeCell ref="F3:F5"/>
    <mergeCell ref="D2:E2"/>
  </mergeCells>
  <phoneticPr fontId="8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F6"/>
  <sheetViews>
    <sheetView zoomScaleNormal="100" workbookViewId="0">
      <selection activeCell="F7" sqref="F7"/>
    </sheetView>
  </sheetViews>
  <sheetFormatPr defaultColWidth="9.33203125" defaultRowHeight="13.2"/>
  <cols>
    <col min="1" max="1" width="18.33203125" style="8" customWidth="1"/>
    <col min="2" max="3" width="15.5546875" style="8" customWidth="1"/>
    <col min="4" max="4" width="23.5546875" style="8" customWidth="1"/>
    <col min="5" max="6" width="25.5546875" style="8" customWidth="1"/>
    <col min="7" max="16384" width="9.33203125" style="8"/>
  </cols>
  <sheetData>
    <row r="1" spans="1:6" ht="16.5" customHeight="1">
      <c r="A1" s="897" t="s">
        <v>994</v>
      </c>
      <c r="B1" s="897"/>
      <c r="C1" s="897"/>
      <c r="D1" s="897"/>
      <c r="E1" s="897"/>
      <c r="F1" s="897"/>
    </row>
    <row r="2" spans="1:6" ht="13.8">
      <c r="A2" s="270">
        <v>1</v>
      </c>
      <c r="B2" s="898">
        <v>2</v>
      </c>
      <c r="C2" s="898"/>
      <c r="D2" s="270">
        <v>3</v>
      </c>
      <c r="E2" s="898">
        <v>4</v>
      </c>
      <c r="F2" s="898"/>
    </row>
    <row r="3" spans="1:6" ht="88.5" customHeight="1">
      <c r="A3" s="889" t="s">
        <v>140</v>
      </c>
      <c r="B3" s="896" t="s">
        <v>141</v>
      </c>
      <c r="C3" s="896"/>
      <c r="D3" s="899" t="s">
        <v>142</v>
      </c>
      <c r="E3" s="900" t="s">
        <v>143</v>
      </c>
      <c r="F3" s="901"/>
    </row>
    <row r="4" spans="1:6" ht="13.8">
      <c r="A4" s="889"/>
      <c r="B4" s="268" t="s">
        <v>75</v>
      </c>
      <c r="C4" s="268" t="s">
        <v>76</v>
      </c>
      <c r="D4" s="899"/>
      <c r="E4" s="268" t="s">
        <v>49</v>
      </c>
      <c r="F4" s="268" t="s">
        <v>50</v>
      </c>
    </row>
    <row r="5" spans="1:6" ht="110.4">
      <c r="A5" s="889"/>
      <c r="B5" s="269" t="s">
        <v>146</v>
      </c>
      <c r="C5" s="269" t="s">
        <v>123</v>
      </c>
      <c r="D5" s="899"/>
      <c r="E5" s="269" t="s">
        <v>144</v>
      </c>
      <c r="F5" s="269" t="s">
        <v>145</v>
      </c>
    </row>
    <row r="6" spans="1:6">
      <c r="A6" s="39" t="s">
        <v>717</v>
      </c>
      <c r="B6" s="39" t="s">
        <v>611</v>
      </c>
      <c r="C6" s="39" t="s">
        <v>284</v>
      </c>
      <c r="D6" s="39">
        <v>9</v>
      </c>
      <c r="E6" s="39">
        <v>52</v>
      </c>
      <c r="F6" s="39">
        <v>1</v>
      </c>
    </row>
  </sheetData>
  <mergeCells count="7"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P18"/>
  <sheetViews>
    <sheetView zoomScale="75" zoomScaleNormal="75" workbookViewId="0">
      <selection activeCell="H9" sqref="H9"/>
    </sheetView>
  </sheetViews>
  <sheetFormatPr defaultRowHeight="13.2"/>
  <cols>
    <col min="1" max="1" width="18.44140625" style="54" customWidth="1"/>
    <col min="2" max="16" width="15.5546875" style="54" customWidth="1"/>
    <col min="17" max="256" width="9.33203125" style="54"/>
    <col min="257" max="257" width="18.44140625" style="54" customWidth="1"/>
    <col min="258" max="272" width="15.5546875" style="54" customWidth="1"/>
    <col min="273" max="512" width="9.33203125" style="54"/>
    <col min="513" max="513" width="18.44140625" style="54" customWidth="1"/>
    <col min="514" max="528" width="15.5546875" style="54" customWidth="1"/>
    <col min="529" max="768" width="9.33203125" style="54"/>
    <col min="769" max="769" width="18.44140625" style="54" customWidth="1"/>
    <col min="770" max="784" width="15.5546875" style="54" customWidth="1"/>
    <col min="785" max="1024" width="9.33203125" style="54"/>
    <col min="1025" max="1025" width="18.44140625" style="54" customWidth="1"/>
    <col min="1026" max="1040" width="15.5546875" style="54" customWidth="1"/>
    <col min="1041" max="1280" width="9.33203125" style="54"/>
    <col min="1281" max="1281" width="18.44140625" style="54" customWidth="1"/>
    <col min="1282" max="1296" width="15.5546875" style="54" customWidth="1"/>
    <col min="1297" max="1536" width="9.33203125" style="54"/>
    <col min="1537" max="1537" width="18.44140625" style="54" customWidth="1"/>
    <col min="1538" max="1552" width="15.5546875" style="54" customWidth="1"/>
    <col min="1553" max="1792" width="9.33203125" style="54"/>
    <col min="1793" max="1793" width="18.44140625" style="54" customWidth="1"/>
    <col min="1794" max="1808" width="15.5546875" style="54" customWidth="1"/>
    <col min="1809" max="2048" width="9.33203125" style="54"/>
    <col min="2049" max="2049" width="18.44140625" style="54" customWidth="1"/>
    <col min="2050" max="2064" width="15.5546875" style="54" customWidth="1"/>
    <col min="2065" max="2304" width="9.33203125" style="54"/>
    <col min="2305" max="2305" width="18.44140625" style="54" customWidth="1"/>
    <col min="2306" max="2320" width="15.5546875" style="54" customWidth="1"/>
    <col min="2321" max="2560" width="9.33203125" style="54"/>
    <col min="2561" max="2561" width="18.44140625" style="54" customWidth="1"/>
    <col min="2562" max="2576" width="15.5546875" style="54" customWidth="1"/>
    <col min="2577" max="2816" width="9.33203125" style="54"/>
    <col min="2817" max="2817" width="18.44140625" style="54" customWidth="1"/>
    <col min="2818" max="2832" width="15.5546875" style="54" customWidth="1"/>
    <col min="2833" max="3072" width="9.33203125" style="54"/>
    <col min="3073" max="3073" width="18.44140625" style="54" customWidth="1"/>
    <col min="3074" max="3088" width="15.5546875" style="54" customWidth="1"/>
    <col min="3089" max="3328" width="9.33203125" style="54"/>
    <col min="3329" max="3329" width="18.44140625" style="54" customWidth="1"/>
    <col min="3330" max="3344" width="15.5546875" style="54" customWidth="1"/>
    <col min="3345" max="3584" width="9.33203125" style="54"/>
    <col min="3585" max="3585" width="18.44140625" style="54" customWidth="1"/>
    <col min="3586" max="3600" width="15.5546875" style="54" customWidth="1"/>
    <col min="3601" max="3840" width="9.33203125" style="54"/>
    <col min="3841" max="3841" width="18.44140625" style="54" customWidth="1"/>
    <col min="3842" max="3856" width="15.5546875" style="54" customWidth="1"/>
    <col min="3857" max="4096" width="9.33203125" style="54"/>
    <col min="4097" max="4097" width="18.44140625" style="54" customWidth="1"/>
    <col min="4098" max="4112" width="15.5546875" style="54" customWidth="1"/>
    <col min="4113" max="4352" width="9.33203125" style="54"/>
    <col min="4353" max="4353" width="18.44140625" style="54" customWidth="1"/>
    <col min="4354" max="4368" width="15.5546875" style="54" customWidth="1"/>
    <col min="4369" max="4608" width="9.33203125" style="54"/>
    <col min="4609" max="4609" width="18.44140625" style="54" customWidth="1"/>
    <col min="4610" max="4624" width="15.5546875" style="54" customWidth="1"/>
    <col min="4625" max="4864" width="9.33203125" style="54"/>
    <col min="4865" max="4865" width="18.44140625" style="54" customWidth="1"/>
    <col min="4866" max="4880" width="15.5546875" style="54" customWidth="1"/>
    <col min="4881" max="5120" width="9.33203125" style="54"/>
    <col min="5121" max="5121" width="18.44140625" style="54" customWidth="1"/>
    <col min="5122" max="5136" width="15.5546875" style="54" customWidth="1"/>
    <col min="5137" max="5376" width="9.33203125" style="54"/>
    <col min="5377" max="5377" width="18.44140625" style="54" customWidth="1"/>
    <col min="5378" max="5392" width="15.5546875" style="54" customWidth="1"/>
    <col min="5393" max="5632" width="9.33203125" style="54"/>
    <col min="5633" max="5633" width="18.44140625" style="54" customWidth="1"/>
    <col min="5634" max="5648" width="15.5546875" style="54" customWidth="1"/>
    <col min="5649" max="5888" width="9.33203125" style="54"/>
    <col min="5889" max="5889" width="18.44140625" style="54" customWidth="1"/>
    <col min="5890" max="5904" width="15.5546875" style="54" customWidth="1"/>
    <col min="5905" max="6144" width="9.33203125" style="54"/>
    <col min="6145" max="6145" width="18.44140625" style="54" customWidth="1"/>
    <col min="6146" max="6160" width="15.5546875" style="54" customWidth="1"/>
    <col min="6161" max="6400" width="9.33203125" style="54"/>
    <col min="6401" max="6401" width="18.44140625" style="54" customWidth="1"/>
    <col min="6402" max="6416" width="15.5546875" style="54" customWidth="1"/>
    <col min="6417" max="6656" width="9.33203125" style="54"/>
    <col min="6657" max="6657" width="18.44140625" style="54" customWidth="1"/>
    <col min="6658" max="6672" width="15.5546875" style="54" customWidth="1"/>
    <col min="6673" max="6912" width="9.33203125" style="54"/>
    <col min="6913" max="6913" width="18.44140625" style="54" customWidth="1"/>
    <col min="6914" max="6928" width="15.5546875" style="54" customWidth="1"/>
    <col min="6929" max="7168" width="9.33203125" style="54"/>
    <col min="7169" max="7169" width="18.44140625" style="54" customWidth="1"/>
    <col min="7170" max="7184" width="15.5546875" style="54" customWidth="1"/>
    <col min="7185" max="7424" width="9.33203125" style="54"/>
    <col min="7425" max="7425" width="18.44140625" style="54" customWidth="1"/>
    <col min="7426" max="7440" width="15.5546875" style="54" customWidth="1"/>
    <col min="7441" max="7680" width="9.33203125" style="54"/>
    <col min="7681" max="7681" width="18.44140625" style="54" customWidth="1"/>
    <col min="7682" max="7696" width="15.5546875" style="54" customWidth="1"/>
    <col min="7697" max="7936" width="9.33203125" style="54"/>
    <col min="7937" max="7937" width="18.44140625" style="54" customWidth="1"/>
    <col min="7938" max="7952" width="15.5546875" style="54" customWidth="1"/>
    <col min="7953" max="8192" width="9.33203125" style="54"/>
    <col min="8193" max="8193" width="18.44140625" style="54" customWidth="1"/>
    <col min="8194" max="8208" width="15.5546875" style="54" customWidth="1"/>
    <col min="8209" max="8448" width="9.33203125" style="54"/>
    <col min="8449" max="8449" width="18.44140625" style="54" customWidth="1"/>
    <col min="8450" max="8464" width="15.5546875" style="54" customWidth="1"/>
    <col min="8465" max="8704" width="9.33203125" style="54"/>
    <col min="8705" max="8705" width="18.44140625" style="54" customWidth="1"/>
    <col min="8706" max="8720" width="15.5546875" style="54" customWidth="1"/>
    <col min="8721" max="8960" width="9.33203125" style="54"/>
    <col min="8961" max="8961" width="18.44140625" style="54" customWidth="1"/>
    <col min="8962" max="8976" width="15.5546875" style="54" customWidth="1"/>
    <col min="8977" max="9216" width="9.33203125" style="54"/>
    <col min="9217" max="9217" width="18.44140625" style="54" customWidth="1"/>
    <col min="9218" max="9232" width="15.5546875" style="54" customWidth="1"/>
    <col min="9233" max="9472" width="9.33203125" style="54"/>
    <col min="9473" max="9473" width="18.44140625" style="54" customWidth="1"/>
    <col min="9474" max="9488" width="15.5546875" style="54" customWidth="1"/>
    <col min="9489" max="9728" width="9.33203125" style="54"/>
    <col min="9729" max="9729" width="18.44140625" style="54" customWidth="1"/>
    <col min="9730" max="9744" width="15.5546875" style="54" customWidth="1"/>
    <col min="9745" max="9984" width="9.33203125" style="54"/>
    <col min="9985" max="9985" width="18.44140625" style="54" customWidth="1"/>
    <col min="9986" max="10000" width="15.5546875" style="54" customWidth="1"/>
    <col min="10001" max="10240" width="9.33203125" style="54"/>
    <col min="10241" max="10241" width="18.44140625" style="54" customWidth="1"/>
    <col min="10242" max="10256" width="15.5546875" style="54" customWidth="1"/>
    <col min="10257" max="10496" width="9.33203125" style="54"/>
    <col min="10497" max="10497" width="18.44140625" style="54" customWidth="1"/>
    <col min="10498" max="10512" width="15.5546875" style="54" customWidth="1"/>
    <col min="10513" max="10752" width="9.33203125" style="54"/>
    <col min="10753" max="10753" width="18.44140625" style="54" customWidth="1"/>
    <col min="10754" max="10768" width="15.5546875" style="54" customWidth="1"/>
    <col min="10769" max="11008" width="9.33203125" style="54"/>
    <col min="11009" max="11009" width="18.44140625" style="54" customWidth="1"/>
    <col min="11010" max="11024" width="15.5546875" style="54" customWidth="1"/>
    <col min="11025" max="11264" width="9.33203125" style="54"/>
    <col min="11265" max="11265" width="18.44140625" style="54" customWidth="1"/>
    <col min="11266" max="11280" width="15.5546875" style="54" customWidth="1"/>
    <col min="11281" max="11520" width="9.33203125" style="54"/>
    <col min="11521" max="11521" width="18.44140625" style="54" customWidth="1"/>
    <col min="11522" max="11536" width="15.5546875" style="54" customWidth="1"/>
    <col min="11537" max="11776" width="9.33203125" style="54"/>
    <col min="11777" max="11777" width="18.44140625" style="54" customWidth="1"/>
    <col min="11778" max="11792" width="15.5546875" style="54" customWidth="1"/>
    <col min="11793" max="12032" width="9.33203125" style="54"/>
    <col min="12033" max="12033" width="18.44140625" style="54" customWidth="1"/>
    <col min="12034" max="12048" width="15.5546875" style="54" customWidth="1"/>
    <col min="12049" max="12288" width="9.33203125" style="54"/>
    <col min="12289" max="12289" width="18.44140625" style="54" customWidth="1"/>
    <col min="12290" max="12304" width="15.5546875" style="54" customWidth="1"/>
    <col min="12305" max="12544" width="9.33203125" style="54"/>
    <col min="12545" max="12545" width="18.44140625" style="54" customWidth="1"/>
    <col min="12546" max="12560" width="15.5546875" style="54" customWidth="1"/>
    <col min="12561" max="12800" width="9.33203125" style="54"/>
    <col min="12801" max="12801" width="18.44140625" style="54" customWidth="1"/>
    <col min="12802" max="12816" width="15.5546875" style="54" customWidth="1"/>
    <col min="12817" max="13056" width="9.33203125" style="54"/>
    <col min="13057" max="13057" width="18.44140625" style="54" customWidth="1"/>
    <col min="13058" max="13072" width="15.5546875" style="54" customWidth="1"/>
    <col min="13073" max="13312" width="9.33203125" style="54"/>
    <col min="13313" max="13313" width="18.44140625" style="54" customWidth="1"/>
    <col min="13314" max="13328" width="15.5546875" style="54" customWidth="1"/>
    <col min="13329" max="13568" width="9.33203125" style="54"/>
    <col min="13569" max="13569" width="18.44140625" style="54" customWidth="1"/>
    <col min="13570" max="13584" width="15.5546875" style="54" customWidth="1"/>
    <col min="13585" max="13824" width="9.33203125" style="54"/>
    <col min="13825" max="13825" width="18.44140625" style="54" customWidth="1"/>
    <col min="13826" max="13840" width="15.5546875" style="54" customWidth="1"/>
    <col min="13841" max="14080" width="9.33203125" style="54"/>
    <col min="14081" max="14081" width="18.44140625" style="54" customWidth="1"/>
    <col min="14082" max="14096" width="15.5546875" style="54" customWidth="1"/>
    <col min="14097" max="14336" width="9.33203125" style="54"/>
    <col min="14337" max="14337" width="18.44140625" style="54" customWidth="1"/>
    <col min="14338" max="14352" width="15.5546875" style="54" customWidth="1"/>
    <col min="14353" max="14592" width="9.33203125" style="54"/>
    <col min="14593" max="14593" width="18.44140625" style="54" customWidth="1"/>
    <col min="14594" max="14608" width="15.5546875" style="54" customWidth="1"/>
    <col min="14609" max="14848" width="9.33203125" style="54"/>
    <col min="14849" max="14849" width="18.44140625" style="54" customWidth="1"/>
    <col min="14850" max="14864" width="15.5546875" style="54" customWidth="1"/>
    <col min="14865" max="15104" width="9.33203125" style="54"/>
    <col min="15105" max="15105" width="18.44140625" style="54" customWidth="1"/>
    <col min="15106" max="15120" width="15.5546875" style="54" customWidth="1"/>
    <col min="15121" max="15360" width="9.33203125" style="54"/>
    <col min="15361" max="15361" width="18.44140625" style="54" customWidth="1"/>
    <col min="15362" max="15376" width="15.5546875" style="54" customWidth="1"/>
    <col min="15377" max="15616" width="9.33203125" style="54"/>
    <col min="15617" max="15617" width="18.44140625" style="54" customWidth="1"/>
    <col min="15618" max="15632" width="15.5546875" style="54" customWidth="1"/>
    <col min="15633" max="15872" width="9.33203125" style="54"/>
    <col min="15873" max="15873" width="18.44140625" style="54" customWidth="1"/>
    <col min="15874" max="15888" width="15.5546875" style="54" customWidth="1"/>
    <col min="15889" max="16128" width="9.33203125" style="54"/>
    <col min="16129" max="16129" width="18.44140625" style="54" customWidth="1"/>
    <col min="16130" max="16144" width="15.5546875" style="54" customWidth="1"/>
    <col min="16145" max="16384" width="9.33203125" style="54"/>
  </cols>
  <sheetData>
    <row r="1" spans="1:16" s="2" customFormat="1" ht="33.75" customHeight="1">
      <c r="A1" s="908" t="s">
        <v>1016</v>
      </c>
      <c r="B1" s="909"/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909"/>
      <c r="P1" s="909"/>
    </row>
    <row r="2" spans="1:16" s="2" customFormat="1" ht="57" customHeight="1">
      <c r="A2" s="271">
        <v>1</v>
      </c>
      <c r="B2" s="271">
        <v>2</v>
      </c>
      <c r="C2" s="271">
        <v>3</v>
      </c>
      <c r="D2" s="271">
        <v>4</v>
      </c>
      <c r="E2" s="271">
        <v>5</v>
      </c>
      <c r="F2" s="271">
        <v>6</v>
      </c>
      <c r="G2" s="271">
        <v>7</v>
      </c>
      <c r="H2" s="271">
        <v>8</v>
      </c>
      <c r="I2" s="271">
        <v>9</v>
      </c>
      <c r="J2" s="271">
        <v>10</v>
      </c>
      <c r="K2" s="271">
        <v>11</v>
      </c>
      <c r="L2" s="271">
        <v>12</v>
      </c>
      <c r="M2" s="271">
        <v>13</v>
      </c>
      <c r="N2" s="271">
        <v>14</v>
      </c>
      <c r="O2" s="271">
        <v>15</v>
      </c>
      <c r="P2" s="271">
        <v>16</v>
      </c>
    </row>
    <row r="3" spans="1:16" s="2" customFormat="1" ht="60" customHeight="1">
      <c r="A3" s="910" t="s">
        <v>99</v>
      </c>
      <c r="B3" s="910" t="s">
        <v>100</v>
      </c>
      <c r="C3" s="910"/>
      <c r="D3" s="910"/>
      <c r="E3" s="910" t="s">
        <v>104</v>
      </c>
      <c r="F3" s="910"/>
      <c r="G3" s="910"/>
      <c r="H3" s="910" t="s">
        <v>105</v>
      </c>
      <c r="I3" s="910"/>
      <c r="J3" s="910"/>
      <c r="K3" s="910" t="s">
        <v>106</v>
      </c>
      <c r="L3" s="910"/>
      <c r="M3" s="910"/>
      <c r="N3" s="910" t="s">
        <v>107</v>
      </c>
      <c r="O3" s="910"/>
      <c r="P3" s="910"/>
    </row>
    <row r="4" spans="1:16" s="2" customFormat="1" ht="25.5" customHeight="1">
      <c r="A4" s="910"/>
      <c r="B4" s="271" t="s">
        <v>101</v>
      </c>
      <c r="C4" s="271" t="s">
        <v>102</v>
      </c>
      <c r="D4" s="271" t="s">
        <v>103</v>
      </c>
      <c r="E4" s="271" t="s">
        <v>101</v>
      </c>
      <c r="F4" s="271" t="s">
        <v>102</v>
      </c>
      <c r="G4" s="271" t="s">
        <v>103</v>
      </c>
      <c r="H4" s="271" t="s">
        <v>101</v>
      </c>
      <c r="I4" s="271" t="s">
        <v>102</v>
      </c>
      <c r="J4" s="271" t="s">
        <v>103</v>
      </c>
      <c r="K4" s="271" t="s">
        <v>101</v>
      </c>
      <c r="L4" s="271" t="s">
        <v>102</v>
      </c>
      <c r="M4" s="271" t="s">
        <v>103</v>
      </c>
      <c r="N4" s="271" t="s">
        <v>101</v>
      </c>
      <c r="O4" s="271" t="s">
        <v>102</v>
      </c>
      <c r="P4" s="271" t="s">
        <v>103</v>
      </c>
    </row>
    <row r="5" spans="1:16" s="2" customFormat="1" ht="25.2" customHeight="1">
      <c r="A5" s="277" t="s">
        <v>108</v>
      </c>
      <c r="B5" s="79">
        <v>8399</v>
      </c>
      <c r="C5" s="79">
        <v>9514</v>
      </c>
      <c r="D5" s="278">
        <v>17913</v>
      </c>
      <c r="E5" s="79">
        <v>275</v>
      </c>
      <c r="F5" s="142">
        <v>1381</v>
      </c>
      <c r="G5" s="279">
        <v>1656</v>
      </c>
      <c r="H5" s="280">
        <v>1.6203703703703703E-4</v>
      </c>
      <c r="I5" s="281">
        <v>6.9444444444444444E-5</v>
      </c>
      <c r="J5" s="282">
        <v>2.3148148148148146E-4</v>
      </c>
      <c r="K5" s="281">
        <v>1.3425925925925925E-3</v>
      </c>
      <c r="L5" s="281">
        <v>1.2152777777777778E-3</v>
      </c>
      <c r="M5" s="282">
        <v>2.5578703703703705E-3</v>
      </c>
      <c r="N5" s="281">
        <v>1.5046296296296294E-3</v>
      </c>
      <c r="O5" s="281">
        <v>1.2847222222222223E-3</v>
      </c>
      <c r="P5" s="282">
        <v>2.7893518518518519E-3</v>
      </c>
    </row>
    <row r="6" spans="1:16" s="2" customFormat="1" ht="25.2" customHeight="1">
      <c r="A6" s="277" t="s">
        <v>109</v>
      </c>
      <c r="B6" s="79">
        <v>7805</v>
      </c>
      <c r="C6" s="79">
        <v>8322</v>
      </c>
      <c r="D6" s="278">
        <v>16127</v>
      </c>
      <c r="E6" s="79">
        <v>278</v>
      </c>
      <c r="F6" s="142">
        <v>1211</v>
      </c>
      <c r="G6" s="279">
        <v>1489</v>
      </c>
      <c r="H6" s="280">
        <v>1.5046296296296297E-4</v>
      </c>
      <c r="I6" s="281">
        <v>6.9444444444444444E-5</v>
      </c>
      <c r="J6" s="282">
        <v>2.199074074074074E-4</v>
      </c>
      <c r="K6" s="281">
        <v>1.3194444444444443E-3</v>
      </c>
      <c r="L6" s="281">
        <v>1.2268518518518518E-3</v>
      </c>
      <c r="M6" s="282">
        <v>2.5462962962962961E-3</v>
      </c>
      <c r="N6" s="281">
        <v>1.4699074074074074E-3</v>
      </c>
      <c r="O6" s="281">
        <v>1.2962962962962963E-3</v>
      </c>
      <c r="P6" s="282">
        <v>2.7662037037037034E-3</v>
      </c>
    </row>
    <row r="7" spans="1:16" ht="25.2" customHeight="1">
      <c r="A7" s="277" t="s">
        <v>110</v>
      </c>
      <c r="B7" s="144">
        <v>8332</v>
      </c>
      <c r="C7" s="144">
        <v>8967</v>
      </c>
      <c r="D7" s="283">
        <v>17299</v>
      </c>
      <c r="E7" s="144">
        <v>363</v>
      </c>
      <c r="F7" s="144">
        <v>1457</v>
      </c>
      <c r="G7" s="283">
        <v>1820</v>
      </c>
      <c r="H7" s="280">
        <v>1.3888888888888889E-4</v>
      </c>
      <c r="I7" s="281">
        <v>6.9444444444444444E-5</v>
      </c>
      <c r="J7" s="282">
        <v>2.0833333333333335E-4</v>
      </c>
      <c r="K7" s="281">
        <v>1.3194444444444443E-3</v>
      </c>
      <c r="L7" s="281">
        <v>1.1574074074074073E-3</v>
      </c>
      <c r="M7" s="282">
        <v>2.4768518518518516E-3</v>
      </c>
      <c r="N7" s="281">
        <v>1.4583333333333334E-3</v>
      </c>
      <c r="O7" s="281">
        <v>1.2268518518518518E-3</v>
      </c>
      <c r="P7" s="282">
        <v>2.685185185185185E-3</v>
      </c>
    </row>
    <row r="8" spans="1:16" ht="25.2" customHeight="1">
      <c r="A8" s="277" t="s">
        <v>111</v>
      </c>
      <c r="B8" s="144">
        <v>8347</v>
      </c>
      <c r="C8" s="144">
        <v>9025</v>
      </c>
      <c r="D8" s="283">
        <v>17372</v>
      </c>
      <c r="E8" s="144">
        <v>431</v>
      </c>
      <c r="F8" s="144">
        <v>1499</v>
      </c>
      <c r="G8" s="283">
        <v>1930</v>
      </c>
      <c r="H8" s="280" t="s">
        <v>995</v>
      </c>
      <c r="I8" s="281">
        <v>6.9444444444444444E-5</v>
      </c>
      <c r="J8" s="282">
        <v>1.9675925925925926E-4</v>
      </c>
      <c r="K8" s="281">
        <v>1.261574074074074E-3</v>
      </c>
      <c r="L8" s="281" t="s">
        <v>996</v>
      </c>
      <c r="M8" s="282" t="s">
        <v>997</v>
      </c>
      <c r="N8" s="281">
        <v>1.3888888888888889E-3</v>
      </c>
      <c r="O8" s="281">
        <v>1.2037037037037038E-3</v>
      </c>
      <c r="P8" s="282" t="s">
        <v>998</v>
      </c>
    </row>
    <row r="9" spans="1:16" ht="25.2" customHeight="1">
      <c r="A9" s="277" t="s">
        <v>112</v>
      </c>
      <c r="B9" s="144">
        <v>8275</v>
      </c>
      <c r="C9" s="144">
        <v>8678</v>
      </c>
      <c r="D9" s="283">
        <v>16953</v>
      </c>
      <c r="E9" s="144">
        <v>397</v>
      </c>
      <c r="F9" s="144">
        <v>1427</v>
      </c>
      <c r="G9" s="283">
        <v>1824</v>
      </c>
      <c r="H9" s="280">
        <v>1.1574074074074073E-4</v>
      </c>
      <c r="I9" s="281">
        <v>6.9444444444444444E-5</v>
      </c>
      <c r="J9" s="282">
        <v>1.8518518518518518E-4</v>
      </c>
      <c r="K9" s="281">
        <v>1.2384259259259258E-3</v>
      </c>
      <c r="L9" s="281" t="s">
        <v>999</v>
      </c>
      <c r="M9" s="282">
        <v>2.3611111111111111E-3</v>
      </c>
      <c r="N9" s="281">
        <v>1.3541666666666667E-3</v>
      </c>
      <c r="O9" s="281">
        <v>1.1921296296296296E-3</v>
      </c>
      <c r="P9" s="282" t="s">
        <v>1000</v>
      </c>
    </row>
    <row r="10" spans="1:16" ht="25.2" customHeight="1">
      <c r="A10" s="277" t="s">
        <v>113</v>
      </c>
      <c r="B10" s="144">
        <v>9483</v>
      </c>
      <c r="C10" s="144">
        <v>9177</v>
      </c>
      <c r="D10" s="283">
        <v>18660</v>
      </c>
      <c r="E10" s="144">
        <v>571</v>
      </c>
      <c r="F10" s="144">
        <v>1587</v>
      </c>
      <c r="G10" s="283">
        <v>2158</v>
      </c>
      <c r="H10" s="280">
        <v>1.273148148148148E-4</v>
      </c>
      <c r="I10" s="281">
        <v>6.9444444444444444E-5</v>
      </c>
      <c r="J10" s="282">
        <v>1.9675925925925926E-4</v>
      </c>
      <c r="K10" s="281">
        <v>1.2384259259259258E-3</v>
      </c>
      <c r="L10" s="281" t="s">
        <v>1001</v>
      </c>
      <c r="M10" s="282" t="s">
        <v>1002</v>
      </c>
      <c r="N10" s="281">
        <v>1.3657407407407409E-3</v>
      </c>
      <c r="O10" s="281">
        <v>1.1689814814814816E-3</v>
      </c>
      <c r="P10" s="282" t="s">
        <v>1003</v>
      </c>
    </row>
    <row r="11" spans="1:16" ht="25.2" customHeight="1">
      <c r="A11" s="277" t="s">
        <v>114</v>
      </c>
      <c r="B11" s="144">
        <v>9118</v>
      </c>
      <c r="C11" s="144">
        <v>8611</v>
      </c>
      <c r="D11" s="283">
        <v>17729</v>
      </c>
      <c r="E11" s="144">
        <v>457</v>
      </c>
      <c r="F11" s="144">
        <v>1508</v>
      </c>
      <c r="G11" s="283">
        <v>1965</v>
      </c>
      <c r="H11" s="280">
        <v>1.273148148148148E-4</v>
      </c>
      <c r="I11" s="281">
        <v>6.9444444444444444E-5</v>
      </c>
      <c r="J11" s="282">
        <v>1.9675925925925926E-4</v>
      </c>
      <c r="K11" s="281" t="s">
        <v>1004</v>
      </c>
      <c r="L11" s="281" t="s">
        <v>1005</v>
      </c>
      <c r="M11" s="282">
        <v>2.4768518518518516E-3</v>
      </c>
      <c r="N11" s="281" t="s">
        <v>1006</v>
      </c>
      <c r="O11" s="281">
        <v>1.2268518518518518E-3</v>
      </c>
      <c r="P11" s="282">
        <v>2.673611111111111E-3</v>
      </c>
    </row>
    <row r="12" spans="1:16" ht="25.2" customHeight="1">
      <c r="A12" s="277" t="s">
        <v>115</v>
      </c>
      <c r="B12" s="144">
        <v>8960</v>
      </c>
      <c r="C12" s="144">
        <v>8739</v>
      </c>
      <c r="D12" s="283">
        <v>17699</v>
      </c>
      <c r="E12" s="144">
        <v>467</v>
      </c>
      <c r="F12" s="144">
        <v>1500</v>
      </c>
      <c r="G12" s="283">
        <v>1967</v>
      </c>
      <c r="H12" s="280">
        <v>1.1574074074074073E-4</v>
      </c>
      <c r="I12" s="281">
        <v>6.9444444444444444E-5</v>
      </c>
      <c r="J12" s="282" t="s">
        <v>1007</v>
      </c>
      <c r="K12" s="281" t="s">
        <v>1008</v>
      </c>
      <c r="L12" s="281">
        <v>1.1574074074074073E-3</v>
      </c>
      <c r="M12" s="282">
        <v>2.4537037037037036E-3</v>
      </c>
      <c r="N12" s="281">
        <v>1.4120370370370369E-3</v>
      </c>
      <c r="O12" s="281" t="s">
        <v>1009</v>
      </c>
      <c r="P12" s="282">
        <v>2.6388888888888885E-3</v>
      </c>
    </row>
    <row r="13" spans="1:16" ht="25.2" customHeight="1">
      <c r="A13" s="277" t="s">
        <v>116</v>
      </c>
      <c r="B13" s="144">
        <v>7921</v>
      </c>
      <c r="C13" s="144">
        <v>7761</v>
      </c>
      <c r="D13" s="283">
        <v>15682</v>
      </c>
      <c r="E13" s="144">
        <v>358</v>
      </c>
      <c r="F13" s="144">
        <v>1264</v>
      </c>
      <c r="G13" s="283">
        <v>1622</v>
      </c>
      <c r="H13" s="280">
        <v>1.273148148148148E-4</v>
      </c>
      <c r="I13" s="281">
        <v>6.9444444444444444E-5</v>
      </c>
      <c r="J13" s="282" t="s">
        <v>1010</v>
      </c>
      <c r="K13" s="281" t="s">
        <v>1011</v>
      </c>
      <c r="L13" s="281">
        <v>1.1574074074074073E-3</v>
      </c>
      <c r="M13" s="282">
        <v>2.4305555555555556E-3</v>
      </c>
      <c r="N13" s="281">
        <v>1.4004629629629629E-3</v>
      </c>
      <c r="O13" s="281">
        <v>1.2268518518518518E-3</v>
      </c>
      <c r="P13" s="282">
        <v>2.627314814814815E-3</v>
      </c>
    </row>
    <row r="14" spans="1:16" ht="25.2" customHeight="1">
      <c r="A14" s="277" t="s">
        <v>117</v>
      </c>
      <c r="B14" s="144">
        <v>8311</v>
      </c>
      <c r="C14" s="144">
        <v>7719</v>
      </c>
      <c r="D14" s="283">
        <v>16030</v>
      </c>
      <c r="E14" s="144">
        <v>395</v>
      </c>
      <c r="F14" s="144">
        <v>1392</v>
      </c>
      <c r="G14" s="283">
        <v>1787</v>
      </c>
      <c r="H14" s="280">
        <v>1.1574074074074073E-4</v>
      </c>
      <c r="I14" s="281">
        <v>6.9444444444444444E-5</v>
      </c>
      <c r="J14" s="282" t="s">
        <v>1012</v>
      </c>
      <c r="K14" s="281">
        <v>1.3078703703703705E-3</v>
      </c>
      <c r="L14" s="281" t="s">
        <v>1013</v>
      </c>
      <c r="M14" s="282">
        <v>2.488425925925926E-3</v>
      </c>
      <c r="N14" s="281">
        <v>1.423611111111111E-3</v>
      </c>
      <c r="O14" s="281">
        <v>1.25E-3</v>
      </c>
      <c r="P14" s="282">
        <v>2.673611111111111E-3</v>
      </c>
    </row>
    <row r="15" spans="1:16" ht="25.2" customHeight="1">
      <c r="A15" s="277" t="s">
        <v>118</v>
      </c>
      <c r="B15" s="144">
        <v>7891</v>
      </c>
      <c r="C15" s="144">
        <v>7328</v>
      </c>
      <c r="D15" s="283">
        <v>15219</v>
      </c>
      <c r="E15" s="144">
        <v>454</v>
      </c>
      <c r="F15" s="144">
        <v>1308</v>
      </c>
      <c r="G15" s="283">
        <v>1762</v>
      </c>
      <c r="H15" s="280">
        <v>1.1574074074074073E-4</v>
      </c>
      <c r="I15" s="281">
        <v>6.9444444444444444E-5</v>
      </c>
      <c r="J15" s="282">
        <v>1.8518518518518518E-4</v>
      </c>
      <c r="K15" s="281" t="s">
        <v>1014</v>
      </c>
      <c r="L15" s="281">
        <v>1.1921296296296296E-3</v>
      </c>
      <c r="M15" s="282">
        <v>2.5000000000000001E-3</v>
      </c>
      <c r="N15" s="281">
        <v>1.423611111111111E-3</v>
      </c>
      <c r="O15" s="281">
        <v>1.261574074074074E-3</v>
      </c>
      <c r="P15" s="282">
        <v>2.685185185185185E-3</v>
      </c>
    </row>
    <row r="16" spans="1:16" ht="25.2" customHeight="1">
      <c r="A16" s="277" t="s">
        <v>119</v>
      </c>
      <c r="B16" s="144">
        <v>8750</v>
      </c>
      <c r="C16" s="144">
        <v>8169</v>
      </c>
      <c r="D16" s="283">
        <v>16919</v>
      </c>
      <c r="E16" s="144">
        <v>447</v>
      </c>
      <c r="F16" s="144">
        <v>1374</v>
      </c>
      <c r="G16" s="283">
        <v>1821</v>
      </c>
      <c r="H16" s="280">
        <v>1.273148148148148E-4</v>
      </c>
      <c r="I16" s="281">
        <v>6.9444444444444444E-5</v>
      </c>
      <c r="J16" s="282">
        <v>1.9675925925925926E-4</v>
      </c>
      <c r="K16" s="281">
        <v>1.2962962962962963E-3</v>
      </c>
      <c r="L16" s="281">
        <v>1.1921296296296296E-3</v>
      </c>
      <c r="M16" s="282">
        <v>2.488425925925926E-3</v>
      </c>
      <c r="N16" s="281">
        <v>1.423611111111111E-3</v>
      </c>
      <c r="O16" s="281" t="s">
        <v>1015</v>
      </c>
      <c r="P16" s="282">
        <v>2.685185185185185E-3</v>
      </c>
    </row>
    <row r="17" spans="1:16" ht="20.100000000000001" customHeight="1">
      <c r="A17" s="284" t="s">
        <v>120</v>
      </c>
      <c r="B17" s="283">
        <v>101592</v>
      </c>
      <c r="C17" s="283">
        <v>102010</v>
      </c>
      <c r="D17" s="283">
        <v>203602</v>
      </c>
      <c r="E17" s="283">
        <v>4893</v>
      </c>
      <c r="F17" s="283">
        <v>16908</v>
      </c>
      <c r="G17" s="283">
        <v>21801</v>
      </c>
      <c r="H17" s="902"/>
      <c r="I17" s="903"/>
      <c r="J17" s="903"/>
      <c r="K17" s="903"/>
      <c r="L17" s="903"/>
      <c r="M17" s="903"/>
      <c r="N17" s="903"/>
      <c r="O17" s="903"/>
      <c r="P17" s="904"/>
    </row>
    <row r="18" spans="1:16" ht="13.8">
      <c r="A18" s="284" t="s">
        <v>121</v>
      </c>
      <c r="B18" s="905"/>
      <c r="C18" s="906"/>
      <c r="D18" s="906"/>
      <c r="E18" s="906"/>
      <c r="F18" s="906"/>
      <c r="G18" s="907"/>
      <c r="H18" s="285">
        <v>1.273148148148148E-4</v>
      </c>
      <c r="I18" s="282">
        <v>6.9444444444444444E-5</v>
      </c>
      <c r="J18" s="286">
        <v>1.9675925925925926E-4</v>
      </c>
      <c r="K18" s="286">
        <v>1.2962962962962963E-3</v>
      </c>
      <c r="L18" s="286">
        <v>1.1689814814814816E-3</v>
      </c>
      <c r="M18" s="287">
        <v>2.4652777777777776E-3</v>
      </c>
      <c r="N18" s="286">
        <v>1.423611111111111E-3</v>
      </c>
      <c r="O18" s="286">
        <v>1.2384259259259258E-3</v>
      </c>
      <c r="P18" s="286">
        <v>2.6620370370370374E-3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M24"/>
  <sheetViews>
    <sheetView zoomScale="90" zoomScaleNormal="90" workbookViewId="0">
      <pane ySplit="5" topLeftCell="A9" activePane="bottomLeft" state="frozen"/>
      <selection pane="bottomLeft" activeCell="G23" sqref="G23"/>
    </sheetView>
  </sheetViews>
  <sheetFormatPr defaultColWidth="9.33203125" defaultRowHeight="13.2"/>
  <cols>
    <col min="1" max="1" width="4.6640625" style="68" customWidth="1"/>
    <col min="2" max="2" width="31.5546875" style="68" customWidth="1"/>
    <col min="3" max="3" width="40.33203125" style="68" customWidth="1"/>
    <col min="4" max="4" width="17.33203125" style="68" customWidth="1"/>
    <col min="5" max="5" width="21.5546875" style="68" customWidth="1"/>
    <col min="6" max="6" width="13.44140625" style="68" customWidth="1"/>
    <col min="7" max="7" width="15.5546875" style="68" customWidth="1"/>
    <col min="8" max="9" width="14.5546875" style="68" customWidth="1"/>
    <col min="10" max="10" width="12.5546875" style="68" bestFit="1" customWidth="1"/>
    <col min="11" max="11" width="17.33203125" style="68" customWidth="1"/>
    <col min="12" max="16384" width="9.33203125" style="68"/>
  </cols>
  <sheetData>
    <row r="1" spans="1:13" ht="29.85" customHeight="1">
      <c r="A1" s="921" t="s">
        <v>948</v>
      </c>
      <c r="B1" s="922"/>
      <c r="C1" s="922"/>
      <c r="D1" s="922"/>
      <c r="E1" s="922"/>
      <c r="F1" s="922"/>
      <c r="G1" s="922"/>
      <c r="H1" s="922"/>
      <c r="I1" s="922"/>
      <c r="J1" s="922"/>
      <c r="K1" s="923"/>
    </row>
    <row r="2" spans="1:13" ht="15" customHeight="1">
      <c r="A2" s="247">
        <v>1</v>
      </c>
      <c r="B2" s="518">
        <v>2</v>
      </c>
      <c r="C2" s="924"/>
      <c r="D2" s="924"/>
      <c r="E2" s="519"/>
      <c r="F2" s="247">
        <v>3</v>
      </c>
      <c r="G2" s="518">
        <v>4</v>
      </c>
      <c r="H2" s="519"/>
      <c r="I2" s="518">
        <v>5</v>
      </c>
      <c r="J2" s="519"/>
      <c r="K2" s="247">
        <v>6</v>
      </c>
    </row>
    <row r="3" spans="1:13" ht="26.25" customHeight="1">
      <c r="A3" s="247" t="s">
        <v>14</v>
      </c>
      <c r="B3" s="518" t="s">
        <v>68</v>
      </c>
      <c r="C3" s="924"/>
      <c r="D3" s="924"/>
      <c r="E3" s="519"/>
      <c r="F3" s="528" t="s">
        <v>82</v>
      </c>
      <c r="G3" s="528" t="s">
        <v>3</v>
      </c>
      <c r="H3" s="528" t="s">
        <v>4</v>
      </c>
      <c r="I3" s="528" t="s">
        <v>5</v>
      </c>
      <c r="J3" s="528" t="s">
        <v>6</v>
      </c>
      <c r="K3" s="528" t="s">
        <v>7</v>
      </c>
    </row>
    <row r="4" spans="1:13" ht="15" customHeight="1">
      <c r="A4" s="247"/>
      <c r="B4" s="247" t="s">
        <v>75</v>
      </c>
      <c r="C4" s="247" t="s">
        <v>76</v>
      </c>
      <c r="D4" s="247" t="s">
        <v>77</v>
      </c>
      <c r="E4" s="247" t="s">
        <v>78</v>
      </c>
      <c r="F4" s="529"/>
      <c r="G4" s="530"/>
      <c r="H4" s="530"/>
      <c r="I4" s="530"/>
      <c r="J4" s="530"/>
      <c r="K4" s="529"/>
    </row>
    <row r="5" spans="1:13" ht="56.4" customHeight="1" thickBot="1">
      <c r="A5" s="245"/>
      <c r="B5" s="245" t="s">
        <v>79</v>
      </c>
      <c r="C5" s="245" t="s">
        <v>80</v>
      </c>
      <c r="D5" s="245" t="s">
        <v>96</v>
      </c>
      <c r="E5" s="245" t="s">
        <v>97</v>
      </c>
      <c r="F5" s="925"/>
      <c r="G5" s="245" t="s">
        <v>49</v>
      </c>
      <c r="H5" s="245" t="s">
        <v>50</v>
      </c>
      <c r="I5" s="245" t="s">
        <v>53</v>
      </c>
      <c r="J5" s="245" t="s">
        <v>54</v>
      </c>
      <c r="K5" s="925"/>
    </row>
    <row r="6" spans="1:13" ht="12.75" customHeight="1" thickBot="1">
      <c r="A6" s="915" t="s">
        <v>11</v>
      </c>
      <c r="B6" s="916"/>
      <c r="C6" s="916"/>
      <c r="D6" s="916"/>
      <c r="E6" s="916"/>
      <c r="F6" s="916"/>
      <c r="G6" s="916"/>
      <c r="H6" s="916"/>
      <c r="I6" s="916"/>
      <c r="J6" s="916"/>
      <c r="K6" s="917"/>
    </row>
    <row r="7" spans="1:13" ht="56.1" customHeight="1">
      <c r="A7" s="258" t="s">
        <v>59</v>
      </c>
      <c r="B7" s="146" t="s">
        <v>949</v>
      </c>
      <c r="C7" s="147" t="s">
        <v>178</v>
      </c>
      <c r="D7" s="147" t="s">
        <v>189</v>
      </c>
      <c r="E7" s="147" t="s">
        <v>199</v>
      </c>
      <c r="F7" s="258" t="s">
        <v>83</v>
      </c>
      <c r="G7" s="147">
        <v>15</v>
      </c>
      <c r="H7" s="147">
        <v>12</v>
      </c>
      <c r="I7" s="147">
        <v>6</v>
      </c>
      <c r="J7" s="147">
        <v>5</v>
      </c>
      <c r="K7" s="147">
        <v>15</v>
      </c>
      <c r="L7"/>
      <c r="M7" s="93"/>
    </row>
    <row r="8" spans="1:13" ht="56.1" customHeight="1">
      <c r="A8" s="245" t="s">
        <v>168</v>
      </c>
      <c r="B8" s="143" t="s">
        <v>158</v>
      </c>
      <c r="C8" s="144" t="s">
        <v>179</v>
      </c>
      <c r="D8" s="144" t="s">
        <v>190</v>
      </c>
      <c r="E8" s="144" t="s">
        <v>200</v>
      </c>
      <c r="F8" s="245" t="s">
        <v>83</v>
      </c>
      <c r="G8" s="144">
        <v>8</v>
      </c>
      <c r="H8" s="144">
        <v>8</v>
      </c>
      <c r="I8" s="144">
        <v>6</v>
      </c>
      <c r="J8" s="144">
        <v>6</v>
      </c>
      <c r="K8" s="144">
        <v>19</v>
      </c>
      <c r="L8"/>
      <c r="M8" s="93"/>
    </row>
    <row r="9" spans="1:13" ht="56.1" customHeight="1">
      <c r="A9" s="245" t="s">
        <v>169</v>
      </c>
      <c r="B9" s="143" t="s">
        <v>159</v>
      </c>
      <c r="C9" s="144" t="s">
        <v>180</v>
      </c>
      <c r="D9" s="144" t="s">
        <v>191</v>
      </c>
      <c r="E9" s="144" t="s">
        <v>201</v>
      </c>
      <c r="F9" s="245" t="s">
        <v>83</v>
      </c>
      <c r="G9" s="144">
        <v>98</v>
      </c>
      <c r="H9" s="144">
        <v>71</v>
      </c>
      <c r="I9" s="144">
        <v>31</v>
      </c>
      <c r="J9" s="144">
        <v>23</v>
      </c>
      <c r="K9" s="144">
        <v>13</v>
      </c>
      <c r="L9"/>
      <c r="M9" s="93"/>
    </row>
    <row r="10" spans="1:13" ht="56.1" customHeight="1">
      <c r="A10" s="245" t="s">
        <v>170</v>
      </c>
      <c r="B10" s="143" t="s">
        <v>160</v>
      </c>
      <c r="C10" s="144" t="s">
        <v>181</v>
      </c>
      <c r="D10" s="144" t="s">
        <v>192</v>
      </c>
      <c r="E10" s="144" t="s">
        <v>202</v>
      </c>
      <c r="F10" s="245" t="s">
        <v>83</v>
      </c>
      <c r="G10" s="144">
        <v>27</v>
      </c>
      <c r="H10" s="144">
        <v>19</v>
      </c>
      <c r="I10" s="144">
        <v>12</v>
      </c>
      <c r="J10" s="144">
        <v>8</v>
      </c>
      <c r="K10" s="144">
        <v>15</v>
      </c>
      <c r="L10"/>
      <c r="M10" s="93"/>
    </row>
    <row r="11" spans="1:13" ht="56.1" customHeight="1">
      <c r="A11" s="245" t="s">
        <v>171</v>
      </c>
      <c r="B11" s="143" t="s">
        <v>161</v>
      </c>
      <c r="C11" s="144" t="s">
        <v>182</v>
      </c>
      <c r="D11" s="144" t="s">
        <v>193</v>
      </c>
      <c r="E11" s="144" t="s">
        <v>203</v>
      </c>
      <c r="F11" s="245" t="s">
        <v>83</v>
      </c>
      <c r="G11" s="144">
        <v>33</v>
      </c>
      <c r="H11" s="144">
        <v>33</v>
      </c>
      <c r="I11" s="144">
        <v>13</v>
      </c>
      <c r="J11" s="144">
        <v>11</v>
      </c>
      <c r="K11" s="144">
        <v>17</v>
      </c>
      <c r="L11"/>
      <c r="M11" s="93"/>
    </row>
    <row r="12" spans="1:13" ht="56.1" customHeight="1">
      <c r="A12" s="245" t="s">
        <v>172</v>
      </c>
      <c r="B12" s="143" t="s">
        <v>162</v>
      </c>
      <c r="C12" s="144" t="s">
        <v>183</v>
      </c>
      <c r="D12" s="144" t="s">
        <v>194</v>
      </c>
      <c r="E12" s="144" t="s">
        <v>202</v>
      </c>
      <c r="F12" s="245" t="s">
        <v>83</v>
      </c>
      <c r="G12" s="144">
        <v>62</v>
      </c>
      <c r="H12" s="144">
        <v>46</v>
      </c>
      <c r="I12" s="144">
        <v>12</v>
      </c>
      <c r="J12" s="144">
        <v>8</v>
      </c>
      <c r="K12" s="144">
        <v>9</v>
      </c>
      <c r="L12"/>
      <c r="M12" s="93"/>
    </row>
    <row r="13" spans="1:13" ht="56.1" customHeight="1">
      <c r="A13" s="245" t="s">
        <v>173</v>
      </c>
      <c r="B13" s="143" t="s">
        <v>163</v>
      </c>
      <c r="C13" s="144" t="s">
        <v>184</v>
      </c>
      <c r="D13" s="144" t="s">
        <v>195</v>
      </c>
      <c r="E13" s="144" t="s">
        <v>204</v>
      </c>
      <c r="F13" s="245" t="s">
        <v>83</v>
      </c>
      <c r="G13" s="144">
        <v>21</v>
      </c>
      <c r="H13" s="144">
        <v>18</v>
      </c>
      <c r="I13" s="144">
        <v>12</v>
      </c>
      <c r="J13" s="144">
        <v>10</v>
      </c>
      <c r="K13" s="144">
        <v>9</v>
      </c>
      <c r="L13"/>
      <c r="M13" s="93"/>
    </row>
    <row r="14" spans="1:13" ht="101.4" customHeight="1">
      <c r="A14" s="245" t="s">
        <v>174</v>
      </c>
      <c r="B14" s="143" t="s">
        <v>164</v>
      </c>
      <c r="C14" s="144" t="s">
        <v>185</v>
      </c>
      <c r="D14" s="144" t="s">
        <v>196</v>
      </c>
      <c r="E14" s="144" t="s">
        <v>202</v>
      </c>
      <c r="F14" s="245" t="s">
        <v>83</v>
      </c>
      <c r="G14" s="144">
        <v>28</v>
      </c>
      <c r="H14" s="144">
        <v>25</v>
      </c>
      <c r="I14" s="144">
        <v>13</v>
      </c>
      <c r="J14" s="144">
        <v>3</v>
      </c>
      <c r="K14" s="144">
        <v>25</v>
      </c>
      <c r="L14"/>
      <c r="M14" s="93"/>
    </row>
    <row r="15" spans="1:13" ht="56.1" customHeight="1">
      <c r="A15" s="245" t="s">
        <v>175</v>
      </c>
      <c r="B15" s="143" t="s">
        <v>165</v>
      </c>
      <c r="C15" s="144" t="s">
        <v>186</v>
      </c>
      <c r="D15" s="144" t="s">
        <v>197</v>
      </c>
      <c r="E15" s="144" t="s">
        <v>205</v>
      </c>
      <c r="F15" s="245" t="s">
        <v>83</v>
      </c>
      <c r="G15" s="144">
        <v>8</v>
      </c>
      <c r="H15" s="144">
        <v>8</v>
      </c>
      <c r="I15" s="144">
        <v>23</v>
      </c>
      <c r="J15" s="144">
        <v>15</v>
      </c>
      <c r="K15" s="144">
        <v>40</v>
      </c>
      <c r="L15"/>
      <c r="M15" s="93"/>
    </row>
    <row r="16" spans="1:13" ht="56.1" customHeight="1">
      <c r="A16" s="245" t="s">
        <v>176</v>
      </c>
      <c r="B16" s="145" t="s">
        <v>166</v>
      </c>
      <c r="C16" s="79" t="s">
        <v>187</v>
      </c>
      <c r="D16" s="144" t="s">
        <v>198</v>
      </c>
      <c r="E16" s="144" t="s">
        <v>206</v>
      </c>
      <c r="F16" s="245" t="s">
        <v>83</v>
      </c>
      <c r="G16" s="144">
        <v>35</v>
      </c>
      <c r="H16" s="144">
        <v>32</v>
      </c>
      <c r="I16" s="144">
        <v>18</v>
      </c>
      <c r="J16" s="144">
        <v>10</v>
      </c>
      <c r="K16" s="144">
        <v>28</v>
      </c>
      <c r="L16"/>
      <c r="M16" s="93"/>
    </row>
    <row r="17" spans="1:13" ht="56.1" customHeight="1">
      <c r="A17" s="245" t="s">
        <v>177</v>
      </c>
      <c r="B17" s="145" t="s">
        <v>167</v>
      </c>
      <c r="C17" s="144" t="s">
        <v>188</v>
      </c>
      <c r="D17" s="91" t="s">
        <v>336</v>
      </c>
      <c r="E17" s="144" t="s">
        <v>207</v>
      </c>
      <c r="F17" s="92" t="s">
        <v>83</v>
      </c>
      <c r="G17" s="144">
        <v>14</v>
      </c>
      <c r="H17" s="144">
        <v>13</v>
      </c>
      <c r="I17" s="144">
        <v>5</v>
      </c>
      <c r="J17" s="144">
        <v>4</v>
      </c>
      <c r="K17" s="144">
        <v>20</v>
      </c>
      <c r="L17"/>
      <c r="M17" s="93"/>
    </row>
    <row r="18" spans="1:13" ht="23.25" customHeight="1" thickBot="1">
      <c r="A18" s="914" t="s">
        <v>65</v>
      </c>
      <c r="B18" s="914"/>
      <c r="C18" s="914"/>
      <c r="D18" s="914"/>
      <c r="E18" s="914"/>
      <c r="F18" s="914"/>
      <c r="G18" s="259">
        <f>SUM(G7:G17)</f>
        <v>349</v>
      </c>
      <c r="H18" s="259">
        <f>SUM(H7:H17)</f>
        <v>285</v>
      </c>
      <c r="I18" s="259">
        <f>SUM(I7:I17)</f>
        <v>151</v>
      </c>
      <c r="J18" s="259">
        <f>SUM(J7:J17)</f>
        <v>103</v>
      </c>
      <c r="K18" s="259">
        <f>SUM(K7:K17)</f>
        <v>210</v>
      </c>
    </row>
    <row r="19" spans="1:13" ht="21.75" customHeight="1" thickBot="1">
      <c r="A19" s="915" t="s">
        <v>12</v>
      </c>
      <c r="B19" s="916"/>
      <c r="C19" s="916"/>
      <c r="D19" s="916"/>
      <c r="E19" s="916"/>
      <c r="F19" s="916"/>
      <c r="G19" s="916"/>
      <c r="H19" s="916"/>
      <c r="I19" s="916"/>
      <c r="J19" s="916"/>
      <c r="K19" s="917"/>
    </row>
    <row r="20" spans="1:13" ht="56.1" customHeight="1">
      <c r="A20" s="245" t="s">
        <v>59</v>
      </c>
      <c r="B20" s="143" t="s">
        <v>950</v>
      </c>
      <c r="C20" s="79" t="s">
        <v>951</v>
      </c>
      <c r="D20" s="144" t="s">
        <v>221</v>
      </c>
      <c r="E20" s="144" t="s">
        <v>202</v>
      </c>
      <c r="F20" s="92" t="s">
        <v>67</v>
      </c>
      <c r="G20" s="144">
        <v>96</v>
      </c>
      <c r="H20" s="144">
        <v>95</v>
      </c>
      <c r="I20" s="144">
        <v>77</v>
      </c>
      <c r="J20" s="144">
        <v>50</v>
      </c>
      <c r="K20" s="144">
        <v>675</v>
      </c>
      <c r="L20"/>
    </row>
    <row r="21" spans="1:13" ht="24" customHeight="1" thickBot="1">
      <c r="A21" s="914" t="s">
        <v>65</v>
      </c>
      <c r="B21" s="914"/>
      <c r="C21" s="914"/>
      <c r="D21" s="914"/>
      <c r="E21" s="914"/>
      <c r="F21" s="914"/>
      <c r="G21" s="233">
        <f>SUM(G20:G20)</f>
        <v>96</v>
      </c>
      <c r="H21" s="233">
        <f>SUM(H20:H20)</f>
        <v>95</v>
      </c>
      <c r="I21" s="233">
        <f>SUM(I20:I20)</f>
        <v>77</v>
      </c>
      <c r="J21" s="233">
        <f>SUM(J20:J20)</f>
        <v>50</v>
      </c>
      <c r="K21" s="233">
        <f>SUM(K20:K20)</f>
        <v>675</v>
      </c>
    </row>
    <row r="22" spans="1:13" ht="20.25" customHeight="1" thickBot="1">
      <c r="A22" s="918" t="s">
        <v>13</v>
      </c>
      <c r="B22" s="919"/>
      <c r="C22" s="919"/>
      <c r="D22" s="919"/>
      <c r="E22" s="919"/>
      <c r="F22" s="919"/>
      <c r="G22" s="919"/>
      <c r="H22" s="919"/>
      <c r="I22" s="919"/>
      <c r="J22" s="919"/>
      <c r="K22" s="920"/>
    </row>
    <row r="23" spans="1:13" ht="56.1" customHeight="1">
      <c r="A23" s="260" t="s">
        <v>59</v>
      </c>
      <c r="B23" s="261" t="s">
        <v>208</v>
      </c>
      <c r="C23" s="261" t="s">
        <v>953</v>
      </c>
      <c r="D23" s="262" t="s">
        <v>209</v>
      </c>
      <c r="E23" s="263" t="s">
        <v>952</v>
      </c>
      <c r="F23" s="264" t="s">
        <v>92</v>
      </c>
      <c r="G23" s="246">
        <v>6</v>
      </c>
      <c r="H23" s="246">
        <v>6</v>
      </c>
      <c r="I23" s="246">
        <v>1</v>
      </c>
      <c r="J23" s="246">
        <v>1</v>
      </c>
      <c r="K23" s="246">
        <v>2</v>
      </c>
    </row>
    <row r="24" spans="1:13" ht="21" customHeight="1">
      <c r="A24" s="911" t="s">
        <v>65</v>
      </c>
      <c r="B24" s="912"/>
      <c r="C24" s="912"/>
      <c r="D24" s="912"/>
      <c r="E24" s="912"/>
      <c r="F24" s="913"/>
      <c r="G24" s="232">
        <v>6</v>
      </c>
      <c r="H24" s="232">
        <v>6</v>
      </c>
      <c r="I24" s="232">
        <v>1</v>
      </c>
      <c r="J24" s="232">
        <v>1</v>
      </c>
      <c r="K24" s="232">
        <v>2</v>
      </c>
    </row>
  </sheetData>
  <mergeCells count="17">
    <mergeCell ref="A1:K1"/>
    <mergeCell ref="B2:E2"/>
    <mergeCell ref="G2:H2"/>
    <mergeCell ref="I2:J2"/>
    <mergeCell ref="A18:F18"/>
    <mergeCell ref="I3:I4"/>
    <mergeCell ref="J3:J4"/>
    <mergeCell ref="B3:E3"/>
    <mergeCell ref="F3:F5"/>
    <mergeCell ref="G3:G4"/>
    <mergeCell ref="K3:K5"/>
    <mergeCell ref="H3:H4"/>
    <mergeCell ref="A24:F24"/>
    <mergeCell ref="A21:F21"/>
    <mergeCell ref="A19:K19"/>
    <mergeCell ref="A6:K6"/>
    <mergeCell ref="A22:K22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N9"/>
  <sheetViews>
    <sheetView zoomScale="75" zoomScaleNormal="75" workbookViewId="0">
      <selection activeCell="F15" sqref="F15"/>
    </sheetView>
  </sheetViews>
  <sheetFormatPr defaultColWidth="9.33203125" defaultRowHeight="11.4"/>
  <cols>
    <col min="1" max="1" width="16.5546875" style="17" customWidth="1"/>
    <col min="2" max="3" width="27.5546875" style="18" customWidth="1"/>
    <col min="4" max="5" width="11.5546875" style="14" customWidth="1"/>
    <col min="6" max="6" width="28.44140625" style="18" customWidth="1"/>
    <col min="7" max="7" width="25.44140625" style="14" customWidth="1"/>
    <col min="8" max="8" width="15.33203125" style="14" customWidth="1"/>
    <col min="9" max="9" width="15.5546875" style="14" customWidth="1"/>
    <col min="10" max="10" width="15.44140625" style="14" customWidth="1"/>
    <col min="11" max="11" width="12.5546875" style="14" customWidth="1"/>
    <col min="12" max="12" width="15.44140625" style="14" customWidth="1"/>
    <col min="13" max="13" width="16.6640625" style="14" customWidth="1"/>
    <col min="14" max="16384" width="9.33203125" style="14"/>
  </cols>
  <sheetData>
    <row r="1" spans="1:14" ht="27.75" customHeight="1">
      <c r="A1" s="927" t="s">
        <v>152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</row>
    <row r="2" spans="1:14" ht="14.25" customHeight="1">
      <c r="A2" s="29">
        <v>1</v>
      </c>
      <c r="B2" s="30">
        <v>2</v>
      </c>
      <c r="C2" s="31">
        <v>3</v>
      </c>
      <c r="D2" s="523">
        <v>4</v>
      </c>
      <c r="E2" s="929"/>
      <c r="F2" s="30">
        <v>5</v>
      </c>
      <c r="G2" s="30">
        <v>6</v>
      </c>
      <c r="H2" s="30">
        <v>7</v>
      </c>
      <c r="I2" s="31">
        <v>8</v>
      </c>
      <c r="J2" s="30">
        <v>9</v>
      </c>
      <c r="K2" s="878">
        <v>10</v>
      </c>
      <c r="L2" s="910"/>
      <c r="M2" s="32">
        <v>11</v>
      </c>
    </row>
    <row r="3" spans="1:14" ht="102" customHeight="1">
      <c r="A3" s="873" t="s">
        <v>921</v>
      </c>
      <c r="B3" s="509" t="s">
        <v>922</v>
      </c>
      <c r="C3" s="509" t="s">
        <v>923</v>
      </c>
      <c r="D3" s="523" t="s">
        <v>17</v>
      </c>
      <c r="E3" s="524"/>
      <c r="F3" s="509" t="s">
        <v>924</v>
      </c>
      <c r="G3" s="910" t="s">
        <v>925</v>
      </c>
      <c r="H3" s="910" t="s">
        <v>44</v>
      </c>
      <c r="I3" s="509" t="s">
        <v>18</v>
      </c>
      <c r="J3" s="509" t="s">
        <v>926</v>
      </c>
      <c r="K3" s="874" t="s">
        <v>19</v>
      </c>
      <c r="L3" s="875"/>
      <c r="M3" s="509" t="s">
        <v>151</v>
      </c>
    </row>
    <row r="4" spans="1:14" ht="22.5" customHeight="1">
      <c r="A4" s="873"/>
      <c r="B4" s="926"/>
      <c r="C4" s="926"/>
      <c r="D4" s="30" t="s">
        <v>49</v>
      </c>
      <c r="E4" s="30" t="s">
        <v>50</v>
      </c>
      <c r="F4" s="926"/>
      <c r="G4" s="910"/>
      <c r="H4" s="910"/>
      <c r="I4" s="926"/>
      <c r="J4" s="926"/>
      <c r="K4" s="30" t="s">
        <v>147</v>
      </c>
      <c r="L4" s="30" t="s">
        <v>148</v>
      </c>
      <c r="M4" s="926"/>
    </row>
    <row r="5" spans="1:14" ht="41.4">
      <c r="A5" s="873"/>
      <c r="B5" s="510"/>
      <c r="C5" s="510"/>
      <c r="D5" s="30" t="s">
        <v>22</v>
      </c>
      <c r="E5" s="30" t="s">
        <v>23</v>
      </c>
      <c r="F5" s="510"/>
      <c r="G5" s="910"/>
      <c r="H5" s="910"/>
      <c r="I5" s="510"/>
      <c r="J5" s="510"/>
      <c r="K5" s="29" t="s">
        <v>149</v>
      </c>
      <c r="L5" s="29" t="s">
        <v>150</v>
      </c>
      <c r="M5" s="510"/>
    </row>
    <row r="6" spans="1:14" ht="61.5" customHeight="1">
      <c r="A6" s="239"/>
      <c r="B6" s="240"/>
      <c r="C6" s="240"/>
      <c r="D6" s="241"/>
      <c r="E6" s="242"/>
      <c r="F6" s="240"/>
      <c r="G6" s="240"/>
      <c r="H6" s="243"/>
      <c r="I6" s="240"/>
      <c r="J6" s="240"/>
      <c r="K6" s="243"/>
      <c r="L6" s="243"/>
      <c r="M6" s="243"/>
      <c r="N6" s="244"/>
    </row>
    <row r="7" spans="1:14" ht="78.75" customHeight="1">
      <c r="A7" s="239"/>
      <c r="B7" s="240"/>
      <c r="C7" s="240"/>
      <c r="D7" s="241"/>
      <c r="E7" s="242"/>
      <c r="F7" s="240"/>
      <c r="G7" s="240"/>
      <c r="H7" s="240"/>
      <c r="I7" s="240"/>
      <c r="J7" s="240"/>
      <c r="K7" s="243"/>
      <c r="L7" s="243"/>
      <c r="M7" s="243"/>
      <c r="N7" s="244"/>
    </row>
    <row r="8" spans="1:14" ht="78.75" customHeight="1">
      <c r="A8" s="239"/>
      <c r="B8" s="240"/>
      <c r="C8" s="240"/>
      <c r="D8" s="241"/>
      <c r="E8" s="242"/>
      <c r="F8" s="240"/>
      <c r="G8" s="240"/>
      <c r="H8" s="240"/>
      <c r="I8" s="240"/>
      <c r="J8" s="240"/>
      <c r="K8" s="243"/>
      <c r="L8" s="243"/>
      <c r="M8" s="243"/>
      <c r="N8" s="244"/>
    </row>
    <row r="9" spans="1:14" ht="61.5" customHeight="1">
      <c r="A9" s="18"/>
      <c r="C9" s="234" t="s">
        <v>84</v>
      </c>
      <c r="D9" s="235"/>
      <c r="E9" s="235">
        <f>SUM(E6:E8)</f>
        <v>0</v>
      </c>
      <c r="F9" s="16"/>
      <c r="G9" s="22"/>
      <c r="H9" s="22"/>
      <c r="I9" s="22"/>
      <c r="J9" s="22"/>
      <c r="K9" s="23"/>
      <c r="L9" s="23"/>
    </row>
  </sheetData>
  <mergeCells count="14">
    <mergeCell ref="M3:M5"/>
    <mergeCell ref="A1:M1"/>
    <mergeCell ref="H3:H5"/>
    <mergeCell ref="I3:I5"/>
    <mergeCell ref="J3:J5"/>
    <mergeCell ref="K3:L3"/>
    <mergeCell ref="D2:E2"/>
    <mergeCell ref="K2:L2"/>
    <mergeCell ref="A3:A5"/>
    <mergeCell ref="C3:C5"/>
    <mergeCell ref="B3:B5"/>
    <mergeCell ref="D3:E3"/>
    <mergeCell ref="F3:F5"/>
    <mergeCell ref="G3:G5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M8"/>
  <sheetViews>
    <sheetView zoomScale="75" zoomScaleNormal="75" workbookViewId="0">
      <selection activeCell="I26" sqref="I26"/>
    </sheetView>
  </sheetViews>
  <sheetFormatPr defaultColWidth="9.33203125" defaultRowHeight="13.2"/>
  <cols>
    <col min="1" max="1" width="3.44140625" style="11" bestFit="1" customWidth="1"/>
    <col min="2" max="2" width="15.44140625" style="11" customWidth="1"/>
    <col min="3" max="3" width="18.44140625" style="11" customWidth="1"/>
    <col min="4" max="4" width="16.44140625" style="11" customWidth="1"/>
    <col min="5" max="5" width="21.33203125" style="11" customWidth="1"/>
    <col min="6" max="8" width="13.5546875" style="11" customWidth="1"/>
    <col min="9" max="9" width="20.5546875" style="11" customWidth="1"/>
    <col min="10" max="11" width="9.5546875" style="11" customWidth="1"/>
    <col min="12" max="12" width="10" style="11" customWidth="1"/>
    <col min="13" max="13" width="10.5546875" style="11" customWidth="1"/>
    <col min="14" max="16384" width="9.33203125" style="11"/>
  </cols>
  <sheetData>
    <row r="1" spans="1:13" s="19" customFormat="1" ht="34.5" customHeight="1">
      <c r="A1" s="880" t="s">
        <v>826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</row>
    <row r="2" spans="1:13" ht="16.5" customHeight="1">
      <c r="A2" s="29">
        <v>1</v>
      </c>
      <c r="B2" s="873">
        <v>2</v>
      </c>
      <c r="C2" s="873"/>
      <c r="D2" s="878">
        <v>3</v>
      </c>
      <c r="E2" s="873"/>
      <c r="F2" s="873"/>
      <c r="G2" s="518">
        <v>4</v>
      </c>
      <c r="H2" s="519"/>
      <c r="I2" s="32">
        <v>5</v>
      </c>
      <c r="J2" s="32">
        <v>6</v>
      </c>
      <c r="K2" s="32">
        <v>7</v>
      </c>
      <c r="L2" s="32">
        <v>8</v>
      </c>
      <c r="M2" s="32">
        <v>9</v>
      </c>
    </row>
    <row r="3" spans="1:13" ht="108" customHeight="1">
      <c r="A3" s="29" t="s">
        <v>9</v>
      </c>
      <c r="B3" s="873" t="s">
        <v>68</v>
      </c>
      <c r="C3" s="873"/>
      <c r="D3" s="873" t="s">
        <v>98</v>
      </c>
      <c r="E3" s="873"/>
      <c r="F3" s="873"/>
      <c r="G3" s="873" t="s">
        <v>154</v>
      </c>
      <c r="H3" s="873"/>
      <c r="I3" s="528" t="s">
        <v>153</v>
      </c>
      <c r="J3" s="930" t="s">
        <v>69</v>
      </c>
      <c r="K3" s="930" t="s">
        <v>62</v>
      </c>
      <c r="L3" s="930" t="s">
        <v>70</v>
      </c>
      <c r="M3" s="930" t="s">
        <v>93</v>
      </c>
    </row>
    <row r="4" spans="1:13" ht="15" customHeight="1">
      <c r="A4" s="29"/>
      <c r="B4" s="29" t="s">
        <v>75</v>
      </c>
      <c r="C4" s="29" t="s">
        <v>76</v>
      </c>
      <c r="D4" s="29" t="s">
        <v>20</v>
      </c>
      <c r="E4" s="29" t="s">
        <v>21</v>
      </c>
      <c r="F4" s="29" t="s">
        <v>71</v>
      </c>
      <c r="G4" s="29" t="s">
        <v>49</v>
      </c>
      <c r="H4" s="29" t="s">
        <v>50</v>
      </c>
      <c r="I4" s="879"/>
      <c r="J4" s="931"/>
      <c r="K4" s="931"/>
      <c r="L4" s="931"/>
      <c r="M4" s="931"/>
    </row>
    <row r="5" spans="1:13" ht="148.5" customHeight="1">
      <c r="A5" s="29"/>
      <c r="B5" s="29" t="s">
        <v>79</v>
      </c>
      <c r="C5" s="29" t="s">
        <v>80</v>
      </c>
      <c r="D5" s="29" t="s">
        <v>73</v>
      </c>
      <c r="E5" s="29" t="s">
        <v>74</v>
      </c>
      <c r="F5" s="29" t="s">
        <v>928</v>
      </c>
      <c r="G5" s="36" t="s">
        <v>129</v>
      </c>
      <c r="H5" s="36" t="s">
        <v>128</v>
      </c>
      <c r="I5" s="530"/>
      <c r="J5" s="932"/>
      <c r="K5" s="932"/>
      <c r="L5" s="932"/>
      <c r="M5" s="932"/>
    </row>
    <row r="6" spans="1:13" s="1" customFormat="1" ht="60.75" customHeight="1">
      <c r="A6" s="236" t="s">
        <v>59</v>
      </c>
      <c r="B6" s="236" t="s">
        <v>210</v>
      </c>
      <c r="C6" s="236" t="s">
        <v>927</v>
      </c>
      <c r="D6" s="236" t="s">
        <v>210</v>
      </c>
      <c r="E6" s="236" t="s">
        <v>891</v>
      </c>
      <c r="F6" s="236" t="s">
        <v>828</v>
      </c>
      <c r="G6" s="236" t="s">
        <v>329</v>
      </c>
      <c r="H6" s="236"/>
      <c r="I6" s="148" t="s">
        <v>370</v>
      </c>
      <c r="J6" s="237">
        <v>2</v>
      </c>
      <c r="K6" s="237">
        <v>2</v>
      </c>
      <c r="L6" s="237">
        <v>4</v>
      </c>
      <c r="M6" s="484" t="s">
        <v>1290</v>
      </c>
    </row>
    <row r="7" spans="1:13" s="1" customFormat="1" ht="59.25" customHeight="1">
      <c r="A7" s="24"/>
      <c r="B7" s="24"/>
      <c r="C7" s="24"/>
      <c r="D7" s="24"/>
      <c r="E7" s="24"/>
      <c r="F7" s="24"/>
      <c r="G7" s="24"/>
      <c r="H7" s="24"/>
      <c r="I7" s="29" t="s">
        <v>65</v>
      </c>
      <c r="J7" s="29"/>
      <c r="K7" s="29"/>
      <c r="L7" s="29"/>
      <c r="M7" s="29"/>
    </row>
    <row r="8" spans="1:13" ht="17.25" customHeight="1"/>
  </sheetData>
  <mergeCells count="12"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166"/>
  <sheetViews>
    <sheetView zoomScale="80" zoomScaleNormal="80" workbookViewId="0">
      <selection activeCell="I10" sqref="I10:I12"/>
    </sheetView>
  </sheetViews>
  <sheetFormatPr defaultColWidth="9.33203125" defaultRowHeight="13.2"/>
  <cols>
    <col min="1" max="1" width="16.44140625" style="1" customWidth="1"/>
    <col min="2" max="3" width="20.6640625" style="1" customWidth="1"/>
    <col min="4" max="4" width="11.44140625" style="21" customWidth="1"/>
    <col min="5" max="5" width="10.5546875" style="1" customWidth="1"/>
    <col min="6" max="6" width="19.44140625" style="83" customWidth="1"/>
    <col min="7" max="7" width="16.44140625" style="1" customWidth="1"/>
    <col min="8" max="8" width="18.6640625" style="83" customWidth="1"/>
    <col min="9" max="9" width="21.5546875" style="83" customWidth="1"/>
    <col min="10" max="10" width="33.5546875" style="1" customWidth="1"/>
    <col min="11" max="11" width="29" style="1" customWidth="1"/>
    <col min="12" max="12" width="16" style="1" customWidth="1"/>
    <col min="13" max="13" width="17.6640625" style="1" customWidth="1"/>
    <col min="14" max="14" width="33.6640625" style="1" customWidth="1"/>
    <col min="15" max="15" width="18.33203125" style="1" customWidth="1"/>
    <col min="16" max="16384" width="9.33203125" style="1"/>
  </cols>
  <sheetData>
    <row r="1" spans="1:14" ht="15.75" customHeight="1">
      <c r="A1" s="560" t="s">
        <v>1291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3.8">
      <c r="A2" s="111">
        <v>1</v>
      </c>
      <c r="B2" s="112">
        <v>2</v>
      </c>
      <c r="C2" s="272">
        <v>3</v>
      </c>
      <c r="D2" s="567">
        <v>4</v>
      </c>
      <c r="E2" s="568"/>
      <c r="F2" s="273">
        <v>5</v>
      </c>
      <c r="G2" s="273">
        <v>6</v>
      </c>
      <c r="H2" s="273">
        <v>7</v>
      </c>
      <c r="I2" s="273">
        <v>8</v>
      </c>
      <c r="J2" s="273">
        <v>9</v>
      </c>
      <c r="K2" s="273">
        <v>10</v>
      </c>
      <c r="L2" s="273">
        <v>11</v>
      </c>
      <c r="M2" s="273">
        <v>12</v>
      </c>
      <c r="N2" s="273">
        <v>13</v>
      </c>
    </row>
    <row r="3" spans="1:14" ht="14.25" customHeight="1">
      <c r="A3" s="559" t="s">
        <v>921</v>
      </c>
      <c r="B3" s="559" t="s">
        <v>922</v>
      </c>
      <c r="C3" s="525" t="s">
        <v>932</v>
      </c>
      <c r="D3" s="569" t="s">
        <v>126</v>
      </c>
      <c r="E3" s="570"/>
      <c r="F3" s="557" t="s">
        <v>933</v>
      </c>
      <c r="G3" s="557" t="s">
        <v>937</v>
      </c>
      <c r="H3" s="557" t="s">
        <v>938</v>
      </c>
      <c r="I3" s="557" t="s">
        <v>15</v>
      </c>
      <c r="J3" s="557" t="s">
        <v>16</v>
      </c>
      <c r="K3" s="557" t="s">
        <v>0</v>
      </c>
      <c r="L3" s="557" t="s">
        <v>939</v>
      </c>
      <c r="M3" s="557" t="s">
        <v>940</v>
      </c>
      <c r="N3" s="557" t="s">
        <v>941</v>
      </c>
    </row>
    <row r="4" spans="1:14" ht="13.8">
      <c r="A4" s="559"/>
      <c r="B4" s="559"/>
      <c r="C4" s="526"/>
      <c r="D4" s="113" t="s">
        <v>49</v>
      </c>
      <c r="E4" s="254" t="s">
        <v>50</v>
      </c>
      <c r="F4" s="558"/>
      <c r="G4" s="558"/>
      <c r="H4" s="558"/>
      <c r="I4" s="558"/>
      <c r="J4" s="558"/>
      <c r="K4" s="558"/>
      <c r="L4" s="558"/>
      <c r="M4" s="558"/>
      <c r="N4" s="558"/>
    </row>
    <row r="5" spans="1:14" ht="64.5" customHeight="1">
      <c r="A5" s="559"/>
      <c r="B5" s="559"/>
      <c r="C5" s="564"/>
      <c r="D5" s="114" t="s">
        <v>22</v>
      </c>
      <c r="E5" s="115" t="s">
        <v>23</v>
      </c>
      <c r="F5" s="563"/>
      <c r="G5" s="562"/>
      <c r="H5" s="562"/>
      <c r="I5" s="562"/>
      <c r="J5" s="558"/>
      <c r="K5" s="558"/>
      <c r="L5" s="562"/>
      <c r="M5" s="558"/>
      <c r="N5" s="562"/>
    </row>
    <row r="6" spans="1:14" ht="40.200000000000003" customHeight="1">
      <c r="A6" s="503" t="s">
        <v>693</v>
      </c>
      <c r="B6" s="485" t="s">
        <v>281</v>
      </c>
      <c r="C6" s="495" t="s">
        <v>717</v>
      </c>
      <c r="D6" s="71">
        <v>1</v>
      </c>
      <c r="E6" s="274"/>
      <c r="F6" s="75">
        <v>2818034401</v>
      </c>
      <c r="G6" s="15" t="s">
        <v>644</v>
      </c>
      <c r="H6" s="491">
        <v>2818034</v>
      </c>
      <c r="I6" s="538" t="s">
        <v>589</v>
      </c>
      <c r="J6" s="493" t="s">
        <v>424</v>
      </c>
      <c r="K6" s="493" t="s">
        <v>589</v>
      </c>
      <c r="L6" s="544" t="s">
        <v>435</v>
      </c>
      <c r="M6" s="117" t="s">
        <v>942</v>
      </c>
      <c r="N6" s="542" t="s">
        <v>721</v>
      </c>
    </row>
    <row r="7" spans="1:14" ht="40.200000000000003" customHeight="1">
      <c r="A7" s="565"/>
      <c r="B7" s="566"/>
      <c r="C7" s="571"/>
      <c r="D7" s="71"/>
      <c r="E7" s="71">
        <v>1</v>
      </c>
      <c r="F7" s="75">
        <v>2818034201</v>
      </c>
      <c r="G7" s="15" t="s">
        <v>276</v>
      </c>
      <c r="H7" s="492"/>
      <c r="I7" s="539"/>
      <c r="J7" s="494"/>
      <c r="K7" s="494"/>
      <c r="L7" s="545"/>
      <c r="M7" s="117" t="s">
        <v>720</v>
      </c>
      <c r="N7" s="543"/>
    </row>
    <row r="8" spans="1:14" s="12" customFormat="1" ht="40.200000000000003" customHeight="1">
      <c r="A8" s="565"/>
      <c r="B8" s="566"/>
      <c r="C8" s="571"/>
      <c r="D8" s="74"/>
      <c r="E8" s="275">
        <v>1</v>
      </c>
      <c r="F8" s="75">
        <v>2813044201</v>
      </c>
      <c r="G8" s="75" t="s">
        <v>929</v>
      </c>
      <c r="H8" s="75">
        <v>2813044</v>
      </c>
      <c r="I8" s="75" t="s">
        <v>785</v>
      </c>
      <c r="J8" s="488" t="s">
        <v>782</v>
      </c>
      <c r="K8" s="493" t="s">
        <v>785</v>
      </c>
      <c r="L8" s="546" t="s">
        <v>783</v>
      </c>
      <c r="M8" s="107" t="s">
        <v>806</v>
      </c>
      <c r="N8" s="548" t="s">
        <v>721</v>
      </c>
    </row>
    <row r="9" spans="1:14" s="12" customFormat="1" ht="40.200000000000003" customHeight="1">
      <c r="A9" s="565"/>
      <c r="B9" s="566"/>
      <c r="C9" s="571"/>
      <c r="D9" s="70"/>
      <c r="E9" s="70">
        <v>1</v>
      </c>
      <c r="F9" s="75">
        <v>2813032201</v>
      </c>
      <c r="G9" s="15" t="s">
        <v>615</v>
      </c>
      <c r="H9" s="75">
        <v>2813032</v>
      </c>
      <c r="I9" s="251" t="s">
        <v>1271</v>
      </c>
      <c r="J9" s="489"/>
      <c r="K9" s="494"/>
      <c r="L9" s="547"/>
      <c r="M9" s="255" t="s">
        <v>784</v>
      </c>
      <c r="N9" s="549"/>
    </row>
    <row r="10" spans="1:14" ht="40.200000000000003" customHeight="1">
      <c r="A10" s="565"/>
      <c r="B10" s="566"/>
      <c r="C10" s="571"/>
      <c r="D10" s="71">
        <v>1</v>
      </c>
      <c r="E10" s="71"/>
      <c r="F10" s="75">
        <v>2805011401</v>
      </c>
      <c r="G10" s="75" t="s">
        <v>688</v>
      </c>
      <c r="H10" s="512">
        <v>2805011</v>
      </c>
      <c r="I10" s="512" t="s">
        <v>867</v>
      </c>
      <c r="J10" s="493" t="s">
        <v>214</v>
      </c>
      <c r="K10" s="493" t="s">
        <v>786</v>
      </c>
      <c r="L10" s="531" t="s">
        <v>222</v>
      </c>
      <c r="M10" s="107" t="s">
        <v>722</v>
      </c>
      <c r="N10" s="534" t="s">
        <v>721</v>
      </c>
    </row>
    <row r="11" spans="1:14" ht="40.200000000000003" customHeight="1">
      <c r="A11" s="565"/>
      <c r="B11" s="566"/>
      <c r="C11" s="571"/>
      <c r="D11" s="71"/>
      <c r="E11" s="71">
        <v>1</v>
      </c>
      <c r="F11" s="250">
        <v>2805011202</v>
      </c>
      <c r="G11" s="75" t="s">
        <v>617</v>
      </c>
      <c r="H11" s="513"/>
      <c r="I11" s="513"/>
      <c r="J11" s="533"/>
      <c r="K11" s="533"/>
      <c r="L11" s="537"/>
      <c r="M11" s="106" t="s">
        <v>804</v>
      </c>
      <c r="N11" s="535"/>
    </row>
    <row r="12" spans="1:14" ht="40.200000000000003" customHeight="1">
      <c r="A12" s="565"/>
      <c r="B12" s="566"/>
      <c r="C12" s="571"/>
      <c r="D12" s="70"/>
      <c r="E12" s="70">
        <v>1</v>
      </c>
      <c r="F12" s="75">
        <v>2805011201</v>
      </c>
      <c r="G12" s="15" t="s">
        <v>616</v>
      </c>
      <c r="H12" s="514"/>
      <c r="I12" s="514"/>
      <c r="J12" s="533"/>
      <c r="K12" s="533"/>
      <c r="L12" s="537"/>
      <c r="M12" s="106" t="s">
        <v>723</v>
      </c>
      <c r="N12" s="535"/>
    </row>
    <row r="13" spans="1:14" ht="40.200000000000003" customHeight="1">
      <c r="A13" s="565"/>
      <c r="B13" s="566"/>
      <c r="C13" s="571"/>
      <c r="D13" s="70"/>
      <c r="E13" s="70">
        <v>1</v>
      </c>
      <c r="F13" s="75">
        <v>2805032201</v>
      </c>
      <c r="G13" s="15" t="s">
        <v>618</v>
      </c>
      <c r="H13" s="75">
        <v>2805032</v>
      </c>
      <c r="I13" s="84" t="s">
        <v>1270</v>
      </c>
      <c r="J13" s="494"/>
      <c r="K13" s="494"/>
      <c r="L13" s="532"/>
      <c r="M13" s="106" t="s">
        <v>803</v>
      </c>
      <c r="N13" s="536"/>
    </row>
    <row r="14" spans="1:14" ht="40.200000000000003" customHeight="1">
      <c r="A14" s="565"/>
      <c r="B14" s="566"/>
      <c r="C14" s="571"/>
      <c r="D14" s="70"/>
      <c r="E14" s="70">
        <v>1</v>
      </c>
      <c r="F14" s="75">
        <v>2816034201</v>
      </c>
      <c r="G14" s="15" t="s">
        <v>643</v>
      </c>
      <c r="H14" s="75">
        <v>2816034</v>
      </c>
      <c r="I14" s="84" t="s">
        <v>787</v>
      </c>
      <c r="J14" s="493" t="s">
        <v>158</v>
      </c>
      <c r="K14" s="493" t="s">
        <v>787</v>
      </c>
      <c r="L14" s="531" t="s">
        <v>190</v>
      </c>
      <c r="M14" s="106" t="s">
        <v>724</v>
      </c>
      <c r="N14" s="534" t="s">
        <v>811</v>
      </c>
    </row>
    <row r="15" spans="1:14" ht="40.200000000000003" customHeight="1">
      <c r="A15" s="565"/>
      <c r="B15" s="566"/>
      <c r="C15" s="571"/>
      <c r="D15" s="70"/>
      <c r="E15" s="70">
        <v>1</v>
      </c>
      <c r="F15" s="75">
        <v>2816024201</v>
      </c>
      <c r="G15" s="15" t="s">
        <v>619</v>
      </c>
      <c r="H15" s="75">
        <v>2816024</v>
      </c>
      <c r="I15" s="84" t="s">
        <v>1269</v>
      </c>
      <c r="J15" s="533"/>
      <c r="K15" s="533"/>
      <c r="L15" s="537"/>
      <c r="M15" s="106" t="s">
        <v>725</v>
      </c>
      <c r="N15" s="535"/>
    </row>
    <row r="16" spans="1:14" ht="40.200000000000003" customHeight="1">
      <c r="A16" s="565"/>
      <c r="B16" s="566"/>
      <c r="C16" s="571"/>
      <c r="D16" s="70"/>
      <c r="E16" s="70">
        <v>1</v>
      </c>
      <c r="F16" s="75">
        <v>2816014201</v>
      </c>
      <c r="G16" s="15" t="s">
        <v>620</v>
      </c>
      <c r="H16" s="75">
        <v>2816014</v>
      </c>
      <c r="I16" s="84" t="s">
        <v>1268</v>
      </c>
      <c r="J16" s="533"/>
      <c r="K16" s="533"/>
      <c r="L16" s="537"/>
      <c r="M16" s="106" t="s">
        <v>726</v>
      </c>
      <c r="N16" s="535"/>
    </row>
    <row r="17" spans="1:15" ht="40.200000000000003" customHeight="1">
      <c r="A17" s="565"/>
      <c r="B17" s="566"/>
      <c r="C17" s="571"/>
      <c r="D17" s="70"/>
      <c r="E17" s="70">
        <v>1</v>
      </c>
      <c r="F17" s="75">
        <v>2816044201</v>
      </c>
      <c r="G17" s="15" t="s">
        <v>621</v>
      </c>
      <c r="H17" s="75">
        <v>2816044</v>
      </c>
      <c r="I17" s="84" t="s">
        <v>1267</v>
      </c>
      <c r="J17" s="494"/>
      <c r="K17" s="494"/>
      <c r="L17" s="532"/>
      <c r="M17" s="106" t="s">
        <v>727</v>
      </c>
      <c r="N17" s="536"/>
    </row>
    <row r="18" spans="1:15" ht="40.200000000000003" customHeight="1">
      <c r="A18" s="565"/>
      <c r="B18" s="566"/>
      <c r="C18" s="571"/>
      <c r="D18" s="71">
        <v>1</v>
      </c>
      <c r="E18" s="71"/>
      <c r="F18" s="75">
        <v>2806011401</v>
      </c>
      <c r="G18" s="75" t="s">
        <v>689</v>
      </c>
      <c r="H18" s="491">
        <v>2806011</v>
      </c>
      <c r="I18" s="538" t="s">
        <v>1266</v>
      </c>
      <c r="J18" s="493" t="s">
        <v>868</v>
      </c>
      <c r="K18" s="493" t="s">
        <v>790</v>
      </c>
      <c r="L18" s="531" t="s">
        <v>732</v>
      </c>
      <c r="M18" s="106" t="s">
        <v>762</v>
      </c>
      <c r="N18" s="534" t="s">
        <v>811</v>
      </c>
    </row>
    <row r="19" spans="1:15" ht="40.200000000000003" customHeight="1">
      <c r="A19" s="565"/>
      <c r="B19" s="566"/>
      <c r="C19" s="571"/>
      <c r="D19" s="71"/>
      <c r="E19" s="71">
        <v>1</v>
      </c>
      <c r="F19" s="75">
        <v>2806011201</v>
      </c>
      <c r="G19" s="75" t="s">
        <v>622</v>
      </c>
      <c r="H19" s="492"/>
      <c r="I19" s="539"/>
      <c r="J19" s="494"/>
      <c r="K19" s="494"/>
      <c r="L19" s="532"/>
      <c r="M19" s="106" t="s">
        <v>754</v>
      </c>
      <c r="N19" s="536"/>
    </row>
    <row r="20" spans="1:15" ht="40.200000000000003" customHeight="1">
      <c r="A20" s="565"/>
      <c r="B20" s="566"/>
      <c r="C20" s="571"/>
      <c r="D20" s="71"/>
      <c r="E20" s="71">
        <v>1</v>
      </c>
      <c r="F20" s="75">
        <v>2806102201</v>
      </c>
      <c r="G20" s="75" t="s">
        <v>623</v>
      </c>
      <c r="H20" s="75">
        <v>2806102</v>
      </c>
      <c r="I20" s="84" t="s">
        <v>1265</v>
      </c>
      <c r="J20" s="77" t="s">
        <v>782</v>
      </c>
      <c r="K20" s="77" t="s">
        <v>785</v>
      </c>
      <c r="L20" s="106" t="s">
        <v>783</v>
      </c>
      <c r="M20" s="106" t="s">
        <v>802</v>
      </c>
      <c r="N20" s="91" t="s">
        <v>721</v>
      </c>
    </row>
    <row r="21" spans="1:15" ht="40.200000000000003" customHeight="1">
      <c r="A21" s="565"/>
      <c r="B21" s="566"/>
      <c r="C21" s="571"/>
      <c r="D21" s="70"/>
      <c r="E21" s="70">
        <v>1</v>
      </c>
      <c r="F21" s="75">
        <v>2810011201</v>
      </c>
      <c r="G21" s="15" t="s">
        <v>690</v>
      </c>
      <c r="H21" s="491">
        <v>2810011</v>
      </c>
      <c r="I21" s="538" t="s">
        <v>1264</v>
      </c>
      <c r="J21" s="493" t="s">
        <v>788</v>
      </c>
      <c r="K21" s="493" t="s">
        <v>839</v>
      </c>
      <c r="L21" s="531" t="s">
        <v>728</v>
      </c>
      <c r="M21" s="107" t="s">
        <v>730</v>
      </c>
      <c r="N21" s="534" t="s">
        <v>721</v>
      </c>
    </row>
    <row r="22" spans="1:15" ht="40.200000000000003" customHeight="1">
      <c r="A22" s="565"/>
      <c r="B22" s="566"/>
      <c r="C22" s="571"/>
      <c r="D22" s="70"/>
      <c r="E22" s="70">
        <v>1</v>
      </c>
      <c r="F22" s="75">
        <v>2810011202</v>
      </c>
      <c r="G22" s="15" t="s">
        <v>645</v>
      </c>
      <c r="H22" s="492"/>
      <c r="I22" s="539"/>
      <c r="J22" s="533"/>
      <c r="K22" s="533"/>
      <c r="L22" s="537"/>
      <c r="M22" s="107" t="s">
        <v>729</v>
      </c>
      <c r="N22" s="535"/>
    </row>
    <row r="23" spans="1:15" ht="40.200000000000003" customHeight="1">
      <c r="A23" s="565"/>
      <c r="B23" s="566"/>
      <c r="C23" s="571"/>
      <c r="D23" s="70"/>
      <c r="E23" s="70">
        <v>1</v>
      </c>
      <c r="F23" s="75">
        <v>2810024201</v>
      </c>
      <c r="G23" s="15" t="s">
        <v>624</v>
      </c>
      <c r="H23" s="75">
        <v>2810024</v>
      </c>
      <c r="I23" s="84" t="s">
        <v>1263</v>
      </c>
      <c r="J23" s="494"/>
      <c r="K23" s="494"/>
      <c r="L23" s="532"/>
      <c r="M23" s="107" t="s">
        <v>731</v>
      </c>
      <c r="N23" s="536"/>
    </row>
    <row r="24" spans="1:15" ht="40.200000000000003" customHeight="1">
      <c r="A24" s="565"/>
      <c r="B24" s="566"/>
      <c r="C24" s="571"/>
      <c r="D24" s="71"/>
      <c r="E24" s="71">
        <v>1</v>
      </c>
      <c r="F24" s="75">
        <v>2808011202</v>
      </c>
      <c r="G24" s="75" t="s">
        <v>930</v>
      </c>
      <c r="H24" s="491">
        <v>2808011</v>
      </c>
      <c r="I24" s="491" t="s">
        <v>869</v>
      </c>
      <c r="J24" s="493" t="s">
        <v>800</v>
      </c>
      <c r="K24" s="488" t="s">
        <v>840</v>
      </c>
      <c r="L24" s="531" t="s">
        <v>428</v>
      </c>
      <c r="M24" s="107" t="s">
        <v>992</v>
      </c>
      <c r="N24" s="534" t="s">
        <v>811</v>
      </c>
    </row>
    <row r="25" spans="1:15" ht="40.200000000000003" customHeight="1">
      <c r="A25" s="565"/>
      <c r="B25" s="566"/>
      <c r="C25" s="571"/>
      <c r="D25" s="71"/>
      <c r="E25" s="71">
        <v>1</v>
      </c>
      <c r="F25" s="75">
        <v>2808011201</v>
      </c>
      <c r="G25" s="75" t="s">
        <v>646</v>
      </c>
      <c r="H25" s="492"/>
      <c r="I25" s="492"/>
      <c r="J25" s="533"/>
      <c r="K25" s="540"/>
      <c r="L25" s="537"/>
      <c r="M25" s="107" t="s">
        <v>761</v>
      </c>
      <c r="N25" s="535"/>
    </row>
    <row r="26" spans="1:15" ht="40.200000000000003" customHeight="1">
      <c r="A26" s="565"/>
      <c r="B26" s="566"/>
      <c r="C26" s="571"/>
      <c r="D26" s="71"/>
      <c r="E26" s="71">
        <v>1</v>
      </c>
      <c r="F26" s="75">
        <v>2808022201</v>
      </c>
      <c r="G26" s="75" t="s">
        <v>625</v>
      </c>
      <c r="H26" s="75">
        <v>2808022</v>
      </c>
      <c r="I26" s="84" t="s">
        <v>1261</v>
      </c>
      <c r="J26" s="533"/>
      <c r="K26" s="540"/>
      <c r="L26" s="537"/>
      <c r="M26" s="107" t="s">
        <v>720</v>
      </c>
      <c r="N26" s="535"/>
    </row>
    <row r="27" spans="1:15" ht="40.200000000000003" customHeight="1">
      <c r="A27" s="565"/>
      <c r="B27" s="566"/>
      <c r="C27" s="571"/>
      <c r="D27" s="71"/>
      <c r="E27" s="71">
        <v>1</v>
      </c>
      <c r="F27" s="75">
        <v>2808054201</v>
      </c>
      <c r="G27" s="75" t="s">
        <v>626</v>
      </c>
      <c r="H27" s="75">
        <v>2808054</v>
      </c>
      <c r="I27" s="482" t="s">
        <v>1262</v>
      </c>
      <c r="J27" s="494"/>
      <c r="K27" s="489"/>
      <c r="L27" s="532"/>
      <c r="M27" s="107" t="s">
        <v>809</v>
      </c>
      <c r="N27" s="536"/>
    </row>
    <row r="28" spans="1:15" ht="40.200000000000003" customHeight="1">
      <c r="A28" s="565"/>
      <c r="B28" s="566"/>
      <c r="C28" s="571"/>
      <c r="D28" s="109"/>
      <c r="E28" s="71">
        <v>1</v>
      </c>
      <c r="F28" s="75">
        <v>2819034201</v>
      </c>
      <c r="G28" s="75" t="s">
        <v>873</v>
      </c>
      <c r="H28" s="75">
        <v>2819034</v>
      </c>
      <c r="I28" s="84" t="s">
        <v>849</v>
      </c>
      <c r="J28" s="488" t="s">
        <v>422</v>
      </c>
      <c r="K28" s="488" t="s">
        <v>841</v>
      </c>
      <c r="L28" s="531" t="s">
        <v>801</v>
      </c>
      <c r="M28" s="107" t="s">
        <v>883</v>
      </c>
      <c r="N28" s="534" t="s">
        <v>811</v>
      </c>
      <c r="O28" s="98"/>
    </row>
    <row r="29" spans="1:15" ht="40.200000000000003" customHeight="1">
      <c r="A29" s="565"/>
      <c r="B29" s="566"/>
      <c r="C29" s="571"/>
      <c r="D29" s="109"/>
      <c r="E29" s="71">
        <v>1</v>
      </c>
      <c r="F29" s="75">
        <v>2818012201</v>
      </c>
      <c r="G29" s="75" t="s">
        <v>627</v>
      </c>
      <c r="H29" s="75">
        <v>2818012</v>
      </c>
      <c r="I29" s="84" t="s">
        <v>1272</v>
      </c>
      <c r="J29" s="489"/>
      <c r="K29" s="489"/>
      <c r="L29" s="532"/>
      <c r="M29" s="107" t="s">
        <v>876</v>
      </c>
      <c r="N29" s="536"/>
    </row>
    <row r="30" spans="1:15" ht="40.200000000000003" customHeight="1">
      <c r="A30" s="565"/>
      <c r="B30" s="566"/>
      <c r="C30" s="571"/>
      <c r="D30" s="70">
        <v>1</v>
      </c>
      <c r="E30" s="70"/>
      <c r="F30" s="75">
        <v>2801011401</v>
      </c>
      <c r="G30" s="15" t="s">
        <v>692</v>
      </c>
      <c r="H30" s="491">
        <v>2801011</v>
      </c>
      <c r="I30" s="538" t="s">
        <v>790</v>
      </c>
      <c r="J30" s="493" t="s">
        <v>870</v>
      </c>
      <c r="K30" s="493" t="s">
        <v>790</v>
      </c>
      <c r="L30" s="531" t="s">
        <v>732</v>
      </c>
      <c r="M30" s="107" t="s">
        <v>742</v>
      </c>
      <c r="N30" s="541" t="s">
        <v>811</v>
      </c>
    </row>
    <row r="31" spans="1:15" ht="40.200000000000003" customHeight="1">
      <c r="A31" s="565"/>
      <c r="B31" s="566"/>
      <c r="C31" s="571"/>
      <c r="D31" s="70"/>
      <c r="E31" s="70">
        <v>1</v>
      </c>
      <c r="F31" s="75">
        <v>2801011201</v>
      </c>
      <c r="G31" s="15" t="s">
        <v>628</v>
      </c>
      <c r="H31" s="492"/>
      <c r="I31" s="539"/>
      <c r="J31" s="533"/>
      <c r="K31" s="533"/>
      <c r="L31" s="537"/>
      <c r="M31" s="107" t="s">
        <v>733</v>
      </c>
      <c r="N31" s="541"/>
    </row>
    <row r="32" spans="1:15" ht="40.200000000000003" customHeight="1">
      <c r="A32" s="565"/>
      <c r="B32" s="566"/>
      <c r="C32" s="571"/>
      <c r="D32" s="70"/>
      <c r="E32" s="70">
        <v>1</v>
      </c>
      <c r="F32" s="75">
        <v>2801044201</v>
      </c>
      <c r="G32" s="15" t="s">
        <v>629</v>
      </c>
      <c r="H32" s="75">
        <v>2801044</v>
      </c>
      <c r="I32" s="84" t="s">
        <v>1273</v>
      </c>
      <c r="J32" s="533"/>
      <c r="K32" s="533"/>
      <c r="L32" s="537"/>
      <c r="M32" s="107" t="s">
        <v>734</v>
      </c>
      <c r="N32" s="541"/>
    </row>
    <row r="33" spans="1:15" ht="40.200000000000003" customHeight="1">
      <c r="A33" s="565"/>
      <c r="B33" s="566"/>
      <c r="C33" s="571"/>
      <c r="D33" s="70"/>
      <c r="E33" s="70">
        <v>1</v>
      </c>
      <c r="F33" s="75">
        <v>2801021201</v>
      </c>
      <c r="G33" s="15" t="s">
        <v>648</v>
      </c>
      <c r="H33" s="75">
        <v>2801021</v>
      </c>
      <c r="I33" s="84" t="s">
        <v>866</v>
      </c>
      <c r="J33" s="494"/>
      <c r="K33" s="494"/>
      <c r="L33" s="532"/>
      <c r="M33" s="107" t="s">
        <v>735</v>
      </c>
      <c r="N33" s="541"/>
    </row>
    <row r="34" spans="1:15" ht="40.200000000000003" customHeight="1">
      <c r="A34" s="565"/>
      <c r="B34" s="566"/>
      <c r="C34" s="571"/>
      <c r="D34" s="550"/>
      <c r="E34" s="70">
        <v>1</v>
      </c>
      <c r="F34" s="75">
        <v>2814024201</v>
      </c>
      <c r="G34" s="15" t="s">
        <v>649</v>
      </c>
      <c r="H34" s="75">
        <v>2814024</v>
      </c>
      <c r="I34" s="84" t="s">
        <v>791</v>
      </c>
      <c r="J34" s="493" t="s">
        <v>213</v>
      </c>
      <c r="K34" s="493" t="s">
        <v>791</v>
      </c>
      <c r="L34" s="531" t="s">
        <v>736</v>
      </c>
      <c r="M34" s="107" t="s">
        <v>737</v>
      </c>
      <c r="N34" s="541" t="s">
        <v>811</v>
      </c>
    </row>
    <row r="35" spans="1:15" ht="40.200000000000003" customHeight="1">
      <c r="A35" s="565"/>
      <c r="B35" s="566"/>
      <c r="C35" s="571"/>
      <c r="D35" s="551"/>
      <c r="E35" s="70">
        <v>1</v>
      </c>
      <c r="F35" s="75">
        <v>2814064201</v>
      </c>
      <c r="G35" s="15" t="s">
        <v>650</v>
      </c>
      <c r="H35" s="75">
        <v>2814064</v>
      </c>
      <c r="I35" s="84" t="s">
        <v>850</v>
      </c>
      <c r="J35" s="494"/>
      <c r="K35" s="494"/>
      <c r="L35" s="532"/>
      <c r="M35" s="107" t="s">
        <v>805</v>
      </c>
      <c r="N35" s="541"/>
    </row>
    <row r="36" spans="1:15" ht="40.200000000000003" customHeight="1">
      <c r="A36" s="565"/>
      <c r="B36" s="566"/>
      <c r="C36" s="571"/>
      <c r="D36" s="550"/>
      <c r="E36" s="70">
        <v>1</v>
      </c>
      <c r="F36" s="75">
        <v>2817011202</v>
      </c>
      <c r="G36" s="69" t="s">
        <v>651</v>
      </c>
      <c r="H36" s="493">
        <v>2817011</v>
      </c>
      <c r="I36" s="538" t="s">
        <v>793</v>
      </c>
      <c r="J36" s="493" t="s">
        <v>792</v>
      </c>
      <c r="K36" s="493" t="s">
        <v>793</v>
      </c>
      <c r="L36" s="531" t="s">
        <v>738</v>
      </c>
      <c r="M36" s="107" t="s">
        <v>733</v>
      </c>
      <c r="N36" s="534" t="s">
        <v>811</v>
      </c>
    </row>
    <row r="37" spans="1:15" ht="40.200000000000003" customHeight="1">
      <c r="A37" s="565"/>
      <c r="B37" s="566"/>
      <c r="C37" s="571"/>
      <c r="D37" s="551"/>
      <c r="E37" s="70">
        <v>1</v>
      </c>
      <c r="F37" s="77">
        <v>2817011201</v>
      </c>
      <c r="G37" s="77" t="s">
        <v>652</v>
      </c>
      <c r="H37" s="494"/>
      <c r="I37" s="539"/>
      <c r="J37" s="533"/>
      <c r="K37" s="533"/>
      <c r="L37" s="537"/>
      <c r="M37" s="107" t="s">
        <v>810</v>
      </c>
      <c r="N37" s="535"/>
    </row>
    <row r="38" spans="1:15" ht="40.200000000000003" customHeight="1">
      <c r="A38" s="565"/>
      <c r="B38" s="566"/>
      <c r="C38" s="571"/>
      <c r="D38" s="550"/>
      <c r="E38" s="70">
        <v>1</v>
      </c>
      <c r="F38" s="77">
        <v>2817044201</v>
      </c>
      <c r="G38" s="77" t="s">
        <v>653</v>
      </c>
      <c r="H38" s="77">
        <v>2817044</v>
      </c>
      <c r="I38" s="84" t="s">
        <v>851</v>
      </c>
      <c r="J38" s="533"/>
      <c r="K38" s="533"/>
      <c r="L38" s="537"/>
      <c r="M38" s="107" t="s">
        <v>761</v>
      </c>
      <c r="N38" s="535"/>
    </row>
    <row r="39" spans="1:15" ht="40.200000000000003" customHeight="1">
      <c r="A39" s="565"/>
      <c r="B39" s="566"/>
      <c r="C39" s="571"/>
      <c r="D39" s="551"/>
      <c r="E39" s="70">
        <v>1</v>
      </c>
      <c r="F39" s="75">
        <v>2817072201</v>
      </c>
      <c r="G39" s="15" t="s">
        <v>654</v>
      </c>
      <c r="H39" s="75">
        <v>2817072</v>
      </c>
      <c r="I39" s="84" t="s">
        <v>852</v>
      </c>
      <c r="J39" s="494"/>
      <c r="K39" s="494"/>
      <c r="L39" s="532"/>
      <c r="M39" s="107" t="s">
        <v>809</v>
      </c>
      <c r="N39" s="536"/>
    </row>
    <row r="40" spans="1:15" ht="40.200000000000003" customHeight="1">
      <c r="A40" s="565"/>
      <c r="B40" s="566"/>
      <c r="C40" s="571"/>
      <c r="D40" s="71"/>
      <c r="E40" s="71">
        <v>1</v>
      </c>
      <c r="F40" s="77">
        <v>2811044202</v>
      </c>
      <c r="G40" s="77" t="s">
        <v>874</v>
      </c>
      <c r="H40" s="491">
        <v>2811044</v>
      </c>
      <c r="I40" s="538" t="s">
        <v>864</v>
      </c>
      <c r="J40" s="493" t="s">
        <v>794</v>
      </c>
      <c r="K40" s="493" t="s">
        <v>795</v>
      </c>
      <c r="L40" s="531" t="s">
        <v>796</v>
      </c>
      <c r="M40" s="107" t="s">
        <v>762</v>
      </c>
      <c r="N40" s="534" t="s">
        <v>811</v>
      </c>
      <c r="O40" s="98"/>
    </row>
    <row r="41" spans="1:15" ht="40.200000000000003" customHeight="1">
      <c r="A41" s="565"/>
      <c r="B41" s="566"/>
      <c r="C41" s="571"/>
      <c r="D41" s="71"/>
      <c r="E41" s="71">
        <v>1</v>
      </c>
      <c r="F41" s="77">
        <v>2811044201</v>
      </c>
      <c r="G41" s="77" t="s">
        <v>656</v>
      </c>
      <c r="H41" s="492"/>
      <c r="I41" s="539"/>
      <c r="J41" s="494"/>
      <c r="K41" s="494"/>
      <c r="L41" s="532"/>
      <c r="M41" s="107" t="s">
        <v>877</v>
      </c>
      <c r="N41" s="536"/>
    </row>
    <row r="42" spans="1:15" ht="64.5" customHeight="1">
      <c r="A42" s="565"/>
      <c r="B42" s="566"/>
      <c r="C42" s="571"/>
      <c r="D42" s="76">
        <v>1</v>
      </c>
      <c r="E42" s="76"/>
      <c r="F42" s="77">
        <v>2814094401</v>
      </c>
      <c r="G42" s="77" t="s">
        <v>657</v>
      </c>
      <c r="H42" s="77">
        <v>2814094</v>
      </c>
      <c r="I42" s="85" t="s">
        <v>853</v>
      </c>
      <c r="J42" s="77" t="s">
        <v>845</v>
      </c>
      <c r="K42" s="77" t="s">
        <v>797</v>
      </c>
      <c r="L42" s="106" t="s">
        <v>741</v>
      </c>
      <c r="M42" s="107" t="s">
        <v>742</v>
      </c>
      <c r="N42" s="91" t="s">
        <v>811</v>
      </c>
    </row>
    <row r="43" spans="1:15" ht="40.200000000000003" customHeight="1">
      <c r="A43" s="565"/>
      <c r="B43" s="566"/>
      <c r="C43" s="571"/>
      <c r="D43" s="70"/>
      <c r="E43" s="71">
        <v>1</v>
      </c>
      <c r="F43" s="77">
        <v>2862011205</v>
      </c>
      <c r="G43" s="77" t="s">
        <v>642</v>
      </c>
      <c r="H43" s="493">
        <v>2862011</v>
      </c>
      <c r="I43" s="493" t="s">
        <v>847</v>
      </c>
      <c r="J43" s="493" t="s">
        <v>743</v>
      </c>
      <c r="K43" s="493" t="s">
        <v>847</v>
      </c>
      <c r="L43" s="531" t="s">
        <v>744</v>
      </c>
      <c r="M43" s="107" t="s">
        <v>745</v>
      </c>
      <c r="N43" s="534" t="s">
        <v>811</v>
      </c>
    </row>
    <row r="44" spans="1:15" ht="40.200000000000003" customHeight="1">
      <c r="A44" s="565"/>
      <c r="B44" s="566"/>
      <c r="C44" s="571"/>
      <c r="D44" s="70"/>
      <c r="E44" s="71">
        <v>1</v>
      </c>
      <c r="F44" s="77">
        <v>2862011201</v>
      </c>
      <c r="G44" s="77" t="s">
        <v>658</v>
      </c>
      <c r="H44" s="533"/>
      <c r="I44" s="533"/>
      <c r="J44" s="533"/>
      <c r="K44" s="533"/>
      <c r="L44" s="537"/>
      <c r="M44" s="107" t="s">
        <v>746</v>
      </c>
      <c r="N44" s="535"/>
    </row>
    <row r="45" spans="1:15" ht="40.200000000000003" customHeight="1">
      <c r="A45" s="565"/>
      <c r="B45" s="566"/>
      <c r="C45" s="571"/>
      <c r="D45" s="70"/>
      <c r="E45" s="71">
        <v>1</v>
      </c>
      <c r="F45" s="77">
        <v>2862011202</v>
      </c>
      <c r="G45" s="77" t="s">
        <v>659</v>
      </c>
      <c r="H45" s="533"/>
      <c r="I45" s="533"/>
      <c r="J45" s="533"/>
      <c r="K45" s="533"/>
      <c r="L45" s="537"/>
      <c r="M45" s="107" t="s">
        <v>747</v>
      </c>
      <c r="N45" s="535"/>
    </row>
    <row r="46" spans="1:15" ht="40.200000000000003" customHeight="1">
      <c r="A46" s="565"/>
      <c r="B46" s="566"/>
      <c r="C46" s="571"/>
      <c r="D46" s="70">
        <v>1</v>
      </c>
      <c r="E46" s="71"/>
      <c r="F46" s="77">
        <v>2862011401</v>
      </c>
      <c r="G46" s="77" t="s">
        <v>660</v>
      </c>
      <c r="H46" s="533"/>
      <c r="I46" s="533"/>
      <c r="J46" s="533"/>
      <c r="K46" s="533"/>
      <c r="L46" s="537"/>
      <c r="M46" s="107" t="s">
        <v>735</v>
      </c>
      <c r="N46" s="535"/>
    </row>
    <row r="47" spans="1:15" ht="40.200000000000003" customHeight="1">
      <c r="A47" s="565"/>
      <c r="B47" s="566"/>
      <c r="C47" s="571"/>
      <c r="D47" s="70"/>
      <c r="E47" s="71">
        <v>1</v>
      </c>
      <c r="F47" s="77">
        <v>2862011204</v>
      </c>
      <c r="G47" s="77" t="s">
        <v>661</v>
      </c>
      <c r="H47" s="533"/>
      <c r="I47" s="494"/>
      <c r="J47" s="533"/>
      <c r="K47" s="533"/>
      <c r="L47" s="537"/>
      <c r="M47" s="107" t="s">
        <v>770</v>
      </c>
      <c r="N47" s="535"/>
      <c r="O47" s="105"/>
    </row>
    <row r="48" spans="1:15" ht="40.200000000000003" customHeight="1">
      <c r="A48" s="565"/>
      <c r="B48" s="566"/>
      <c r="C48" s="571"/>
      <c r="D48" s="70"/>
      <c r="E48" s="71">
        <v>1</v>
      </c>
      <c r="F48" s="77">
        <v>2862011206</v>
      </c>
      <c r="G48" s="77" t="s">
        <v>662</v>
      </c>
      <c r="H48" s="533"/>
      <c r="I48" s="493" t="s">
        <v>1260</v>
      </c>
      <c r="J48" s="533"/>
      <c r="K48" s="533"/>
      <c r="L48" s="537"/>
      <c r="M48" s="107" t="s">
        <v>784</v>
      </c>
      <c r="N48" s="535"/>
    </row>
    <row r="49" spans="1:15" ht="40.200000000000003" customHeight="1">
      <c r="A49" s="565"/>
      <c r="B49" s="566"/>
      <c r="C49" s="571"/>
      <c r="D49" s="70"/>
      <c r="E49" s="71">
        <v>1</v>
      </c>
      <c r="F49" s="77">
        <v>2862011203</v>
      </c>
      <c r="G49" s="77" t="s">
        <v>663</v>
      </c>
      <c r="H49" s="533"/>
      <c r="I49" s="494"/>
      <c r="J49" s="533"/>
      <c r="K49" s="533"/>
      <c r="L49" s="537"/>
      <c r="M49" s="107" t="s">
        <v>740</v>
      </c>
      <c r="N49" s="535"/>
    </row>
    <row r="50" spans="1:15" ht="40.200000000000003" customHeight="1">
      <c r="A50" s="565"/>
      <c r="B50" s="566"/>
      <c r="C50" s="571"/>
      <c r="D50" s="70"/>
      <c r="E50" s="71">
        <v>1</v>
      </c>
      <c r="F50" s="69">
        <v>2862011207</v>
      </c>
      <c r="G50" s="77" t="s">
        <v>878</v>
      </c>
      <c r="H50" s="494"/>
      <c r="I50" s="77" t="s">
        <v>863</v>
      </c>
      <c r="J50" s="533"/>
      <c r="K50" s="533"/>
      <c r="L50" s="537"/>
      <c r="M50" s="276" t="s">
        <v>877</v>
      </c>
      <c r="N50" s="535"/>
      <c r="O50" s="98"/>
    </row>
    <row r="51" spans="1:15" ht="40.200000000000003" customHeight="1">
      <c r="A51" s="565"/>
      <c r="B51" s="566"/>
      <c r="C51" s="571"/>
      <c r="D51" s="70"/>
      <c r="E51" s="71">
        <v>1</v>
      </c>
      <c r="F51" s="252">
        <v>2814014201</v>
      </c>
      <c r="G51" s="252" t="s">
        <v>664</v>
      </c>
      <c r="H51" s="252">
        <v>2814014</v>
      </c>
      <c r="I51" s="253" t="s">
        <v>1259</v>
      </c>
      <c r="J51" s="494"/>
      <c r="K51" s="494"/>
      <c r="L51" s="532"/>
      <c r="M51" s="106" t="s">
        <v>739</v>
      </c>
      <c r="N51" s="536"/>
    </row>
    <row r="52" spans="1:15" ht="40.200000000000003" customHeight="1">
      <c r="A52" s="565"/>
      <c r="B52" s="566"/>
      <c r="C52" s="571"/>
      <c r="D52" s="104"/>
      <c r="E52" s="104">
        <v>1</v>
      </c>
      <c r="F52" s="75">
        <v>2814034201</v>
      </c>
      <c r="G52" s="15" t="s">
        <v>665</v>
      </c>
      <c r="H52" s="75">
        <v>2814034</v>
      </c>
      <c r="I52" s="84" t="s">
        <v>846</v>
      </c>
      <c r="J52" s="77" t="s">
        <v>211</v>
      </c>
      <c r="K52" s="77" t="s">
        <v>846</v>
      </c>
      <c r="L52" s="106" t="s">
        <v>748</v>
      </c>
      <c r="M52" s="106" t="s">
        <v>749</v>
      </c>
      <c r="N52" s="91" t="s">
        <v>811</v>
      </c>
    </row>
    <row r="53" spans="1:15" ht="40.200000000000003" customHeight="1">
      <c r="A53" s="565"/>
      <c r="B53" s="566"/>
      <c r="C53" s="571"/>
      <c r="D53" s="552"/>
      <c r="E53" s="73">
        <v>1</v>
      </c>
      <c r="F53" s="75">
        <v>2809011201</v>
      </c>
      <c r="G53" s="15" t="s">
        <v>666</v>
      </c>
      <c r="H53" s="491">
        <v>2809011</v>
      </c>
      <c r="I53" s="538" t="s">
        <v>854</v>
      </c>
      <c r="J53" s="493" t="s">
        <v>750</v>
      </c>
      <c r="K53" s="493" t="s">
        <v>751</v>
      </c>
      <c r="L53" s="531" t="s">
        <v>752</v>
      </c>
      <c r="M53" s="107" t="s">
        <v>754</v>
      </c>
      <c r="N53" s="534" t="s">
        <v>811</v>
      </c>
    </row>
    <row r="54" spans="1:15" ht="40.200000000000003" customHeight="1">
      <c r="A54" s="565"/>
      <c r="B54" s="566"/>
      <c r="C54" s="571"/>
      <c r="D54" s="553"/>
      <c r="E54" s="73">
        <v>1</v>
      </c>
      <c r="F54" s="75">
        <v>2809011202</v>
      </c>
      <c r="G54" s="15" t="s">
        <v>667</v>
      </c>
      <c r="H54" s="492"/>
      <c r="I54" s="539"/>
      <c r="J54" s="533"/>
      <c r="K54" s="533"/>
      <c r="L54" s="537"/>
      <c r="M54" s="107" t="s">
        <v>753</v>
      </c>
      <c r="N54" s="535"/>
    </row>
    <row r="55" spans="1:15" ht="40.200000000000003" customHeight="1">
      <c r="A55" s="565"/>
      <c r="B55" s="566"/>
      <c r="C55" s="571"/>
      <c r="D55" s="554"/>
      <c r="E55" s="73">
        <v>1</v>
      </c>
      <c r="F55" s="75">
        <v>2809054201</v>
      </c>
      <c r="G55" s="15" t="s">
        <v>668</v>
      </c>
      <c r="H55" s="75">
        <v>2809054</v>
      </c>
      <c r="I55" s="84" t="s">
        <v>865</v>
      </c>
      <c r="J55" s="494"/>
      <c r="K55" s="494"/>
      <c r="L55" s="532"/>
      <c r="M55" s="106" t="s">
        <v>755</v>
      </c>
      <c r="N55" s="536"/>
    </row>
    <row r="56" spans="1:15" ht="40.200000000000003" customHeight="1">
      <c r="A56" s="565"/>
      <c r="B56" s="566"/>
      <c r="C56" s="571"/>
      <c r="D56" s="73">
        <v>1</v>
      </c>
      <c r="E56" s="72"/>
      <c r="F56" s="75">
        <v>2802011401</v>
      </c>
      <c r="G56" s="15" t="s">
        <v>669</v>
      </c>
      <c r="H56" s="75">
        <v>2802011</v>
      </c>
      <c r="I56" s="491" t="s">
        <v>842</v>
      </c>
      <c r="J56" s="493" t="s">
        <v>871</v>
      </c>
      <c r="K56" s="493" t="s">
        <v>842</v>
      </c>
      <c r="L56" s="531" t="s">
        <v>756</v>
      </c>
      <c r="M56" s="106" t="s">
        <v>757</v>
      </c>
      <c r="N56" s="534" t="s">
        <v>721</v>
      </c>
    </row>
    <row r="57" spans="1:15" s="68" customFormat="1" ht="40.200000000000003" customHeight="1">
      <c r="A57" s="565"/>
      <c r="B57" s="566"/>
      <c r="C57" s="571"/>
      <c r="D57" s="73"/>
      <c r="E57" s="86">
        <v>1</v>
      </c>
      <c r="F57" s="75">
        <v>2802011201</v>
      </c>
      <c r="G57" s="75" t="s">
        <v>694</v>
      </c>
      <c r="H57" s="75">
        <v>2802011</v>
      </c>
      <c r="I57" s="492"/>
      <c r="J57" s="533"/>
      <c r="K57" s="533"/>
      <c r="L57" s="537"/>
      <c r="M57" s="106" t="s">
        <v>726</v>
      </c>
      <c r="N57" s="535"/>
      <c r="O57" s="98"/>
    </row>
    <row r="58" spans="1:15" ht="40.200000000000003" customHeight="1">
      <c r="A58" s="565"/>
      <c r="B58" s="566"/>
      <c r="C58" s="571"/>
      <c r="D58" s="73"/>
      <c r="E58" s="116">
        <v>1</v>
      </c>
      <c r="F58" s="75">
        <v>2802054201</v>
      </c>
      <c r="G58" s="75" t="s">
        <v>670</v>
      </c>
      <c r="H58" s="75">
        <v>2802054</v>
      </c>
      <c r="I58" s="84" t="s">
        <v>855</v>
      </c>
      <c r="J58" s="494"/>
      <c r="K58" s="494"/>
      <c r="L58" s="532"/>
      <c r="M58" s="106" t="s">
        <v>758</v>
      </c>
      <c r="N58" s="536"/>
    </row>
    <row r="59" spans="1:15" ht="40.200000000000003" customHeight="1">
      <c r="A59" s="565"/>
      <c r="B59" s="566"/>
      <c r="C59" s="571"/>
      <c r="D59" s="116"/>
      <c r="E59" s="116">
        <v>1</v>
      </c>
      <c r="F59" s="75">
        <v>2815084201</v>
      </c>
      <c r="G59" s="75" t="s">
        <v>875</v>
      </c>
      <c r="H59" s="75">
        <v>2815084</v>
      </c>
      <c r="I59" s="84" t="s">
        <v>843</v>
      </c>
      <c r="J59" s="493" t="s">
        <v>1251</v>
      </c>
      <c r="K59" s="493" t="s">
        <v>843</v>
      </c>
      <c r="L59" s="531" t="s">
        <v>759</v>
      </c>
      <c r="M59" s="107" t="s">
        <v>761</v>
      </c>
      <c r="N59" s="534" t="s">
        <v>721</v>
      </c>
      <c r="O59" s="98"/>
    </row>
    <row r="60" spans="1:15" ht="40.200000000000003" customHeight="1">
      <c r="A60" s="565"/>
      <c r="B60" s="566"/>
      <c r="C60" s="571"/>
      <c r="D60" s="73"/>
      <c r="E60" s="116">
        <v>1</v>
      </c>
      <c r="F60" s="75">
        <v>2815042201</v>
      </c>
      <c r="G60" s="75" t="s">
        <v>672</v>
      </c>
      <c r="H60" s="75">
        <v>2815042</v>
      </c>
      <c r="I60" s="84" t="s">
        <v>1274</v>
      </c>
      <c r="J60" s="494"/>
      <c r="K60" s="494"/>
      <c r="L60" s="532"/>
      <c r="M60" s="106" t="s">
        <v>745</v>
      </c>
      <c r="N60" s="536"/>
    </row>
    <row r="61" spans="1:15" ht="40.200000000000003" customHeight="1">
      <c r="A61" s="565"/>
      <c r="B61" s="566"/>
      <c r="C61" s="571"/>
      <c r="D61" s="116">
        <v>1</v>
      </c>
      <c r="E61" s="116"/>
      <c r="F61" s="75">
        <v>2815011401</v>
      </c>
      <c r="G61" s="75" t="s">
        <v>673</v>
      </c>
      <c r="H61" s="491">
        <v>2815011</v>
      </c>
      <c r="I61" s="538" t="s">
        <v>1275</v>
      </c>
      <c r="J61" s="493" t="s">
        <v>880</v>
      </c>
      <c r="K61" s="488" t="s">
        <v>856</v>
      </c>
      <c r="L61" s="531" t="s">
        <v>760</v>
      </c>
      <c r="M61" s="107" t="s">
        <v>733</v>
      </c>
      <c r="N61" s="534" t="s">
        <v>812</v>
      </c>
    </row>
    <row r="62" spans="1:15" ht="40.200000000000003" customHeight="1">
      <c r="A62" s="565"/>
      <c r="B62" s="566"/>
      <c r="C62" s="571"/>
      <c r="D62" s="116"/>
      <c r="E62" s="116">
        <v>1</v>
      </c>
      <c r="F62" s="75">
        <v>2815011201</v>
      </c>
      <c r="G62" s="75" t="s">
        <v>674</v>
      </c>
      <c r="H62" s="492"/>
      <c r="I62" s="539"/>
      <c r="J62" s="533"/>
      <c r="K62" s="540"/>
      <c r="L62" s="537"/>
      <c r="M62" s="106" t="s">
        <v>761</v>
      </c>
      <c r="N62" s="535"/>
    </row>
    <row r="63" spans="1:15" ht="40.200000000000003" customHeight="1">
      <c r="A63" s="565"/>
      <c r="B63" s="566"/>
      <c r="C63" s="571"/>
      <c r="D63" s="116"/>
      <c r="E63" s="116">
        <v>1</v>
      </c>
      <c r="F63" s="75">
        <v>2815032201</v>
      </c>
      <c r="G63" s="75" t="s">
        <v>630</v>
      </c>
      <c r="H63" s="75">
        <v>2815032</v>
      </c>
      <c r="I63" s="84" t="s">
        <v>857</v>
      </c>
      <c r="J63" s="494"/>
      <c r="K63" s="489"/>
      <c r="L63" s="532"/>
      <c r="M63" s="106" t="s">
        <v>762</v>
      </c>
      <c r="N63" s="536"/>
    </row>
    <row r="64" spans="1:15" ht="40.200000000000003" customHeight="1">
      <c r="A64" s="565"/>
      <c r="B64" s="566"/>
      <c r="C64" s="571"/>
      <c r="D64" s="73">
        <v>1</v>
      </c>
      <c r="E64" s="73"/>
      <c r="F64" s="75">
        <v>2803011401</v>
      </c>
      <c r="G64" s="15" t="s">
        <v>675</v>
      </c>
      <c r="H64" s="491">
        <v>2803011</v>
      </c>
      <c r="I64" s="538" t="s">
        <v>844</v>
      </c>
      <c r="J64" s="493" t="s">
        <v>872</v>
      </c>
      <c r="K64" s="493" t="s">
        <v>844</v>
      </c>
      <c r="L64" s="531" t="s">
        <v>763</v>
      </c>
      <c r="M64" s="106" t="s">
        <v>727</v>
      </c>
      <c r="N64" s="534" t="s">
        <v>811</v>
      </c>
    </row>
    <row r="65" spans="1:14" ht="40.200000000000003" customHeight="1">
      <c r="A65" s="565"/>
      <c r="B65" s="566"/>
      <c r="C65" s="571"/>
      <c r="D65" s="73"/>
      <c r="E65" s="73">
        <v>1</v>
      </c>
      <c r="F65" s="75">
        <v>2803011201</v>
      </c>
      <c r="G65" s="15" t="s">
        <v>676</v>
      </c>
      <c r="H65" s="492"/>
      <c r="I65" s="539"/>
      <c r="J65" s="533"/>
      <c r="K65" s="533"/>
      <c r="L65" s="537"/>
      <c r="M65" s="106" t="s">
        <v>764</v>
      </c>
      <c r="N65" s="535"/>
    </row>
    <row r="66" spans="1:14" ht="40.200000000000003" customHeight="1">
      <c r="A66" s="565"/>
      <c r="B66" s="566"/>
      <c r="C66" s="571"/>
      <c r="D66" s="73"/>
      <c r="E66" s="73">
        <v>1</v>
      </c>
      <c r="F66" s="75">
        <v>2803062201</v>
      </c>
      <c r="G66" s="15" t="s">
        <v>631</v>
      </c>
      <c r="H66" s="75">
        <v>2803062</v>
      </c>
      <c r="I66" s="84" t="s">
        <v>1276</v>
      </c>
      <c r="J66" s="533"/>
      <c r="K66" s="533"/>
      <c r="L66" s="537"/>
      <c r="M66" s="106" t="s">
        <v>765</v>
      </c>
      <c r="N66" s="535"/>
    </row>
    <row r="67" spans="1:14" ht="40.200000000000003" customHeight="1">
      <c r="A67" s="565"/>
      <c r="B67" s="566"/>
      <c r="C67" s="571"/>
      <c r="D67" s="73"/>
      <c r="E67" s="73">
        <v>1</v>
      </c>
      <c r="F67" s="75">
        <v>2803044201</v>
      </c>
      <c r="G67" s="15" t="s">
        <v>632</v>
      </c>
      <c r="H67" s="75">
        <v>2803044</v>
      </c>
      <c r="I67" s="84" t="s">
        <v>1257</v>
      </c>
      <c r="J67" s="494"/>
      <c r="K67" s="494"/>
      <c r="L67" s="532"/>
      <c r="M67" s="106" t="s">
        <v>766</v>
      </c>
      <c r="N67" s="536"/>
    </row>
    <row r="68" spans="1:14" ht="40.200000000000003" customHeight="1">
      <c r="A68" s="565"/>
      <c r="B68" s="566"/>
      <c r="C68" s="571"/>
      <c r="D68" s="73">
        <v>1</v>
      </c>
      <c r="E68" s="73"/>
      <c r="F68" s="75">
        <v>2812011401</v>
      </c>
      <c r="G68" s="15" t="s">
        <v>677</v>
      </c>
      <c r="H68" s="75">
        <v>2812011</v>
      </c>
      <c r="I68" s="84" t="s">
        <v>1258</v>
      </c>
      <c r="J68" s="493" t="s">
        <v>767</v>
      </c>
      <c r="K68" s="493" t="s">
        <v>768</v>
      </c>
      <c r="L68" s="531" t="s">
        <v>769</v>
      </c>
      <c r="M68" s="106" t="s">
        <v>770</v>
      </c>
      <c r="N68" s="534" t="s">
        <v>721</v>
      </c>
    </row>
    <row r="69" spans="1:14" ht="40.200000000000003" customHeight="1">
      <c r="A69" s="565"/>
      <c r="B69" s="566"/>
      <c r="C69" s="571"/>
      <c r="D69" s="73"/>
      <c r="E69" s="73">
        <v>1</v>
      </c>
      <c r="F69" s="75">
        <v>2812022201</v>
      </c>
      <c r="G69" s="15" t="s">
        <v>633</v>
      </c>
      <c r="H69" s="75">
        <v>2812022</v>
      </c>
      <c r="I69" s="84" t="s">
        <v>858</v>
      </c>
      <c r="J69" s="494"/>
      <c r="K69" s="494"/>
      <c r="L69" s="532"/>
      <c r="M69" s="106" t="s">
        <v>776</v>
      </c>
      <c r="N69" s="536"/>
    </row>
    <row r="70" spans="1:14" ht="40.200000000000003" customHeight="1">
      <c r="A70" s="565"/>
      <c r="B70" s="566"/>
      <c r="C70" s="571"/>
      <c r="D70" s="73">
        <v>1</v>
      </c>
      <c r="E70" s="73"/>
      <c r="F70" s="75">
        <v>2807011401</v>
      </c>
      <c r="G70" s="15" t="s">
        <v>678</v>
      </c>
      <c r="H70" s="491">
        <v>2807011</v>
      </c>
      <c r="I70" s="538" t="s">
        <v>798</v>
      </c>
      <c r="J70" s="493" t="s">
        <v>1252</v>
      </c>
      <c r="K70" s="493" t="s">
        <v>798</v>
      </c>
      <c r="L70" s="531" t="s">
        <v>771</v>
      </c>
      <c r="M70" s="106" t="s">
        <v>772</v>
      </c>
      <c r="N70" s="534" t="s">
        <v>811</v>
      </c>
    </row>
    <row r="71" spans="1:14" ht="40.200000000000003" customHeight="1">
      <c r="A71" s="565"/>
      <c r="B71" s="566"/>
      <c r="C71" s="571"/>
      <c r="D71" s="73"/>
      <c r="E71" s="73">
        <v>1</v>
      </c>
      <c r="F71" s="75">
        <v>2807011201</v>
      </c>
      <c r="G71" s="15" t="s">
        <v>634</v>
      </c>
      <c r="H71" s="492"/>
      <c r="I71" s="539"/>
      <c r="J71" s="533"/>
      <c r="K71" s="533"/>
      <c r="L71" s="537"/>
      <c r="M71" s="106" t="s">
        <v>773</v>
      </c>
      <c r="N71" s="535"/>
    </row>
    <row r="72" spans="1:14" ht="40.200000000000003" customHeight="1">
      <c r="A72" s="565"/>
      <c r="B72" s="566"/>
      <c r="C72" s="571"/>
      <c r="D72" s="73"/>
      <c r="E72" s="73">
        <v>1</v>
      </c>
      <c r="F72" s="75">
        <v>2807074201</v>
      </c>
      <c r="G72" s="15" t="s">
        <v>635</v>
      </c>
      <c r="H72" s="75">
        <v>2807074</v>
      </c>
      <c r="I72" s="84" t="s">
        <v>859</v>
      </c>
      <c r="J72" s="533"/>
      <c r="K72" s="533"/>
      <c r="L72" s="537"/>
      <c r="M72" s="106" t="s">
        <v>774</v>
      </c>
      <c r="N72" s="535"/>
    </row>
    <row r="73" spans="1:14" ht="40.200000000000003" customHeight="1">
      <c r="A73" s="565"/>
      <c r="B73" s="566"/>
      <c r="C73" s="571"/>
      <c r="D73" s="73"/>
      <c r="E73" s="73">
        <v>1</v>
      </c>
      <c r="F73" s="75">
        <v>2807021201</v>
      </c>
      <c r="G73" s="15" t="s">
        <v>636</v>
      </c>
      <c r="H73" s="75">
        <v>2807021</v>
      </c>
      <c r="I73" s="84" t="s">
        <v>1277</v>
      </c>
      <c r="J73" s="533"/>
      <c r="K73" s="533"/>
      <c r="L73" s="537"/>
      <c r="M73" s="106" t="s">
        <v>775</v>
      </c>
      <c r="N73" s="535"/>
    </row>
    <row r="74" spans="1:14" ht="40.200000000000003" customHeight="1">
      <c r="A74" s="565"/>
      <c r="B74" s="566"/>
      <c r="C74" s="571"/>
      <c r="D74" s="73"/>
      <c r="E74" s="73">
        <v>1</v>
      </c>
      <c r="F74" s="75">
        <v>2807064201</v>
      </c>
      <c r="G74" s="15" t="s">
        <v>637</v>
      </c>
      <c r="H74" s="75">
        <v>2807064</v>
      </c>
      <c r="I74" s="84" t="s">
        <v>860</v>
      </c>
      <c r="J74" s="494"/>
      <c r="K74" s="494"/>
      <c r="L74" s="532"/>
      <c r="M74" s="106" t="s">
        <v>776</v>
      </c>
      <c r="N74" s="536"/>
    </row>
    <row r="75" spans="1:14" ht="40.200000000000003" customHeight="1">
      <c r="A75" s="565"/>
      <c r="B75" s="566"/>
      <c r="C75" s="571"/>
      <c r="D75" s="73">
        <v>1</v>
      </c>
      <c r="E75" s="73"/>
      <c r="F75" s="75">
        <v>2861011401</v>
      </c>
      <c r="G75" s="15" t="s">
        <v>679</v>
      </c>
      <c r="H75" s="491">
        <v>2861011</v>
      </c>
      <c r="I75" s="538" t="s">
        <v>1278</v>
      </c>
      <c r="J75" s="493" t="s">
        <v>1253</v>
      </c>
      <c r="K75" s="493" t="s">
        <v>799</v>
      </c>
      <c r="L75" s="531" t="s">
        <v>777</v>
      </c>
      <c r="M75" s="106" t="s">
        <v>778</v>
      </c>
      <c r="N75" s="534" t="s">
        <v>811</v>
      </c>
    </row>
    <row r="76" spans="1:14" ht="40.200000000000003" customHeight="1">
      <c r="A76" s="565"/>
      <c r="B76" s="566"/>
      <c r="C76" s="571"/>
      <c r="D76" s="73"/>
      <c r="E76" s="73">
        <v>1</v>
      </c>
      <c r="F76" s="75">
        <v>2861011203</v>
      </c>
      <c r="G76" s="15" t="s">
        <v>680</v>
      </c>
      <c r="H76" s="555"/>
      <c r="I76" s="556"/>
      <c r="J76" s="533"/>
      <c r="K76" s="533"/>
      <c r="L76" s="537"/>
      <c r="M76" s="106" t="s">
        <v>779</v>
      </c>
      <c r="N76" s="535"/>
    </row>
    <row r="77" spans="1:14" ht="40.200000000000003" customHeight="1">
      <c r="A77" s="565"/>
      <c r="B77" s="566"/>
      <c r="C77" s="571"/>
      <c r="D77" s="73"/>
      <c r="E77" s="73">
        <v>1</v>
      </c>
      <c r="F77" s="75">
        <v>2861011201</v>
      </c>
      <c r="G77" s="15" t="s">
        <v>638</v>
      </c>
      <c r="H77" s="555"/>
      <c r="I77" s="539"/>
      <c r="J77" s="533"/>
      <c r="K77" s="533"/>
      <c r="L77" s="537"/>
      <c r="M77" s="106" t="s">
        <v>764</v>
      </c>
      <c r="N77" s="535"/>
    </row>
    <row r="78" spans="1:14" ht="40.200000000000003" customHeight="1">
      <c r="A78" s="565"/>
      <c r="B78" s="566"/>
      <c r="C78" s="571"/>
      <c r="D78" s="73"/>
      <c r="E78" s="73">
        <v>1</v>
      </c>
      <c r="F78" s="75">
        <v>2861011202</v>
      </c>
      <c r="G78" s="15" t="s">
        <v>639</v>
      </c>
      <c r="H78" s="555"/>
      <c r="I78" s="540" t="s">
        <v>799</v>
      </c>
      <c r="J78" s="533"/>
      <c r="K78" s="533"/>
      <c r="L78" s="537"/>
      <c r="M78" s="107" t="s">
        <v>781</v>
      </c>
      <c r="N78" s="535"/>
    </row>
    <row r="79" spans="1:14" ht="40.200000000000003" customHeight="1">
      <c r="A79" s="565"/>
      <c r="B79" s="566"/>
      <c r="C79" s="571"/>
      <c r="D79" s="73"/>
      <c r="E79" s="73">
        <v>1</v>
      </c>
      <c r="F79" s="75">
        <v>2861011204</v>
      </c>
      <c r="G79" s="15" t="s">
        <v>681</v>
      </c>
      <c r="H79" s="492"/>
      <c r="I79" s="489"/>
      <c r="J79" s="533"/>
      <c r="K79" s="533"/>
      <c r="L79" s="537"/>
      <c r="M79" s="107" t="s">
        <v>780</v>
      </c>
      <c r="N79" s="535"/>
    </row>
    <row r="80" spans="1:14" ht="40.200000000000003" customHeight="1">
      <c r="A80" s="565"/>
      <c r="B80" s="566"/>
      <c r="C80" s="571"/>
      <c r="D80" s="116"/>
      <c r="E80" s="116">
        <v>1</v>
      </c>
      <c r="F80" s="75">
        <v>2804074201</v>
      </c>
      <c r="G80" s="75" t="s">
        <v>931</v>
      </c>
      <c r="H80" s="75">
        <v>2804074</v>
      </c>
      <c r="I80" s="84" t="s">
        <v>1279</v>
      </c>
      <c r="J80" s="533"/>
      <c r="K80" s="533"/>
      <c r="L80" s="537"/>
      <c r="M80" s="107" t="s">
        <v>993</v>
      </c>
      <c r="N80" s="535"/>
    </row>
    <row r="81" spans="1:14" ht="40.200000000000003" customHeight="1">
      <c r="A81" s="565"/>
      <c r="B81" s="566"/>
      <c r="C81" s="571"/>
      <c r="D81" s="116"/>
      <c r="E81" s="116">
        <v>1</v>
      </c>
      <c r="F81" s="75">
        <v>2804094201</v>
      </c>
      <c r="G81" s="75" t="s">
        <v>641</v>
      </c>
      <c r="H81" s="75">
        <v>2804094</v>
      </c>
      <c r="I81" s="84" t="s">
        <v>1280</v>
      </c>
      <c r="J81" s="533"/>
      <c r="K81" s="533"/>
      <c r="L81" s="537"/>
      <c r="M81" s="107" t="s">
        <v>803</v>
      </c>
      <c r="N81" s="535"/>
    </row>
    <row r="82" spans="1:14" ht="40.200000000000003" customHeight="1">
      <c r="A82" s="565"/>
      <c r="B82" s="566"/>
      <c r="C82" s="571"/>
      <c r="D82" s="73"/>
      <c r="E82" s="73">
        <v>1</v>
      </c>
      <c r="F82" s="75">
        <v>2804064201</v>
      </c>
      <c r="G82" s="15" t="s">
        <v>640</v>
      </c>
      <c r="H82" s="75">
        <v>2804064</v>
      </c>
      <c r="I82" s="84" t="s">
        <v>861</v>
      </c>
      <c r="J82" s="494"/>
      <c r="K82" s="494"/>
      <c r="L82" s="532"/>
      <c r="M82" s="107" t="s">
        <v>808</v>
      </c>
      <c r="N82" s="536"/>
    </row>
    <row r="83" spans="1:14" ht="40.200000000000003" customHeight="1">
      <c r="A83" s="565"/>
      <c r="B83" s="566"/>
      <c r="C83" s="571"/>
      <c r="D83" s="552"/>
      <c r="E83" s="73">
        <v>1</v>
      </c>
      <c r="F83" s="75">
        <v>2819035301</v>
      </c>
      <c r="G83" s="15" t="s">
        <v>683</v>
      </c>
      <c r="H83" s="75">
        <v>2819035</v>
      </c>
      <c r="I83" s="84" t="s">
        <v>862</v>
      </c>
      <c r="J83" s="493" t="s">
        <v>1254</v>
      </c>
      <c r="K83" s="493" t="s">
        <v>790</v>
      </c>
      <c r="L83" s="531" t="s">
        <v>732</v>
      </c>
      <c r="M83" s="107" t="s">
        <v>723</v>
      </c>
      <c r="N83" s="534" t="s">
        <v>811</v>
      </c>
    </row>
    <row r="84" spans="1:14" ht="40.200000000000003" customHeight="1">
      <c r="A84" s="565"/>
      <c r="B84" s="566"/>
      <c r="C84" s="571"/>
      <c r="D84" s="553"/>
      <c r="E84" s="73">
        <v>1</v>
      </c>
      <c r="F84" s="75">
        <v>2816045301</v>
      </c>
      <c r="G84" s="15" t="s">
        <v>684</v>
      </c>
      <c r="H84" s="75">
        <v>2816045</v>
      </c>
      <c r="I84" s="84" t="s">
        <v>1074</v>
      </c>
      <c r="J84" s="533"/>
      <c r="K84" s="533"/>
      <c r="L84" s="537"/>
      <c r="M84" s="107" t="s">
        <v>806</v>
      </c>
      <c r="N84" s="535"/>
    </row>
    <row r="85" spans="1:14" ht="40.200000000000003" customHeight="1">
      <c r="A85" s="565"/>
      <c r="B85" s="566"/>
      <c r="C85" s="571"/>
      <c r="D85" s="553"/>
      <c r="E85" s="73">
        <v>1</v>
      </c>
      <c r="F85" s="75">
        <v>2806011301</v>
      </c>
      <c r="G85" s="15" t="s">
        <v>685</v>
      </c>
      <c r="H85" s="75">
        <v>2806011</v>
      </c>
      <c r="I85" s="84" t="s">
        <v>1281</v>
      </c>
      <c r="J85" s="533"/>
      <c r="K85" s="533"/>
      <c r="L85" s="537"/>
      <c r="M85" s="107" t="s">
        <v>802</v>
      </c>
      <c r="N85" s="535"/>
    </row>
    <row r="86" spans="1:14" ht="40.200000000000003" customHeight="1">
      <c r="A86" s="565"/>
      <c r="B86" s="566"/>
      <c r="C86" s="571"/>
      <c r="D86" s="554"/>
      <c r="E86" s="73">
        <v>1</v>
      </c>
      <c r="F86" s="75">
        <v>2806084301</v>
      </c>
      <c r="G86" s="15" t="s">
        <v>686</v>
      </c>
      <c r="H86" s="75">
        <v>2806084</v>
      </c>
      <c r="I86" s="84" t="s">
        <v>1256</v>
      </c>
      <c r="J86" s="494"/>
      <c r="K86" s="494"/>
      <c r="L86" s="532"/>
      <c r="M86" s="107" t="s">
        <v>807</v>
      </c>
      <c r="N86" s="536"/>
    </row>
    <row r="87" spans="1:14" ht="40.200000000000003" customHeight="1">
      <c r="A87" s="505"/>
      <c r="B87" s="486"/>
      <c r="C87" s="572"/>
      <c r="D87" s="104"/>
      <c r="E87" s="104">
        <v>1</v>
      </c>
      <c r="F87" s="75">
        <v>2807011301</v>
      </c>
      <c r="G87" s="15" t="s">
        <v>687</v>
      </c>
      <c r="H87" s="75">
        <v>2807011</v>
      </c>
      <c r="I87" s="482" t="s">
        <v>1282</v>
      </c>
      <c r="J87" s="77" t="s">
        <v>1255</v>
      </c>
      <c r="K87" s="77" t="s">
        <v>798</v>
      </c>
      <c r="L87" s="106" t="s">
        <v>195</v>
      </c>
      <c r="M87" s="75">
        <v>132</v>
      </c>
      <c r="N87" s="91" t="s">
        <v>811</v>
      </c>
    </row>
    <row r="88" spans="1:14">
      <c r="A88" s="13"/>
      <c r="B88" s="13"/>
      <c r="C88" s="13"/>
      <c r="D88" s="20"/>
      <c r="E88" s="20"/>
      <c r="G88" s="13"/>
      <c r="J88" s="13"/>
      <c r="K88" s="13"/>
      <c r="L88" s="13"/>
      <c r="M88" s="13"/>
      <c r="N88" s="13"/>
    </row>
    <row r="89" spans="1:14">
      <c r="A89" s="13"/>
      <c r="B89" s="13"/>
      <c r="C89" s="13"/>
      <c r="D89" s="20"/>
      <c r="E89" s="13"/>
      <c r="G89" s="13"/>
      <c r="J89" s="13"/>
      <c r="K89" s="13"/>
      <c r="L89" s="13"/>
      <c r="M89" s="13"/>
      <c r="N89" s="13"/>
    </row>
    <row r="90" spans="1:14">
      <c r="A90" s="13"/>
      <c r="B90" s="13"/>
      <c r="C90" s="13"/>
      <c r="D90" s="20"/>
      <c r="E90" s="13"/>
      <c r="G90" s="13"/>
      <c r="J90" s="13"/>
      <c r="K90" s="13"/>
      <c r="L90" s="13"/>
      <c r="M90" s="13"/>
      <c r="N90" s="13"/>
    </row>
    <row r="91" spans="1:14">
      <c r="A91" s="13"/>
      <c r="B91" s="13"/>
      <c r="C91" s="13"/>
      <c r="D91" s="20"/>
      <c r="E91" s="13"/>
      <c r="G91" s="13"/>
      <c r="J91" s="13"/>
      <c r="K91" s="13"/>
      <c r="L91" s="13"/>
      <c r="M91" s="13"/>
      <c r="N91" s="13"/>
    </row>
    <row r="92" spans="1:14">
      <c r="A92" s="13"/>
      <c r="B92" s="13"/>
      <c r="C92" s="13"/>
      <c r="D92" s="20"/>
      <c r="E92" s="13"/>
      <c r="G92" s="108"/>
      <c r="J92" s="13"/>
      <c r="K92" s="13"/>
      <c r="L92" s="13"/>
      <c r="M92" s="13"/>
      <c r="N92" s="13"/>
    </row>
    <row r="93" spans="1:14">
      <c r="A93" s="13"/>
      <c r="B93" s="13"/>
      <c r="C93" s="13"/>
      <c r="D93" s="20"/>
      <c r="E93" s="13"/>
      <c r="G93" s="13"/>
      <c r="J93" s="13"/>
      <c r="K93" s="13"/>
      <c r="L93" s="13"/>
      <c r="M93" s="13"/>
      <c r="N93" s="13"/>
    </row>
    <row r="94" spans="1:14">
      <c r="A94" s="13"/>
      <c r="B94" s="13"/>
      <c r="C94" s="13"/>
      <c r="D94" s="20"/>
      <c r="E94" s="13"/>
      <c r="G94" s="13"/>
      <c r="J94" s="13"/>
      <c r="K94" s="13"/>
      <c r="L94" s="13"/>
      <c r="M94" s="13"/>
      <c r="N94" s="13"/>
    </row>
    <row r="95" spans="1:14">
      <c r="A95" s="13"/>
      <c r="B95" s="13"/>
      <c r="C95" s="13"/>
      <c r="D95" s="20"/>
      <c r="E95" s="13"/>
      <c r="G95" s="13"/>
      <c r="J95" s="13"/>
      <c r="K95" s="13"/>
      <c r="L95" s="13"/>
      <c r="M95" s="13"/>
      <c r="N95" s="13"/>
    </row>
    <row r="96" spans="1:14">
      <c r="A96" s="13"/>
      <c r="B96" s="13"/>
      <c r="C96" s="13"/>
      <c r="D96" s="20"/>
      <c r="E96" s="13"/>
      <c r="G96" s="13"/>
      <c r="J96" s="13"/>
      <c r="K96" s="13"/>
      <c r="L96" s="13"/>
      <c r="M96" s="13"/>
      <c r="N96" s="13"/>
    </row>
    <row r="97" spans="1:14">
      <c r="A97" s="13"/>
      <c r="B97" s="13"/>
      <c r="C97" s="13"/>
      <c r="D97" s="20"/>
      <c r="E97" s="13"/>
      <c r="G97" s="13"/>
      <c r="J97" s="13"/>
      <c r="K97" s="13"/>
      <c r="L97" s="13"/>
      <c r="M97" s="13"/>
      <c r="N97" s="13"/>
    </row>
    <row r="98" spans="1:14">
      <c r="A98" s="13"/>
      <c r="B98" s="13"/>
      <c r="C98" s="13"/>
      <c r="D98" s="20"/>
      <c r="E98" s="13"/>
      <c r="G98" s="13"/>
      <c r="J98" s="13"/>
      <c r="K98" s="13"/>
      <c r="L98" s="13"/>
      <c r="M98" s="13"/>
      <c r="N98" s="13"/>
    </row>
    <row r="99" spans="1:14">
      <c r="A99" s="13"/>
      <c r="B99" s="13"/>
      <c r="C99" s="13"/>
      <c r="D99" s="20"/>
      <c r="E99" s="13"/>
      <c r="G99" s="13"/>
      <c r="J99" s="13"/>
      <c r="K99" s="13"/>
      <c r="L99" s="13"/>
      <c r="M99" s="13"/>
      <c r="N99" s="13"/>
    </row>
    <row r="100" spans="1:14">
      <c r="A100" s="13"/>
      <c r="B100" s="13"/>
      <c r="C100" s="13"/>
      <c r="D100" s="20"/>
      <c r="E100" s="13"/>
      <c r="G100" s="13"/>
      <c r="J100" s="13"/>
      <c r="K100" s="13"/>
      <c r="L100" s="13"/>
      <c r="M100" s="13"/>
      <c r="N100" s="13"/>
    </row>
    <row r="101" spans="1:14">
      <c r="A101" s="13"/>
      <c r="B101" s="13"/>
      <c r="C101" s="13"/>
      <c r="D101" s="20"/>
      <c r="E101" s="13"/>
      <c r="G101" s="13"/>
      <c r="J101" s="13"/>
      <c r="K101" s="13"/>
      <c r="L101" s="13"/>
      <c r="M101" s="13"/>
      <c r="N101" s="13"/>
    </row>
    <row r="102" spans="1:14">
      <c r="A102" s="13"/>
      <c r="B102" s="13"/>
      <c r="C102" s="13"/>
      <c r="D102" s="20"/>
      <c r="E102" s="13"/>
      <c r="G102" s="13"/>
      <c r="J102" s="13"/>
      <c r="K102" s="13"/>
      <c r="L102" s="13"/>
      <c r="M102" s="13"/>
      <c r="N102" s="13"/>
    </row>
    <row r="103" spans="1:14">
      <c r="A103" s="13"/>
      <c r="B103" s="13"/>
      <c r="C103" s="13"/>
      <c r="D103" s="20"/>
      <c r="E103" s="13"/>
      <c r="G103" s="13"/>
      <c r="J103" s="13"/>
      <c r="K103" s="13"/>
      <c r="L103" s="13"/>
      <c r="M103" s="13"/>
      <c r="N103" s="13"/>
    </row>
    <row r="104" spans="1:14">
      <c r="A104" s="13"/>
      <c r="B104" s="13"/>
      <c r="C104" s="13"/>
      <c r="D104" s="20"/>
      <c r="E104" s="13"/>
      <c r="G104" s="13"/>
      <c r="J104" s="13"/>
      <c r="K104" s="13"/>
      <c r="L104" s="13"/>
      <c r="M104" s="13"/>
      <c r="N104" s="13"/>
    </row>
    <row r="105" spans="1:14">
      <c r="A105" s="13"/>
      <c r="B105" s="13"/>
      <c r="C105" s="13"/>
      <c r="D105" s="20"/>
      <c r="E105" s="13"/>
      <c r="G105" s="13"/>
      <c r="J105" s="13"/>
      <c r="K105" s="13"/>
      <c r="L105" s="13"/>
      <c r="M105" s="13"/>
      <c r="N105" s="13"/>
    </row>
    <row r="106" spans="1:14">
      <c r="A106" s="13"/>
      <c r="B106" s="13"/>
      <c r="C106" s="13"/>
      <c r="D106" s="20"/>
      <c r="E106" s="13"/>
      <c r="G106" s="13"/>
      <c r="J106" s="13"/>
      <c r="K106" s="13"/>
      <c r="L106" s="13"/>
      <c r="M106" s="13"/>
      <c r="N106" s="13"/>
    </row>
    <row r="107" spans="1:14">
      <c r="A107" s="13"/>
      <c r="B107" s="13"/>
      <c r="C107" s="13"/>
      <c r="D107" s="20"/>
      <c r="E107" s="13"/>
      <c r="G107" s="13"/>
      <c r="J107" s="13"/>
      <c r="K107" s="13"/>
      <c r="L107" s="13"/>
      <c r="M107" s="13"/>
      <c r="N107" s="13"/>
    </row>
    <row r="108" spans="1:14">
      <c r="A108" s="13"/>
      <c r="B108" s="13"/>
      <c r="C108" s="13"/>
      <c r="D108" s="20"/>
      <c r="E108" s="13"/>
      <c r="G108" s="13"/>
      <c r="J108" s="13"/>
      <c r="K108" s="13"/>
      <c r="L108" s="13"/>
      <c r="M108" s="13"/>
      <c r="N108" s="13"/>
    </row>
    <row r="109" spans="1:14">
      <c r="A109" s="13"/>
      <c r="B109" s="13"/>
      <c r="C109" s="13"/>
      <c r="D109" s="20"/>
      <c r="E109" s="13"/>
      <c r="G109" s="13"/>
      <c r="J109" s="13"/>
      <c r="K109" s="13"/>
      <c r="L109" s="13"/>
      <c r="M109" s="13"/>
      <c r="N109" s="13"/>
    </row>
    <row r="110" spans="1:14">
      <c r="A110" s="13"/>
      <c r="B110" s="13"/>
      <c r="C110" s="13"/>
      <c r="D110" s="20"/>
      <c r="E110" s="13"/>
      <c r="G110" s="13"/>
      <c r="J110" s="13"/>
      <c r="K110" s="13"/>
      <c r="L110" s="13"/>
      <c r="M110" s="13"/>
      <c r="N110" s="13"/>
    </row>
    <row r="111" spans="1:14">
      <c r="A111" s="13"/>
      <c r="B111" s="13"/>
      <c r="C111" s="13"/>
      <c r="D111" s="20"/>
      <c r="E111" s="13"/>
      <c r="G111" s="13"/>
      <c r="J111" s="13"/>
      <c r="K111" s="13"/>
      <c r="L111" s="13"/>
      <c r="M111" s="13"/>
      <c r="N111" s="13"/>
    </row>
    <row r="112" spans="1:14">
      <c r="A112" s="13"/>
      <c r="B112" s="13"/>
      <c r="C112" s="13"/>
      <c r="D112" s="20"/>
      <c r="E112" s="13"/>
      <c r="G112" s="13"/>
      <c r="J112" s="13"/>
      <c r="K112" s="13"/>
      <c r="L112" s="13"/>
      <c r="M112" s="13"/>
      <c r="N112" s="13"/>
    </row>
    <row r="113" spans="1:14">
      <c r="A113" s="13"/>
      <c r="B113" s="13"/>
      <c r="C113" s="13"/>
      <c r="D113" s="20"/>
      <c r="E113" s="13"/>
      <c r="G113" s="13"/>
      <c r="J113" s="13"/>
      <c r="K113" s="13"/>
      <c r="L113" s="13"/>
      <c r="M113" s="13"/>
      <c r="N113" s="13"/>
    </row>
    <row r="114" spans="1:14">
      <c r="A114" s="13"/>
      <c r="B114" s="13"/>
      <c r="C114" s="13"/>
      <c r="D114" s="20"/>
      <c r="E114" s="13"/>
      <c r="G114" s="13"/>
      <c r="J114" s="13"/>
      <c r="K114" s="13"/>
      <c r="L114" s="13"/>
      <c r="M114" s="13"/>
      <c r="N114" s="13"/>
    </row>
    <row r="115" spans="1:14">
      <c r="A115" s="13"/>
      <c r="B115" s="13"/>
      <c r="C115" s="13"/>
      <c r="D115" s="20"/>
      <c r="E115" s="13"/>
      <c r="G115" s="13"/>
      <c r="J115" s="13"/>
      <c r="K115" s="13"/>
      <c r="L115" s="13"/>
      <c r="M115" s="13"/>
      <c r="N115" s="13"/>
    </row>
    <row r="116" spans="1:14">
      <c r="A116" s="13"/>
      <c r="B116" s="13"/>
      <c r="C116" s="13"/>
      <c r="D116" s="20"/>
      <c r="E116" s="13"/>
      <c r="G116" s="13"/>
      <c r="J116" s="13"/>
      <c r="K116" s="13"/>
      <c r="L116" s="13"/>
      <c r="M116" s="13"/>
      <c r="N116" s="13"/>
    </row>
    <row r="117" spans="1:14">
      <c r="A117" s="13"/>
      <c r="B117" s="13"/>
      <c r="C117" s="13"/>
      <c r="D117" s="20"/>
      <c r="E117" s="13"/>
      <c r="G117" s="13"/>
      <c r="L117" s="13"/>
      <c r="M117" s="13"/>
      <c r="N117" s="13"/>
    </row>
    <row r="118" spans="1:14">
      <c r="A118" s="13"/>
      <c r="B118" s="13"/>
      <c r="C118" s="13"/>
      <c r="D118" s="20"/>
      <c r="E118" s="13"/>
      <c r="G118" s="13"/>
      <c r="L118" s="13"/>
      <c r="M118" s="13"/>
      <c r="N118" s="13"/>
    </row>
    <row r="119" spans="1:14">
      <c r="A119" s="13"/>
      <c r="B119" s="13"/>
      <c r="C119" s="13"/>
      <c r="D119" s="20"/>
      <c r="E119" s="13"/>
      <c r="G119" s="13"/>
      <c r="L119" s="13"/>
      <c r="M119" s="13"/>
      <c r="N119" s="13"/>
    </row>
    <row r="120" spans="1:14">
      <c r="A120" s="13"/>
      <c r="B120" s="13"/>
      <c r="C120" s="13"/>
      <c r="D120" s="20"/>
      <c r="E120" s="13"/>
      <c r="G120" s="13"/>
      <c r="L120" s="13"/>
      <c r="M120" s="13"/>
      <c r="N120" s="13"/>
    </row>
    <row r="121" spans="1:14">
      <c r="A121" s="13"/>
      <c r="B121" s="13"/>
      <c r="C121" s="13"/>
      <c r="D121" s="20"/>
      <c r="E121" s="13"/>
      <c r="G121" s="13"/>
      <c r="L121" s="13"/>
      <c r="M121" s="13"/>
      <c r="N121" s="13"/>
    </row>
    <row r="122" spans="1:14">
      <c r="A122" s="13"/>
      <c r="B122" s="13"/>
      <c r="C122" s="13"/>
      <c r="D122" s="20"/>
      <c r="E122" s="13"/>
      <c r="G122" s="13"/>
      <c r="L122" s="13"/>
      <c r="M122" s="13"/>
      <c r="N122" s="13"/>
    </row>
    <row r="123" spans="1:14">
      <c r="A123" s="13"/>
      <c r="B123" s="13"/>
      <c r="C123" s="13"/>
      <c r="D123" s="20"/>
      <c r="E123" s="13"/>
      <c r="G123" s="13"/>
      <c r="L123" s="13"/>
      <c r="M123" s="13"/>
      <c r="N123" s="13"/>
    </row>
    <row r="124" spans="1:14">
      <c r="A124" s="13"/>
      <c r="B124" s="13"/>
      <c r="C124" s="13"/>
      <c r="D124" s="20"/>
      <c r="E124" s="13"/>
      <c r="G124" s="13"/>
      <c r="L124" s="13"/>
      <c r="M124" s="13"/>
      <c r="N124" s="13"/>
    </row>
    <row r="125" spans="1:14">
      <c r="A125" s="13"/>
      <c r="B125" s="13"/>
      <c r="C125" s="13"/>
      <c r="D125" s="20"/>
      <c r="E125" s="13"/>
      <c r="G125" s="13"/>
      <c r="L125" s="13"/>
      <c r="M125" s="13"/>
      <c r="N125" s="13"/>
    </row>
    <row r="126" spans="1:14">
      <c r="A126" s="13"/>
      <c r="B126" s="13"/>
      <c r="C126" s="13"/>
      <c r="D126" s="20"/>
      <c r="E126" s="13"/>
      <c r="G126" s="13"/>
      <c r="L126" s="13"/>
      <c r="M126" s="13"/>
      <c r="N126" s="13"/>
    </row>
    <row r="127" spans="1:14">
      <c r="A127" s="13"/>
      <c r="B127" s="13"/>
      <c r="C127" s="13"/>
      <c r="D127" s="20"/>
      <c r="E127" s="13"/>
      <c r="G127" s="13"/>
      <c r="L127" s="13"/>
      <c r="M127" s="13"/>
      <c r="N127" s="13"/>
    </row>
    <row r="128" spans="1:14">
      <c r="A128" s="13"/>
      <c r="B128" s="13"/>
      <c r="C128" s="13"/>
      <c r="D128" s="20"/>
      <c r="E128" s="13"/>
      <c r="G128" s="13"/>
      <c r="L128" s="13"/>
      <c r="M128" s="13"/>
      <c r="N128" s="13"/>
    </row>
    <row r="129" spans="1:14">
      <c r="A129" s="13"/>
      <c r="B129" s="13"/>
      <c r="C129" s="13"/>
      <c r="D129" s="20"/>
      <c r="E129" s="13"/>
      <c r="G129" s="13"/>
      <c r="L129" s="13"/>
      <c r="M129" s="13"/>
      <c r="N129" s="13"/>
    </row>
    <row r="130" spans="1:14">
      <c r="A130" s="13"/>
      <c r="B130" s="13"/>
      <c r="C130" s="13"/>
      <c r="D130" s="20"/>
      <c r="E130" s="13"/>
      <c r="G130" s="13"/>
      <c r="L130" s="13"/>
      <c r="M130" s="13"/>
      <c r="N130" s="13"/>
    </row>
    <row r="131" spans="1:14">
      <c r="A131" s="13"/>
      <c r="B131" s="13"/>
      <c r="C131" s="13"/>
      <c r="D131" s="20"/>
      <c r="E131" s="13"/>
      <c r="G131" s="13"/>
      <c r="L131" s="13"/>
      <c r="M131" s="13"/>
      <c r="N131" s="13"/>
    </row>
    <row r="132" spans="1:14">
      <c r="A132" s="13"/>
      <c r="B132" s="13"/>
      <c r="C132" s="13"/>
      <c r="D132" s="20"/>
      <c r="E132" s="13"/>
      <c r="G132" s="13"/>
      <c r="L132" s="13"/>
      <c r="M132" s="13"/>
      <c r="N132" s="13"/>
    </row>
    <row r="133" spans="1:14">
      <c r="A133" s="13"/>
      <c r="B133" s="13"/>
      <c r="C133" s="13"/>
      <c r="D133" s="20"/>
      <c r="E133" s="13"/>
      <c r="G133" s="13"/>
      <c r="L133" s="13"/>
      <c r="M133" s="13"/>
      <c r="N133" s="13"/>
    </row>
    <row r="134" spans="1:14">
      <c r="A134" s="13"/>
      <c r="B134" s="13"/>
      <c r="C134" s="13"/>
      <c r="D134" s="20"/>
      <c r="E134" s="13"/>
      <c r="G134" s="13"/>
      <c r="L134" s="13"/>
      <c r="M134" s="13"/>
      <c r="N134" s="13"/>
    </row>
    <row r="135" spans="1:14">
      <c r="A135" s="13"/>
      <c r="B135" s="13"/>
      <c r="C135" s="13"/>
      <c r="D135" s="20"/>
      <c r="E135" s="13"/>
      <c r="G135" s="13"/>
      <c r="L135" s="13"/>
      <c r="M135" s="13"/>
      <c r="N135" s="13"/>
    </row>
    <row r="136" spans="1:14">
      <c r="A136" s="13"/>
      <c r="B136" s="13"/>
      <c r="C136" s="13"/>
      <c r="D136" s="20"/>
      <c r="E136" s="13"/>
      <c r="G136" s="13"/>
      <c r="L136" s="13"/>
      <c r="M136" s="13"/>
      <c r="N136" s="13"/>
    </row>
    <row r="137" spans="1:14">
      <c r="A137" s="13"/>
      <c r="B137" s="13"/>
      <c r="C137" s="13"/>
      <c r="D137" s="20"/>
      <c r="E137" s="13"/>
      <c r="G137" s="13"/>
      <c r="L137" s="13"/>
      <c r="M137" s="13"/>
      <c r="N137" s="13"/>
    </row>
    <row r="138" spans="1:14">
      <c r="A138" s="13"/>
      <c r="B138" s="13"/>
      <c r="C138" s="13"/>
      <c r="D138" s="20"/>
      <c r="E138" s="13"/>
      <c r="G138" s="13"/>
      <c r="L138" s="13"/>
      <c r="M138" s="13"/>
      <c r="N138" s="13"/>
    </row>
    <row r="139" spans="1:14">
      <c r="A139" s="13"/>
      <c r="B139" s="13"/>
      <c r="C139" s="13"/>
      <c r="D139" s="20"/>
      <c r="E139" s="13"/>
      <c r="G139" s="13"/>
      <c r="L139" s="13"/>
      <c r="M139" s="13"/>
      <c r="N139" s="13"/>
    </row>
    <row r="140" spans="1:14">
      <c r="A140" s="13"/>
      <c r="B140" s="13"/>
      <c r="C140" s="13"/>
      <c r="D140" s="20"/>
      <c r="E140" s="13"/>
      <c r="G140" s="13"/>
      <c r="L140" s="13"/>
      <c r="M140" s="13"/>
      <c r="N140" s="13"/>
    </row>
    <row r="141" spans="1:14">
      <c r="A141" s="13"/>
      <c r="B141" s="13"/>
      <c r="C141" s="13"/>
      <c r="D141" s="20"/>
      <c r="E141" s="13"/>
      <c r="G141" s="13"/>
      <c r="L141" s="13"/>
      <c r="M141" s="13"/>
      <c r="N141" s="13"/>
    </row>
    <row r="142" spans="1:14">
      <c r="A142" s="13"/>
      <c r="B142" s="13"/>
      <c r="C142" s="13"/>
      <c r="D142" s="20"/>
      <c r="E142" s="13"/>
      <c r="G142" s="13"/>
      <c r="L142" s="13"/>
      <c r="M142" s="13"/>
      <c r="N142" s="13"/>
    </row>
    <row r="143" spans="1:14">
      <c r="A143" s="13"/>
      <c r="B143" s="13"/>
      <c r="C143" s="13"/>
      <c r="D143" s="20"/>
      <c r="E143" s="13"/>
      <c r="G143" s="13"/>
      <c r="L143" s="13"/>
      <c r="M143" s="13"/>
      <c r="N143" s="13"/>
    </row>
    <row r="144" spans="1:14">
      <c r="A144" s="13"/>
      <c r="B144" s="13"/>
      <c r="C144" s="13"/>
      <c r="D144" s="20"/>
      <c r="E144" s="13"/>
      <c r="G144" s="13"/>
      <c r="L144" s="13"/>
      <c r="M144" s="13"/>
      <c r="N144" s="13"/>
    </row>
    <row r="145" spans="1:14">
      <c r="A145" s="13"/>
      <c r="B145" s="13"/>
      <c r="C145" s="13"/>
      <c r="D145" s="20"/>
      <c r="E145" s="13"/>
      <c r="G145" s="13"/>
      <c r="L145" s="13"/>
      <c r="M145" s="13"/>
      <c r="N145" s="13"/>
    </row>
    <row r="146" spans="1:14">
      <c r="A146" s="13"/>
      <c r="B146" s="13"/>
      <c r="C146" s="13"/>
      <c r="D146" s="20"/>
      <c r="E146" s="13"/>
      <c r="G146" s="13"/>
      <c r="L146" s="13"/>
      <c r="M146" s="13"/>
      <c r="N146" s="13"/>
    </row>
    <row r="147" spans="1:14">
      <c r="A147" s="13"/>
      <c r="B147" s="13"/>
      <c r="C147" s="13"/>
      <c r="D147" s="20"/>
      <c r="E147" s="13"/>
      <c r="G147" s="13"/>
      <c r="L147" s="13"/>
      <c r="M147" s="13"/>
      <c r="N147" s="13"/>
    </row>
    <row r="148" spans="1:14">
      <c r="A148" s="13"/>
      <c r="B148" s="13"/>
      <c r="C148" s="13"/>
      <c r="D148" s="20"/>
      <c r="E148" s="13"/>
      <c r="G148" s="13"/>
      <c r="L148" s="13"/>
      <c r="M148" s="13"/>
      <c r="N148" s="13"/>
    </row>
    <row r="149" spans="1:14">
      <c r="A149" s="13"/>
      <c r="B149" s="13"/>
      <c r="C149" s="13"/>
      <c r="D149" s="20"/>
      <c r="E149" s="13"/>
      <c r="G149" s="13"/>
      <c r="L149" s="13"/>
      <c r="M149" s="13"/>
      <c r="N149" s="13"/>
    </row>
    <row r="150" spans="1:14">
      <c r="A150" s="13"/>
      <c r="B150" s="13"/>
      <c r="C150" s="13"/>
      <c r="D150" s="20"/>
      <c r="E150" s="13"/>
      <c r="G150" s="13"/>
      <c r="L150" s="13"/>
      <c r="M150" s="13"/>
      <c r="N150" s="13"/>
    </row>
    <row r="151" spans="1:14">
      <c r="A151" s="13"/>
      <c r="B151" s="13"/>
      <c r="C151" s="13"/>
      <c r="D151" s="20"/>
      <c r="E151" s="13"/>
      <c r="G151" s="13"/>
      <c r="L151" s="13"/>
      <c r="M151" s="13"/>
      <c r="N151" s="13"/>
    </row>
    <row r="152" spans="1:14">
      <c r="A152" s="13"/>
      <c r="B152" s="13"/>
      <c r="C152" s="13"/>
      <c r="D152" s="20"/>
      <c r="E152" s="13"/>
      <c r="G152" s="13"/>
      <c r="L152" s="13"/>
      <c r="M152" s="13"/>
      <c r="N152" s="13"/>
    </row>
    <row r="153" spans="1:14">
      <c r="A153" s="13"/>
      <c r="B153" s="13"/>
      <c r="C153" s="13"/>
      <c r="D153" s="20"/>
      <c r="E153" s="13"/>
      <c r="G153" s="13"/>
      <c r="L153" s="13"/>
      <c r="M153" s="13"/>
      <c r="N153" s="13"/>
    </row>
    <row r="154" spans="1:14">
      <c r="A154" s="13"/>
      <c r="B154" s="13"/>
      <c r="C154" s="13"/>
      <c r="D154" s="20"/>
      <c r="E154" s="13"/>
      <c r="G154" s="13"/>
      <c r="L154" s="13"/>
      <c r="M154" s="13"/>
      <c r="N154" s="13"/>
    </row>
    <row r="155" spans="1:14">
      <c r="A155" s="13"/>
      <c r="B155" s="13"/>
      <c r="C155" s="13"/>
      <c r="D155" s="20"/>
      <c r="E155" s="13"/>
      <c r="G155" s="13"/>
      <c r="L155" s="13"/>
      <c r="M155" s="13"/>
      <c r="N155" s="13"/>
    </row>
    <row r="156" spans="1:14">
      <c r="A156" s="13"/>
      <c r="B156" s="13"/>
      <c r="C156" s="13"/>
      <c r="D156" s="20"/>
      <c r="E156" s="13"/>
      <c r="G156" s="13"/>
      <c r="L156" s="13"/>
      <c r="M156" s="13"/>
      <c r="N156" s="13"/>
    </row>
    <row r="157" spans="1:14">
      <c r="A157" s="13"/>
      <c r="B157" s="13"/>
      <c r="C157" s="13"/>
      <c r="D157" s="20"/>
      <c r="E157" s="13"/>
      <c r="G157" s="13"/>
      <c r="L157" s="13"/>
      <c r="M157" s="13"/>
      <c r="N157" s="13"/>
    </row>
    <row r="158" spans="1:14">
      <c r="A158" s="13"/>
      <c r="B158" s="13"/>
      <c r="C158" s="13"/>
      <c r="D158" s="20"/>
      <c r="E158" s="13"/>
      <c r="G158" s="13"/>
      <c r="L158" s="13"/>
      <c r="M158" s="13"/>
      <c r="N158" s="13"/>
    </row>
    <row r="159" spans="1:14">
      <c r="A159" s="13"/>
      <c r="B159" s="13"/>
      <c r="C159" s="13"/>
      <c r="D159" s="20"/>
      <c r="E159" s="13"/>
      <c r="G159" s="13"/>
      <c r="L159" s="13"/>
      <c r="M159" s="13"/>
      <c r="N159" s="13"/>
    </row>
    <row r="160" spans="1:14">
      <c r="A160" s="13"/>
      <c r="B160" s="13"/>
      <c r="C160" s="13"/>
      <c r="D160" s="20"/>
      <c r="E160" s="13"/>
      <c r="G160" s="13"/>
      <c r="L160" s="13"/>
      <c r="M160" s="13"/>
      <c r="N160" s="13"/>
    </row>
    <row r="161" spans="1:14">
      <c r="A161" s="13"/>
      <c r="B161" s="13"/>
      <c r="C161" s="13"/>
      <c r="D161" s="20"/>
      <c r="E161" s="13"/>
      <c r="G161" s="13"/>
      <c r="L161" s="13"/>
      <c r="M161" s="13"/>
      <c r="N161" s="13"/>
    </row>
    <row r="162" spans="1:14">
      <c r="A162" s="13"/>
      <c r="B162" s="13"/>
      <c r="C162" s="13"/>
      <c r="D162" s="20"/>
      <c r="E162" s="13"/>
      <c r="G162" s="13"/>
      <c r="L162" s="13"/>
      <c r="M162" s="13"/>
      <c r="N162" s="13"/>
    </row>
    <row r="163" spans="1:14">
      <c r="A163" s="13"/>
      <c r="B163" s="13"/>
      <c r="C163" s="13"/>
      <c r="D163" s="20"/>
      <c r="E163" s="13"/>
      <c r="G163" s="13"/>
      <c r="L163" s="13"/>
      <c r="M163" s="13"/>
      <c r="N163" s="13"/>
    </row>
    <row r="164" spans="1:14">
      <c r="A164" s="13"/>
      <c r="B164" s="13"/>
      <c r="C164" s="13"/>
      <c r="D164" s="20"/>
      <c r="E164" s="13"/>
      <c r="G164" s="13"/>
      <c r="L164" s="13"/>
      <c r="M164" s="13"/>
      <c r="N164" s="13"/>
    </row>
    <row r="165" spans="1:14">
      <c r="A165" s="13"/>
      <c r="B165" s="13"/>
      <c r="C165" s="13"/>
      <c r="D165" s="20"/>
      <c r="E165" s="13"/>
      <c r="G165" s="13"/>
      <c r="L165" s="13"/>
      <c r="M165" s="13"/>
      <c r="N165" s="13"/>
    </row>
    <row r="166" spans="1:14">
      <c r="A166" s="13"/>
      <c r="B166" s="13"/>
      <c r="C166" s="13"/>
      <c r="D166" s="20"/>
      <c r="E166" s="13"/>
      <c r="G166" s="13"/>
      <c r="L166" s="13"/>
      <c r="M166" s="13"/>
      <c r="N166" s="13"/>
    </row>
  </sheetData>
  <mergeCells count="142">
    <mergeCell ref="A6:A87"/>
    <mergeCell ref="B6:B87"/>
    <mergeCell ref="D38:D39"/>
    <mergeCell ref="D36:D37"/>
    <mergeCell ref="I6:I7"/>
    <mergeCell ref="I18:I19"/>
    <mergeCell ref="D2:E2"/>
    <mergeCell ref="D3:E3"/>
    <mergeCell ref="I21:I22"/>
    <mergeCell ref="I53:I54"/>
    <mergeCell ref="I61:I62"/>
    <mergeCell ref="I64:I65"/>
    <mergeCell ref="C6:C87"/>
    <mergeCell ref="I56:I57"/>
    <mergeCell ref="D83:D86"/>
    <mergeCell ref="H6:H7"/>
    <mergeCell ref="H18:H19"/>
    <mergeCell ref="H21:H22"/>
    <mergeCell ref="H30:H31"/>
    <mergeCell ref="H36:H37"/>
    <mergeCell ref="H40:H41"/>
    <mergeCell ref="H43:H50"/>
    <mergeCell ref="H53:H54"/>
    <mergeCell ref="H24:H25"/>
    <mergeCell ref="J3:J5"/>
    <mergeCell ref="A3:A5"/>
    <mergeCell ref="A1:N1"/>
    <mergeCell ref="K3:K5"/>
    <mergeCell ref="L3:L5"/>
    <mergeCell ref="M3:M5"/>
    <mergeCell ref="N3:N5"/>
    <mergeCell ref="B3:B5"/>
    <mergeCell ref="F3:F5"/>
    <mergeCell ref="H3:H5"/>
    <mergeCell ref="I3:I5"/>
    <mergeCell ref="C3:C5"/>
    <mergeCell ref="G3:G5"/>
    <mergeCell ref="I24:I25"/>
    <mergeCell ref="I36:I37"/>
    <mergeCell ref="I40:I41"/>
    <mergeCell ref="I78:I79"/>
    <mergeCell ref="H61:H62"/>
    <mergeCell ref="H64:H65"/>
    <mergeCell ref="D34:D35"/>
    <mergeCell ref="D53:D55"/>
    <mergeCell ref="H75:H79"/>
    <mergeCell ref="I75:I77"/>
    <mergeCell ref="H70:H71"/>
    <mergeCell ref="I70:I71"/>
    <mergeCell ref="J70:J74"/>
    <mergeCell ref="K70:K74"/>
    <mergeCell ref="J75:J82"/>
    <mergeCell ref="K75:K82"/>
    <mergeCell ref="J83:J86"/>
    <mergeCell ref="K83:K86"/>
    <mergeCell ref="L56:L58"/>
    <mergeCell ref="J56:J58"/>
    <mergeCell ref="L75:L82"/>
    <mergeCell ref="L70:L74"/>
    <mergeCell ref="K56:K58"/>
    <mergeCell ref="J59:J60"/>
    <mergeCell ref="K59:K60"/>
    <mergeCell ref="K64:K67"/>
    <mergeCell ref="N6:N7"/>
    <mergeCell ref="J30:J33"/>
    <mergeCell ref="K30:K33"/>
    <mergeCell ref="J34:J35"/>
    <mergeCell ref="K34:K35"/>
    <mergeCell ref="L21:L23"/>
    <mergeCell ref="L28:L29"/>
    <mergeCell ref="L30:L33"/>
    <mergeCell ref="L34:L35"/>
    <mergeCell ref="J28:J29"/>
    <mergeCell ref="K28:K29"/>
    <mergeCell ref="L14:L17"/>
    <mergeCell ref="L10:L13"/>
    <mergeCell ref="J14:J17"/>
    <mergeCell ref="J6:J7"/>
    <mergeCell ref="K6:K7"/>
    <mergeCell ref="L6:L7"/>
    <mergeCell ref="J21:J23"/>
    <mergeCell ref="K21:K23"/>
    <mergeCell ref="J24:J27"/>
    <mergeCell ref="J8:J9"/>
    <mergeCell ref="K8:K9"/>
    <mergeCell ref="L8:L9"/>
    <mergeCell ref="N8:N9"/>
    <mergeCell ref="N83:N86"/>
    <mergeCell ref="N64:N67"/>
    <mergeCell ref="N21:N23"/>
    <mergeCell ref="N70:N74"/>
    <mergeCell ref="N75:N82"/>
    <mergeCell ref="K53:K55"/>
    <mergeCell ref="N61:N63"/>
    <mergeCell ref="N40:N41"/>
    <mergeCell ref="N43:N51"/>
    <mergeCell ref="N28:N29"/>
    <mergeCell ref="N68:N69"/>
    <mergeCell ref="N56:N58"/>
    <mergeCell ref="N59:N60"/>
    <mergeCell ref="N53:N55"/>
    <mergeCell ref="N36:N39"/>
    <mergeCell ref="N34:N35"/>
    <mergeCell ref="N30:N33"/>
    <mergeCell ref="K24:K27"/>
    <mergeCell ref="L24:L27"/>
    <mergeCell ref="N24:N27"/>
    <mergeCell ref="L83:L86"/>
    <mergeCell ref="J36:J39"/>
    <mergeCell ref="K36:K39"/>
    <mergeCell ref="L36:L39"/>
    <mergeCell ref="I30:I31"/>
    <mergeCell ref="K68:K69"/>
    <mergeCell ref="I43:I47"/>
    <mergeCell ref="I48:I49"/>
    <mergeCell ref="J61:J63"/>
    <mergeCell ref="K61:K63"/>
    <mergeCell ref="J40:J41"/>
    <mergeCell ref="J43:J51"/>
    <mergeCell ref="L53:L55"/>
    <mergeCell ref="L43:L51"/>
    <mergeCell ref="L40:L41"/>
    <mergeCell ref="L68:L69"/>
    <mergeCell ref="L64:L67"/>
    <mergeCell ref="L61:L63"/>
    <mergeCell ref="L59:L60"/>
    <mergeCell ref="K40:K41"/>
    <mergeCell ref="K43:K51"/>
    <mergeCell ref="J68:J69"/>
    <mergeCell ref="J64:J67"/>
    <mergeCell ref="J53:J55"/>
    <mergeCell ref="I10:I12"/>
    <mergeCell ref="H10:H12"/>
    <mergeCell ref="J18:J19"/>
    <mergeCell ref="K18:K19"/>
    <mergeCell ref="L18:L19"/>
    <mergeCell ref="J10:J13"/>
    <mergeCell ref="K14:K17"/>
    <mergeCell ref="K10:K13"/>
    <mergeCell ref="N14:N17"/>
    <mergeCell ref="N10:N13"/>
    <mergeCell ref="N18:N19"/>
  </mergeCells>
  <phoneticPr fontId="8" type="noConversion"/>
  <pageMargins left="1.53" right="0.4" top="0.22" bottom="0.18" header="0.16" footer="0.17"/>
  <pageSetup paperSize="9" scale="44" firstPageNumber="0" orientation="landscape" r:id="rId1"/>
  <headerFooter alignWithMargins="0"/>
  <rowBreaks count="1" manualBreakCount="1">
    <brk id="42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V50"/>
  <sheetViews>
    <sheetView workbookViewId="0">
      <selection activeCell="B2" sqref="B2:D2"/>
    </sheetView>
  </sheetViews>
  <sheetFormatPr defaultColWidth="9.33203125" defaultRowHeight="13.2"/>
  <cols>
    <col min="1" max="1" width="4.5546875" style="96" customWidth="1"/>
    <col min="2" max="2" width="18.5546875" style="96" customWidth="1"/>
    <col min="3" max="4" width="20.44140625" style="96" customWidth="1"/>
    <col min="5" max="5" width="22.44140625" style="96" customWidth="1"/>
    <col min="6" max="6" width="22.5546875" style="96" customWidth="1"/>
    <col min="7" max="7" width="20" style="96" customWidth="1"/>
    <col min="8" max="16384" width="9.33203125" style="3"/>
  </cols>
  <sheetData>
    <row r="1" spans="1:256" ht="29.25" customHeight="1" thickBot="1">
      <c r="A1" s="589" t="s">
        <v>827</v>
      </c>
      <c r="B1" s="590"/>
      <c r="C1" s="590"/>
      <c r="D1" s="590"/>
      <c r="E1" s="590"/>
      <c r="F1" s="590"/>
      <c r="G1" s="591"/>
    </row>
    <row r="2" spans="1:256" ht="20.25" customHeight="1">
      <c r="A2" s="592">
        <v>1</v>
      </c>
      <c r="B2" s="603">
        <v>2</v>
      </c>
      <c r="C2" s="604"/>
      <c r="D2" s="605"/>
      <c r="E2" s="594">
        <v>3</v>
      </c>
      <c r="F2" s="594">
        <v>4</v>
      </c>
      <c r="G2" s="596">
        <v>6</v>
      </c>
    </row>
    <row r="3" spans="1:256" ht="23.25" customHeight="1">
      <c r="A3" s="593"/>
      <c r="B3" s="55" t="s">
        <v>75</v>
      </c>
      <c r="C3" s="95" t="s">
        <v>76</v>
      </c>
      <c r="D3" s="95" t="s">
        <v>77</v>
      </c>
      <c r="E3" s="595"/>
      <c r="F3" s="595"/>
      <c r="G3" s="597"/>
    </row>
    <row r="4" spans="1:256" ht="75" customHeight="1">
      <c r="A4" s="592" t="s">
        <v>9</v>
      </c>
      <c r="B4" s="598" t="s">
        <v>1</v>
      </c>
      <c r="C4" s="599"/>
      <c r="D4" s="95" t="s">
        <v>373</v>
      </c>
      <c r="E4" s="600" t="s">
        <v>362</v>
      </c>
      <c r="F4" s="600" t="s">
        <v>29</v>
      </c>
      <c r="G4" s="592" t="s">
        <v>363</v>
      </c>
    </row>
    <row r="5" spans="1:256" ht="57.75" customHeight="1">
      <c r="A5" s="593"/>
      <c r="B5" s="97" t="s">
        <v>22</v>
      </c>
      <c r="C5" s="94" t="s">
        <v>23</v>
      </c>
      <c r="D5" s="94"/>
      <c r="E5" s="601"/>
      <c r="F5" s="601"/>
      <c r="G5" s="602"/>
    </row>
    <row r="6" spans="1:256" ht="25.5" customHeight="1">
      <c r="A6" s="579" t="s">
        <v>364</v>
      </c>
      <c r="B6" s="579"/>
      <c r="C6" s="579">
        <v>1</v>
      </c>
      <c r="D6" s="579" t="s">
        <v>820</v>
      </c>
      <c r="E6" s="579" t="s">
        <v>847</v>
      </c>
      <c r="F6" s="579" t="s">
        <v>848</v>
      </c>
      <c r="G6" s="579" t="s">
        <v>814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48" customHeight="1">
      <c r="A7" s="580"/>
      <c r="B7" s="580"/>
      <c r="C7" s="580"/>
      <c r="D7" s="580"/>
      <c r="E7" s="580"/>
      <c r="F7" s="580"/>
      <c r="G7" s="580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>
      <c r="A8" s="579" t="s">
        <v>365</v>
      </c>
      <c r="B8" s="579"/>
      <c r="C8" s="579">
        <v>1</v>
      </c>
      <c r="D8" s="579" t="s">
        <v>821</v>
      </c>
      <c r="E8" s="579" t="s">
        <v>789</v>
      </c>
      <c r="F8" s="579" t="s">
        <v>945</v>
      </c>
      <c r="G8" s="579" t="s">
        <v>815</v>
      </c>
    </row>
    <row r="9" spans="1:256" ht="69" customHeight="1">
      <c r="A9" s="580"/>
      <c r="B9" s="580"/>
      <c r="C9" s="580"/>
      <c r="D9" s="580"/>
      <c r="E9" s="580"/>
      <c r="F9" s="580"/>
      <c r="G9" s="580"/>
    </row>
    <row r="10" spans="1:256">
      <c r="A10" s="579" t="s">
        <v>366</v>
      </c>
      <c r="B10" s="588"/>
      <c r="C10" s="588">
        <v>1</v>
      </c>
      <c r="D10" s="588" t="s">
        <v>822</v>
      </c>
      <c r="E10" s="540" t="s">
        <v>786</v>
      </c>
      <c r="F10" s="583" t="s">
        <v>1287</v>
      </c>
      <c r="G10" s="587" t="s">
        <v>816</v>
      </c>
    </row>
    <row r="11" spans="1:256" ht="70.5" customHeight="1">
      <c r="A11" s="580"/>
      <c r="B11" s="582"/>
      <c r="C11" s="582"/>
      <c r="D11" s="582"/>
      <c r="E11" s="489"/>
      <c r="F11" s="586"/>
      <c r="G11" s="578"/>
    </row>
    <row r="12" spans="1:256">
      <c r="A12" s="579" t="s">
        <v>367</v>
      </c>
      <c r="B12" s="581"/>
      <c r="C12" s="581">
        <v>1</v>
      </c>
      <c r="D12" s="581" t="s">
        <v>823</v>
      </c>
      <c r="E12" s="583" t="s">
        <v>795</v>
      </c>
      <c r="F12" s="575" t="s">
        <v>943</v>
      </c>
      <c r="G12" s="577" t="s">
        <v>817</v>
      </c>
    </row>
    <row r="13" spans="1:256" ht="88.5" customHeight="1">
      <c r="A13" s="580"/>
      <c r="B13" s="582"/>
      <c r="C13" s="582"/>
      <c r="D13" s="582"/>
      <c r="E13" s="584"/>
      <c r="F13" s="576"/>
      <c r="G13" s="578"/>
    </row>
    <row r="14" spans="1:256">
      <c r="A14" s="579" t="s">
        <v>368</v>
      </c>
      <c r="B14" s="581"/>
      <c r="C14" s="581">
        <v>1</v>
      </c>
      <c r="D14" s="581" t="s">
        <v>824</v>
      </c>
      <c r="E14" s="488" t="s">
        <v>797</v>
      </c>
      <c r="F14" s="585" t="s">
        <v>944</v>
      </c>
      <c r="G14" s="577" t="s">
        <v>818</v>
      </c>
    </row>
    <row r="15" spans="1:256" ht="103.5" customHeight="1">
      <c r="A15" s="580"/>
      <c r="B15" s="582"/>
      <c r="C15" s="582"/>
      <c r="D15" s="582"/>
      <c r="E15" s="489"/>
      <c r="F15" s="586"/>
      <c r="G15" s="578"/>
    </row>
    <row r="16" spans="1:256">
      <c r="A16" s="579" t="s">
        <v>369</v>
      </c>
      <c r="B16" s="581"/>
      <c r="C16" s="581">
        <v>1</v>
      </c>
      <c r="D16" s="581" t="s">
        <v>825</v>
      </c>
      <c r="E16" s="583" t="s">
        <v>790</v>
      </c>
      <c r="F16" s="575" t="s">
        <v>946</v>
      </c>
      <c r="G16" s="577" t="s">
        <v>819</v>
      </c>
    </row>
    <row r="17" spans="1:7" ht="78" customHeight="1">
      <c r="A17" s="580"/>
      <c r="B17" s="582"/>
      <c r="C17" s="582"/>
      <c r="D17" s="582"/>
      <c r="E17" s="584"/>
      <c r="F17" s="576"/>
      <c r="G17" s="578"/>
    </row>
    <row r="18" spans="1:7">
      <c r="A18" s="573" t="s">
        <v>127</v>
      </c>
      <c r="B18" s="573"/>
      <c r="C18" s="573"/>
      <c r="D18" s="573"/>
      <c r="E18" s="573"/>
      <c r="F18" s="573"/>
      <c r="G18" s="573"/>
    </row>
    <row r="19" spans="1:7" ht="84.75" customHeight="1">
      <c r="A19" s="574"/>
      <c r="B19" s="574"/>
      <c r="C19" s="574"/>
      <c r="D19" s="574"/>
      <c r="E19" s="574"/>
      <c r="F19" s="574"/>
      <c r="G19" s="574"/>
    </row>
    <row r="20" spans="1:7">
      <c r="A20" s="574"/>
      <c r="B20" s="574"/>
      <c r="C20" s="574"/>
      <c r="D20" s="574"/>
      <c r="E20" s="574"/>
      <c r="F20" s="574"/>
      <c r="G20" s="574"/>
    </row>
    <row r="21" spans="1:7" ht="66" customHeight="1">
      <c r="A21" s="574"/>
      <c r="B21" s="574"/>
      <c r="C21" s="574"/>
      <c r="D21" s="574"/>
      <c r="E21" s="574"/>
      <c r="F21" s="574"/>
      <c r="G21" s="574"/>
    </row>
    <row r="23" spans="1:7" ht="75.75" customHeight="1"/>
    <row r="25" spans="1:7" ht="71.25" customHeight="1"/>
    <row r="27" spans="1:7" ht="68.25" customHeight="1"/>
    <row r="29" spans="1:7" ht="104.25" customHeight="1"/>
    <row r="31" spans="1:7" ht="67.5" customHeight="1"/>
    <row r="33" ht="78.75" customHeight="1"/>
    <row r="35" ht="93.75" customHeight="1"/>
    <row r="37" ht="75.75" customHeight="1"/>
    <row r="38" ht="33.75" customHeight="1"/>
    <row r="40" ht="21" customHeight="1"/>
    <row r="41" ht="113.25" customHeight="1"/>
    <row r="43" ht="65.25" customHeight="1"/>
    <row r="45" ht="90.75" customHeight="1"/>
    <row r="47" ht="63.75" customHeight="1"/>
    <row r="49" ht="93" customHeight="1"/>
    <row r="50" ht="12.75" customHeight="1"/>
  </sheetData>
  <mergeCells count="54">
    <mergeCell ref="E6:E7"/>
    <mergeCell ref="F6:F7"/>
    <mergeCell ref="G6:G7"/>
    <mergeCell ref="B6:B7"/>
    <mergeCell ref="A1:G1"/>
    <mergeCell ref="A2:A3"/>
    <mergeCell ref="E2:E3"/>
    <mergeCell ref="F2:F3"/>
    <mergeCell ref="G2:G3"/>
    <mergeCell ref="A4:A5"/>
    <mergeCell ref="B4:C4"/>
    <mergeCell ref="E4:E5"/>
    <mergeCell ref="F4:F5"/>
    <mergeCell ref="G4:G5"/>
    <mergeCell ref="A6:A7"/>
    <mergeCell ref="B2:D2"/>
    <mergeCell ref="E10:E11"/>
    <mergeCell ref="F10:F11"/>
    <mergeCell ref="G10:G11"/>
    <mergeCell ref="A8:A9"/>
    <mergeCell ref="C8:C9"/>
    <mergeCell ref="B8:B9"/>
    <mergeCell ref="D8:D9"/>
    <mergeCell ref="E8:E9"/>
    <mergeCell ref="F8:F9"/>
    <mergeCell ref="G8:G9"/>
    <mergeCell ref="A10:A11"/>
    <mergeCell ref="B10:B11"/>
    <mergeCell ref="C10:C11"/>
    <mergeCell ref="D10:D11"/>
    <mergeCell ref="C6:C7"/>
    <mergeCell ref="D6:D7"/>
    <mergeCell ref="F12:F13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A18:G21"/>
    <mergeCell ref="F16:F17"/>
    <mergeCell ref="G16:G17"/>
    <mergeCell ref="A16:A17"/>
    <mergeCell ref="B16:B17"/>
    <mergeCell ref="C16:C17"/>
    <mergeCell ref="D16:D17"/>
    <mergeCell ref="E16:E17"/>
  </mergeCells>
  <phoneticPr fontId="8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A181"/>
  <sheetViews>
    <sheetView zoomScale="96" zoomScaleNormal="96" zoomScaleSheetLayoutView="100" workbookViewId="0">
      <selection activeCell="C89" sqref="C89:C90"/>
    </sheetView>
  </sheetViews>
  <sheetFormatPr defaultColWidth="9.33203125" defaultRowHeight="13.2"/>
  <cols>
    <col min="1" max="1" width="5" style="3" customWidth="1"/>
    <col min="2" max="2" width="32" style="3" customWidth="1"/>
    <col min="3" max="3" width="47.6640625" style="9" customWidth="1"/>
    <col min="4" max="4" width="15.6640625" style="3" customWidth="1"/>
    <col min="5" max="5" width="8" style="3" customWidth="1"/>
    <col min="6" max="6" width="10.6640625" style="3" customWidth="1"/>
    <col min="7" max="7" width="6.5546875" style="3" customWidth="1"/>
    <col min="8" max="8" width="8" style="3" customWidth="1"/>
    <col min="9" max="10" width="7.5546875" style="3" customWidth="1"/>
    <col min="11" max="11" width="6.5546875" style="3" customWidth="1"/>
    <col min="12" max="12" width="11.44140625" style="3" customWidth="1"/>
    <col min="13" max="13" width="15.44140625" style="3" customWidth="1"/>
    <col min="14" max="14" width="9.33203125" style="7"/>
    <col min="15" max="15" width="11.5546875" style="7" customWidth="1"/>
    <col min="16" max="16" width="12" style="7" customWidth="1"/>
    <col min="17" max="17" width="10.6640625" style="7" customWidth="1"/>
    <col min="18" max="19" width="9.33203125" style="7"/>
    <col min="20" max="16384" width="9.33203125" style="3"/>
  </cols>
  <sheetData>
    <row r="1" spans="1:13" ht="24.75" customHeight="1">
      <c r="A1" s="606" t="s">
        <v>1017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8"/>
    </row>
    <row r="2" spans="1:13" ht="15" customHeight="1">
      <c r="A2" s="609">
        <v>1</v>
      </c>
      <c r="B2" s="611" t="s">
        <v>168</v>
      </c>
      <c r="C2" s="611" t="s">
        <v>169</v>
      </c>
      <c r="D2" s="613">
        <v>4</v>
      </c>
      <c r="E2" s="614" t="s">
        <v>64</v>
      </c>
      <c r="F2" s="615"/>
      <c r="G2" s="615"/>
      <c r="H2" s="615"/>
      <c r="I2" s="615"/>
      <c r="J2" s="615"/>
      <c r="K2" s="615"/>
      <c r="L2" s="616"/>
      <c r="M2" s="289">
        <v>8</v>
      </c>
    </row>
    <row r="3" spans="1:13" ht="15" customHeight="1">
      <c r="A3" s="610"/>
      <c r="B3" s="612"/>
      <c r="C3" s="612"/>
      <c r="D3" s="613"/>
      <c r="E3" s="617">
        <v>5</v>
      </c>
      <c r="F3" s="618"/>
      <c r="G3" s="618"/>
      <c r="H3" s="619"/>
      <c r="I3" s="620">
        <v>6</v>
      </c>
      <c r="J3" s="619"/>
      <c r="K3" s="620">
        <v>7</v>
      </c>
      <c r="L3" s="627"/>
      <c r="M3" s="289"/>
    </row>
    <row r="4" spans="1:13" ht="51.75" customHeight="1">
      <c r="A4" s="623" t="s">
        <v>14</v>
      </c>
      <c r="B4" s="613" t="s">
        <v>1018</v>
      </c>
      <c r="C4" s="613" t="s">
        <v>1019</v>
      </c>
      <c r="D4" s="644" t="s">
        <v>1020</v>
      </c>
      <c r="E4" s="618" t="s">
        <v>1021</v>
      </c>
      <c r="F4" s="618"/>
      <c r="G4" s="618"/>
      <c r="H4" s="618"/>
      <c r="I4" s="620" t="s">
        <v>47</v>
      </c>
      <c r="J4" s="619"/>
      <c r="K4" s="620" t="s">
        <v>1022</v>
      </c>
      <c r="L4" s="618"/>
      <c r="M4" s="635" t="s">
        <v>1023</v>
      </c>
    </row>
    <row r="5" spans="1:13" ht="60.75" customHeight="1">
      <c r="A5" s="624"/>
      <c r="B5" s="613"/>
      <c r="C5" s="613"/>
      <c r="D5" s="644"/>
      <c r="E5" s="618" t="s">
        <v>1024</v>
      </c>
      <c r="F5" s="618"/>
      <c r="G5" s="620" t="s">
        <v>1025</v>
      </c>
      <c r="H5" s="618"/>
      <c r="I5" s="637" t="s">
        <v>1026</v>
      </c>
      <c r="J5" s="638"/>
      <c r="K5" s="637" t="s">
        <v>1026</v>
      </c>
      <c r="L5" s="643"/>
      <c r="M5" s="635"/>
    </row>
    <row r="6" spans="1:13" ht="27.75" customHeight="1">
      <c r="A6" s="624"/>
      <c r="B6" s="613"/>
      <c r="C6" s="613"/>
      <c r="D6" s="644"/>
      <c r="E6" s="290" t="s">
        <v>53</v>
      </c>
      <c r="F6" s="291" t="s">
        <v>54</v>
      </c>
      <c r="G6" s="291" t="s">
        <v>48</v>
      </c>
      <c r="H6" s="291" t="s">
        <v>85</v>
      </c>
      <c r="I6" s="291" t="s">
        <v>55</v>
      </c>
      <c r="J6" s="291" t="s">
        <v>56</v>
      </c>
      <c r="K6" s="291" t="s">
        <v>24</v>
      </c>
      <c r="L6" s="292" t="s">
        <v>25</v>
      </c>
      <c r="M6" s="635"/>
    </row>
    <row r="7" spans="1:13">
      <c r="A7" s="610"/>
      <c r="B7" s="613"/>
      <c r="C7" s="613"/>
      <c r="D7" s="645"/>
      <c r="E7" s="293" t="s">
        <v>57</v>
      </c>
      <c r="F7" s="294" t="s">
        <v>58</v>
      </c>
      <c r="G7" s="294" t="s">
        <v>57</v>
      </c>
      <c r="H7" s="294" t="s">
        <v>58</v>
      </c>
      <c r="I7" s="294" t="s">
        <v>57</v>
      </c>
      <c r="J7" s="294" t="s">
        <v>58</v>
      </c>
      <c r="K7" s="294" t="s">
        <v>57</v>
      </c>
      <c r="L7" s="295" t="s">
        <v>58</v>
      </c>
      <c r="M7" s="636"/>
    </row>
    <row r="8" spans="1:13" ht="24" customHeight="1">
      <c r="A8" s="628" t="s">
        <v>1027</v>
      </c>
      <c r="B8" s="629"/>
      <c r="C8" s="629"/>
      <c r="D8" s="630"/>
      <c r="E8" s="631"/>
      <c r="F8" s="631"/>
      <c r="G8" s="631"/>
      <c r="H8" s="631"/>
      <c r="I8" s="631"/>
      <c r="J8" s="631"/>
      <c r="K8" s="631"/>
      <c r="L8" s="631"/>
      <c r="M8" s="632"/>
    </row>
    <row r="9" spans="1:13" ht="20.100000000000001" customHeight="1">
      <c r="A9" s="296">
        <v>1</v>
      </c>
      <c r="B9" s="641" t="s">
        <v>292</v>
      </c>
      <c r="C9" s="297" t="s">
        <v>227</v>
      </c>
      <c r="D9" s="298" t="s">
        <v>628</v>
      </c>
      <c r="E9" s="343">
        <v>20</v>
      </c>
      <c r="F9" s="343">
        <v>421</v>
      </c>
      <c r="G9" s="343">
        <v>7</v>
      </c>
      <c r="H9" s="343">
        <v>107</v>
      </c>
      <c r="I9" s="343">
        <v>4</v>
      </c>
      <c r="J9" s="343">
        <v>63</v>
      </c>
      <c r="K9" s="343">
        <v>0</v>
      </c>
      <c r="L9" s="343">
        <v>7</v>
      </c>
      <c r="M9" s="343">
        <v>268</v>
      </c>
    </row>
    <row r="10" spans="1:13" ht="20.100000000000001" customHeight="1">
      <c r="A10" s="296">
        <v>2</v>
      </c>
      <c r="B10" s="642"/>
      <c r="C10" s="299" t="s">
        <v>230</v>
      </c>
      <c r="D10" s="300" t="s">
        <v>692</v>
      </c>
      <c r="E10" s="343">
        <v>24</v>
      </c>
      <c r="F10" s="343">
        <v>278</v>
      </c>
      <c r="G10" s="343">
        <v>3</v>
      </c>
      <c r="H10" s="343">
        <v>28</v>
      </c>
      <c r="I10" s="343">
        <v>1</v>
      </c>
      <c r="J10" s="343">
        <v>48</v>
      </c>
      <c r="K10" s="343">
        <v>0</v>
      </c>
      <c r="L10" s="343">
        <v>16</v>
      </c>
      <c r="M10" s="343">
        <v>197</v>
      </c>
    </row>
    <row r="11" spans="1:13" ht="20.100000000000001" customHeight="1">
      <c r="A11" s="296">
        <v>3</v>
      </c>
      <c r="B11" s="642"/>
      <c r="C11" s="301" t="s">
        <v>229</v>
      </c>
      <c r="D11" s="302" t="s">
        <v>629</v>
      </c>
      <c r="E11" s="303">
        <v>11</v>
      </c>
      <c r="F11" s="303">
        <v>201</v>
      </c>
      <c r="G11" s="303">
        <v>3</v>
      </c>
      <c r="H11" s="303">
        <v>31</v>
      </c>
      <c r="I11" s="303">
        <v>0</v>
      </c>
      <c r="J11" s="303">
        <v>3</v>
      </c>
      <c r="K11" s="303">
        <v>0</v>
      </c>
      <c r="L11" s="303">
        <v>8</v>
      </c>
      <c r="M11" s="303">
        <v>101</v>
      </c>
    </row>
    <row r="12" spans="1:13" ht="20.100000000000001" customHeight="1">
      <c r="A12" s="296">
        <v>4</v>
      </c>
      <c r="B12" s="626"/>
      <c r="C12" s="301" t="s">
        <v>228</v>
      </c>
      <c r="D12" s="302" t="s">
        <v>648</v>
      </c>
      <c r="E12" s="302">
        <v>8</v>
      </c>
      <c r="F12" s="302">
        <v>190</v>
      </c>
      <c r="G12" s="302">
        <v>3</v>
      </c>
      <c r="H12" s="302">
        <v>48</v>
      </c>
      <c r="I12" s="302">
        <v>1</v>
      </c>
      <c r="J12" s="302">
        <v>72</v>
      </c>
      <c r="K12" s="302">
        <v>0</v>
      </c>
      <c r="L12" s="302">
        <v>1</v>
      </c>
      <c r="M12" s="302">
        <v>140</v>
      </c>
    </row>
    <row r="13" spans="1:13" ht="20.100000000000001" customHeight="1">
      <c r="A13" s="296">
        <v>5</v>
      </c>
      <c r="B13" s="621" t="s">
        <v>301</v>
      </c>
      <c r="C13" s="301" t="s">
        <v>232</v>
      </c>
      <c r="D13" s="302" t="s">
        <v>669</v>
      </c>
      <c r="E13" s="302">
        <v>18</v>
      </c>
      <c r="F13" s="302">
        <v>371</v>
      </c>
      <c r="G13" s="302">
        <v>3</v>
      </c>
      <c r="H13" s="302">
        <v>49</v>
      </c>
      <c r="I13" s="302">
        <v>5</v>
      </c>
      <c r="J13" s="302">
        <v>58</v>
      </c>
      <c r="K13" s="302">
        <v>1</v>
      </c>
      <c r="L13" s="302">
        <v>17</v>
      </c>
      <c r="M13" s="302">
        <v>217</v>
      </c>
    </row>
    <row r="14" spans="1:13" ht="20.100000000000001" customHeight="1">
      <c r="A14" s="296">
        <v>6</v>
      </c>
      <c r="B14" s="622"/>
      <c r="C14" s="301" t="s">
        <v>231</v>
      </c>
      <c r="D14" s="302" t="s">
        <v>670</v>
      </c>
      <c r="E14" s="302">
        <v>19</v>
      </c>
      <c r="F14" s="302">
        <v>220</v>
      </c>
      <c r="G14" s="302">
        <v>4</v>
      </c>
      <c r="H14" s="302">
        <v>80</v>
      </c>
      <c r="I14" s="302">
        <v>0</v>
      </c>
      <c r="J14" s="302">
        <v>17</v>
      </c>
      <c r="K14" s="302">
        <v>0</v>
      </c>
      <c r="L14" s="302">
        <v>1</v>
      </c>
      <c r="M14" s="302">
        <v>130</v>
      </c>
    </row>
    <row r="15" spans="1:13" ht="20.100000000000001" customHeight="1">
      <c r="A15" s="296">
        <v>7</v>
      </c>
      <c r="B15" s="621" t="s">
        <v>304</v>
      </c>
      <c r="C15" s="301" t="s">
        <v>234</v>
      </c>
      <c r="D15" s="302" t="s">
        <v>675</v>
      </c>
      <c r="E15" s="302">
        <v>27</v>
      </c>
      <c r="F15" s="302">
        <v>295</v>
      </c>
      <c r="G15" s="302">
        <v>6</v>
      </c>
      <c r="H15" s="302">
        <v>42</v>
      </c>
      <c r="I15" s="302">
        <v>0</v>
      </c>
      <c r="J15" s="302">
        <v>19</v>
      </c>
      <c r="K15" s="302">
        <v>0</v>
      </c>
      <c r="L15" s="302">
        <v>12</v>
      </c>
      <c r="M15" s="302">
        <v>263</v>
      </c>
    </row>
    <row r="16" spans="1:13" ht="20.100000000000001" customHeight="1">
      <c r="A16" s="296">
        <v>8</v>
      </c>
      <c r="B16" s="634"/>
      <c r="C16" s="301" t="s">
        <v>695</v>
      </c>
      <c r="D16" s="302" t="s">
        <v>676</v>
      </c>
      <c r="E16" s="302">
        <v>29</v>
      </c>
      <c r="F16" s="302">
        <v>478</v>
      </c>
      <c r="G16" s="302">
        <v>6</v>
      </c>
      <c r="H16" s="302">
        <v>95</v>
      </c>
      <c r="I16" s="302">
        <v>0</v>
      </c>
      <c r="J16" s="302">
        <v>2</v>
      </c>
      <c r="K16" s="302">
        <v>0</v>
      </c>
      <c r="L16" s="302">
        <v>5</v>
      </c>
      <c r="M16" s="302">
        <v>347</v>
      </c>
    </row>
    <row r="17" spans="1:13" ht="20.100000000000001" customHeight="1">
      <c r="A17" s="296">
        <v>9</v>
      </c>
      <c r="B17" s="634"/>
      <c r="C17" s="301" t="s">
        <v>1028</v>
      </c>
      <c r="D17" s="302" t="s">
        <v>632</v>
      </c>
      <c r="E17" s="302">
        <v>16</v>
      </c>
      <c r="F17" s="302">
        <v>275</v>
      </c>
      <c r="G17" s="302">
        <v>4</v>
      </c>
      <c r="H17" s="302">
        <v>37</v>
      </c>
      <c r="I17" s="302">
        <v>0</v>
      </c>
      <c r="J17" s="302">
        <v>0</v>
      </c>
      <c r="K17" s="302">
        <v>0</v>
      </c>
      <c r="L17" s="302">
        <v>4</v>
      </c>
      <c r="M17" s="302">
        <v>174</v>
      </c>
    </row>
    <row r="18" spans="1:13" ht="20.100000000000001" customHeight="1">
      <c r="A18" s="296">
        <v>10</v>
      </c>
      <c r="B18" s="622"/>
      <c r="C18" s="301" t="s">
        <v>233</v>
      </c>
      <c r="D18" s="302" t="s">
        <v>631</v>
      </c>
      <c r="E18" s="302">
        <v>22</v>
      </c>
      <c r="F18" s="302">
        <v>230</v>
      </c>
      <c r="G18" s="302">
        <v>5</v>
      </c>
      <c r="H18" s="302">
        <v>33</v>
      </c>
      <c r="I18" s="302">
        <v>0</v>
      </c>
      <c r="J18" s="302">
        <v>0</v>
      </c>
      <c r="K18" s="302">
        <v>0</v>
      </c>
      <c r="L18" s="302">
        <v>7</v>
      </c>
      <c r="M18" s="302">
        <v>135</v>
      </c>
    </row>
    <row r="19" spans="1:13" ht="20.100000000000001" customHeight="1">
      <c r="A19" s="296">
        <v>11</v>
      </c>
      <c r="B19" s="621" t="s">
        <v>307</v>
      </c>
      <c r="C19" s="301" t="s">
        <v>250</v>
      </c>
      <c r="D19" s="302" t="s">
        <v>639</v>
      </c>
      <c r="E19" s="302">
        <v>54</v>
      </c>
      <c r="F19" s="302">
        <v>739</v>
      </c>
      <c r="G19" s="302">
        <v>18</v>
      </c>
      <c r="H19" s="302">
        <v>267</v>
      </c>
      <c r="I19" s="302">
        <v>2</v>
      </c>
      <c r="J19" s="302">
        <v>24</v>
      </c>
      <c r="K19" s="302">
        <v>0</v>
      </c>
      <c r="L19" s="302">
        <v>13</v>
      </c>
      <c r="M19" s="302">
        <v>589</v>
      </c>
    </row>
    <row r="20" spans="1:13" ht="20.100000000000001" customHeight="1">
      <c r="A20" s="296">
        <v>12</v>
      </c>
      <c r="B20" s="634"/>
      <c r="C20" s="301" t="s">
        <v>250</v>
      </c>
      <c r="D20" s="302" t="s">
        <v>681</v>
      </c>
      <c r="E20" s="302">
        <v>44</v>
      </c>
      <c r="F20" s="302">
        <v>761</v>
      </c>
      <c r="G20" s="302">
        <v>14</v>
      </c>
      <c r="H20" s="302">
        <v>128</v>
      </c>
      <c r="I20" s="302">
        <v>0</v>
      </c>
      <c r="J20" s="302">
        <v>6</v>
      </c>
      <c r="K20" s="302">
        <v>0</v>
      </c>
      <c r="L20" s="302">
        <v>6</v>
      </c>
      <c r="M20" s="302">
        <v>599</v>
      </c>
    </row>
    <row r="21" spans="1:13" ht="20.100000000000001" customHeight="1">
      <c r="A21" s="296">
        <v>13</v>
      </c>
      <c r="B21" s="634"/>
      <c r="C21" s="301" t="s">
        <v>251</v>
      </c>
      <c r="D21" s="302" t="s">
        <v>638</v>
      </c>
      <c r="E21" s="302">
        <v>19</v>
      </c>
      <c r="F21" s="302">
        <v>396</v>
      </c>
      <c r="G21" s="302">
        <v>6</v>
      </c>
      <c r="H21" s="302">
        <v>126</v>
      </c>
      <c r="I21" s="302">
        <v>14</v>
      </c>
      <c r="J21" s="302">
        <v>308</v>
      </c>
      <c r="K21" s="302">
        <v>0</v>
      </c>
      <c r="L21" s="302">
        <v>1</v>
      </c>
      <c r="M21" s="302">
        <v>567</v>
      </c>
    </row>
    <row r="22" spans="1:13" ht="20.100000000000001" customHeight="1">
      <c r="A22" s="296">
        <v>14</v>
      </c>
      <c r="B22" s="634"/>
      <c r="C22" s="301" t="s">
        <v>251</v>
      </c>
      <c r="D22" s="302" t="s">
        <v>697</v>
      </c>
      <c r="E22" s="302">
        <v>36</v>
      </c>
      <c r="F22" s="302">
        <v>515</v>
      </c>
      <c r="G22" s="302">
        <v>9</v>
      </c>
      <c r="H22" s="302">
        <v>110</v>
      </c>
      <c r="I22" s="302">
        <v>13</v>
      </c>
      <c r="J22" s="302">
        <v>177</v>
      </c>
      <c r="K22" s="302">
        <v>0</v>
      </c>
      <c r="L22" s="302">
        <v>8</v>
      </c>
      <c r="M22" s="302">
        <v>479</v>
      </c>
    </row>
    <row r="23" spans="1:13" ht="20.100000000000001" customHeight="1">
      <c r="A23" s="296">
        <v>15</v>
      </c>
      <c r="B23" s="634"/>
      <c r="C23" s="301" t="s">
        <v>252</v>
      </c>
      <c r="D23" s="302" t="s">
        <v>679</v>
      </c>
      <c r="E23" s="302">
        <v>30</v>
      </c>
      <c r="F23" s="302">
        <v>435</v>
      </c>
      <c r="G23" s="302">
        <v>4</v>
      </c>
      <c r="H23" s="302">
        <v>46</v>
      </c>
      <c r="I23" s="302">
        <v>9</v>
      </c>
      <c r="J23" s="302">
        <v>50</v>
      </c>
      <c r="K23" s="302">
        <v>0</v>
      </c>
      <c r="L23" s="302">
        <v>35</v>
      </c>
      <c r="M23" s="302">
        <v>384</v>
      </c>
    </row>
    <row r="24" spans="1:13" ht="20.100000000000001" customHeight="1">
      <c r="A24" s="296">
        <v>16</v>
      </c>
      <c r="B24" s="634"/>
      <c r="C24" s="301" t="s">
        <v>1029</v>
      </c>
      <c r="D24" s="302" t="s">
        <v>640</v>
      </c>
      <c r="E24" s="302">
        <v>12</v>
      </c>
      <c r="F24" s="302">
        <v>164</v>
      </c>
      <c r="G24" s="302">
        <v>1</v>
      </c>
      <c r="H24" s="302">
        <v>36</v>
      </c>
      <c r="I24" s="302">
        <v>5</v>
      </c>
      <c r="J24" s="302">
        <v>35</v>
      </c>
      <c r="K24" s="302">
        <v>0</v>
      </c>
      <c r="L24" s="302">
        <v>2</v>
      </c>
      <c r="M24" s="302">
        <v>157</v>
      </c>
    </row>
    <row r="25" spans="1:13" ht="20.100000000000001" customHeight="1">
      <c r="A25" s="296">
        <v>17</v>
      </c>
      <c r="B25" s="634"/>
      <c r="C25" s="301" t="s">
        <v>1030</v>
      </c>
      <c r="D25" s="302" t="s">
        <v>682</v>
      </c>
      <c r="E25" s="302">
        <v>19</v>
      </c>
      <c r="F25" s="302">
        <v>326</v>
      </c>
      <c r="G25" s="302">
        <v>3</v>
      </c>
      <c r="H25" s="302">
        <v>95</v>
      </c>
      <c r="I25" s="302">
        <v>2</v>
      </c>
      <c r="J25" s="302">
        <v>105</v>
      </c>
      <c r="K25" s="302">
        <v>0</v>
      </c>
      <c r="L25" s="302">
        <v>11</v>
      </c>
      <c r="M25" s="302">
        <v>297</v>
      </c>
    </row>
    <row r="26" spans="1:13" ht="20.100000000000001" customHeight="1">
      <c r="A26" s="296">
        <v>18</v>
      </c>
      <c r="B26" s="622"/>
      <c r="C26" s="301" t="s">
        <v>235</v>
      </c>
      <c r="D26" s="302" t="s">
        <v>641</v>
      </c>
      <c r="E26" s="302">
        <v>15</v>
      </c>
      <c r="F26" s="302">
        <v>154</v>
      </c>
      <c r="G26" s="302">
        <v>6</v>
      </c>
      <c r="H26" s="302">
        <v>45</v>
      </c>
      <c r="I26" s="302">
        <v>2</v>
      </c>
      <c r="J26" s="302">
        <v>41</v>
      </c>
      <c r="K26" s="302">
        <v>0</v>
      </c>
      <c r="L26" s="302">
        <v>0</v>
      </c>
      <c r="M26" s="302">
        <v>146</v>
      </c>
    </row>
    <row r="27" spans="1:13" ht="20.100000000000001" customHeight="1">
      <c r="A27" s="296">
        <v>19</v>
      </c>
      <c r="B27" s="621" t="s">
        <v>286</v>
      </c>
      <c r="C27" s="301" t="s">
        <v>237</v>
      </c>
      <c r="D27" s="302" t="s">
        <v>616</v>
      </c>
      <c r="E27" s="347">
        <v>23</v>
      </c>
      <c r="F27" s="347">
        <v>404</v>
      </c>
      <c r="G27" s="347">
        <v>6</v>
      </c>
      <c r="H27" s="347">
        <v>101</v>
      </c>
      <c r="I27" s="347">
        <v>3</v>
      </c>
      <c r="J27" s="347">
        <v>71</v>
      </c>
      <c r="K27" s="347">
        <v>0</v>
      </c>
      <c r="L27" s="347">
        <v>14</v>
      </c>
      <c r="M27" s="347">
        <v>259</v>
      </c>
    </row>
    <row r="28" spans="1:13" ht="20.100000000000001" customHeight="1">
      <c r="A28" s="296">
        <v>20</v>
      </c>
      <c r="B28" s="634"/>
      <c r="C28" s="301" t="s">
        <v>1031</v>
      </c>
      <c r="D28" s="341" t="s">
        <v>617</v>
      </c>
      <c r="E28" s="343">
        <v>39</v>
      </c>
      <c r="F28" s="343">
        <v>842</v>
      </c>
      <c r="G28" s="343">
        <v>16</v>
      </c>
      <c r="H28" s="343">
        <v>202</v>
      </c>
      <c r="I28" s="343">
        <v>0</v>
      </c>
      <c r="J28" s="343">
        <v>13</v>
      </c>
      <c r="K28" s="343">
        <v>0</v>
      </c>
      <c r="L28" s="343">
        <v>21</v>
      </c>
      <c r="M28" s="343">
        <v>379</v>
      </c>
    </row>
    <row r="29" spans="1:13" ht="20.100000000000001" customHeight="1">
      <c r="A29" s="296">
        <v>21</v>
      </c>
      <c r="B29" s="634"/>
      <c r="C29" s="301" t="s">
        <v>1032</v>
      </c>
      <c r="D29" s="341" t="s">
        <v>688</v>
      </c>
      <c r="E29" s="343">
        <v>31</v>
      </c>
      <c r="F29" s="343">
        <v>202</v>
      </c>
      <c r="G29" s="343">
        <v>4</v>
      </c>
      <c r="H29" s="343">
        <v>67</v>
      </c>
      <c r="I29" s="343">
        <v>0</v>
      </c>
      <c r="J29" s="343">
        <v>0</v>
      </c>
      <c r="K29" s="343">
        <v>0</v>
      </c>
      <c r="L29" s="343">
        <v>3</v>
      </c>
      <c r="M29" s="343">
        <v>191</v>
      </c>
    </row>
    <row r="30" spans="1:13" ht="20.100000000000001" customHeight="1">
      <c r="A30" s="296">
        <v>22</v>
      </c>
      <c r="B30" s="622"/>
      <c r="C30" s="301" t="s">
        <v>238</v>
      </c>
      <c r="D30" s="302" t="s">
        <v>618</v>
      </c>
      <c r="E30" s="344">
        <v>9</v>
      </c>
      <c r="F30" s="344">
        <v>110</v>
      </c>
      <c r="G30" s="344">
        <v>2</v>
      </c>
      <c r="H30" s="344">
        <v>35</v>
      </c>
      <c r="I30" s="344">
        <v>2</v>
      </c>
      <c r="J30" s="344">
        <v>33</v>
      </c>
      <c r="K30" s="344">
        <v>1</v>
      </c>
      <c r="L30" s="344">
        <v>5</v>
      </c>
      <c r="M30" s="344">
        <v>90</v>
      </c>
    </row>
    <row r="31" spans="1:13" ht="20.100000000000001" customHeight="1">
      <c r="A31" s="296">
        <v>23</v>
      </c>
      <c r="B31" s="621" t="s">
        <v>288</v>
      </c>
      <c r="C31" s="301" t="s">
        <v>239</v>
      </c>
      <c r="D31" s="341" t="s">
        <v>622</v>
      </c>
      <c r="E31" s="343">
        <v>23</v>
      </c>
      <c r="F31" s="343">
        <v>372</v>
      </c>
      <c r="G31" s="343">
        <v>10</v>
      </c>
      <c r="H31" s="343">
        <v>99</v>
      </c>
      <c r="I31" s="343">
        <v>6</v>
      </c>
      <c r="J31" s="343">
        <v>79</v>
      </c>
      <c r="K31" s="343">
        <v>0</v>
      </c>
      <c r="L31" s="343">
        <v>5</v>
      </c>
      <c r="M31" s="343">
        <v>431</v>
      </c>
    </row>
    <row r="32" spans="1:13" ht="20.100000000000001" customHeight="1">
      <c r="A32" s="296">
        <v>24</v>
      </c>
      <c r="B32" s="634"/>
      <c r="C32" s="301" t="s">
        <v>241</v>
      </c>
      <c r="D32" s="341" t="s">
        <v>689</v>
      </c>
      <c r="E32" s="343">
        <v>8</v>
      </c>
      <c r="F32" s="343">
        <v>124</v>
      </c>
      <c r="G32" s="343">
        <v>2</v>
      </c>
      <c r="H32" s="343">
        <v>18</v>
      </c>
      <c r="I32" s="343">
        <v>21</v>
      </c>
      <c r="J32" s="343">
        <v>240</v>
      </c>
      <c r="K32" s="343">
        <v>0</v>
      </c>
      <c r="L32" s="343">
        <v>23</v>
      </c>
      <c r="M32" s="343">
        <v>216</v>
      </c>
    </row>
    <row r="33" spans="1:13" ht="20.100000000000001" customHeight="1">
      <c r="A33" s="296">
        <v>25</v>
      </c>
      <c r="B33" s="634"/>
      <c r="C33" s="301" t="s">
        <v>240</v>
      </c>
      <c r="D33" s="302" t="s">
        <v>623</v>
      </c>
      <c r="E33" s="344">
        <v>5</v>
      </c>
      <c r="F33" s="344">
        <v>139</v>
      </c>
      <c r="G33" s="344">
        <v>2</v>
      </c>
      <c r="H33" s="344">
        <v>33</v>
      </c>
      <c r="I33" s="344">
        <v>3</v>
      </c>
      <c r="J33" s="344">
        <v>43</v>
      </c>
      <c r="K33" s="344">
        <v>0</v>
      </c>
      <c r="L33" s="344">
        <v>8</v>
      </c>
      <c r="M33" s="344">
        <v>119</v>
      </c>
    </row>
    <row r="34" spans="1:13" ht="20.100000000000001" customHeight="1">
      <c r="A34" s="296">
        <v>26</v>
      </c>
      <c r="B34" s="639" t="s">
        <v>282</v>
      </c>
      <c r="C34" s="304" t="s">
        <v>242</v>
      </c>
      <c r="D34" s="341" t="s">
        <v>276</v>
      </c>
      <c r="E34" s="343">
        <v>14</v>
      </c>
      <c r="F34" s="343">
        <v>346</v>
      </c>
      <c r="G34" s="343">
        <v>7</v>
      </c>
      <c r="H34" s="343">
        <v>68</v>
      </c>
      <c r="I34" s="343">
        <v>4</v>
      </c>
      <c r="J34" s="343">
        <v>54</v>
      </c>
      <c r="K34" s="343">
        <v>0</v>
      </c>
      <c r="L34" s="343">
        <v>1</v>
      </c>
      <c r="M34" s="343">
        <v>274</v>
      </c>
    </row>
    <row r="35" spans="1:13" ht="20.100000000000001" customHeight="1">
      <c r="A35" s="296">
        <v>27</v>
      </c>
      <c r="B35" s="640"/>
      <c r="C35" s="304" t="s">
        <v>243</v>
      </c>
      <c r="D35" s="341" t="s">
        <v>277</v>
      </c>
      <c r="E35" s="343">
        <v>27</v>
      </c>
      <c r="F35" s="343">
        <v>152</v>
      </c>
      <c r="G35" s="343">
        <v>2</v>
      </c>
      <c r="H35" s="343">
        <v>19</v>
      </c>
      <c r="I35" s="343">
        <v>0</v>
      </c>
      <c r="J35" s="343">
        <v>9</v>
      </c>
      <c r="K35" s="343">
        <v>0</v>
      </c>
      <c r="L35" s="343">
        <v>12</v>
      </c>
      <c r="M35" s="343">
        <v>138</v>
      </c>
    </row>
    <row r="36" spans="1:13" ht="20.100000000000001" customHeight="1">
      <c r="A36" s="296">
        <v>28</v>
      </c>
      <c r="B36" s="633" t="s">
        <v>306</v>
      </c>
      <c r="C36" s="301" t="s">
        <v>244</v>
      </c>
      <c r="D36" s="302" t="s">
        <v>634</v>
      </c>
      <c r="E36" s="345">
        <v>36</v>
      </c>
      <c r="F36" s="345">
        <v>624</v>
      </c>
      <c r="G36" s="345">
        <v>12</v>
      </c>
      <c r="H36" s="345">
        <v>102</v>
      </c>
      <c r="I36" s="345">
        <v>0</v>
      </c>
      <c r="J36" s="345">
        <v>6</v>
      </c>
      <c r="K36" s="345">
        <v>0</v>
      </c>
      <c r="L36" s="345">
        <v>4</v>
      </c>
      <c r="M36" s="345">
        <v>361</v>
      </c>
    </row>
    <row r="37" spans="1:13" ht="20.100000000000001" customHeight="1">
      <c r="A37" s="296">
        <v>29</v>
      </c>
      <c r="B37" s="634"/>
      <c r="C37" s="301" t="s">
        <v>1033</v>
      </c>
      <c r="D37" s="302" t="s">
        <v>678</v>
      </c>
      <c r="E37" s="302">
        <v>21</v>
      </c>
      <c r="F37" s="302">
        <v>416</v>
      </c>
      <c r="G37" s="302">
        <v>2</v>
      </c>
      <c r="H37" s="302">
        <v>40</v>
      </c>
      <c r="I37" s="302">
        <v>3</v>
      </c>
      <c r="J37" s="302">
        <v>49</v>
      </c>
      <c r="K37" s="302">
        <v>0</v>
      </c>
      <c r="L37" s="302">
        <v>33</v>
      </c>
      <c r="M37" s="302">
        <v>277</v>
      </c>
    </row>
    <row r="38" spans="1:13" ht="20.100000000000001" customHeight="1">
      <c r="A38" s="296">
        <v>30</v>
      </c>
      <c r="B38" s="634"/>
      <c r="C38" s="301" t="s">
        <v>246</v>
      </c>
      <c r="D38" s="302" t="s">
        <v>636</v>
      </c>
      <c r="E38" s="302">
        <v>11</v>
      </c>
      <c r="F38" s="302">
        <v>171</v>
      </c>
      <c r="G38" s="302">
        <v>1</v>
      </c>
      <c r="H38" s="302">
        <v>28</v>
      </c>
      <c r="I38" s="302">
        <v>17</v>
      </c>
      <c r="J38" s="302">
        <v>210</v>
      </c>
      <c r="K38" s="302">
        <v>0</v>
      </c>
      <c r="L38" s="302">
        <v>7</v>
      </c>
      <c r="M38" s="302">
        <v>188</v>
      </c>
    </row>
    <row r="39" spans="1:13" s="7" customFormat="1" ht="20.100000000000001" customHeight="1">
      <c r="A39" s="296">
        <v>31</v>
      </c>
      <c r="B39" s="634"/>
      <c r="C39" s="301" t="s">
        <v>1034</v>
      </c>
      <c r="D39" s="302" t="s">
        <v>637</v>
      </c>
      <c r="E39" s="302">
        <v>21</v>
      </c>
      <c r="F39" s="302">
        <v>282</v>
      </c>
      <c r="G39" s="302">
        <v>5</v>
      </c>
      <c r="H39" s="302">
        <v>33</v>
      </c>
      <c r="I39" s="302">
        <v>0</v>
      </c>
      <c r="J39" s="302">
        <v>7</v>
      </c>
      <c r="K39" s="302">
        <v>0</v>
      </c>
      <c r="L39" s="302">
        <v>1</v>
      </c>
      <c r="M39" s="302">
        <v>166</v>
      </c>
    </row>
    <row r="40" spans="1:13" s="7" customFormat="1" ht="20.100000000000001" customHeight="1">
      <c r="A40" s="296">
        <v>32</v>
      </c>
      <c r="B40" s="622"/>
      <c r="C40" s="301" t="s">
        <v>245</v>
      </c>
      <c r="D40" s="302" t="s">
        <v>635</v>
      </c>
      <c r="E40" s="302">
        <v>17</v>
      </c>
      <c r="F40" s="302">
        <v>193</v>
      </c>
      <c r="G40" s="302">
        <v>3</v>
      </c>
      <c r="H40" s="302">
        <v>27</v>
      </c>
      <c r="I40" s="302">
        <v>0</v>
      </c>
      <c r="J40" s="302">
        <v>33</v>
      </c>
      <c r="K40" s="302">
        <v>0</v>
      </c>
      <c r="L40" s="302">
        <v>7</v>
      </c>
      <c r="M40" s="302">
        <v>141</v>
      </c>
    </row>
    <row r="41" spans="1:13" s="7" customFormat="1" ht="20.100000000000001" customHeight="1">
      <c r="A41" s="296">
        <v>33</v>
      </c>
      <c r="B41" s="621" t="s">
        <v>290</v>
      </c>
      <c r="C41" s="301" t="s">
        <v>248</v>
      </c>
      <c r="D41" s="302" t="s">
        <v>625</v>
      </c>
      <c r="E41" s="339">
        <v>10</v>
      </c>
      <c r="F41" s="339">
        <v>192</v>
      </c>
      <c r="G41" s="339">
        <v>4</v>
      </c>
      <c r="H41" s="339">
        <v>40</v>
      </c>
      <c r="I41" s="339">
        <v>0</v>
      </c>
      <c r="J41" s="339">
        <v>9</v>
      </c>
      <c r="K41" s="339">
        <v>0</v>
      </c>
      <c r="L41" s="339">
        <v>5</v>
      </c>
      <c r="M41" s="339">
        <v>78</v>
      </c>
    </row>
    <row r="42" spans="1:13" s="7" customFormat="1" ht="20.100000000000001" customHeight="1">
      <c r="A42" s="296">
        <v>34</v>
      </c>
      <c r="B42" s="634"/>
      <c r="C42" s="301" t="s">
        <v>247</v>
      </c>
      <c r="D42" s="341" t="s">
        <v>646</v>
      </c>
      <c r="E42" s="343">
        <v>48</v>
      </c>
      <c r="F42" s="343">
        <v>586</v>
      </c>
      <c r="G42" s="343">
        <v>12</v>
      </c>
      <c r="H42" s="343">
        <v>138</v>
      </c>
      <c r="I42" s="343">
        <v>0</v>
      </c>
      <c r="J42" s="343">
        <v>12</v>
      </c>
      <c r="K42" s="343">
        <v>0</v>
      </c>
      <c r="L42" s="343">
        <v>6</v>
      </c>
      <c r="M42" s="343">
        <v>417</v>
      </c>
    </row>
    <row r="43" spans="1:13" s="7" customFormat="1" ht="20.100000000000001" customHeight="1">
      <c r="A43" s="296">
        <v>35</v>
      </c>
      <c r="B43" s="634"/>
      <c r="C43" s="301" t="s">
        <v>249</v>
      </c>
      <c r="D43" s="341" t="s">
        <v>691</v>
      </c>
      <c r="E43" s="343">
        <v>14</v>
      </c>
      <c r="F43" s="343">
        <v>124</v>
      </c>
      <c r="G43" s="343">
        <v>6</v>
      </c>
      <c r="H43" s="343">
        <v>28</v>
      </c>
      <c r="I43" s="343">
        <v>4</v>
      </c>
      <c r="J43" s="343">
        <v>61</v>
      </c>
      <c r="K43" s="343">
        <v>1</v>
      </c>
      <c r="L43" s="343">
        <v>15</v>
      </c>
      <c r="M43" s="343">
        <v>109</v>
      </c>
    </row>
    <row r="44" spans="1:13" s="7" customFormat="1" ht="20.100000000000001" customHeight="1">
      <c r="A44" s="296">
        <v>36</v>
      </c>
      <c r="B44" s="622"/>
      <c r="C44" s="301" t="s">
        <v>1035</v>
      </c>
      <c r="D44" s="302" t="s">
        <v>626</v>
      </c>
      <c r="E44" s="345">
        <v>20</v>
      </c>
      <c r="F44" s="345">
        <v>278</v>
      </c>
      <c r="G44" s="345">
        <v>8</v>
      </c>
      <c r="H44" s="345">
        <v>85</v>
      </c>
      <c r="I44" s="345">
        <v>0</v>
      </c>
      <c r="J44" s="345">
        <v>0</v>
      </c>
      <c r="K44" s="345">
        <v>0</v>
      </c>
      <c r="L44" s="345">
        <v>5</v>
      </c>
      <c r="M44" s="345">
        <v>155</v>
      </c>
    </row>
    <row r="45" spans="1:13" s="7" customFormat="1" ht="20.100000000000001" customHeight="1">
      <c r="A45" s="296">
        <v>37</v>
      </c>
      <c r="B45" s="621" t="s">
        <v>299</v>
      </c>
      <c r="C45" s="301" t="s">
        <v>696</v>
      </c>
      <c r="D45" s="302" t="s">
        <v>667</v>
      </c>
      <c r="E45" s="346">
        <v>15</v>
      </c>
      <c r="F45" s="346">
        <v>278</v>
      </c>
      <c r="G45" s="346">
        <v>7</v>
      </c>
      <c r="H45" s="346">
        <v>68</v>
      </c>
      <c r="I45" s="346">
        <v>0</v>
      </c>
      <c r="J45" s="346">
        <v>2</v>
      </c>
      <c r="K45" s="346">
        <v>0</v>
      </c>
      <c r="L45" s="346">
        <v>5</v>
      </c>
      <c r="M45" s="346">
        <v>169</v>
      </c>
    </row>
    <row r="46" spans="1:13" s="7" customFormat="1" ht="20.100000000000001" customHeight="1">
      <c r="A46" s="296">
        <v>38</v>
      </c>
      <c r="B46" s="634"/>
      <c r="C46" s="301" t="s">
        <v>696</v>
      </c>
      <c r="D46" s="302" t="s">
        <v>666</v>
      </c>
      <c r="E46" s="346">
        <v>19</v>
      </c>
      <c r="F46" s="346">
        <v>263</v>
      </c>
      <c r="G46" s="346">
        <v>5</v>
      </c>
      <c r="H46" s="346">
        <v>63</v>
      </c>
      <c r="I46" s="346">
        <v>1</v>
      </c>
      <c r="J46" s="346">
        <v>6</v>
      </c>
      <c r="K46" s="346">
        <v>0</v>
      </c>
      <c r="L46" s="346">
        <v>4</v>
      </c>
      <c r="M46" s="346">
        <v>156</v>
      </c>
    </row>
    <row r="47" spans="1:13" ht="20.100000000000001" customHeight="1">
      <c r="A47" s="296">
        <v>39</v>
      </c>
      <c r="B47" s="622"/>
      <c r="C47" s="301" t="s">
        <v>1036</v>
      </c>
      <c r="D47" s="302" t="s">
        <v>668</v>
      </c>
      <c r="E47" s="347">
        <v>22</v>
      </c>
      <c r="F47" s="347">
        <v>294</v>
      </c>
      <c r="G47" s="347">
        <v>3</v>
      </c>
      <c r="H47" s="347">
        <v>56</v>
      </c>
      <c r="I47" s="347">
        <v>3</v>
      </c>
      <c r="J47" s="347">
        <v>67</v>
      </c>
      <c r="K47" s="347">
        <v>0</v>
      </c>
      <c r="L47" s="347">
        <v>6</v>
      </c>
      <c r="M47" s="347">
        <v>136</v>
      </c>
    </row>
    <row r="48" spans="1:13" s="7" customFormat="1" ht="20.100000000000001" customHeight="1">
      <c r="A48" s="296">
        <v>40</v>
      </c>
      <c r="B48" s="621" t="s">
        <v>298</v>
      </c>
      <c r="C48" s="301" t="s">
        <v>1037</v>
      </c>
      <c r="D48" s="341" t="s">
        <v>658</v>
      </c>
      <c r="E48" s="343">
        <v>52</v>
      </c>
      <c r="F48" s="343">
        <v>568</v>
      </c>
      <c r="G48" s="343">
        <v>18</v>
      </c>
      <c r="H48" s="343">
        <v>152</v>
      </c>
      <c r="I48" s="343">
        <v>13</v>
      </c>
      <c r="J48" s="343">
        <v>150</v>
      </c>
      <c r="K48" s="343">
        <v>0</v>
      </c>
      <c r="L48" s="343">
        <v>4</v>
      </c>
      <c r="M48" s="343">
        <v>684</v>
      </c>
    </row>
    <row r="49" spans="1:13" ht="20.100000000000001" customHeight="1">
      <c r="A49" s="296">
        <v>41</v>
      </c>
      <c r="B49" s="634"/>
      <c r="C49" s="301" t="s">
        <v>1037</v>
      </c>
      <c r="D49" s="341" t="s">
        <v>642</v>
      </c>
      <c r="E49" s="343">
        <v>37</v>
      </c>
      <c r="F49" s="343">
        <v>559</v>
      </c>
      <c r="G49" s="343">
        <v>19</v>
      </c>
      <c r="H49" s="343">
        <v>132</v>
      </c>
      <c r="I49" s="343">
        <v>11</v>
      </c>
      <c r="J49" s="343">
        <v>162</v>
      </c>
      <c r="K49" s="343">
        <v>0</v>
      </c>
      <c r="L49" s="343">
        <v>3</v>
      </c>
      <c r="M49" s="343">
        <v>603</v>
      </c>
    </row>
    <row r="50" spans="1:13" ht="20.100000000000001" customHeight="1">
      <c r="A50" s="296">
        <v>42</v>
      </c>
      <c r="B50" s="634"/>
      <c r="C50" s="301" t="s">
        <v>1037</v>
      </c>
      <c r="D50" s="341" t="s">
        <v>659</v>
      </c>
      <c r="E50" s="343">
        <v>30</v>
      </c>
      <c r="F50" s="343">
        <v>547</v>
      </c>
      <c r="G50" s="343">
        <v>12</v>
      </c>
      <c r="H50" s="343">
        <v>127</v>
      </c>
      <c r="I50" s="343">
        <v>14</v>
      </c>
      <c r="J50" s="343">
        <v>147</v>
      </c>
      <c r="K50" s="343">
        <v>0</v>
      </c>
      <c r="L50" s="343">
        <v>4</v>
      </c>
      <c r="M50" s="343">
        <v>574</v>
      </c>
    </row>
    <row r="51" spans="1:13" ht="20.100000000000001" customHeight="1">
      <c r="A51" s="296">
        <v>43</v>
      </c>
      <c r="B51" s="634"/>
      <c r="C51" s="301" t="s">
        <v>1038</v>
      </c>
      <c r="D51" s="341" t="s">
        <v>660</v>
      </c>
      <c r="E51" s="343">
        <v>78</v>
      </c>
      <c r="F51" s="343">
        <v>553</v>
      </c>
      <c r="G51" s="343">
        <v>13</v>
      </c>
      <c r="H51" s="343">
        <v>47</v>
      </c>
      <c r="I51" s="343">
        <v>1</v>
      </c>
      <c r="J51" s="343">
        <v>137</v>
      </c>
      <c r="K51" s="343">
        <v>0</v>
      </c>
      <c r="L51" s="343">
        <v>47</v>
      </c>
      <c r="M51" s="343">
        <v>572</v>
      </c>
    </row>
    <row r="52" spans="1:13" ht="20.100000000000001" customHeight="1">
      <c r="A52" s="296">
        <v>44</v>
      </c>
      <c r="B52" s="634"/>
      <c r="C52" s="299" t="s">
        <v>1039</v>
      </c>
      <c r="D52" s="303" t="s">
        <v>661</v>
      </c>
      <c r="E52" s="344">
        <v>36</v>
      </c>
      <c r="F52" s="344">
        <v>408</v>
      </c>
      <c r="G52" s="344">
        <v>11</v>
      </c>
      <c r="H52" s="344">
        <v>109</v>
      </c>
      <c r="I52" s="344">
        <v>2</v>
      </c>
      <c r="J52" s="344">
        <v>51</v>
      </c>
      <c r="K52" s="344">
        <v>0</v>
      </c>
      <c r="L52" s="344">
        <v>11</v>
      </c>
      <c r="M52" s="344">
        <v>404</v>
      </c>
    </row>
    <row r="53" spans="1:13" ht="20.100000000000001" customHeight="1">
      <c r="A53" s="296">
        <v>45</v>
      </c>
      <c r="B53" s="634"/>
      <c r="C53" s="301" t="s">
        <v>1040</v>
      </c>
      <c r="D53" s="341" t="s">
        <v>700</v>
      </c>
      <c r="E53" s="343">
        <v>20</v>
      </c>
      <c r="F53" s="343">
        <v>398</v>
      </c>
      <c r="G53" s="343">
        <v>6</v>
      </c>
      <c r="H53" s="343">
        <v>147</v>
      </c>
      <c r="I53" s="343">
        <v>30</v>
      </c>
      <c r="J53" s="343">
        <v>324</v>
      </c>
      <c r="K53" s="343">
        <v>0</v>
      </c>
      <c r="L53" s="343">
        <v>13</v>
      </c>
      <c r="M53" s="343">
        <v>592</v>
      </c>
    </row>
    <row r="54" spans="1:13" ht="20.100000000000001" customHeight="1">
      <c r="A54" s="296">
        <v>46</v>
      </c>
      <c r="B54" s="634"/>
      <c r="C54" s="299" t="s">
        <v>1040</v>
      </c>
      <c r="D54" s="300" t="s">
        <v>662</v>
      </c>
      <c r="E54" s="343">
        <v>27</v>
      </c>
      <c r="F54" s="343">
        <v>377</v>
      </c>
      <c r="G54" s="343">
        <v>5</v>
      </c>
      <c r="H54" s="343">
        <v>132</v>
      </c>
      <c r="I54" s="343">
        <v>16</v>
      </c>
      <c r="J54" s="343">
        <v>211</v>
      </c>
      <c r="K54" s="343">
        <v>0</v>
      </c>
      <c r="L54" s="343">
        <v>7</v>
      </c>
      <c r="M54" s="343">
        <v>524</v>
      </c>
    </row>
    <row r="55" spans="1:13" ht="20.100000000000001" customHeight="1">
      <c r="A55" s="296">
        <v>47</v>
      </c>
      <c r="B55" s="622"/>
      <c r="C55" s="299" t="s">
        <v>263</v>
      </c>
      <c r="D55" s="303" t="s">
        <v>664</v>
      </c>
      <c r="E55" s="345">
        <v>18</v>
      </c>
      <c r="F55" s="345">
        <v>229</v>
      </c>
      <c r="G55" s="345">
        <v>5</v>
      </c>
      <c r="H55" s="345">
        <v>42</v>
      </c>
      <c r="I55" s="345">
        <v>3</v>
      </c>
      <c r="J55" s="345">
        <v>75</v>
      </c>
      <c r="K55" s="345">
        <v>0</v>
      </c>
      <c r="L55" s="345">
        <v>9</v>
      </c>
      <c r="M55" s="345">
        <v>202</v>
      </c>
    </row>
    <row r="56" spans="1:13" ht="20.100000000000001" customHeight="1">
      <c r="A56" s="296">
        <v>48</v>
      </c>
      <c r="B56" s="621" t="s">
        <v>289</v>
      </c>
      <c r="C56" s="301" t="s">
        <v>256</v>
      </c>
      <c r="D56" s="302" t="s">
        <v>624</v>
      </c>
      <c r="E56" s="347">
        <v>15</v>
      </c>
      <c r="F56" s="347">
        <v>230</v>
      </c>
      <c r="G56" s="347">
        <v>9</v>
      </c>
      <c r="H56" s="347">
        <v>70</v>
      </c>
      <c r="I56" s="347">
        <v>0</v>
      </c>
      <c r="J56" s="347">
        <v>8</v>
      </c>
      <c r="K56" s="347">
        <v>0</v>
      </c>
      <c r="L56" s="347">
        <v>2</v>
      </c>
      <c r="M56" s="347">
        <v>150</v>
      </c>
    </row>
    <row r="57" spans="1:13" ht="20.100000000000001" customHeight="1">
      <c r="A57" s="296">
        <v>49</v>
      </c>
      <c r="B57" s="634"/>
      <c r="C57" s="301" t="s">
        <v>255</v>
      </c>
      <c r="D57" s="341" t="s">
        <v>690</v>
      </c>
      <c r="E57" s="343">
        <v>25</v>
      </c>
      <c r="F57" s="343">
        <v>383</v>
      </c>
      <c r="G57" s="343">
        <v>6</v>
      </c>
      <c r="H57" s="343">
        <v>79</v>
      </c>
      <c r="I57" s="343">
        <v>0</v>
      </c>
      <c r="J57" s="343">
        <v>4</v>
      </c>
      <c r="K57" s="343">
        <v>0</v>
      </c>
      <c r="L57" s="343">
        <v>6</v>
      </c>
      <c r="M57" s="343">
        <v>202</v>
      </c>
    </row>
    <row r="58" spans="1:13" ht="20.100000000000001" customHeight="1">
      <c r="A58" s="296">
        <v>50</v>
      </c>
      <c r="B58" s="622"/>
      <c r="C58" s="301" t="s">
        <v>255</v>
      </c>
      <c r="D58" s="341" t="s">
        <v>699</v>
      </c>
      <c r="E58" s="343">
        <v>24</v>
      </c>
      <c r="F58" s="343">
        <v>395</v>
      </c>
      <c r="G58" s="343">
        <v>3</v>
      </c>
      <c r="H58" s="343">
        <v>44</v>
      </c>
      <c r="I58" s="343">
        <v>0</v>
      </c>
      <c r="J58" s="343">
        <v>6</v>
      </c>
      <c r="K58" s="343">
        <v>0</v>
      </c>
      <c r="L58" s="343">
        <v>9</v>
      </c>
      <c r="M58" s="343">
        <v>270</v>
      </c>
    </row>
    <row r="59" spans="1:13" ht="20.100000000000001" customHeight="1">
      <c r="A59" s="296">
        <v>51</v>
      </c>
      <c r="B59" s="621" t="s">
        <v>302</v>
      </c>
      <c r="C59" s="301" t="s">
        <v>268</v>
      </c>
      <c r="D59" s="302" t="s">
        <v>671</v>
      </c>
      <c r="E59" s="345">
        <v>14</v>
      </c>
      <c r="F59" s="345">
        <v>269</v>
      </c>
      <c r="G59" s="345">
        <v>0</v>
      </c>
      <c r="H59" s="345">
        <v>29</v>
      </c>
      <c r="I59" s="345">
        <v>19</v>
      </c>
      <c r="J59" s="345">
        <v>191</v>
      </c>
      <c r="K59" s="345">
        <v>1</v>
      </c>
      <c r="L59" s="345">
        <v>13</v>
      </c>
      <c r="M59" s="345">
        <v>277</v>
      </c>
    </row>
    <row r="60" spans="1:13" ht="20.100000000000001" customHeight="1">
      <c r="A60" s="296">
        <v>52</v>
      </c>
      <c r="B60" s="622"/>
      <c r="C60" s="301" t="s">
        <v>266</v>
      </c>
      <c r="D60" s="302" t="s">
        <v>672</v>
      </c>
      <c r="E60" s="347">
        <v>17</v>
      </c>
      <c r="F60" s="347">
        <v>223</v>
      </c>
      <c r="G60" s="347">
        <v>2</v>
      </c>
      <c r="H60" s="347">
        <v>41</v>
      </c>
      <c r="I60" s="347">
        <v>0</v>
      </c>
      <c r="J60" s="347">
        <v>10</v>
      </c>
      <c r="K60" s="347">
        <v>0</v>
      </c>
      <c r="L60" s="347">
        <v>9</v>
      </c>
      <c r="M60" s="347">
        <v>139</v>
      </c>
    </row>
    <row r="61" spans="1:13" ht="20.100000000000001" customHeight="1">
      <c r="A61" s="296">
        <v>53</v>
      </c>
      <c r="B61" s="621" t="s">
        <v>296</v>
      </c>
      <c r="C61" s="301" t="s">
        <v>257</v>
      </c>
      <c r="D61" s="341" t="s">
        <v>656</v>
      </c>
      <c r="E61" s="343">
        <v>31</v>
      </c>
      <c r="F61" s="343">
        <v>437</v>
      </c>
      <c r="G61" s="343">
        <v>4</v>
      </c>
      <c r="H61" s="343">
        <v>94</v>
      </c>
      <c r="I61" s="343">
        <v>6</v>
      </c>
      <c r="J61" s="343">
        <v>16</v>
      </c>
      <c r="K61" s="343">
        <v>0</v>
      </c>
      <c r="L61" s="343">
        <v>3</v>
      </c>
      <c r="M61" s="343">
        <v>317</v>
      </c>
    </row>
    <row r="62" spans="1:13" ht="20.100000000000001" customHeight="1">
      <c r="A62" s="296">
        <v>54</v>
      </c>
      <c r="B62" s="622"/>
      <c r="C62" s="301" t="s">
        <v>258</v>
      </c>
      <c r="D62" s="341" t="s">
        <v>655</v>
      </c>
      <c r="E62" s="343">
        <v>17</v>
      </c>
      <c r="F62" s="343">
        <v>234</v>
      </c>
      <c r="G62" s="343">
        <v>8</v>
      </c>
      <c r="H62" s="343">
        <v>21</v>
      </c>
      <c r="I62" s="343">
        <v>3</v>
      </c>
      <c r="J62" s="343">
        <v>41</v>
      </c>
      <c r="K62" s="343">
        <v>0</v>
      </c>
      <c r="L62" s="343">
        <v>18</v>
      </c>
      <c r="M62" s="343">
        <v>140</v>
      </c>
    </row>
    <row r="63" spans="1:13" ht="20.100000000000001" customHeight="1">
      <c r="A63" s="296">
        <v>55</v>
      </c>
      <c r="B63" s="621" t="s">
        <v>305</v>
      </c>
      <c r="C63" s="301" t="s">
        <v>259</v>
      </c>
      <c r="D63" s="302" t="s">
        <v>633</v>
      </c>
      <c r="E63" s="345">
        <v>9</v>
      </c>
      <c r="F63" s="345">
        <v>198</v>
      </c>
      <c r="G63" s="345">
        <v>2</v>
      </c>
      <c r="H63" s="345">
        <v>33</v>
      </c>
      <c r="I63" s="345">
        <v>1</v>
      </c>
      <c r="J63" s="345">
        <v>56</v>
      </c>
      <c r="K63" s="345">
        <v>0</v>
      </c>
      <c r="L63" s="345">
        <v>4</v>
      </c>
      <c r="M63" s="345">
        <v>154</v>
      </c>
    </row>
    <row r="64" spans="1:13" ht="20.100000000000001" customHeight="1">
      <c r="A64" s="296">
        <v>56</v>
      </c>
      <c r="B64" s="622"/>
      <c r="C64" s="301" t="s">
        <v>260</v>
      </c>
      <c r="D64" s="302" t="s">
        <v>677</v>
      </c>
      <c r="E64" s="346">
        <v>43</v>
      </c>
      <c r="F64" s="346">
        <v>433</v>
      </c>
      <c r="G64" s="346">
        <v>16</v>
      </c>
      <c r="H64" s="346">
        <v>80</v>
      </c>
      <c r="I64" s="346">
        <v>1</v>
      </c>
      <c r="J64" s="346">
        <v>11</v>
      </c>
      <c r="K64" s="346">
        <v>0</v>
      </c>
      <c r="L64" s="346">
        <v>11</v>
      </c>
      <c r="M64" s="346">
        <v>285</v>
      </c>
    </row>
    <row r="65" spans="1:13" ht="20.100000000000001" customHeight="1">
      <c r="A65" s="296">
        <v>57</v>
      </c>
      <c r="B65" s="621" t="s">
        <v>285</v>
      </c>
      <c r="C65" s="301" t="s">
        <v>261</v>
      </c>
      <c r="D65" s="302" t="s">
        <v>615</v>
      </c>
      <c r="E65" s="302">
        <v>14</v>
      </c>
      <c r="F65" s="302">
        <v>246</v>
      </c>
      <c r="G65" s="302">
        <v>5</v>
      </c>
      <c r="H65" s="302">
        <v>50</v>
      </c>
      <c r="I65" s="302">
        <v>1</v>
      </c>
      <c r="J65" s="302">
        <v>5</v>
      </c>
      <c r="K65" s="302">
        <v>0</v>
      </c>
      <c r="L65" s="302">
        <v>3</v>
      </c>
      <c r="M65" s="302">
        <v>153</v>
      </c>
    </row>
    <row r="66" spans="1:13" ht="20.100000000000001" customHeight="1">
      <c r="A66" s="296">
        <v>58</v>
      </c>
      <c r="B66" s="622"/>
      <c r="C66" s="305" t="s">
        <v>1041</v>
      </c>
      <c r="D66" s="306" t="s">
        <v>614</v>
      </c>
      <c r="E66" s="306">
        <v>26</v>
      </c>
      <c r="F66" s="306">
        <v>392</v>
      </c>
      <c r="G66" s="306">
        <v>8</v>
      </c>
      <c r="H66" s="306">
        <v>52</v>
      </c>
      <c r="I66" s="306">
        <v>7</v>
      </c>
      <c r="J66" s="306">
        <v>59</v>
      </c>
      <c r="K66" s="306">
        <v>0</v>
      </c>
      <c r="L66" s="306">
        <v>11</v>
      </c>
      <c r="M66" s="306">
        <v>283</v>
      </c>
    </row>
    <row r="67" spans="1:13" ht="20.100000000000001" customHeight="1">
      <c r="A67" s="296">
        <v>59</v>
      </c>
      <c r="B67" s="621" t="s">
        <v>303</v>
      </c>
      <c r="C67" s="301" t="s">
        <v>278</v>
      </c>
      <c r="D67" s="302" t="s">
        <v>674</v>
      </c>
      <c r="E67" s="302">
        <v>29</v>
      </c>
      <c r="F67" s="302">
        <v>598</v>
      </c>
      <c r="G67" s="302">
        <v>9</v>
      </c>
      <c r="H67" s="302">
        <v>113</v>
      </c>
      <c r="I67" s="302">
        <v>1</v>
      </c>
      <c r="J67" s="302">
        <v>13</v>
      </c>
      <c r="K67" s="302">
        <v>0</v>
      </c>
      <c r="L67" s="302">
        <v>11</v>
      </c>
      <c r="M67" s="302">
        <v>262</v>
      </c>
    </row>
    <row r="68" spans="1:13" ht="20.100000000000001" customHeight="1">
      <c r="A68" s="296">
        <v>60</v>
      </c>
      <c r="B68" s="634"/>
      <c r="C68" s="301" t="s">
        <v>267</v>
      </c>
      <c r="D68" s="302" t="s">
        <v>630</v>
      </c>
      <c r="E68" s="302">
        <v>12</v>
      </c>
      <c r="F68" s="302">
        <v>182</v>
      </c>
      <c r="G68" s="302">
        <v>0</v>
      </c>
      <c r="H68" s="302">
        <v>37</v>
      </c>
      <c r="I68" s="302">
        <v>2</v>
      </c>
      <c r="J68" s="302">
        <v>31</v>
      </c>
      <c r="K68" s="302">
        <v>1</v>
      </c>
      <c r="L68" s="302">
        <v>9</v>
      </c>
      <c r="M68" s="302">
        <v>92</v>
      </c>
    </row>
    <row r="69" spans="1:13" ht="20.100000000000001" customHeight="1">
      <c r="A69" s="296">
        <v>61</v>
      </c>
      <c r="B69" s="622"/>
      <c r="C69" s="301" t="s">
        <v>279</v>
      </c>
      <c r="D69" s="302" t="s">
        <v>673</v>
      </c>
      <c r="E69" s="302">
        <v>26</v>
      </c>
      <c r="F69" s="302">
        <v>363</v>
      </c>
      <c r="G69" s="302">
        <v>6</v>
      </c>
      <c r="H69" s="302">
        <v>53</v>
      </c>
      <c r="I69" s="302">
        <v>7</v>
      </c>
      <c r="J69" s="302">
        <v>72</v>
      </c>
      <c r="K69" s="302">
        <v>1</v>
      </c>
      <c r="L69" s="302">
        <v>23</v>
      </c>
      <c r="M69" s="302">
        <v>237</v>
      </c>
    </row>
    <row r="70" spans="1:13" ht="20.100000000000001" customHeight="1">
      <c r="A70" s="296">
        <v>62</v>
      </c>
      <c r="B70" s="621" t="s">
        <v>287</v>
      </c>
      <c r="C70" s="301" t="s">
        <v>269</v>
      </c>
      <c r="D70" s="302" t="s">
        <v>621</v>
      </c>
      <c r="E70" s="302">
        <v>14</v>
      </c>
      <c r="F70" s="302">
        <v>181</v>
      </c>
      <c r="G70" s="302">
        <v>5</v>
      </c>
      <c r="H70" s="302">
        <v>29</v>
      </c>
      <c r="I70" s="302">
        <v>0</v>
      </c>
      <c r="J70" s="302">
        <v>1</v>
      </c>
      <c r="K70" s="302">
        <v>0</v>
      </c>
      <c r="L70" s="302">
        <v>3</v>
      </c>
      <c r="M70" s="302">
        <v>115</v>
      </c>
    </row>
    <row r="71" spans="1:13" ht="20.100000000000001" customHeight="1">
      <c r="A71" s="296">
        <v>63</v>
      </c>
      <c r="B71" s="634"/>
      <c r="C71" s="301" t="s">
        <v>270</v>
      </c>
      <c r="D71" s="302" t="s">
        <v>620</v>
      </c>
      <c r="E71" s="302">
        <v>18</v>
      </c>
      <c r="F71" s="302">
        <v>200</v>
      </c>
      <c r="G71" s="302">
        <v>3</v>
      </c>
      <c r="H71" s="302">
        <v>22</v>
      </c>
      <c r="I71" s="302">
        <v>1</v>
      </c>
      <c r="J71" s="302">
        <v>4</v>
      </c>
      <c r="K71" s="302">
        <v>0</v>
      </c>
      <c r="L71" s="302">
        <v>3</v>
      </c>
      <c r="M71" s="302">
        <v>134</v>
      </c>
    </row>
    <row r="72" spans="1:13" ht="20.100000000000001" customHeight="1">
      <c r="A72" s="296">
        <v>64</v>
      </c>
      <c r="B72" s="634"/>
      <c r="C72" s="301" t="s">
        <v>271</v>
      </c>
      <c r="D72" s="302" t="s">
        <v>619</v>
      </c>
      <c r="E72" s="302">
        <v>24</v>
      </c>
      <c r="F72" s="302">
        <v>172</v>
      </c>
      <c r="G72" s="302">
        <v>5</v>
      </c>
      <c r="H72" s="302">
        <v>32</v>
      </c>
      <c r="I72" s="302">
        <v>4</v>
      </c>
      <c r="J72" s="302">
        <v>12</v>
      </c>
      <c r="K72" s="302">
        <v>1</v>
      </c>
      <c r="L72" s="302">
        <v>7</v>
      </c>
      <c r="M72" s="302">
        <v>108</v>
      </c>
    </row>
    <row r="73" spans="1:13" ht="20.100000000000001" customHeight="1">
      <c r="A73" s="296">
        <v>65</v>
      </c>
      <c r="B73" s="622"/>
      <c r="C73" s="301" t="s">
        <v>698</v>
      </c>
      <c r="D73" s="302" t="s">
        <v>1042</v>
      </c>
      <c r="E73" s="302">
        <v>19</v>
      </c>
      <c r="F73" s="302">
        <v>381</v>
      </c>
      <c r="G73" s="302">
        <v>7</v>
      </c>
      <c r="H73" s="302">
        <v>63</v>
      </c>
      <c r="I73" s="302">
        <v>1</v>
      </c>
      <c r="J73" s="302">
        <v>8</v>
      </c>
      <c r="K73" s="302">
        <v>0</v>
      </c>
      <c r="L73" s="302">
        <v>16</v>
      </c>
      <c r="M73" s="302">
        <v>263</v>
      </c>
    </row>
    <row r="74" spans="1:13" ht="20.100000000000001" customHeight="1">
      <c r="A74" s="296">
        <v>66</v>
      </c>
      <c r="B74" s="621" t="s">
        <v>294</v>
      </c>
      <c r="C74" s="301" t="s">
        <v>1043</v>
      </c>
      <c r="D74" s="302" t="s">
        <v>652</v>
      </c>
      <c r="E74" s="302">
        <v>27</v>
      </c>
      <c r="F74" s="302">
        <v>458</v>
      </c>
      <c r="G74" s="302">
        <v>8</v>
      </c>
      <c r="H74" s="302">
        <v>63</v>
      </c>
      <c r="I74" s="302">
        <v>3</v>
      </c>
      <c r="J74" s="302">
        <v>39</v>
      </c>
      <c r="K74" s="302">
        <v>1</v>
      </c>
      <c r="L74" s="302">
        <v>14</v>
      </c>
      <c r="M74" s="302">
        <v>367</v>
      </c>
    </row>
    <row r="75" spans="1:13" ht="20.100000000000001" customHeight="1">
      <c r="A75" s="296">
        <v>67</v>
      </c>
      <c r="B75" s="622"/>
      <c r="C75" s="305" t="s">
        <v>1043</v>
      </c>
      <c r="D75" s="302" t="s">
        <v>651</v>
      </c>
      <c r="E75" s="302">
        <v>36</v>
      </c>
      <c r="F75" s="302">
        <v>464</v>
      </c>
      <c r="G75" s="302">
        <v>11</v>
      </c>
      <c r="H75" s="302">
        <v>129</v>
      </c>
      <c r="I75" s="302">
        <v>2</v>
      </c>
      <c r="J75" s="302">
        <v>19</v>
      </c>
      <c r="K75" s="302">
        <v>0</v>
      </c>
      <c r="L75" s="302">
        <v>8</v>
      </c>
      <c r="M75" s="302">
        <v>312</v>
      </c>
    </row>
    <row r="76" spans="1:13" ht="20.100000000000001" customHeight="1">
      <c r="A76" s="296">
        <v>68</v>
      </c>
      <c r="B76" s="625" t="s">
        <v>291</v>
      </c>
      <c r="C76" s="307" t="s">
        <v>1044</v>
      </c>
      <c r="D76" s="308" t="s">
        <v>627</v>
      </c>
      <c r="E76" s="302">
        <v>8</v>
      </c>
      <c r="F76" s="302">
        <v>141</v>
      </c>
      <c r="G76" s="302">
        <v>1</v>
      </c>
      <c r="H76" s="302">
        <v>28</v>
      </c>
      <c r="I76" s="302">
        <v>0</v>
      </c>
      <c r="J76" s="302">
        <v>1</v>
      </c>
      <c r="K76" s="302">
        <v>0</v>
      </c>
      <c r="L76" s="302">
        <v>3</v>
      </c>
      <c r="M76" s="302">
        <v>94</v>
      </c>
    </row>
    <row r="77" spans="1:13" ht="20.100000000000001" customHeight="1">
      <c r="A77" s="296">
        <v>69</v>
      </c>
      <c r="B77" s="626"/>
      <c r="C77" s="299" t="s">
        <v>275</v>
      </c>
      <c r="D77" s="302" t="s">
        <v>647</v>
      </c>
      <c r="E77" s="302">
        <v>22</v>
      </c>
      <c r="F77" s="302">
        <v>349</v>
      </c>
      <c r="G77" s="302">
        <v>6</v>
      </c>
      <c r="H77" s="302">
        <v>50</v>
      </c>
      <c r="I77" s="302">
        <v>1</v>
      </c>
      <c r="J77" s="302">
        <v>25</v>
      </c>
      <c r="K77" s="302">
        <v>1</v>
      </c>
      <c r="L77" s="302">
        <v>19</v>
      </c>
      <c r="M77" s="302">
        <v>167</v>
      </c>
    </row>
    <row r="78" spans="1:13" ht="20.100000000000001" customHeight="1">
      <c r="A78" s="296">
        <v>70</v>
      </c>
      <c r="B78" s="621" t="s">
        <v>295</v>
      </c>
      <c r="C78" s="301" t="s">
        <v>273</v>
      </c>
      <c r="D78" s="302" t="s">
        <v>653</v>
      </c>
      <c r="E78" s="302">
        <v>18</v>
      </c>
      <c r="F78" s="302">
        <v>212</v>
      </c>
      <c r="G78" s="302">
        <v>7</v>
      </c>
      <c r="H78" s="302">
        <v>31</v>
      </c>
      <c r="I78" s="302">
        <v>0</v>
      </c>
      <c r="J78" s="302">
        <v>26</v>
      </c>
      <c r="K78" s="302">
        <v>0</v>
      </c>
      <c r="L78" s="302">
        <v>1</v>
      </c>
      <c r="M78" s="302">
        <v>134</v>
      </c>
    </row>
    <row r="79" spans="1:13" ht="20.100000000000001" customHeight="1">
      <c r="A79" s="296">
        <v>71</v>
      </c>
      <c r="B79" s="622"/>
      <c r="C79" s="301" t="s">
        <v>274</v>
      </c>
      <c r="D79" s="302" t="s">
        <v>654</v>
      </c>
      <c r="E79" s="302">
        <v>14</v>
      </c>
      <c r="F79" s="302">
        <v>203</v>
      </c>
      <c r="G79" s="302">
        <v>5</v>
      </c>
      <c r="H79" s="302">
        <v>30</v>
      </c>
      <c r="I79" s="302">
        <v>0</v>
      </c>
      <c r="J79" s="302">
        <v>4</v>
      </c>
      <c r="K79" s="302">
        <v>0</v>
      </c>
      <c r="L79" s="302">
        <v>2</v>
      </c>
      <c r="M79" s="302">
        <v>124</v>
      </c>
    </row>
    <row r="80" spans="1:13" ht="20.100000000000001" customHeight="1">
      <c r="A80" s="296">
        <v>72</v>
      </c>
      <c r="B80" s="309" t="s">
        <v>299</v>
      </c>
      <c r="C80" s="301" t="s">
        <v>264</v>
      </c>
      <c r="D80" s="302" t="s">
        <v>665</v>
      </c>
      <c r="E80" s="302">
        <v>30</v>
      </c>
      <c r="F80" s="302">
        <v>338</v>
      </c>
      <c r="G80" s="302">
        <v>8</v>
      </c>
      <c r="H80" s="302">
        <v>107</v>
      </c>
      <c r="I80" s="302">
        <v>4</v>
      </c>
      <c r="J80" s="302">
        <v>57</v>
      </c>
      <c r="K80" s="302">
        <v>0</v>
      </c>
      <c r="L80" s="302">
        <v>11</v>
      </c>
      <c r="M80" s="302">
        <v>282</v>
      </c>
    </row>
    <row r="81" spans="1:27" ht="20.100000000000001" customHeight="1">
      <c r="A81" s="296">
        <v>73</v>
      </c>
      <c r="B81" s="309" t="s">
        <v>297</v>
      </c>
      <c r="C81" s="301" t="s">
        <v>265</v>
      </c>
      <c r="D81" s="302" t="s">
        <v>657</v>
      </c>
      <c r="E81" s="302">
        <v>22</v>
      </c>
      <c r="F81" s="302">
        <v>285</v>
      </c>
      <c r="G81" s="302">
        <v>6</v>
      </c>
      <c r="H81" s="302">
        <v>52</v>
      </c>
      <c r="I81" s="302">
        <v>1</v>
      </c>
      <c r="J81" s="302">
        <v>35</v>
      </c>
      <c r="K81" s="302">
        <v>0</v>
      </c>
      <c r="L81" s="302">
        <v>8</v>
      </c>
      <c r="M81" s="302">
        <v>196</v>
      </c>
    </row>
    <row r="82" spans="1:27" ht="20.100000000000001" customHeight="1">
      <c r="A82" s="296">
        <v>74</v>
      </c>
      <c r="B82" s="621" t="s">
        <v>293</v>
      </c>
      <c r="C82" s="301" t="s">
        <v>1045</v>
      </c>
      <c r="D82" s="302" t="s">
        <v>650</v>
      </c>
      <c r="E82" s="302">
        <v>8</v>
      </c>
      <c r="F82" s="302">
        <v>185</v>
      </c>
      <c r="G82" s="302">
        <v>1</v>
      </c>
      <c r="H82" s="302">
        <v>42</v>
      </c>
      <c r="I82" s="302">
        <v>1</v>
      </c>
      <c r="J82" s="302">
        <v>45</v>
      </c>
      <c r="K82" s="302">
        <v>0</v>
      </c>
      <c r="L82" s="302">
        <v>8</v>
      </c>
      <c r="M82" s="302">
        <v>134</v>
      </c>
    </row>
    <row r="83" spans="1:27" ht="20.100000000000001" customHeight="1">
      <c r="A83" s="296">
        <v>75</v>
      </c>
      <c r="B83" s="622"/>
      <c r="C83" s="305" t="s">
        <v>1046</v>
      </c>
      <c r="D83" s="306" t="s">
        <v>649</v>
      </c>
      <c r="E83" s="306">
        <v>23</v>
      </c>
      <c r="F83" s="306">
        <v>287</v>
      </c>
      <c r="G83" s="306">
        <v>8</v>
      </c>
      <c r="H83" s="306">
        <v>76</v>
      </c>
      <c r="I83" s="306">
        <v>6</v>
      </c>
      <c r="J83" s="306">
        <v>43</v>
      </c>
      <c r="K83" s="306">
        <v>0</v>
      </c>
      <c r="L83" s="306">
        <v>9</v>
      </c>
      <c r="M83" s="306">
        <v>221</v>
      </c>
    </row>
    <row r="84" spans="1:27" ht="23.25" customHeight="1">
      <c r="A84" s="310"/>
      <c r="B84"/>
      <c r="C84" s="311" t="s">
        <v>84</v>
      </c>
      <c r="D84" s="312" t="s">
        <v>1047</v>
      </c>
      <c r="E84" s="312">
        <f t="shared" ref="E84:M84" si="0">SUM(E9:E83)</f>
        <v>1739</v>
      </c>
      <c r="F84" s="312">
        <f t="shared" si="0"/>
        <v>24919</v>
      </c>
      <c r="G84" s="312">
        <f t="shared" si="0"/>
        <v>472</v>
      </c>
      <c r="H84" s="312">
        <f t="shared" si="0"/>
        <v>5191</v>
      </c>
      <c r="I84" s="312">
        <f t="shared" si="0"/>
        <v>287</v>
      </c>
      <c r="J84" s="312">
        <f t="shared" si="0"/>
        <v>4131</v>
      </c>
      <c r="K84" s="312">
        <f t="shared" si="0"/>
        <v>9</v>
      </c>
      <c r="L84" s="312">
        <f t="shared" si="0"/>
        <v>686</v>
      </c>
      <c r="M84" s="312">
        <f t="shared" si="0"/>
        <v>19407</v>
      </c>
    </row>
    <row r="85" spans="1:27" ht="32.25" customHeight="1">
      <c r="A85" s="310"/>
      <c r="B85"/>
      <c r="C85"/>
      <c r="D85" s="313"/>
      <c r="E85"/>
      <c r="F85"/>
      <c r="G85"/>
      <c r="H85"/>
      <c r="I85"/>
      <c r="J85"/>
      <c r="K85"/>
      <c r="L85"/>
      <c r="M85"/>
    </row>
    <row r="86" spans="1:27" ht="27" customHeight="1">
      <c r="A86" s="310"/>
      <c r="B86"/>
      <c r="C86"/>
      <c r="D86" s="313"/>
      <c r="E86"/>
      <c r="F86"/>
      <c r="G86"/>
      <c r="H86"/>
      <c r="I86"/>
      <c r="J86"/>
      <c r="K86"/>
      <c r="L86"/>
      <c r="M86"/>
    </row>
    <row r="87" spans="1:27" ht="20.100000000000001" customHeight="1">
      <c r="A87" s="310"/>
      <c r="B87"/>
      <c r="C87"/>
      <c r="D87" s="313"/>
      <c r="E87"/>
      <c r="F87"/>
      <c r="G87"/>
      <c r="H87"/>
      <c r="I87"/>
      <c r="J87"/>
      <c r="K87"/>
      <c r="L87"/>
      <c r="M87"/>
    </row>
    <row r="88" spans="1:27">
      <c r="A88" s="646" t="s">
        <v>1048</v>
      </c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</row>
    <row r="89" spans="1:27">
      <c r="A89" s="648" t="s">
        <v>59</v>
      </c>
      <c r="B89" s="649">
        <v>2</v>
      </c>
      <c r="C89" s="649" t="s">
        <v>169</v>
      </c>
      <c r="D89" s="649">
        <v>4</v>
      </c>
      <c r="E89" s="650" t="s">
        <v>64</v>
      </c>
      <c r="F89" s="650"/>
      <c r="G89" s="650"/>
      <c r="H89" s="650"/>
      <c r="I89" s="650"/>
      <c r="J89" s="650"/>
      <c r="K89" s="650"/>
      <c r="L89" s="650"/>
      <c r="M89" s="289">
        <v>8</v>
      </c>
      <c r="O89" s="349"/>
      <c r="P89" s="349"/>
      <c r="Q89" s="349"/>
      <c r="R89" s="349"/>
      <c r="S89" s="349"/>
      <c r="T89" s="349"/>
      <c r="U89" s="349"/>
      <c r="V89" s="349"/>
      <c r="W89" s="349"/>
      <c r="X89" s="349"/>
      <c r="Y89" s="349"/>
      <c r="Z89" s="349"/>
      <c r="AA89" s="349"/>
    </row>
    <row r="90" spans="1:27" ht="15.75" customHeight="1">
      <c r="A90" s="648"/>
      <c r="B90" s="649"/>
      <c r="C90" s="649"/>
      <c r="D90" s="649"/>
      <c r="E90" s="613">
        <v>5</v>
      </c>
      <c r="F90" s="613"/>
      <c r="G90" s="613"/>
      <c r="H90" s="613"/>
      <c r="I90" s="613">
        <v>6</v>
      </c>
      <c r="J90" s="613"/>
      <c r="K90" s="613">
        <v>7</v>
      </c>
      <c r="L90" s="613"/>
      <c r="M90" s="613" t="s">
        <v>155</v>
      </c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49"/>
      <c r="AA90" s="349"/>
    </row>
    <row r="91" spans="1:27" ht="15" customHeight="1">
      <c r="A91" s="648" t="s">
        <v>9</v>
      </c>
      <c r="B91" s="613" t="s">
        <v>1018</v>
      </c>
      <c r="C91" s="613" t="s">
        <v>1019</v>
      </c>
      <c r="D91" s="613" t="s">
        <v>934</v>
      </c>
      <c r="E91" s="613" t="s">
        <v>1021</v>
      </c>
      <c r="F91" s="613"/>
      <c r="G91" s="613"/>
      <c r="H91" s="613"/>
      <c r="I91" s="613" t="s">
        <v>47</v>
      </c>
      <c r="J91" s="613"/>
      <c r="K91" s="613" t="s">
        <v>1049</v>
      </c>
      <c r="L91" s="613"/>
      <c r="M91" s="613"/>
      <c r="O91" s="349"/>
      <c r="P91" s="349"/>
      <c r="Q91" s="349"/>
      <c r="R91" s="349"/>
      <c r="S91" s="349"/>
      <c r="T91" s="349"/>
      <c r="U91" s="349"/>
      <c r="V91" s="349"/>
      <c r="W91" s="349"/>
      <c r="X91" s="349"/>
      <c r="Y91" s="349"/>
      <c r="Z91" s="349"/>
      <c r="AA91" s="349"/>
    </row>
    <row r="92" spans="1:27" ht="15" customHeight="1">
      <c r="A92" s="648"/>
      <c r="B92" s="613"/>
      <c r="C92" s="613"/>
      <c r="D92" s="613"/>
      <c r="E92" s="618" t="s">
        <v>1024</v>
      </c>
      <c r="F92" s="618"/>
      <c r="G92" s="620" t="s">
        <v>1025</v>
      </c>
      <c r="H92" s="618"/>
      <c r="I92" s="637" t="s">
        <v>1026</v>
      </c>
      <c r="J92" s="638"/>
      <c r="K92" s="637" t="s">
        <v>1026</v>
      </c>
      <c r="L92" s="643"/>
      <c r="M92" s="613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49"/>
      <c r="Z92" s="349"/>
      <c r="AA92" s="349"/>
    </row>
    <row r="93" spans="1:27" ht="15" customHeight="1">
      <c r="A93" s="648"/>
      <c r="B93" s="613"/>
      <c r="C93" s="613"/>
      <c r="D93" s="613"/>
      <c r="E93" s="314" t="s">
        <v>53</v>
      </c>
      <c r="F93" s="315" t="s">
        <v>54</v>
      </c>
      <c r="G93" s="315" t="s">
        <v>48</v>
      </c>
      <c r="H93" s="316" t="s">
        <v>85</v>
      </c>
      <c r="I93" s="289" t="s">
        <v>55</v>
      </c>
      <c r="J93" s="289" t="s">
        <v>56</v>
      </c>
      <c r="K93" s="289" t="s">
        <v>24</v>
      </c>
      <c r="L93" s="289" t="s">
        <v>25</v>
      </c>
      <c r="M93" s="613"/>
      <c r="O93" s="349"/>
      <c r="P93" s="349"/>
      <c r="Q93" s="349"/>
      <c r="R93" s="349"/>
      <c r="S93" s="349"/>
      <c r="T93" s="349"/>
      <c r="U93" s="349"/>
      <c r="V93" s="349"/>
      <c r="W93" s="349"/>
      <c r="X93" s="349"/>
      <c r="Y93" s="349"/>
      <c r="Z93" s="349"/>
      <c r="AA93" s="349"/>
    </row>
    <row r="94" spans="1:27" ht="15" customHeight="1">
      <c r="A94" s="648"/>
      <c r="B94" s="613"/>
      <c r="C94" s="613"/>
      <c r="D94" s="613"/>
      <c r="E94" s="289" t="s">
        <v>57</v>
      </c>
      <c r="F94" s="289" t="s">
        <v>58</v>
      </c>
      <c r="G94" s="289" t="s">
        <v>57</v>
      </c>
      <c r="H94" s="289" t="s">
        <v>58</v>
      </c>
      <c r="I94" s="289" t="s">
        <v>57</v>
      </c>
      <c r="J94" s="289" t="s">
        <v>58</v>
      </c>
      <c r="K94" s="289" t="s">
        <v>57</v>
      </c>
      <c r="L94" s="289" t="s">
        <v>58</v>
      </c>
      <c r="M94" s="613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49"/>
      <c r="Z94" s="349"/>
      <c r="AA94" s="349"/>
    </row>
    <row r="95" spans="1:27" ht="15" customHeight="1">
      <c r="A95" s="648" t="s">
        <v>1050</v>
      </c>
      <c r="B95" s="648"/>
      <c r="C95" s="648"/>
      <c r="D95" s="648"/>
      <c r="E95" s="648"/>
      <c r="F95" s="648"/>
      <c r="G95" s="648"/>
      <c r="H95" s="648"/>
      <c r="I95" s="648"/>
      <c r="J95" s="648"/>
      <c r="K95" s="648"/>
      <c r="L95" s="648"/>
      <c r="M95" s="648"/>
      <c r="O95" s="349"/>
      <c r="P95" s="349"/>
      <c r="Q95" s="349"/>
      <c r="R95" s="349"/>
      <c r="S95" s="349"/>
      <c r="T95" s="349"/>
      <c r="U95" s="349"/>
      <c r="V95" s="349"/>
      <c r="W95" s="349"/>
      <c r="X95" s="349"/>
      <c r="Y95" s="349"/>
      <c r="Z95" s="349"/>
      <c r="AA95" s="349"/>
    </row>
    <row r="96" spans="1:27" ht="15" customHeight="1">
      <c r="A96" s="648"/>
      <c r="B96" s="648"/>
      <c r="C96" s="648"/>
      <c r="D96" s="648"/>
      <c r="E96" s="648"/>
      <c r="F96" s="648"/>
      <c r="G96" s="648"/>
      <c r="H96" s="648"/>
      <c r="I96" s="648"/>
      <c r="J96" s="648"/>
      <c r="K96" s="648"/>
      <c r="L96" s="648"/>
      <c r="M96" s="648"/>
      <c r="O96" s="349"/>
      <c r="P96" s="349"/>
      <c r="Q96" s="349"/>
      <c r="R96" s="349"/>
      <c r="S96" s="349"/>
      <c r="T96" s="349"/>
      <c r="U96" s="349"/>
      <c r="V96" s="349"/>
      <c r="W96" s="349"/>
      <c r="X96" s="349"/>
      <c r="Y96" s="349"/>
      <c r="Z96" s="349"/>
      <c r="AA96" s="349"/>
    </row>
    <row r="97" spans="1:27" ht="15" customHeight="1">
      <c r="A97" s="296">
        <v>1</v>
      </c>
      <c r="B97" s="651" t="s">
        <v>1073</v>
      </c>
      <c r="C97" s="317" t="s">
        <v>227</v>
      </c>
      <c r="D97" s="318" t="s">
        <v>628</v>
      </c>
      <c r="E97" s="343">
        <v>39</v>
      </c>
      <c r="F97" s="343">
        <v>982</v>
      </c>
      <c r="G97" s="343">
        <v>24</v>
      </c>
      <c r="H97" s="343">
        <v>368</v>
      </c>
      <c r="I97" s="343">
        <v>4</v>
      </c>
      <c r="J97" s="343">
        <v>194</v>
      </c>
      <c r="K97" s="343">
        <v>0</v>
      </c>
      <c r="L97" s="343">
        <v>8</v>
      </c>
      <c r="M97" s="343">
        <v>712</v>
      </c>
      <c r="O97" s="349"/>
      <c r="P97" s="349"/>
      <c r="Q97" s="349"/>
      <c r="R97" s="349"/>
      <c r="S97" s="349"/>
      <c r="T97" s="349"/>
      <c r="U97" s="349"/>
      <c r="V97" s="349"/>
      <c r="W97" s="349"/>
      <c r="X97" s="349"/>
      <c r="Y97" s="349"/>
      <c r="Z97" s="349"/>
      <c r="AA97" s="349"/>
    </row>
    <row r="98" spans="1:27">
      <c r="A98" s="319">
        <v>2</v>
      </c>
      <c r="B98" s="652"/>
      <c r="C98" s="320" t="s">
        <v>230</v>
      </c>
      <c r="D98" s="321" t="s">
        <v>692</v>
      </c>
      <c r="E98" s="343">
        <v>45</v>
      </c>
      <c r="F98" s="343">
        <v>774</v>
      </c>
      <c r="G98" s="343">
        <v>9</v>
      </c>
      <c r="H98" s="343">
        <v>77</v>
      </c>
      <c r="I98" s="343">
        <v>18</v>
      </c>
      <c r="J98" s="343">
        <v>311</v>
      </c>
      <c r="K98" s="343">
        <v>1</v>
      </c>
      <c r="L98" s="343">
        <v>58</v>
      </c>
      <c r="M98" s="343">
        <v>586</v>
      </c>
      <c r="O98" s="349"/>
      <c r="P98" s="349"/>
      <c r="Q98" s="349"/>
      <c r="R98" s="349"/>
      <c r="S98" s="349"/>
      <c r="T98" s="349"/>
      <c r="U98" s="349"/>
      <c r="V98" s="349"/>
      <c r="W98" s="349"/>
      <c r="X98" s="349"/>
      <c r="Y98" s="349"/>
      <c r="Z98" s="349"/>
      <c r="AA98" s="349"/>
    </row>
    <row r="99" spans="1:27">
      <c r="A99" s="319">
        <v>3</v>
      </c>
      <c r="B99" s="652"/>
      <c r="C99" s="322" t="s">
        <v>229</v>
      </c>
      <c r="D99" s="323" t="s">
        <v>629</v>
      </c>
      <c r="E99" s="324">
        <v>23</v>
      </c>
      <c r="F99" s="324">
        <v>509</v>
      </c>
      <c r="G99" s="324">
        <v>10</v>
      </c>
      <c r="H99" s="324">
        <v>95</v>
      </c>
      <c r="I99" s="324">
        <v>0</v>
      </c>
      <c r="J99" s="324">
        <v>67</v>
      </c>
      <c r="K99" s="324">
        <v>0</v>
      </c>
      <c r="L99" s="324">
        <v>14</v>
      </c>
      <c r="M99" s="324">
        <v>294</v>
      </c>
      <c r="O99" s="349"/>
      <c r="P99" s="349"/>
      <c r="Q99" s="349"/>
      <c r="R99" s="349"/>
      <c r="S99" s="349"/>
      <c r="T99" s="349"/>
      <c r="U99" s="349"/>
      <c r="V99" s="349"/>
      <c r="W99" s="349"/>
      <c r="X99" s="349"/>
      <c r="Y99" s="349"/>
      <c r="Z99" s="349"/>
      <c r="AA99" s="349"/>
    </row>
    <row r="100" spans="1:27">
      <c r="A100" s="319">
        <v>4</v>
      </c>
      <c r="B100" s="652"/>
      <c r="C100" s="322" t="s">
        <v>228</v>
      </c>
      <c r="D100" s="323" t="s">
        <v>648</v>
      </c>
      <c r="E100" s="325">
        <v>34</v>
      </c>
      <c r="F100" s="325">
        <v>647</v>
      </c>
      <c r="G100" s="325">
        <v>16</v>
      </c>
      <c r="H100" s="325">
        <v>174</v>
      </c>
      <c r="I100" s="325">
        <v>5</v>
      </c>
      <c r="J100" s="325">
        <v>164</v>
      </c>
      <c r="K100" s="325">
        <v>0</v>
      </c>
      <c r="L100" s="325">
        <v>15</v>
      </c>
      <c r="M100" s="325">
        <v>470</v>
      </c>
      <c r="O100" s="349"/>
      <c r="P100" s="349"/>
      <c r="Q100" s="349"/>
      <c r="R100" s="349"/>
      <c r="S100" s="349"/>
      <c r="T100" s="349"/>
      <c r="U100" s="349"/>
      <c r="V100" s="349"/>
      <c r="W100" s="349"/>
      <c r="X100" s="349"/>
      <c r="Y100" s="349"/>
      <c r="Z100" s="349"/>
      <c r="AA100" s="349"/>
    </row>
    <row r="101" spans="1:27">
      <c r="A101" s="319">
        <v>5</v>
      </c>
      <c r="B101" s="652"/>
      <c r="C101" s="326" t="s">
        <v>1051</v>
      </c>
      <c r="D101" s="327" t="s">
        <v>694</v>
      </c>
      <c r="E101" s="303">
        <v>28</v>
      </c>
      <c r="F101" s="303">
        <v>603</v>
      </c>
      <c r="G101" s="303">
        <v>11</v>
      </c>
      <c r="H101" s="303">
        <v>134</v>
      </c>
      <c r="I101" s="303">
        <v>4</v>
      </c>
      <c r="J101" s="303">
        <v>97</v>
      </c>
      <c r="K101" s="303">
        <v>0</v>
      </c>
      <c r="L101" s="303">
        <v>4</v>
      </c>
      <c r="M101" s="303">
        <v>444</v>
      </c>
      <c r="O101" s="349"/>
      <c r="P101" s="349"/>
      <c r="Q101" s="349"/>
      <c r="R101" s="349"/>
      <c r="S101" s="349"/>
      <c r="T101" s="349"/>
      <c r="U101" s="349"/>
      <c r="V101" s="349"/>
      <c r="W101" s="349"/>
      <c r="X101" s="349"/>
      <c r="Y101" s="349"/>
      <c r="Z101" s="349"/>
      <c r="AA101" s="349"/>
    </row>
    <row r="102" spans="1:27">
      <c r="A102" s="319">
        <v>6</v>
      </c>
      <c r="B102" s="652"/>
      <c r="C102" s="328" t="s">
        <v>232</v>
      </c>
      <c r="D102" s="329" t="s">
        <v>669</v>
      </c>
      <c r="E102" s="302">
        <v>41</v>
      </c>
      <c r="F102" s="302">
        <v>703</v>
      </c>
      <c r="G102" s="302">
        <v>13</v>
      </c>
      <c r="H102" s="302">
        <v>136</v>
      </c>
      <c r="I102" s="302">
        <v>5</v>
      </c>
      <c r="J102" s="302">
        <v>129</v>
      </c>
      <c r="K102" s="302">
        <v>2</v>
      </c>
      <c r="L102" s="302">
        <v>45</v>
      </c>
      <c r="M102" s="302">
        <v>510</v>
      </c>
      <c r="O102" s="349"/>
      <c r="P102" s="349"/>
      <c r="Q102" s="349"/>
      <c r="R102" s="349"/>
      <c r="S102" s="349"/>
      <c r="T102" s="349"/>
      <c r="U102" s="349"/>
      <c r="V102" s="349"/>
      <c r="W102" s="349"/>
      <c r="X102" s="349"/>
      <c r="Y102" s="349"/>
      <c r="Z102" s="349"/>
      <c r="AA102" s="349"/>
    </row>
    <row r="103" spans="1:27">
      <c r="A103" s="319">
        <v>7</v>
      </c>
      <c r="B103" s="652"/>
      <c r="C103" s="328" t="s">
        <v>231</v>
      </c>
      <c r="D103" s="329" t="s">
        <v>670</v>
      </c>
      <c r="E103" s="302">
        <v>26</v>
      </c>
      <c r="F103" s="302">
        <v>511</v>
      </c>
      <c r="G103" s="302">
        <v>12</v>
      </c>
      <c r="H103" s="302">
        <v>171</v>
      </c>
      <c r="I103" s="302">
        <v>5</v>
      </c>
      <c r="J103" s="302">
        <v>106</v>
      </c>
      <c r="K103" s="302">
        <v>0</v>
      </c>
      <c r="L103" s="302">
        <v>12</v>
      </c>
      <c r="M103" s="302">
        <v>309</v>
      </c>
      <c r="O103" s="349"/>
      <c r="P103" s="349"/>
      <c r="Q103" s="349"/>
      <c r="R103" s="349"/>
      <c r="S103" s="349"/>
      <c r="T103" s="349"/>
      <c r="U103" s="349"/>
      <c r="V103" s="349"/>
      <c r="W103" s="349"/>
      <c r="X103" s="349"/>
      <c r="Y103" s="349"/>
      <c r="Z103" s="349"/>
      <c r="AA103" s="349"/>
    </row>
    <row r="104" spans="1:27">
      <c r="A104" s="319">
        <v>8</v>
      </c>
      <c r="B104" s="652"/>
      <c r="C104" s="328" t="s">
        <v>234</v>
      </c>
      <c r="D104" s="329" t="s">
        <v>675</v>
      </c>
      <c r="E104" s="302">
        <v>46</v>
      </c>
      <c r="F104" s="302">
        <v>739</v>
      </c>
      <c r="G104" s="302">
        <v>14</v>
      </c>
      <c r="H104" s="302">
        <v>143</v>
      </c>
      <c r="I104" s="302">
        <v>0</v>
      </c>
      <c r="J104" s="302">
        <v>43</v>
      </c>
      <c r="K104" s="302">
        <v>1</v>
      </c>
      <c r="L104" s="302">
        <v>48</v>
      </c>
      <c r="M104" s="302">
        <v>637</v>
      </c>
      <c r="O104" s="349"/>
      <c r="P104" s="349"/>
      <c r="Q104" s="349"/>
      <c r="R104" s="349"/>
      <c r="S104" s="349"/>
      <c r="T104" s="349"/>
      <c r="U104" s="349"/>
      <c r="V104" s="349"/>
      <c r="W104" s="349"/>
      <c r="X104" s="349"/>
      <c r="Y104" s="349"/>
      <c r="Z104" s="349"/>
      <c r="AA104" s="349"/>
    </row>
    <row r="105" spans="1:27">
      <c r="A105" s="319">
        <v>9</v>
      </c>
      <c r="B105" s="652"/>
      <c r="C105" s="328" t="s">
        <v>695</v>
      </c>
      <c r="D105" s="329" t="s">
        <v>676</v>
      </c>
      <c r="E105" s="302">
        <v>83</v>
      </c>
      <c r="F105" s="302">
        <v>1087</v>
      </c>
      <c r="G105" s="302">
        <v>28</v>
      </c>
      <c r="H105" s="302">
        <v>244</v>
      </c>
      <c r="I105" s="302">
        <v>8</v>
      </c>
      <c r="J105" s="302">
        <v>235</v>
      </c>
      <c r="K105" s="302">
        <v>0</v>
      </c>
      <c r="L105" s="302">
        <v>8</v>
      </c>
      <c r="M105" s="302">
        <v>1029</v>
      </c>
      <c r="O105" s="349"/>
      <c r="P105" s="349"/>
      <c r="Q105" s="349"/>
      <c r="R105" s="349"/>
      <c r="S105" s="349"/>
      <c r="T105" s="349"/>
      <c r="U105" s="349"/>
      <c r="V105" s="349"/>
      <c r="W105" s="349"/>
      <c r="X105" s="349"/>
      <c r="Y105" s="349"/>
      <c r="Z105" s="349"/>
      <c r="AA105" s="349"/>
    </row>
    <row r="106" spans="1:27">
      <c r="A106" s="319">
        <v>10</v>
      </c>
      <c r="B106" s="652"/>
      <c r="C106" s="328" t="s">
        <v>1028</v>
      </c>
      <c r="D106" s="329" t="s">
        <v>632</v>
      </c>
      <c r="E106" s="302">
        <v>51</v>
      </c>
      <c r="F106" s="302">
        <v>811</v>
      </c>
      <c r="G106" s="302">
        <v>12</v>
      </c>
      <c r="H106" s="302">
        <v>111</v>
      </c>
      <c r="I106" s="302">
        <v>3</v>
      </c>
      <c r="J106" s="302">
        <v>27</v>
      </c>
      <c r="K106" s="302">
        <v>0</v>
      </c>
      <c r="L106" s="302">
        <v>14</v>
      </c>
      <c r="M106" s="302">
        <v>517</v>
      </c>
      <c r="O106" s="349"/>
      <c r="P106" s="349"/>
      <c r="Q106" s="349"/>
      <c r="R106" s="349"/>
      <c r="S106" s="349"/>
      <c r="T106" s="349"/>
      <c r="U106" s="349"/>
      <c r="V106" s="349"/>
      <c r="W106" s="349"/>
      <c r="X106" s="349"/>
      <c r="Y106" s="349"/>
      <c r="Z106" s="349"/>
      <c r="AA106" s="349"/>
    </row>
    <row r="107" spans="1:27">
      <c r="A107" s="319">
        <v>11</v>
      </c>
      <c r="B107" s="652"/>
      <c r="C107" s="328" t="s">
        <v>233</v>
      </c>
      <c r="D107" s="329" t="s">
        <v>631</v>
      </c>
      <c r="E107" s="302">
        <v>39</v>
      </c>
      <c r="F107" s="302">
        <v>583</v>
      </c>
      <c r="G107" s="302">
        <v>12</v>
      </c>
      <c r="H107" s="302">
        <v>105</v>
      </c>
      <c r="I107" s="302">
        <v>5</v>
      </c>
      <c r="J107" s="302">
        <v>60</v>
      </c>
      <c r="K107" s="302">
        <v>0</v>
      </c>
      <c r="L107" s="302">
        <v>18</v>
      </c>
      <c r="M107" s="302">
        <v>430</v>
      </c>
      <c r="O107" s="349"/>
      <c r="P107" s="349"/>
      <c r="Q107" s="349"/>
      <c r="R107" s="349"/>
      <c r="S107" s="349"/>
      <c r="T107" s="349"/>
      <c r="U107" s="349"/>
      <c r="V107" s="349"/>
      <c r="W107" s="349"/>
      <c r="X107" s="349"/>
      <c r="Y107" s="349"/>
      <c r="Z107" s="349"/>
      <c r="AA107" s="349"/>
    </row>
    <row r="108" spans="1:27">
      <c r="A108" s="319">
        <v>12</v>
      </c>
      <c r="B108" s="652"/>
      <c r="C108" s="328" t="s">
        <v>250</v>
      </c>
      <c r="D108" s="329" t="s">
        <v>639</v>
      </c>
      <c r="E108" s="302">
        <v>94</v>
      </c>
      <c r="F108" s="302">
        <v>2007</v>
      </c>
      <c r="G108" s="302">
        <v>30</v>
      </c>
      <c r="H108" s="302">
        <v>689</v>
      </c>
      <c r="I108" s="302">
        <v>10</v>
      </c>
      <c r="J108" s="302">
        <v>172</v>
      </c>
      <c r="K108" s="302">
        <v>0</v>
      </c>
      <c r="L108" s="302">
        <v>33</v>
      </c>
      <c r="M108" s="302">
        <v>1681</v>
      </c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</row>
    <row r="109" spans="1:27">
      <c r="A109" s="319">
        <v>13</v>
      </c>
      <c r="B109" s="652"/>
      <c r="C109" s="328" t="s">
        <v>250</v>
      </c>
      <c r="D109" s="329" t="s">
        <v>681</v>
      </c>
      <c r="E109" s="302">
        <v>96</v>
      </c>
      <c r="F109" s="302">
        <v>2026</v>
      </c>
      <c r="G109" s="302">
        <v>28</v>
      </c>
      <c r="H109" s="302">
        <v>385</v>
      </c>
      <c r="I109" s="302">
        <v>11</v>
      </c>
      <c r="J109" s="302">
        <v>190</v>
      </c>
      <c r="K109" s="302">
        <v>0</v>
      </c>
      <c r="L109" s="302">
        <v>35</v>
      </c>
      <c r="M109" s="302">
        <v>1770</v>
      </c>
      <c r="O109" s="349"/>
      <c r="P109" s="349"/>
      <c r="Q109" s="349"/>
      <c r="R109" s="349"/>
      <c r="S109" s="349"/>
      <c r="T109" s="349"/>
      <c r="U109" s="349"/>
      <c r="V109" s="349"/>
      <c r="W109" s="349"/>
      <c r="X109" s="349"/>
      <c r="Y109" s="349"/>
      <c r="Z109" s="349"/>
      <c r="AA109" s="349"/>
    </row>
    <row r="110" spans="1:27">
      <c r="A110" s="319">
        <v>14</v>
      </c>
      <c r="B110" s="652"/>
      <c r="C110" s="328" t="s">
        <v>251</v>
      </c>
      <c r="D110" s="329" t="s">
        <v>638</v>
      </c>
      <c r="E110" s="302">
        <v>58</v>
      </c>
      <c r="F110" s="302">
        <v>1100</v>
      </c>
      <c r="G110" s="302">
        <v>28</v>
      </c>
      <c r="H110" s="302">
        <v>432</v>
      </c>
      <c r="I110" s="302">
        <v>83</v>
      </c>
      <c r="J110" s="302">
        <v>910</v>
      </c>
      <c r="K110" s="302">
        <v>0</v>
      </c>
      <c r="L110" s="302">
        <v>12</v>
      </c>
      <c r="M110" s="302">
        <v>1580</v>
      </c>
      <c r="O110" s="349"/>
      <c r="P110" s="349"/>
      <c r="Q110" s="349"/>
      <c r="R110" s="349"/>
      <c r="S110" s="349"/>
      <c r="T110" s="349"/>
      <c r="U110" s="349"/>
      <c r="V110" s="349"/>
      <c r="W110" s="349"/>
      <c r="X110" s="349"/>
      <c r="Y110" s="349"/>
      <c r="Z110" s="349"/>
      <c r="AA110" s="349"/>
    </row>
    <row r="111" spans="1:27">
      <c r="A111" s="319">
        <v>15</v>
      </c>
      <c r="B111" s="652"/>
      <c r="C111" s="328" t="s">
        <v>251</v>
      </c>
      <c r="D111" s="329" t="s">
        <v>697</v>
      </c>
      <c r="E111" s="302">
        <v>54</v>
      </c>
      <c r="F111" s="302">
        <v>1359</v>
      </c>
      <c r="G111" s="302">
        <v>25</v>
      </c>
      <c r="H111" s="302">
        <v>324</v>
      </c>
      <c r="I111" s="302">
        <v>37</v>
      </c>
      <c r="J111" s="302">
        <v>721</v>
      </c>
      <c r="K111" s="302">
        <v>0</v>
      </c>
      <c r="L111" s="302">
        <v>11</v>
      </c>
      <c r="M111" s="302">
        <v>1414</v>
      </c>
      <c r="O111" s="349"/>
      <c r="P111" s="349"/>
      <c r="Q111" s="349"/>
      <c r="R111" s="349"/>
      <c r="S111" s="349"/>
      <c r="T111" s="349"/>
      <c r="U111" s="349"/>
      <c r="V111" s="349"/>
      <c r="W111" s="349"/>
      <c r="X111" s="349"/>
      <c r="Y111" s="349"/>
      <c r="Z111" s="349"/>
      <c r="AA111" s="349"/>
    </row>
    <row r="112" spans="1:27">
      <c r="A112" s="319">
        <v>16</v>
      </c>
      <c r="B112" s="652"/>
      <c r="C112" s="328" t="s">
        <v>252</v>
      </c>
      <c r="D112" s="329" t="s">
        <v>679</v>
      </c>
      <c r="E112" s="302">
        <v>72</v>
      </c>
      <c r="F112" s="302">
        <v>1030</v>
      </c>
      <c r="G112" s="302">
        <v>18</v>
      </c>
      <c r="H112" s="302">
        <v>156</v>
      </c>
      <c r="I112" s="302">
        <v>26</v>
      </c>
      <c r="J112" s="302">
        <v>228</v>
      </c>
      <c r="K112" s="302">
        <v>0</v>
      </c>
      <c r="L112" s="302">
        <v>101</v>
      </c>
      <c r="M112" s="302">
        <v>976</v>
      </c>
      <c r="O112" s="349"/>
      <c r="P112" s="349"/>
      <c r="Q112" s="349"/>
      <c r="R112" s="349"/>
      <c r="S112" s="349"/>
      <c r="T112" s="349"/>
      <c r="U112" s="349"/>
      <c r="V112" s="349"/>
      <c r="W112" s="349"/>
      <c r="X112" s="349"/>
      <c r="Y112" s="349"/>
      <c r="Z112" s="349"/>
      <c r="AA112" s="349"/>
    </row>
    <row r="113" spans="1:27">
      <c r="A113" s="319">
        <v>17</v>
      </c>
      <c r="B113" s="652"/>
      <c r="C113" s="328" t="s">
        <v>1029</v>
      </c>
      <c r="D113" s="329" t="s">
        <v>640</v>
      </c>
      <c r="E113" s="302">
        <v>18</v>
      </c>
      <c r="F113" s="302">
        <v>486</v>
      </c>
      <c r="G113" s="302">
        <v>10</v>
      </c>
      <c r="H113" s="302">
        <v>90</v>
      </c>
      <c r="I113" s="302">
        <v>10</v>
      </c>
      <c r="J113" s="302">
        <v>127</v>
      </c>
      <c r="K113" s="302">
        <v>0</v>
      </c>
      <c r="L113" s="302">
        <v>5</v>
      </c>
      <c r="M113" s="302">
        <v>460</v>
      </c>
      <c r="O113" s="349"/>
      <c r="P113" s="349"/>
      <c r="Q113" s="349"/>
      <c r="R113" s="349"/>
      <c r="S113" s="349"/>
      <c r="T113" s="349"/>
      <c r="U113" s="349"/>
      <c r="V113" s="349"/>
      <c r="W113" s="349"/>
      <c r="X113" s="349"/>
      <c r="Y113" s="349"/>
      <c r="Z113" s="349"/>
      <c r="AA113" s="349"/>
    </row>
    <row r="114" spans="1:27">
      <c r="A114" s="319">
        <v>18</v>
      </c>
      <c r="B114" s="652"/>
      <c r="C114" s="328" t="s">
        <v>236</v>
      </c>
      <c r="D114" s="329" t="s">
        <v>682</v>
      </c>
      <c r="E114" s="302">
        <v>53</v>
      </c>
      <c r="F114" s="302">
        <v>910</v>
      </c>
      <c r="G114" s="302">
        <v>17</v>
      </c>
      <c r="H114" s="302">
        <v>219</v>
      </c>
      <c r="I114" s="302">
        <v>16</v>
      </c>
      <c r="J114" s="302">
        <v>327</v>
      </c>
      <c r="K114" s="302">
        <v>0</v>
      </c>
      <c r="L114" s="302">
        <v>31</v>
      </c>
      <c r="M114" s="302">
        <v>880</v>
      </c>
      <c r="O114" s="349"/>
      <c r="P114" s="349"/>
      <c r="Q114" s="349"/>
      <c r="R114" s="349"/>
      <c r="S114" s="349"/>
      <c r="T114" s="349"/>
      <c r="U114" s="349"/>
      <c r="V114" s="349"/>
      <c r="W114" s="349"/>
      <c r="X114" s="349"/>
      <c r="Y114" s="349"/>
      <c r="Z114" s="349"/>
      <c r="AA114" s="349"/>
    </row>
    <row r="115" spans="1:27">
      <c r="A115" s="319">
        <v>19</v>
      </c>
      <c r="B115" s="652"/>
      <c r="C115" s="328" t="s">
        <v>235</v>
      </c>
      <c r="D115" s="329" t="s">
        <v>641</v>
      </c>
      <c r="E115" s="302">
        <v>28</v>
      </c>
      <c r="F115" s="302">
        <v>427</v>
      </c>
      <c r="G115" s="302">
        <v>14</v>
      </c>
      <c r="H115" s="302">
        <v>126</v>
      </c>
      <c r="I115" s="302">
        <v>11</v>
      </c>
      <c r="J115" s="302">
        <v>101</v>
      </c>
      <c r="K115" s="302">
        <v>0</v>
      </c>
      <c r="L115" s="302">
        <v>10</v>
      </c>
      <c r="M115" s="302">
        <v>373</v>
      </c>
      <c r="O115" s="349"/>
      <c r="P115" s="349"/>
      <c r="Q115" s="349"/>
      <c r="R115" s="349"/>
      <c r="S115" s="349"/>
      <c r="T115" s="349"/>
      <c r="U115" s="349"/>
      <c r="V115" s="349"/>
      <c r="W115" s="349"/>
      <c r="X115" s="349"/>
      <c r="Y115" s="349"/>
      <c r="Z115" s="349"/>
      <c r="AA115" s="349"/>
    </row>
    <row r="116" spans="1:27">
      <c r="A116" s="319">
        <v>20</v>
      </c>
      <c r="B116" s="652"/>
      <c r="C116" s="328" t="s">
        <v>237</v>
      </c>
      <c r="D116" s="329" t="s">
        <v>616</v>
      </c>
      <c r="E116" s="339">
        <v>68</v>
      </c>
      <c r="F116" s="339">
        <v>1206</v>
      </c>
      <c r="G116" s="339">
        <v>29</v>
      </c>
      <c r="H116" s="339">
        <v>301</v>
      </c>
      <c r="I116" s="339">
        <v>11</v>
      </c>
      <c r="J116" s="339">
        <v>178</v>
      </c>
      <c r="K116" s="339">
        <v>1</v>
      </c>
      <c r="L116" s="339">
        <v>19</v>
      </c>
      <c r="M116" s="339">
        <v>825</v>
      </c>
      <c r="O116" s="349"/>
      <c r="P116" s="349"/>
      <c r="Q116" s="349"/>
      <c r="R116" s="349"/>
      <c r="S116" s="349"/>
      <c r="T116" s="349"/>
      <c r="U116" s="349"/>
      <c r="V116" s="349"/>
      <c r="W116" s="349"/>
      <c r="X116" s="349"/>
      <c r="Y116" s="349"/>
      <c r="Z116" s="349"/>
      <c r="AA116" s="349"/>
    </row>
    <row r="117" spans="1:27">
      <c r="A117" s="319">
        <v>21</v>
      </c>
      <c r="B117" s="652"/>
      <c r="C117" s="328" t="s">
        <v>1031</v>
      </c>
      <c r="D117" s="342" t="s">
        <v>617</v>
      </c>
      <c r="E117" s="343">
        <v>87</v>
      </c>
      <c r="F117" s="343">
        <v>1724</v>
      </c>
      <c r="G117" s="343">
        <v>42</v>
      </c>
      <c r="H117" s="343">
        <v>548</v>
      </c>
      <c r="I117" s="343">
        <v>22</v>
      </c>
      <c r="J117" s="343">
        <v>548</v>
      </c>
      <c r="K117" s="343">
        <v>0</v>
      </c>
      <c r="L117" s="343">
        <v>24</v>
      </c>
      <c r="M117" s="343">
        <v>1372</v>
      </c>
      <c r="O117" s="349"/>
      <c r="P117" s="349"/>
      <c r="Q117" s="349"/>
      <c r="R117" s="349"/>
      <c r="S117" s="349"/>
      <c r="T117" s="349"/>
      <c r="U117" s="349"/>
      <c r="V117" s="349"/>
      <c r="W117" s="349"/>
      <c r="X117" s="349"/>
      <c r="Y117" s="349"/>
      <c r="Z117" s="349"/>
      <c r="AA117" s="349"/>
    </row>
    <row r="118" spans="1:27">
      <c r="A118" s="319">
        <v>22</v>
      </c>
      <c r="B118" s="652"/>
      <c r="C118" s="328" t="s">
        <v>1032</v>
      </c>
      <c r="D118" s="342" t="s">
        <v>688</v>
      </c>
      <c r="E118" s="343">
        <v>74</v>
      </c>
      <c r="F118" s="343">
        <v>1110</v>
      </c>
      <c r="G118" s="343">
        <v>18</v>
      </c>
      <c r="H118" s="343">
        <v>283</v>
      </c>
      <c r="I118" s="343">
        <v>8</v>
      </c>
      <c r="J118" s="343">
        <v>21</v>
      </c>
      <c r="K118" s="343">
        <v>3</v>
      </c>
      <c r="L118" s="343">
        <v>71</v>
      </c>
      <c r="M118" s="343">
        <v>356</v>
      </c>
      <c r="O118" s="349"/>
      <c r="P118" s="349"/>
      <c r="Q118" s="349"/>
      <c r="R118" s="349"/>
      <c r="S118" s="349"/>
      <c r="T118" s="349"/>
      <c r="U118" s="349"/>
      <c r="V118" s="349"/>
      <c r="W118" s="349"/>
      <c r="X118" s="349"/>
      <c r="Y118" s="349"/>
      <c r="Z118" s="349"/>
      <c r="AA118" s="349"/>
    </row>
    <row r="119" spans="1:27">
      <c r="A119" s="319">
        <v>23</v>
      </c>
      <c r="B119" s="652"/>
      <c r="C119" s="328" t="s">
        <v>238</v>
      </c>
      <c r="D119" s="329" t="s">
        <v>618</v>
      </c>
      <c r="E119" s="344">
        <v>26</v>
      </c>
      <c r="F119" s="344">
        <v>324</v>
      </c>
      <c r="G119" s="344">
        <v>10</v>
      </c>
      <c r="H119" s="344">
        <v>98</v>
      </c>
      <c r="I119" s="344">
        <v>11</v>
      </c>
      <c r="J119" s="344">
        <v>143</v>
      </c>
      <c r="K119" s="344">
        <v>0</v>
      </c>
      <c r="L119" s="344">
        <v>10</v>
      </c>
      <c r="M119" s="344">
        <v>300</v>
      </c>
      <c r="O119" s="349"/>
      <c r="P119" s="349"/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</row>
    <row r="120" spans="1:27">
      <c r="A120" s="319">
        <v>24</v>
      </c>
      <c r="B120" s="652"/>
      <c r="C120" s="328" t="s">
        <v>1052</v>
      </c>
      <c r="D120" s="342" t="s">
        <v>622</v>
      </c>
      <c r="E120" s="343">
        <v>117</v>
      </c>
      <c r="F120" s="343">
        <v>1333</v>
      </c>
      <c r="G120" s="343">
        <v>53</v>
      </c>
      <c r="H120" s="343">
        <v>469</v>
      </c>
      <c r="I120" s="343">
        <v>7</v>
      </c>
      <c r="J120" s="343">
        <v>45</v>
      </c>
      <c r="K120" s="343">
        <v>0</v>
      </c>
      <c r="L120" s="343">
        <v>9</v>
      </c>
      <c r="M120" s="343">
        <v>1238</v>
      </c>
      <c r="O120" s="349"/>
      <c r="P120" s="349"/>
      <c r="Q120" s="349"/>
      <c r="R120" s="349"/>
      <c r="S120" s="349"/>
      <c r="T120" s="349"/>
      <c r="U120" s="349"/>
      <c r="V120" s="349"/>
      <c r="W120" s="349"/>
      <c r="X120" s="349"/>
      <c r="Y120" s="349"/>
      <c r="Z120" s="349"/>
      <c r="AA120" s="349"/>
    </row>
    <row r="121" spans="1:27">
      <c r="A121" s="319">
        <v>25</v>
      </c>
      <c r="B121" s="652"/>
      <c r="C121" s="328" t="s">
        <v>1053</v>
      </c>
      <c r="D121" s="342" t="s">
        <v>689</v>
      </c>
      <c r="E121" s="343">
        <v>26</v>
      </c>
      <c r="F121" s="343">
        <v>426</v>
      </c>
      <c r="G121" s="343">
        <v>11</v>
      </c>
      <c r="H121" s="343">
        <v>76</v>
      </c>
      <c r="I121" s="343">
        <v>58</v>
      </c>
      <c r="J121" s="343">
        <v>818</v>
      </c>
      <c r="K121" s="343">
        <v>0</v>
      </c>
      <c r="L121" s="343">
        <v>72</v>
      </c>
      <c r="M121" s="343">
        <v>739</v>
      </c>
      <c r="O121" s="349"/>
      <c r="P121" s="349"/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</row>
    <row r="122" spans="1:27">
      <c r="A122" s="319">
        <v>26</v>
      </c>
      <c r="B122" s="652"/>
      <c r="C122" s="328" t="s">
        <v>1054</v>
      </c>
      <c r="D122" s="329" t="s">
        <v>623</v>
      </c>
      <c r="E122" s="344">
        <v>37</v>
      </c>
      <c r="F122" s="344">
        <v>516</v>
      </c>
      <c r="G122" s="344">
        <v>13</v>
      </c>
      <c r="H122" s="344">
        <v>121</v>
      </c>
      <c r="I122" s="344">
        <v>6</v>
      </c>
      <c r="J122" s="344">
        <v>79</v>
      </c>
      <c r="K122" s="344">
        <v>0</v>
      </c>
      <c r="L122" s="344">
        <v>9</v>
      </c>
      <c r="M122" s="344">
        <v>371</v>
      </c>
      <c r="O122" s="349"/>
      <c r="P122" s="349"/>
      <c r="Q122" s="349"/>
      <c r="R122" s="349"/>
      <c r="S122" s="349"/>
      <c r="T122" s="349"/>
      <c r="U122" s="349"/>
      <c r="V122" s="349"/>
      <c r="W122" s="349"/>
      <c r="X122" s="349"/>
      <c r="Y122" s="349"/>
      <c r="Z122" s="349"/>
      <c r="AA122" s="349"/>
    </row>
    <row r="123" spans="1:27">
      <c r="A123" s="319">
        <v>27</v>
      </c>
      <c r="B123" s="652"/>
      <c r="C123" s="328" t="s">
        <v>242</v>
      </c>
      <c r="D123" s="342" t="s">
        <v>276</v>
      </c>
      <c r="E123" s="343">
        <v>31</v>
      </c>
      <c r="F123" s="343">
        <v>822</v>
      </c>
      <c r="G123" s="343">
        <v>20</v>
      </c>
      <c r="H123" s="343">
        <v>195</v>
      </c>
      <c r="I123" s="343">
        <v>16</v>
      </c>
      <c r="J123" s="343">
        <v>229</v>
      </c>
      <c r="K123" s="343">
        <v>0</v>
      </c>
      <c r="L123" s="343">
        <v>2</v>
      </c>
      <c r="M123" s="343">
        <v>728</v>
      </c>
      <c r="O123" s="349"/>
      <c r="P123" s="349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</row>
    <row r="124" spans="1:27">
      <c r="A124" s="319">
        <v>28</v>
      </c>
      <c r="B124" s="652"/>
      <c r="C124" s="328" t="s">
        <v>243</v>
      </c>
      <c r="D124" s="342" t="s">
        <v>277</v>
      </c>
      <c r="E124" s="343">
        <v>43</v>
      </c>
      <c r="F124" s="343">
        <v>490</v>
      </c>
      <c r="G124" s="343">
        <v>8</v>
      </c>
      <c r="H124" s="343">
        <v>95</v>
      </c>
      <c r="I124" s="343">
        <v>0</v>
      </c>
      <c r="J124" s="343">
        <v>21</v>
      </c>
      <c r="K124" s="343">
        <v>1</v>
      </c>
      <c r="L124" s="343">
        <v>33</v>
      </c>
      <c r="M124" s="343">
        <v>423</v>
      </c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49"/>
      <c r="Z124" s="349"/>
      <c r="AA124" s="349"/>
    </row>
    <row r="125" spans="1:27">
      <c r="A125" s="319">
        <v>29</v>
      </c>
      <c r="B125" s="652"/>
      <c r="C125" s="328" t="s">
        <v>244</v>
      </c>
      <c r="D125" s="329" t="s">
        <v>634</v>
      </c>
      <c r="E125" s="340">
        <v>93</v>
      </c>
      <c r="F125" s="340">
        <v>1668</v>
      </c>
      <c r="G125" s="340">
        <v>27</v>
      </c>
      <c r="H125" s="340">
        <v>342</v>
      </c>
      <c r="I125" s="340">
        <v>5</v>
      </c>
      <c r="J125" s="340">
        <v>174</v>
      </c>
      <c r="K125" s="340">
        <v>0</v>
      </c>
      <c r="L125" s="340">
        <v>7</v>
      </c>
      <c r="M125" s="340">
        <v>1122</v>
      </c>
      <c r="O125" s="349"/>
      <c r="P125" s="349"/>
      <c r="Q125" s="349"/>
      <c r="R125" s="349"/>
      <c r="S125" s="349"/>
      <c r="T125" s="349"/>
      <c r="U125" s="349"/>
      <c r="V125" s="349"/>
      <c r="W125" s="349"/>
      <c r="X125" s="349"/>
      <c r="Y125" s="349"/>
      <c r="Z125" s="349"/>
      <c r="AA125" s="349"/>
    </row>
    <row r="126" spans="1:27">
      <c r="A126" s="319">
        <v>30</v>
      </c>
      <c r="B126" s="652"/>
      <c r="C126" s="328" t="s">
        <v>1033</v>
      </c>
      <c r="D126" s="329" t="s">
        <v>678</v>
      </c>
      <c r="E126" s="302">
        <v>78</v>
      </c>
      <c r="F126" s="302">
        <v>1191</v>
      </c>
      <c r="G126" s="302">
        <v>29</v>
      </c>
      <c r="H126" s="302">
        <v>146</v>
      </c>
      <c r="I126" s="302">
        <v>11</v>
      </c>
      <c r="J126" s="302">
        <v>172</v>
      </c>
      <c r="K126" s="302">
        <v>2</v>
      </c>
      <c r="L126" s="302">
        <v>77</v>
      </c>
      <c r="M126" s="302">
        <v>885</v>
      </c>
      <c r="O126" s="349"/>
      <c r="P126" s="349"/>
      <c r="Q126" s="349"/>
      <c r="R126" s="349"/>
      <c r="S126" s="349"/>
      <c r="T126" s="349"/>
      <c r="U126" s="349"/>
      <c r="V126" s="349"/>
      <c r="W126" s="349"/>
      <c r="X126" s="349"/>
      <c r="Y126" s="349"/>
      <c r="Z126" s="349"/>
      <c r="AA126" s="349"/>
    </row>
    <row r="127" spans="1:27">
      <c r="A127" s="319">
        <v>31</v>
      </c>
      <c r="B127" s="652"/>
      <c r="C127" s="328" t="s">
        <v>246</v>
      </c>
      <c r="D127" s="329" t="s">
        <v>636</v>
      </c>
      <c r="E127" s="330">
        <v>0</v>
      </c>
      <c r="F127" s="330">
        <v>0</v>
      </c>
      <c r="G127" s="330">
        <v>0</v>
      </c>
      <c r="H127" s="330">
        <v>0</v>
      </c>
      <c r="I127" s="330">
        <v>0</v>
      </c>
      <c r="J127" s="330">
        <v>0</v>
      </c>
      <c r="K127" s="330">
        <v>0</v>
      </c>
      <c r="L127" s="330">
        <v>0</v>
      </c>
      <c r="M127" s="331">
        <v>0</v>
      </c>
      <c r="O127" s="349"/>
      <c r="P127" s="349"/>
      <c r="Q127" s="349"/>
      <c r="R127" s="349"/>
      <c r="S127" s="349"/>
      <c r="T127" s="349"/>
      <c r="U127" s="349"/>
      <c r="V127" s="349"/>
      <c r="W127" s="349"/>
      <c r="X127" s="349"/>
      <c r="Y127" s="349"/>
      <c r="Z127" s="349"/>
      <c r="AA127" s="349"/>
    </row>
    <row r="128" spans="1:27">
      <c r="A128" s="319">
        <v>32</v>
      </c>
      <c r="B128" s="652"/>
      <c r="C128" s="328" t="s">
        <v>1034</v>
      </c>
      <c r="D128" s="329" t="s">
        <v>637</v>
      </c>
      <c r="E128" s="302">
        <v>55</v>
      </c>
      <c r="F128" s="302">
        <v>773</v>
      </c>
      <c r="G128" s="302">
        <v>20</v>
      </c>
      <c r="H128" s="302">
        <v>130</v>
      </c>
      <c r="I128" s="302">
        <v>7</v>
      </c>
      <c r="J128" s="302">
        <v>109</v>
      </c>
      <c r="K128" s="302">
        <v>0</v>
      </c>
      <c r="L128" s="302">
        <v>15</v>
      </c>
      <c r="M128" s="302">
        <v>497</v>
      </c>
      <c r="O128" s="349"/>
      <c r="P128" s="349"/>
      <c r="Q128" s="349"/>
      <c r="R128" s="349"/>
      <c r="S128" s="349"/>
      <c r="T128" s="349"/>
      <c r="U128" s="349"/>
      <c r="V128" s="349"/>
      <c r="W128" s="349"/>
      <c r="X128" s="349"/>
      <c r="Y128" s="349"/>
      <c r="Z128" s="349"/>
      <c r="AA128" s="349"/>
    </row>
    <row r="129" spans="1:27">
      <c r="A129" s="319">
        <v>33</v>
      </c>
      <c r="B129" s="652"/>
      <c r="C129" s="328" t="s">
        <v>245</v>
      </c>
      <c r="D129" s="329" t="s">
        <v>635</v>
      </c>
      <c r="E129" s="302">
        <v>33</v>
      </c>
      <c r="F129" s="302">
        <v>569</v>
      </c>
      <c r="G129" s="302">
        <v>10</v>
      </c>
      <c r="H129" s="302">
        <v>110</v>
      </c>
      <c r="I129" s="302">
        <v>5</v>
      </c>
      <c r="J129" s="302">
        <v>144</v>
      </c>
      <c r="K129" s="302">
        <v>0</v>
      </c>
      <c r="L129" s="302">
        <v>20</v>
      </c>
      <c r="M129" s="302">
        <v>405</v>
      </c>
      <c r="O129" s="349"/>
      <c r="P129" s="349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</row>
    <row r="130" spans="1:27">
      <c r="A130" s="319">
        <v>34</v>
      </c>
      <c r="B130" s="652"/>
      <c r="C130" s="328" t="s">
        <v>1055</v>
      </c>
      <c r="D130" s="329" t="s">
        <v>625</v>
      </c>
      <c r="E130" s="302">
        <v>33</v>
      </c>
      <c r="F130" s="302">
        <v>568</v>
      </c>
      <c r="G130" s="302">
        <v>13</v>
      </c>
      <c r="H130" s="302">
        <v>148</v>
      </c>
      <c r="I130" s="302">
        <v>2</v>
      </c>
      <c r="J130" s="302">
        <v>66</v>
      </c>
      <c r="K130" s="302">
        <v>0</v>
      </c>
      <c r="L130" s="302">
        <v>22</v>
      </c>
      <c r="M130" s="302">
        <v>237</v>
      </c>
      <c r="O130" s="349"/>
      <c r="P130" s="349"/>
      <c r="Q130" s="349"/>
      <c r="R130" s="349"/>
      <c r="S130" s="349"/>
      <c r="T130" s="349"/>
      <c r="U130" s="349"/>
      <c r="V130" s="349"/>
      <c r="W130" s="349"/>
      <c r="X130" s="349"/>
      <c r="Y130" s="349"/>
      <c r="Z130" s="349"/>
      <c r="AA130" s="349"/>
    </row>
    <row r="131" spans="1:27">
      <c r="A131" s="319">
        <v>35</v>
      </c>
      <c r="B131" s="652"/>
      <c r="C131" s="328" t="s">
        <v>247</v>
      </c>
      <c r="D131" s="329" t="s">
        <v>646</v>
      </c>
      <c r="E131" s="302">
        <v>58</v>
      </c>
      <c r="F131" s="302">
        <v>1237</v>
      </c>
      <c r="G131" s="302">
        <v>23</v>
      </c>
      <c r="H131" s="302">
        <v>379</v>
      </c>
      <c r="I131" s="302">
        <v>7</v>
      </c>
      <c r="J131" s="302">
        <v>105</v>
      </c>
      <c r="K131" s="302">
        <v>0</v>
      </c>
      <c r="L131" s="302">
        <v>11</v>
      </c>
      <c r="M131" s="302">
        <v>825</v>
      </c>
      <c r="O131" s="349"/>
      <c r="P131" s="349"/>
      <c r="Q131" s="349"/>
      <c r="R131" s="349"/>
      <c r="S131" s="349"/>
      <c r="T131" s="349"/>
      <c r="U131" s="349"/>
      <c r="V131" s="349"/>
      <c r="W131" s="349"/>
      <c r="X131" s="349"/>
      <c r="Y131" s="349"/>
      <c r="Z131" s="349"/>
      <c r="AA131" s="349"/>
    </row>
    <row r="132" spans="1:27">
      <c r="A132" s="319">
        <v>36</v>
      </c>
      <c r="B132" s="652"/>
      <c r="C132" s="328" t="s">
        <v>249</v>
      </c>
      <c r="D132" s="329" t="s">
        <v>691</v>
      </c>
      <c r="E132" s="302">
        <v>45</v>
      </c>
      <c r="F132" s="302">
        <v>862</v>
      </c>
      <c r="G132" s="302">
        <v>11</v>
      </c>
      <c r="H132" s="302">
        <v>136</v>
      </c>
      <c r="I132" s="302">
        <v>8</v>
      </c>
      <c r="J132" s="302">
        <v>121</v>
      </c>
      <c r="K132" s="302">
        <v>0</v>
      </c>
      <c r="L132" s="302">
        <v>62</v>
      </c>
      <c r="M132" s="302">
        <v>638</v>
      </c>
      <c r="O132" s="349"/>
      <c r="P132" s="349"/>
      <c r="Q132" s="349"/>
      <c r="R132" s="349"/>
      <c r="S132" s="349"/>
      <c r="T132" s="349"/>
      <c r="U132" s="349"/>
      <c r="V132" s="349"/>
      <c r="W132" s="349"/>
      <c r="X132" s="349"/>
      <c r="Y132" s="349"/>
      <c r="Z132" s="349"/>
      <c r="AA132" s="349"/>
    </row>
    <row r="133" spans="1:27">
      <c r="A133" s="319">
        <v>37</v>
      </c>
      <c r="B133" s="652"/>
      <c r="C133" s="328" t="s">
        <v>1035</v>
      </c>
      <c r="D133" s="329" t="s">
        <v>626</v>
      </c>
      <c r="E133" s="302">
        <v>34</v>
      </c>
      <c r="F133" s="302">
        <v>724</v>
      </c>
      <c r="G133" s="302">
        <v>14</v>
      </c>
      <c r="H133" s="302">
        <v>221</v>
      </c>
      <c r="I133" s="302">
        <v>8</v>
      </c>
      <c r="J133" s="302">
        <v>96</v>
      </c>
      <c r="K133" s="302">
        <v>0</v>
      </c>
      <c r="L133" s="302">
        <v>21</v>
      </c>
      <c r="M133" s="302">
        <v>407</v>
      </c>
      <c r="O133" s="349"/>
      <c r="P133" s="349"/>
      <c r="Q133" s="349"/>
      <c r="R133" s="349"/>
      <c r="S133" s="349"/>
      <c r="T133" s="349"/>
      <c r="U133" s="349"/>
      <c r="V133" s="349"/>
      <c r="W133" s="349"/>
      <c r="X133" s="349"/>
      <c r="Y133" s="349"/>
      <c r="Z133" s="349"/>
      <c r="AA133" s="349"/>
    </row>
    <row r="134" spans="1:27">
      <c r="A134" s="319">
        <v>38</v>
      </c>
      <c r="B134" s="652"/>
      <c r="C134" s="328" t="s">
        <v>696</v>
      </c>
      <c r="D134" s="329" t="s">
        <v>666</v>
      </c>
      <c r="E134" s="302">
        <v>38</v>
      </c>
      <c r="F134" s="302">
        <v>772</v>
      </c>
      <c r="G134" s="302">
        <v>16</v>
      </c>
      <c r="H134" s="302">
        <v>186</v>
      </c>
      <c r="I134" s="302">
        <v>2</v>
      </c>
      <c r="J134" s="302">
        <v>69</v>
      </c>
      <c r="K134" s="302">
        <v>0</v>
      </c>
      <c r="L134" s="302">
        <v>18</v>
      </c>
      <c r="M134" s="302">
        <v>441</v>
      </c>
      <c r="O134" s="349"/>
      <c r="P134" s="349"/>
      <c r="Q134" s="349"/>
      <c r="R134" s="349"/>
      <c r="S134" s="349"/>
      <c r="T134" s="349"/>
      <c r="U134" s="349"/>
      <c r="V134" s="349"/>
      <c r="W134" s="349"/>
      <c r="X134" s="349"/>
      <c r="Y134" s="349"/>
      <c r="Z134" s="349"/>
      <c r="AA134" s="349"/>
    </row>
    <row r="135" spans="1:27">
      <c r="A135" s="319">
        <v>39</v>
      </c>
      <c r="B135" s="652"/>
      <c r="C135" s="328" t="s">
        <v>696</v>
      </c>
      <c r="D135" s="329" t="s">
        <v>667</v>
      </c>
      <c r="E135" s="302">
        <v>36</v>
      </c>
      <c r="F135" s="302">
        <v>735</v>
      </c>
      <c r="G135" s="302">
        <v>13</v>
      </c>
      <c r="H135" s="302">
        <v>167</v>
      </c>
      <c r="I135" s="302">
        <v>5</v>
      </c>
      <c r="J135" s="302">
        <v>82</v>
      </c>
      <c r="K135" s="302">
        <v>0</v>
      </c>
      <c r="L135" s="302">
        <v>19</v>
      </c>
      <c r="M135" s="302">
        <v>449</v>
      </c>
      <c r="O135" s="349"/>
      <c r="P135" s="349"/>
      <c r="Q135" s="349"/>
      <c r="R135" s="349"/>
      <c r="S135" s="349"/>
      <c r="T135" s="349"/>
      <c r="U135" s="349"/>
      <c r="V135" s="349"/>
      <c r="W135" s="349"/>
      <c r="X135" s="349"/>
      <c r="Y135" s="349"/>
      <c r="Z135" s="349"/>
      <c r="AA135" s="349"/>
    </row>
    <row r="136" spans="1:27">
      <c r="A136" s="319">
        <v>40</v>
      </c>
      <c r="B136" s="652"/>
      <c r="C136" s="328" t="s">
        <v>1036</v>
      </c>
      <c r="D136" s="329" t="s">
        <v>668</v>
      </c>
      <c r="E136" s="302">
        <v>57</v>
      </c>
      <c r="F136" s="302">
        <v>786</v>
      </c>
      <c r="G136" s="302">
        <v>16</v>
      </c>
      <c r="H136" s="302">
        <v>178</v>
      </c>
      <c r="I136" s="302">
        <v>20</v>
      </c>
      <c r="J136" s="302">
        <v>224</v>
      </c>
      <c r="K136" s="302">
        <v>0</v>
      </c>
      <c r="L136" s="302">
        <v>21</v>
      </c>
      <c r="M136" s="302">
        <v>406</v>
      </c>
      <c r="O136" s="349"/>
      <c r="P136" s="349"/>
      <c r="Q136" s="349"/>
      <c r="R136" s="349"/>
      <c r="S136" s="349"/>
      <c r="T136" s="349"/>
      <c r="U136" s="349"/>
      <c r="V136" s="349"/>
      <c r="W136" s="349"/>
      <c r="X136" s="349"/>
      <c r="Y136" s="349"/>
      <c r="Z136" s="349"/>
      <c r="AA136" s="349"/>
    </row>
    <row r="137" spans="1:27">
      <c r="A137" s="319">
        <v>41</v>
      </c>
      <c r="B137" s="652"/>
      <c r="C137" s="328" t="s">
        <v>256</v>
      </c>
      <c r="D137" s="329" t="s">
        <v>624</v>
      </c>
      <c r="E137" s="339">
        <v>53</v>
      </c>
      <c r="F137" s="339">
        <v>765</v>
      </c>
      <c r="G137" s="339">
        <v>31</v>
      </c>
      <c r="H137" s="339">
        <v>244</v>
      </c>
      <c r="I137" s="339">
        <v>4</v>
      </c>
      <c r="J137" s="339">
        <v>62</v>
      </c>
      <c r="K137" s="339">
        <v>0</v>
      </c>
      <c r="L137" s="339">
        <v>19</v>
      </c>
      <c r="M137" s="339">
        <v>530</v>
      </c>
      <c r="O137" s="349"/>
      <c r="P137" s="349"/>
      <c r="Q137" s="349"/>
      <c r="R137" s="349"/>
      <c r="S137" s="349"/>
      <c r="T137" s="349"/>
      <c r="U137" s="349"/>
      <c r="V137" s="349"/>
      <c r="W137" s="349"/>
      <c r="X137" s="349"/>
      <c r="Y137" s="349"/>
      <c r="Z137" s="349"/>
      <c r="AA137" s="349"/>
    </row>
    <row r="138" spans="1:27">
      <c r="A138" s="319">
        <v>42</v>
      </c>
      <c r="B138" s="652"/>
      <c r="C138" s="328" t="s">
        <v>255</v>
      </c>
      <c r="D138" s="342" t="s">
        <v>690</v>
      </c>
      <c r="E138" s="343">
        <v>78</v>
      </c>
      <c r="F138" s="343">
        <v>1213</v>
      </c>
      <c r="G138" s="343">
        <v>26</v>
      </c>
      <c r="H138" s="343">
        <v>267</v>
      </c>
      <c r="I138" s="343">
        <v>8</v>
      </c>
      <c r="J138" s="343">
        <v>153</v>
      </c>
      <c r="K138" s="343">
        <v>0</v>
      </c>
      <c r="L138" s="343">
        <v>29</v>
      </c>
      <c r="M138" s="343">
        <v>879</v>
      </c>
      <c r="O138" s="349"/>
      <c r="P138" s="349"/>
      <c r="Q138" s="349"/>
      <c r="R138" s="349"/>
      <c r="S138" s="349"/>
      <c r="T138" s="349"/>
      <c r="U138" s="349"/>
      <c r="V138" s="349"/>
      <c r="W138" s="349"/>
      <c r="X138" s="349"/>
      <c r="Y138" s="349"/>
      <c r="Z138" s="349"/>
      <c r="AA138" s="349"/>
    </row>
    <row r="139" spans="1:27">
      <c r="A139" s="319">
        <v>43</v>
      </c>
      <c r="B139" s="652"/>
      <c r="C139" s="328" t="s">
        <v>255</v>
      </c>
      <c r="D139" s="342" t="s">
        <v>699</v>
      </c>
      <c r="E139" s="343">
        <v>73</v>
      </c>
      <c r="F139" s="343">
        <v>1124</v>
      </c>
      <c r="G139" s="343">
        <v>19</v>
      </c>
      <c r="H139" s="343">
        <v>256</v>
      </c>
      <c r="I139" s="343">
        <v>7</v>
      </c>
      <c r="J139" s="343">
        <v>134</v>
      </c>
      <c r="K139" s="343">
        <v>0</v>
      </c>
      <c r="L139" s="343">
        <v>21</v>
      </c>
      <c r="M139" s="343">
        <v>764</v>
      </c>
      <c r="O139" s="349"/>
      <c r="P139" s="349"/>
      <c r="Q139" s="349"/>
      <c r="R139" s="349"/>
      <c r="S139" s="349"/>
      <c r="T139" s="349"/>
      <c r="U139" s="349"/>
      <c r="V139" s="349"/>
      <c r="W139" s="349"/>
      <c r="X139" s="349"/>
      <c r="Y139" s="349"/>
      <c r="Z139" s="349"/>
      <c r="AA139" s="349"/>
    </row>
    <row r="140" spans="1:27">
      <c r="A140" s="319">
        <v>44</v>
      </c>
      <c r="B140" s="652"/>
      <c r="C140" s="328" t="s">
        <v>257</v>
      </c>
      <c r="D140" s="342" t="s">
        <v>656</v>
      </c>
      <c r="E140" s="343">
        <v>51</v>
      </c>
      <c r="F140" s="343">
        <v>822</v>
      </c>
      <c r="G140" s="343">
        <v>15</v>
      </c>
      <c r="H140" s="343">
        <v>212</v>
      </c>
      <c r="I140" s="343">
        <v>17</v>
      </c>
      <c r="J140" s="343">
        <v>330</v>
      </c>
      <c r="K140" s="343">
        <v>0</v>
      </c>
      <c r="L140" s="343">
        <v>17</v>
      </c>
      <c r="M140" s="343">
        <v>813</v>
      </c>
      <c r="O140" s="349"/>
      <c r="P140" s="349"/>
      <c r="Q140" s="349"/>
      <c r="R140" s="349"/>
      <c r="S140" s="349"/>
      <c r="T140" s="349"/>
      <c r="U140" s="349"/>
      <c r="V140" s="349"/>
      <c r="W140" s="349"/>
      <c r="X140" s="349"/>
      <c r="Y140" s="349"/>
      <c r="Z140" s="349"/>
      <c r="AA140" s="349"/>
    </row>
    <row r="141" spans="1:27">
      <c r="A141" s="319">
        <v>45</v>
      </c>
      <c r="B141" s="652"/>
      <c r="C141" s="328" t="s">
        <v>257</v>
      </c>
      <c r="D141" s="342" t="s">
        <v>874</v>
      </c>
      <c r="E141" s="343">
        <v>27</v>
      </c>
      <c r="F141" s="343">
        <v>720</v>
      </c>
      <c r="G141" s="343">
        <v>6</v>
      </c>
      <c r="H141" s="343">
        <v>146</v>
      </c>
      <c r="I141" s="343">
        <v>9</v>
      </c>
      <c r="J141" s="343">
        <v>261</v>
      </c>
      <c r="K141" s="343">
        <v>1</v>
      </c>
      <c r="L141" s="343">
        <v>23</v>
      </c>
      <c r="M141" s="343">
        <v>449</v>
      </c>
      <c r="O141" s="349"/>
      <c r="P141" s="349"/>
      <c r="Q141" s="349"/>
      <c r="R141" s="349"/>
      <c r="S141" s="349"/>
      <c r="T141" s="349"/>
      <c r="U141" s="349"/>
      <c r="V141" s="349"/>
      <c r="W141" s="349"/>
      <c r="X141" s="349"/>
      <c r="Y141" s="349"/>
      <c r="Z141" s="349"/>
      <c r="AA141" s="349"/>
    </row>
    <row r="142" spans="1:27">
      <c r="A142" s="319">
        <v>46</v>
      </c>
      <c r="B142" s="652"/>
      <c r="C142" s="328" t="s">
        <v>259</v>
      </c>
      <c r="D142" s="329" t="s">
        <v>633</v>
      </c>
      <c r="E142" s="345">
        <v>28</v>
      </c>
      <c r="F142" s="345">
        <v>563</v>
      </c>
      <c r="G142" s="345">
        <v>10</v>
      </c>
      <c r="H142" s="345">
        <v>117</v>
      </c>
      <c r="I142" s="345">
        <v>11</v>
      </c>
      <c r="J142" s="345">
        <v>162</v>
      </c>
      <c r="K142" s="345">
        <v>0</v>
      </c>
      <c r="L142" s="345">
        <v>16</v>
      </c>
      <c r="M142" s="345">
        <v>444</v>
      </c>
      <c r="O142" s="349"/>
      <c r="P142" s="349"/>
      <c r="Q142" s="349"/>
      <c r="R142" s="349"/>
      <c r="S142" s="349"/>
      <c r="T142" s="349"/>
      <c r="U142" s="349"/>
      <c r="V142" s="349"/>
      <c r="W142" s="349"/>
      <c r="X142" s="349"/>
      <c r="Y142" s="349"/>
      <c r="Z142" s="349"/>
      <c r="AA142" s="349"/>
    </row>
    <row r="143" spans="1:27">
      <c r="A143" s="319">
        <v>47</v>
      </c>
      <c r="B143" s="652"/>
      <c r="C143" s="328" t="s">
        <v>260</v>
      </c>
      <c r="D143" s="329" t="s">
        <v>677</v>
      </c>
      <c r="E143" s="346">
        <v>80</v>
      </c>
      <c r="F143" s="346">
        <v>1093</v>
      </c>
      <c r="G143" s="346">
        <v>26</v>
      </c>
      <c r="H143" s="346">
        <v>204</v>
      </c>
      <c r="I143" s="346">
        <v>9</v>
      </c>
      <c r="J143" s="346">
        <v>153</v>
      </c>
      <c r="K143" s="346">
        <v>0</v>
      </c>
      <c r="L143" s="346">
        <v>50</v>
      </c>
      <c r="M143" s="346">
        <v>747</v>
      </c>
      <c r="O143" s="349"/>
      <c r="P143" s="349"/>
      <c r="Q143" s="349"/>
      <c r="R143" s="349"/>
      <c r="S143" s="349"/>
      <c r="T143" s="349"/>
      <c r="U143" s="349"/>
      <c r="V143" s="349"/>
      <c r="W143" s="349"/>
      <c r="X143" s="349"/>
      <c r="Y143" s="349"/>
      <c r="Z143" s="349"/>
      <c r="AA143" s="349"/>
    </row>
    <row r="144" spans="1:27">
      <c r="A144" s="319">
        <v>48</v>
      </c>
      <c r="B144" s="652"/>
      <c r="C144" s="328" t="s">
        <v>261</v>
      </c>
      <c r="D144" s="329" t="s">
        <v>615</v>
      </c>
      <c r="E144" s="346">
        <v>39</v>
      </c>
      <c r="F144" s="346">
        <v>584</v>
      </c>
      <c r="G144" s="346">
        <v>9</v>
      </c>
      <c r="H144" s="346">
        <v>113</v>
      </c>
      <c r="I144" s="346">
        <v>1</v>
      </c>
      <c r="J144" s="346">
        <v>56</v>
      </c>
      <c r="K144" s="346">
        <v>0</v>
      </c>
      <c r="L144" s="346">
        <v>14</v>
      </c>
      <c r="M144" s="346">
        <v>401</v>
      </c>
      <c r="O144" s="349"/>
      <c r="P144" s="349"/>
      <c r="Q144" s="349"/>
      <c r="R144" s="349"/>
      <c r="S144" s="349"/>
      <c r="T144" s="349"/>
      <c r="U144" s="349"/>
      <c r="V144" s="349"/>
      <c r="W144" s="349"/>
      <c r="X144" s="349"/>
      <c r="Y144" s="349"/>
      <c r="Z144" s="349"/>
      <c r="AA144" s="349"/>
    </row>
    <row r="145" spans="1:27">
      <c r="A145" s="319">
        <v>49</v>
      </c>
      <c r="B145" s="652"/>
      <c r="C145" s="328" t="s">
        <v>262</v>
      </c>
      <c r="D145" s="329" t="s">
        <v>614</v>
      </c>
      <c r="E145" s="347">
        <v>81</v>
      </c>
      <c r="F145" s="347">
        <v>1034</v>
      </c>
      <c r="G145" s="347">
        <v>27</v>
      </c>
      <c r="H145" s="347">
        <v>210</v>
      </c>
      <c r="I145" s="347">
        <v>12</v>
      </c>
      <c r="J145" s="347">
        <v>268</v>
      </c>
      <c r="K145" s="347">
        <v>1</v>
      </c>
      <c r="L145" s="347">
        <v>29</v>
      </c>
      <c r="M145" s="347">
        <v>813</v>
      </c>
      <c r="O145" s="349"/>
      <c r="P145" s="349"/>
      <c r="Q145" s="349"/>
      <c r="R145" s="349"/>
      <c r="S145" s="349"/>
      <c r="T145" s="349"/>
      <c r="U145" s="349"/>
      <c r="V145" s="349"/>
      <c r="W145" s="349"/>
      <c r="X145" s="349"/>
      <c r="Y145" s="349"/>
      <c r="Z145" s="349"/>
      <c r="AA145" s="349"/>
    </row>
    <row r="146" spans="1:27">
      <c r="A146" s="319">
        <v>50</v>
      </c>
      <c r="B146" s="652"/>
      <c r="C146" s="328" t="s">
        <v>253</v>
      </c>
      <c r="D146" s="342" t="s">
        <v>658</v>
      </c>
      <c r="E146" s="343">
        <v>84</v>
      </c>
      <c r="F146" s="343">
        <v>1367</v>
      </c>
      <c r="G146" s="343">
        <v>30</v>
      </c>
      <c r="H146" s="343">
        <v>318</v>
      </c>
      <c r="I146" s="343">
        <v>27</v>
      </c>
      <c r="J146" s="343">
        <v>455</v>
      </c>
      <c r="K146" s="343">
        <v>0</v>
      </c>
      <c r="L146" s="343">
        <v>39</v>
      </c>
      <c r="M146" s="343">
        <v>1565</v>
      </c>
      <c r="O146" s="349"/>
      <c r="P146" s="349"/>
      <c r="Q146" s="349"/>
      <c r="R146" s="349"/>
      <c r="S146" s="349"/>
      <c r="T146" s="349"/>
      <c r="U146" s="349"/>
      <c r="V146" s="349"/>
      <c r="W146" s="349"/>
      <c r="X146" s="349"/>
      <c r="Y146" s="349"/>
      <c r="Z146" s="349"/>
      <c r="AA146" s="349"/>
    </row>
    <row r="147" spans="1:27">
      <c r="A147" s="319">
        <v>51</v>
      </c>
      <c r="B147" s="652"/>
      <c r="C147" s="328" t="s">
        <v>253</v>
      </c>
      <c r="D147" s="342" t="s">
        <v>642</v>
      </c>
      <c r="E147" s="343">
        <v>92</v>
      </c>
      <c r="F147" s="343">
        <v>1382</v>
      </c>
      <c r="G147" s="343">
        <v>34</v>
      </c>
      <c r="H147" s="343">
        <v>304</v>
      </c>
      <c r="I147" s="343">
        <v>30</v>
      </c>
      <c r="J147" s="343">
        <v>460</v>
      </c>
      <c r="K147" s="343">
        <v>1</v>
      </c>
      <c r="L147" s="343">
        <v>35</v>
      </c>
      <c r="M147" s="343">
        <v>1602</v>
      </c>
      <c r="O147" s="349"/>
      <c r="P147" s="349"/>
      <c r="Q147" s="349"/>
      <c r="R147" s="349"/>
      <c r="S147" s="349"/>
      <c r="T147" s="349"/>
      <c r="U147" s="349"/>
      <c r="V147" s="349"/>
      <c r="W147" s="349"/>
      <c r="X147" s="349"/>
      <c r="Y147" s="349"/>
      <c r="Z147" s="349"/>
      <c r="AA147" s="349"/>
    </row>
    <row r="148" spans="1:27">
      <c r="A148" s="319">
        <v>52</v>
      </c>
      <c r="B148" s="652"/>
      <c r="C148" s="328" t="s">
        <v>253</v>
      </c>
      <c r="D148" s="342" t="s">
        <v>659</v>
      </c>
      <c r="E148" s="343">
        <v>81</v>
      </c>
      <c r="F148" s="343">
        <v>1369</v>
      </c>
      <c r="G148" s="343">
        <v>26</v>
      </c>
      <c r="H148" s="343">
        <v>307</v>
      </c>
      <c r="I148" s="343">
        <v>18</v>
      </c>
      <c r="J148" s="343">
        <v>458</v>
      </c>
      <c r="K148" s="343">
        <v>0</v>
      </c>
      <c r="L148" s="343">
        <v>33</v>
      </c>
      <c r="M148" s="343">
        <v>1521</v>
      </c>
      <c r="O148" s="349"/>
      <c r="P148" s="349"/>
      <c r="Q148" s="349"/>
      <c r="R148" s="349"/>
      <c r="S148" s="349"/>
      <c r="T148" s="349"/>
      <c r="U148" s="349"/>
      <c r="V148" s="349"/>
      <c r="W148" s="349"/>
      <c r="X148" s="349"/>
      <c r="Y148" s="349"/>
      <c r="Z148" s="349"/>
      <c r="AA148" s="349"/>
    </row>
    <row r="149" spans="1:27">
      <c r="A149" s="319">
        <v>53</v>
      </c>
      <c r="B149" s="652"/>
      <c r="C149" s="328" t="s">
        <v>254</v>
      </c>
      <c r="D149" s="342" t="s">
        <v>660</v>
      </c>
      <c r="E149" s="343">
        <v>87</v>
      </c>
      <c r="F149" s="343">
        <v>1374</v>
      </c>
      <c r="G149" s="343">
        <v>29</v>
      </c>
      <c r="H149" s="343">
        <v>322</v>
      </c>
      <c r="I149" s="343">
        <v>40</v>
      </c>
      <c r="J149" s="343">
        <v>478</v>
      </c>
      <c r="K149" s="343">
        <v>0</v>
      </c>
      <c r="L149" s="343">
        <v>38</v>
      </c>
      <c r="M149" s="343">
        <v>1577</v>
      </c>
      <c r="O149" s="349"/>
      <c r="P149" s="349"/>
      <c r="Q149" s="349"/>
      <c r="R149" s="349"/>
      <c r="S149" s="349"/>
      <c r="T149" s="349"/>
      <c r="U149" s="349"/>
      <c r="V149" s="349"/>
      <c r="W149" s="349"/>
      <c r="X149" s="349"/>
      <c r="Y149" s="349"/>
      <c r="Z149" s="349"/>
      <c r="AA149" s="349"/>
    </row>
    <row r="150" spans="1:27">
      <c r="A150" s="319">
        <v>54</v>
      </c>
      <c r="B150" s="652"/>
      <c r="C150" s="328" t="s">
        <v>253</v>
      </c>
      <c r="D150" s="342" t="s">
        <v>661</v>
      </c>
      <c r="E150" s="343">
        <v>97</v>
      </c>
      <c r="F150" s="343">
        <v>1394</v>
      </c>
      <c r="G150" s="343">
        <v>36</v>
      </c>
      <c r="H150" s="343">
        <v>351</v>
      </c>
      <c r="I150" s="343">
        <v>38</v>
      </c>
      <c r="J150" s="343">
        <v>493</v>
      </c>
      <c r="K150" s="343">
        <v>0</v>
      </c>
      <c r="L150" s="343">
        <v>44</v>
      </c>
      <c r="M150" s="343">
        <v>1560</v>
      </c>
      <c r="O150" s="349"/>
      <c r="P150" s="349"/>
      <c r="Q150" s="349"/>
      <c r="R150" s="349"/>
      <c r="S150" s="349"/>
      <c r="T150" s="349"/>
      <c r="U150" s="349"/>
      <c r="V150" s="349"/>
      <c r="W150" s="349"/>
      <c r="X150" s="349"/>
      <c r="Y150" s="349"/>
      <c r="Z150" s="349"/>
      <c r="AA150" s="349"/>
    </row>
    <row r="151" spans="1:27">
      <c r="A151" s="319">
        <v>55</v>
      </c>
      <c r="B151" s="652"/>
      <c r="C151" s="328" t="s">
        <v>1056</v>
      </c>
      <c r="D151" s="329" t="s">
        <v>878</v>
      </c>
      <c r="E151" s="344">
        <v>11</v>
      </c>
      <c r="F151" s="344">
        <v>262</v>
      </c>
      <c r="G151" s="344">
        <v>5</v>
      </c>
      <c r="H151" s="344">
        <v>55</v>
      </c>
      <c r="I151" s="344">
        <v>17</v>
      </c>
      <c r="J151" s="344">
        <v>171</v>
      </c>
      <c r="K151" s="344">
        <v>0</v>
      </c>
      <c r="L151" s="344">
        <v>4</v>
      </c>
      <c r="M151" s="344">
        <v>376</v>
      </c>
      <c r="O151" s="349"/>
      <c r="P151" s="349"/>
      <c r="Q151" s="349"/>
      <c r="R151" s="349"/>
      <c r="S151" s="349"/>
      <c r="T151" s="349"/>
      <c r="U151" s="349"/>
      <c r="V151" s="349"/>
      <c r="W151" s="349"/>
      <c r="X151" s="349"/>
      <c r="Y151" s="349"/>
      <c r="Z151" s="349"/>
      <c r="AA151" s="349"/>
    </row>
    <row r="152" spans="1:27">
      <c r="A152" s="319">
        <v>56</v>
      </c>
      <c r="B152" s="652"/>
      <c r="C152" s="328" t="s">
        <v>1057</v>
      </c>
      <c r="D152" s="342" t="s">
        <v>662</v>
      </c>
      <c r="E152" s="343">
        <v>41</v>
      </c>
      <c r="F152" s="343">
        <v>1321</v>
      </c>
      <c r="G152" s="343">
        <v>26</v>
      </c>
      <c r="H152" s="343">
        <v>458</v>
      </c>
      <c r="I152" s="343">
        <v>46</v>
      </c>
      <c r="J152" s="343">
        <v>737</v>
      </c>
      <c r="K152" s="343">
        <v>1</v>
      </c>
      <c r="L152" s="343">
        <v>37</v>
      </c>
      <c r="M152" s="343">
        <v>1664</v>
      </c>
      <c r="O152" s="349"/>
      <c r="P152" s="349"/>
      <c r="Q152" s="349"/>
      <c r="R152" s="349"/>
      <c r="S152" s="349"/>
      <c r="T152" s="349"/>
      <c r="U152" s="349"/>
      <c r="V152" s="349"/>
      <c r="W152" s="349"/>
      <c r="X152" s="349"/>
      <c r="Y152" s="349"/>
      <c r="Z152" s="349"/>
      <c r="AA152" s="349"/>
    </row>
    <row r="153" spans="1:27">
      <c r="A153" s="319">
        <v>57</v>
      </c>
      <c r="B153" s="652"/>
      <c r="C153" s="328" t="s">
        <v>1057</v>
      </c>
      <c r="D153" s="342" t="s">
        <v>663</v>
      </c>
      <c r="E153" s="343">
        <v>76</v>
      </c>
      <c r="F153" s="343">
        <v>861</v>
      </c>
      <c r="G153" s="343">
        <v>13</v>
      </c>
      <c r="H153" s="343">
        <v>177</v>
      </c>
      <c r="I153" s="343">
        <v>55</v>
      </c>
      <c r="J153" s="343">
        <v>674</v>
      </c>
      <c r="K153" s="343">
        <v>0</v>
      </c>
      <c r="L153" s="343">
        <v>31</v>
      </c>
      <c r="M153" s="343">
        <v>1361</v>
      </c>
      <c r="O153" s="349"/>
      <c r="P153" s="349"/>
      <c r="Q153" s="349"/>
      <c r="R153" s="349"/>
      <c r="S153" s="349"/>
      <c r="T153" s="349"/>
      <c r="U153" s="349"/>
      <c r="V153" s="349"/>
      <c r="W153" s="349"/>
      <c r="X153" s="349"/>
      <c r="Y153" s="349"/>
      <c r="Z153" s="349"/>
      <c r="AA153" s="349"/>
    </row>
    <row r="154" spans="1:27">
      <c r="A154" s="319">
        <v>58</v>
      </c>
      <c r="B154" s="652"/>
      <c r="C154" s="328" t="s">
        <v>263</v>
      </c>
      <c r="D154" s="329" t="s">
        <v>664</v>
      </c>
      <c r="E154" s="340">
        <v>35</v>
      </c>
      <c r="F154" s="340">
        <v>592</v>
      </c>
      <c r="G154" s="340">
        <v>11</v>
      </c>
      <c r="H154" s="340">
        <v>115</v>
      </c>
      <c r="I154" s="340">
        <v>20</v>
      </c>
      <c r="J154" s="340">
        <v>315</v>
      </c>
      <c r="K154" s="340">
        <v>0</v>
      </c>
      <c r="L154" s="340">
        <v>25</v>
      </c>
      <c r="M154" s="340">
        <v>624</v>
      </c>
      <c r="O154" s="349"/>
      <c r="P154" s="349"/>
      <c r="Q154" s="349"/>
      <c r="R154" s="349"/>
      <c r="S154" s="349"/>
      <c r="T154" s="349"/>
      <c r="U154" s="349"/>
      <c r="V154" s="349"/>
      <c r="W154" s="349"/>
      <c r="X154" s="349"/>
      <c r="Y154" s="349"/>
      <c r="Z154" s="349"/>
      <c r="AA154" s="349"/>
    </row>
    <row r="155" spans="1:27">
      <c r="A155" s="319">
        <v>59</v>
      </c>
      <c r="B155" s="652"/>
      <c r="C155" s="328" t="s">
        <v>1058</v>
      </c>
      <c r="D155" s="329" t="s">
        <v>672</v>
      </c>
      <c r="E155" s="302">
        <v>34</v>
      </c>
      <c r="F155" s="302">
        <v>584</v>
      </c>
      <c r="G155" s="302">
        <v>14</v>
      </c>
      <c r="H155" s="302">
        <v>105</v>
      </c>
      <c r="I155" s="302">
        <v>8</v>
      </c>
      <c r="J155" s="302">
        <v>82</v>
      </c>
      <c r="K155" s="302">
        <v>0</v>
      </c>
      <c r="L155" s="302">
        <v>16</v>
      </c>
      <c r="M155" s="302">
        <v>415</v>
      </c>
      <c r="O155" s="349"/>
      <c r="P155" s="349"/>
      <c r="Q155" s="349"/>
      <c r="R155" s="349"/>
      <c r="S155" s="349"/>
      <c r="T155" s="349"/>
      <c r="U155" s="349"/>
      <c r="V155" s="349"/>
      <c r="W155" s="349"/>
      <c r="X155" s="349"/>
      <c r="Y155" s="349"/>
      <c r="Z155" s="349"/>
      <c r="AA155" s="349"/>
    </row>
    <row r="156" spans="1:27">
      <c r="A156" s="319">
        <v>60</v>
      </c>
      <c r="B156" s="652"/>
      <c r="C156" s="328" t="s">
        <v>1059</v>
      </c>
      <c r="D156" s="329" t="s">
        <v>875</v>
      </c>
      <c r="E156" s="302">
        <v>58</v>
      </c>
      <c r="F156" s="302">
        <v>914</v>
      </c>
      <c r="G156" s="302">
        <v>14</v>
      </c>
      <c r="H156" s="302">
        <v>142</v>
      </c>
      <c r="I156" s="302">
        <v>24</v>
      </c>
      <c r="J156" s="302">
        <v>435</v>
      </c>
      <c r="K156" s="302">
        <v>0</v>
      </c>
      <c r="L156" s="302">
        <v>44</v>
      </c>
      <c r="M156" s="302">
        <v>828</v>
      </c>
      <c r="O156" s="349"/>
      <c r="P156" s="349"/>
      <c r="Q156" s="349"/>
      <c r="R156" s="349"/>
      <c r="S156" s="349"/>
      <c r="T156" s="349"/>
      <c r="U156" s="349"/>
      <c r="V156" s="349"/>
      <c r="W156" s="349"/>
      <c r="X156" s="349"/>
      <c r="Y156" s="349"/>
      <c r="Z156" s="349"/>
      <c r="AA156" s="349"/>
    </row>
    <row r="157" spans="1:27">
      <c r="A157" s="319">
        <v>61</v>
      </c>
      <c r="B157" s="652"/>
      <c r="C157" s="328" t="s">
        <v>267</v>
      </c>
      <c r="D157" s="329" t="s">
        <v>630</v>
      </c>
      <c r="E157" s="302">
        <v>23</v>
      </c>
      <c r="F157" s="302">
        <v>437</v>
      </c>
      <c r="G157" s="302">
        <v>6</v>
      </c>
      <c r="H157" s="302">
        <v>77</v>
      </c>
      <c r="I157" s="302">
        <v>7</v>
      </c>
      <c r="J157" s="302">
        <v>230</v>
      </c>
      <c r="K157" s="302">
        <v>0</v>
      </c>
      <c r="L157" s="302">
        <v>12</v>
      </c>
      <c r="M157" s="302">
        <v>299</v>
      </c>
      <c r="O157" s="349"/>
      <c r="P157" s="349"/>
      <c r="Q157" s="349"/>
      <c r="R157" s="349"/>
      <c r="S157" s="349"/>
      <c r="T157" s="349"/>
      <c r="U157" s="349"/>
      <c r="V157" s="349"/>
      <c r="W157" s="349"/>
      <c r="X157" s="349"/>
      <c r="Y157" s="349"/>
      <c r="Z157" s="349"/>
      <c r="AA157" s="349"/>
    </row>
    <row r="158" spans="1:27">
      <c r="A158" s="319">
        <v>62</v>
      </c>
      <c r="B158" s="652"/>
      <c r="C158" s="328" t="s">
        <v>278</v>
      </c>
      <c r="D158" s="329" t="s">
        <v>674</v>
      </c>
      <c r="E158" s="302">
        <v>62</v>
      </c>
      <c r="F158" s="302">
        <v>1493</v>
      </c>
      <c r="G158" s="302">
        <v>27</v>
      </c>
      <c r="H158" s="302">
        <v>350</v>
      </c>
      <c r="I158" s="302">
        <v>15</v>
      </c>
      <c r="J158" s="302">
        <v>275</v>
      </c>
      <c r="K158" s="302">
        <v>0</v>
      </c>
      <c r="L158" s="302">
        <v>22</v>
      </c>
      <c r="M158" s="302">
        <v>854</v>
      </c>
      <c r="O158" s="349"/>
      <c r="P158" s="349"/>
      <c r="Q158" s="349"/>
      <c r="R158" s="349"/>
      <c r="S158" s="349"/>
      <c r="T158" s="349"/>
      <c r="U158" s="349"/>
      <c r="V158" s="349"/>
      <c r="W158" s="349"/>
      <c r="X158" s="349"/>
      <c r="Y158" s="349"/>
      <c r="Z158" s="349"/>
      <c r="AA158" s="349"/>
    </row>
    <row r="159" spans="1:27">
      <c r="A159" s="319">
        <v>63</v>
      </c>
      <c r="B159" s="652"/>
      <c r="C159" s="328" t="s">
        <v>279</v>
      </c>
      <c r="D159" s="329" t="s">
        <v>673</v>
      </c>
      <c r="E159" s="302">
        <v>74</v>
      </c>
      <c r="F159" s="302">
        <v>1036</v>
      </c>
      <c r="G159" s="302">
        <v>19</v>
      </c>
      <c r="H159" s="302">
        <v>159</v>
      </c>
      <c r="I159" s="302">
        <v>13</v>
      </c>
      <c r="J159" s="302">
        <v>238</v>
      </c>
      <c r="K159" s="302">
        <v>0</v>
      </c>
      <c r="L159" s="302">
        <v>66</v>
      </c>
      <c r="M159" s="302">
        <v>717</v>
      </c>
      <c r="O159" s="349"/>
      <c r="P159" s="349"/>
      <c r="Q159" s="349"/>
      <c r="R159" s="349"/>
      <c r="S159" s="349"/>
      <c r="T159" s="349"/>
      <c r="U159" s="349"/>
      <c r="V159" s="349"/>
      <c r="W159" s="349"/>
      <c r="X159" s="349"/>
      <c r="Y159" s="349"/>
      <c r="Z159" s="349"/>
      <c r="AA159" s="349"/>
    </row>
    <row r="160" spans="1:27">
      <c r="A160" s="319">
        <v>64</v>
      </c>
      <c r="B160" s="652"/>
      <c r="C160" s="328" t="s">
        <v>270</v>
      </c>
      <c r="D160" s="329" t="s">
        <v>620</v>
      </c>
      <c r="E160" s="302">
        <v>41</v>
      </c>
      <c r="F160" s="302">
        <v>599</v>
      </c>
      <c r="G160" s="302">
        <v>13</v>
      </c>
      <c r="H160" s="302">
        <v>134</v>
      </c>
      <c r="I160" s="302">
        <v>7</v>
      </c>
      <c r="J160" s="302">
        <v>80</v>
      </c>
      <c r="K160" s="302">
        <v>0</v>
      </c>
      <c r="L160" s="302">
        <v>23</v>
      </c>
      <c r="M160" s="302">
        <v>395</v>
      </c>
      <c r="O160" s="349"/>
      <c r="P160" s="349"/>
      <c r="Q160" s="349"/>
      <c r="R160" s="349"/>
      <c r="S160" s="349"/>
      <c r="T160" s="349"/>
      <c r="U160" s="349"/>
      <c r="V160" s="349"/>
      <c r="W160" s="349"/>
      <c r="X160" s="349"/>
      <c r="Y160" s="349"/>
      <c r="Z160" s="349"/>
      <c r="AA160" s="349"/>
    </row>
    <row r="161" spans="1:27">
      <c r="A161" s="319">
        <v>65</v>
      </c>
      <c r="B161" s="652"/>
      <c r="C161" s="328" t="s">
        <v>1060</v>
      </c>
      <c r="D161" s="329" t="s">
        <v>619</v>
      </c>
      <c r="E161" s="302">
        <v>24</v>
      </c>
      <c r="F161" s="302">
        <v>566</v>
      </c>
      <c r="G161" s="302">
        <v>7</v>
      </c>
      <c r="H161" s="302">
        <v>143</v>
      </c>
      <c r="I161" s="302">
        <v>12</v>
      </c>
      <c r="J161" s="302">
        <v>116</v>
      </c>
      <c r="K161" s="302">
        <v>0</v>
      </c>
      <c r="L161" s="302">
        <v>17</v>
      </c>
      <c r="M161" s="302">
        <v>379</v>
      </c>
      <c r="O161" s="349"/>
      <c r="P161" s="349"/>
      <c r="Q161" s="349"/>
      <c r="R161" s="349"/>
      <c r="S161" s="349"/>
      <c r="T161" s="349"/>
      <c r="U161" s="349"/>
      <c r="V161" s="349"/>
      <c r="W161" s="349"/>
      <c r="X161" s="349"/>
      <c r="Y161" s="349"/>
      <c r="Z161" s="349"/>
      <c r="AA161" s="349"/>
    </row>
    <row r="162" spans="1:27">
      <c r="A162" s="319">
        <v>66</v>
      </c>
      <c r="B162" s="652"/>
      <c r="C162" s="328" t="s">
        <v>698</v>
      </c>
      <c r="D162" s="329" t="s">
        <v>643</v>
      </c>
      <c r="E162" s="302">
        <v>43</v>
      </c>
      <c r="F162" s="302">
        <v>1115</v>
      </c>
      <c r="G162" s="302">
        <v>14</v>
      </c>
      <c r="H162" s="302">
        <v>238</v>
      </c>
      <c r="I162" s="302">
        <v>9</v>
      </c>
      <c r="J162" s="302">
        <v>126</v>
      </c>
      <c r="K162" s="302">
        <v>0</v>
      </c>
      <c r="L162" s="302">
        <v>25</v>
      </c>
      <c r="M162" s="302">
        <v>837</v>
      </c>
      <c r="O162" s="349"/>
      <c r="P162" s="349"/>
      <c r="Q162" s="349"/>
      <c r="R162" s="349"/>
      <c r="S162" s="349"/>
      <c r="T162" s="349"/>
      <c r="U162" s="349"/>
      <c r="V162" s="349"/>
      <c r="W162" s="349"/>
      <c r="X162" s="349"/>
      <c r="Y162" s="349"/>
      <c r="Z162" s="349"/>
      <c r="AA162" s="349"/>
    </row>
    <row r="163" spans="1:27">
      <c r="A163" s="319">
        <v>67</v>
      </c>
      <c r="B163" s="652"/>
      <c r="C163" s="328" t="s">
        <v>269</v>
      </c>
      <c r="D163" s="329" t="s">
        <v>621</v>
      </c>
      <c r="E163" s="302">
        <v>34</v>
      </c>
      <c r="F163" s="302">
        <v>670</v>
      </c>
      <c r="G163" s="302">
        <v>16</v>
      </c>
      <c r="H163" s="302">
        <v>164</v>
      </c>
      <c r="I163" s="302">
        <v>3</v>
      </c>
      <c r="J163" s="302">
        <v>64</v>
      </c>
      <c r="K163" s="302">
        <v>1</v>
      </c>
      <c r="L163" s="302">
        <v>17</v>
      </c>
      <c r="M163" s="302">
        <v>415</v>
      </c>
      <c r="O163" s="349"/>
      <c r="P163" s="349"/>
      <c r="Q163" s="349"/>
      <c r="R163" s="349"/>
      <c r="S163" s="349"/>
      <c r="T163" s="349"/>
      <c r="U163" s="349"/>
      <c r="V163" s="349"/>
      <c r="W163" s="349"/>
      <c r="X163" s="349"/>
      <c r="Y163" s="349"/>
      <c r="Z163" s="349"/>
      <c r="AA163" s="349"/>
    </row>
    <row r="164" spans="1:27">
      <c r="A164" s="319">
        <v>68</v>
      </c>
      <c r="B164" s="652"/>
      <c r="C164" s="328" t="s">
        <v>273</v>
      </c>
      <c r="D164" s="329" t="s">
        <v>653</v>
      </c>
      <c r="E164" s="339">
        <v>37</v>
      </c>
      <c r="F164" s="339">
        <v>512</v>
      </c>
      <c r="G164" s="339">
        <v>15</v>
      </c>
      <c r="H164" s="339">
        <v>127</v>
      </c>
      <c r="I164" s="339">
        <v>9</v>
      </c>
      <c r="J164" s="339">
        <v>129</v>
      </c>
      <c r="K164" s="339">
        <v>0</v>
      </c>
      <c r="L164" s="339">
        <v>15</v>
      </c>
      <c r="M164" s="339">
        <v>421</v>
      </c>
      <c r="O164" s="349"/>
      <c r="P164" s="349"/>
      <c r="Q164" s="349"/>
      <c r="R164" s="349"/>
      <c r="S164" s="349"/>
      <c r="T164" s="349"/>
      <c r="U164" s="349"/>
      <c r="V164" s="349"/>
      <c r="W164" s="349"/>
      <c r="X164" s="349"/>
      <c r="Y164" s="349"/>
      <c r="Z164" s="349"/>
      <c r="AA164" s="349"/>
    </row>
    <row r="165" spans="1:27">
      <c r="A165" s="319">
        <v>69</v>
      </c>
      <c r="B165" s="652"/>
      <c r="C165" s="328" t="s">
        <v>272</v>
      </c>
      <c r="D165" s="348" t="s">
        <v>652</v>
      </c>
      <c r="E165" s="343">
        <v>75</v>
      </c>
      <c r="F165" s="343">
        <v>1204</v>
      </c>
      <c r="G165" s="343">
        <v>32</v>
      </c>
      <c r="H165" s="343">
        <v>315</v>
      </c>
      <c r="I165" s="343">
        <v>14</v>
      </c>
      <c r="J165" s="343">
        <v>247</v>
      </c>
      <c r="K165" s="343">
        <v>1</v>
      </c>
      <c r="L165" s="343">
        <v>34</v>
      </c>
      <c r="M165" s="343">
        <v>995</v>
      </c>
      <c r="O165" s="349"/>
      <c r="P165" s="349"/>
      <c r="Q165" s="349"/>
      <c r="R165" s="349"/>
      <c r="S165" s="349"/>
      <c r="T165" s="349"/>
      <c r="U165" s="349"/>
      <c r="V165" s="349"/>
      <c r="W165" s="349"/>
      <c r="X165" s="349"/>
      <c r="Y165" s="349"/>
      <c r="Z165" s="349"/>
      <c r="AA165" s="349"/>
    </row>
    <row r="166" spans="1:27">
      <c r="A166" s="319">
        <v>70</v>
      </c>
      <c r="B166" s="652"/>
      <c r="C166" s="328" t="s">
        <v>272</v>
      </c>
      <c r="D166" s="348" t="s">
        <v>651</v>
      </c>
      <c r="E166" s="343">
        <v>64</v>
      </c>
      <c r="F166" s="343">
        <v>1135</v>
      </c>
      <c r="G166" s="343">
        <v>29</v>
      </c>
      <c r="H166" s="343">
        <v>308</v>
      </c>
      <c r="I166" s="343">
        <v>10</v>
      </c>
      <c r="J166" s="343">
        <v>237</v>
      </c>
      <c r="K166" s="343">
        <v>0</v>
      </c>
      <c r="L166" s="343">
        <v>31</v>
      </c>
      <c r="M166" s="343">
        <v>969</v>
      </c>
      <c r="O166" s="349"/>
      <c r="P166" s="349"/>
      <c r="Q166" s="349"/>
      <c r="R166" s="349"/>
      <c r="S166" s="349"/>
      <c r="T166" s="349"/>
      <c r="U166" s="349"/>
      <c r="V166" s="349"/>
      <c r="W166" s="349"/>
      <c r="X166" s="349"/>
      <c r="Y166" s="349"/>
      <c r="Z166" s="349"/>
      <c r="AA166" s="349"/>
    </row>
    <row r="167" spans="1:27">
      <c r="A167" s="319">
        <v>71</v>
      </c>
      <c r="B167" s="652"/>
      <c r="C167" s="328" t="s">
        <v>1061</v>
      </c>
      <c r="D167" s="329" t="s">
        <v>654</v>
      </c>
      <c r="E167" s="340">
        <v>30</v>
      </c>
      <c r="F167" s="340">
        <v>615</v>
      </c>
      <c r="G167" s="340">
        <v>9</v>
      </c>
      <c r="H167" s="340">
        <v>141</v>
      </c>
      <c r="I167" s="340">
        <v>2</v>
      </c>
      <c r="J167" s="340">
        <v>57</v>
      </c>
      <c r="K167" s="340">
        <v>0</v>
      </c>
      <c r="L167" s="340">
        <v>17</v>
      </c>
      <c r="M167" s="340">
        <v>424</v>
      </c>
      <c r="O167" s="349"/>
      <c r="P167" s="349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</row>
    <row r="168" spans="1:27">
      <c r="A168" s="319">
        <v>72</v>
      </c>
      <c r="B168" s="652"/>
      <c r="C168" s="328" t="s">
        <v>1044</v>
      </c>
      <c r="D168" s="329" t="s">
        <v>627</v>
      </c>
      <c r="E168" s="302">
        <v>16</v>
      </c>
      <c r="F168" s="302">
        <v>432</v>
      </c>
      <c r="G168" s="302">
        <v>12</v>
      </c>
      <c r="H168" s="302">
        <v>97</v>
      </c>
      <c r="I168" s="302">
        <v>1</v>
      </c>
      <c r="J168" s="302">
        <v>42</v>
      </c>
      <c r="K168" s="302">
        <v>0</v>
      </c>
      <c r="L168" s="302">
        <v>7</v>
      </c>
      <c r="M168" s="302">
        <v>308</v>
      </c>
      <c r="O168" s="349"/>
      <c r="P168" s="349"/>
      <c r="Q168" s="349"/>
      <c r="R168" s="349"/>
      <c r="S168" s="349"/>
      <c r="T168" s="349"/>
      <c r="U168" s="349"/>
      <c r="V168" s="349"/>
      <c r="W168" s="349"/>
      <c r="X168" s="349"/>
      <c r="Y168" s="349"/>
      <c r="Z168" s="349"/>
      <c r="AA168" s="349"/>
    </row>
    <row r="169" spans="1:27">
      <c r="A169" s="319">
        <v>73</v>
      </c>
      <c r="B169" s="652"/>
      <c r="C169" s="332" t="s">
        <v>1062</v>
      </c>
      <c r="D169" s="333" t="s">
        <v>873</v>
      </c>
      <c r="E169" s="306">
        <v>56</v>
      </c>
      <c r="F169" s="306">
        <v>826</v>
      </c>
      <c r="G169" s="306">
        <v>20</v>
      </c>
      <c r="H169" s="306">
        <v>177</v>
      </c>
      <c r="I169" s="306">
        <v>16</v>
      </c>
      <c r="J169" s="306">
        <v>254</v>
      </c>
      <c r="K169" s="306">
        <v>0</v>
      </c>
      <c r="L169" s="306">
        <v>43</v>
      </c>
      <c r="M169" s="306">
        <v>673</v>
      </c>
      <c r="O169" s="349"/>
      <c r="P169" s="349"/>
      <c r="Q169" s="349"/>
      <c r="R169" s="349"/>
      <c r="S169" s="349"/>
      <c r="T169" s="349"/>
      <c r="U169" s="349"/>
      <c r="V169" s="349"/>
      <c r="W169" s="349"/>
      <c r="X169" s="349"/>
      <c r="Y169" s="349"/>
      <c r="Z169" s="349"/>
      <c r="AA169" s="349"/>
    </row>
    <row r="170" spans="1:27">
      <c r="A170" s="319">
        <v>74</v>
      </c>
      <c r="B170" s="652"/>
      <c r="C170" s="328" t="s">
        <v>1063</v>
      </c>
      <c r="D170" s="329" t="s">
        <v>1064</v>
      </c>
      <c r="E170" s="302">
        <v>4</v>
      </c>
      <c r="F170" s="302">
        <v>56</v>
      </c>
      <c r="G170" s="302">
        <v>2</v>
      </c>
      <c r="H170" s="302">
        <v>29</v>
      </c>
      <c r="I170" s="302">
        <v>2</v>
      </c>
      <c r="J170" s="302">
        <v>5</v>
      </c>
      <c r="K170" s="302">
        <v>0</v>
      </c>
      <c r="L170" s="302">
        <v>0</v>
      </c>
      <c r="M170" s="302">
        <v>32</v>
      </c>
      <c r="O170" s="349"/>
      <c r="P170" s="349"/>
      <c r="Q170" s="349"/>
      <c r="R170" s="349"/>
      <c r="S170" s="349"/>
      <c r="T170" s="349"/>
      <c r="U170" s="349"/>
      <c r="V170" s="349"/>
      <c r="W170" s="349"/>
      <c r="X170" s="349"/>
      <c r="Y170" s="349"/>
      <c r="Z170" s="349"/>
      <c r="AA170" s="349"/>
    </row>
    <row r="171" spans="1:27">
      <c r="A171" s="319">
        <v>75</v>
      </c>
      <c r="B171" s="652"/>
      <c r="C171" s="328" t="s">
        <v>1065</v>
      </c>
      <c r="D171" s="329" t="s">
        <v>684</v>
      </c>
      <c r="E171" s="302">
        <v>9</v>
      </c>
      <c r="F171" s="302">
        <v>63</v>
      </c>
      <c r="G171" s="302">
        <v>4</v>
      </c>
      <c r="H171" s="302">
        <v>28</v>
      </c>
      <c r="I171" s="302">
        <v>0</v>
      </c>
      <c r="J171" s="302">
        <v>7</v>
      </c>
      <c r="K171" s="302">
        <v>0</v>
      </c>
      <c r="L171" s="302">
        <v>0</v>
      </c>
      <c r="M171" s="302">
        <v>36</v>
      </c>
      <c r="O171" s="349"/>
      <c r="P171" s="349"/>
      <c r="Q171" s="349"/>
      <c r="R171" s="349"/>
      <c r="S171" s="349"/>
      <c r="T171" s="349"/>
      <c r="U171" s="349"/>
      <c r="V171" s="349"/>
      <c r="W171" s="349"/>
      <c r="X171" s="349"/>
      <c r="Y171" s="349"/>
      <c r="Z171" s="349"/>
      <c r="AA171" s="349"/>
    </row>
    <row r="172" spans="1:27">
      <c r="A172" s="319">
        <v>76</v>
      </c>
      <c r="B172" s="652"/>
      <c r="C172" s="328" t="s">
        <v>1066</v>
      </c>
      <c r="D172" s="329" t="s">
        <v>686</v>
      </c>
      <c r="E172" s="302">
        <v>5</v>
      </c>
      <c r="F172" s="302">
        <v>33</v>
      </c>
      <c r="G172" s="302">
        <v>3</v>
      </c>
      <c r="H172" s="302">
        <v>17</v>
      </c>
      <c r="I172" s="302">
        <v>1</v>
      </c>
      <c r="J172" s="302">
        <v>0</v>
      </c>
      <c r="K172" s="302">
        <v>0</v>
      </c>
      <c r="L172" s="302">
        <v>0</v>
      </c>
      <c r="M172" s="302">
        <v>23</v>
      </c>
      <c r="O172" s="349"/>
      <c r="P172" s="349"/>
      <c r="Q172" s="349"/>
      <c r="R172" s="349"/>
      <c r="S172" s="349"/>
      <c r="T172" s="349"/>
      <c r="U172" s="349"/>
      <c r="V172" s="349"/>
      <c r="W172" s="349"/>
      <c r="X172" s="349"/>
      <c r="Y172" s="349"/>
      <c r="Z172" s="349"/>
      <c r="AA172" s="349"/>
    </row>
    <row r="173" spans="1:27">
      <c r="A173" s="319">
        <v>77</v>
      </c>
      <c r="B173" s="652"/>
      <c r="C173" s="332" t="s">
        <v>1067</v>
      </c>
      <c r="D173" s="333" t="s">
        <v>685</v>
      </c>
      <c r="E173" s="306">
        <v>18</v>
      </c>
      <c r="F173" s="306">
        <v>61</v>
      </c>
      <c r="G173" s="306">
        <v>12</v>
      </c>
      <c r="H173" s="306">
        <v>21</v>
      </c>
      <c r="I173" s="306">
        <v>0</v>
      </c>
      <c r="J173" s="306">
        <v>0</v>
      </c>
      <c r="K173" s="306">
        <v>0</v>
      </c>
      <c r="L173" s="306">
        <v>1</v>
      </c>
      <c r="M173" s="306">
        <v>52</v>
      </c>
      <c r="O173" s="349"/>
      <c r="P173" s="349"/>
      <c r="Q173" s="349"/>
      <c r="R173" s="349"/>
      <c r="S173" s="349"/>
      <c r="T173" s="349"/>
      <c r="U173" s="349"/>
      <c r="V173" s="349"/>
      <c r="W173" s="349"/>
      <c r="X173" s="349"/>
      <c r="Y173" s="349"/>
      <c r="Z173" s="349"/>
      <c r="AA173" s="349"/>
    </row>
    <row r="174" spans="1:27">
      <c r="A174" s="319">
        <v>78</v>
      </c>
      <c r="B174" s="652"/>
      <c r="C174" s="328" t="s">
        <v>264</v>
      </c>
      <c r="D174" s="329" t="s">
        <v>665</v>
      </c>
      <c r="E174" s="302">
        <v>42</v>
      </c>
      <c r="F174" s="302">
        <v>804</v>
      </c>
      <c r="G174" s="302">
        <v>16</v>
      </c>
      <c r="H174" s="302">
        <v>245</v>
      </c>
      <c r="I174" s="302">
        <v>11</v>
      </c>
      <c r="J174" s="302">
        <v>281</v>
      </c>
      <c r="K174" s="302">
        <v>0</v>
      </c>
      <c r="L174" s="302">
        <v>23</v>
      </c>
      <c r="M174" s="302">
        <v>677</v>
      </c>
      <c r="O174" s="349"/>
      <c r="P174" s="349"/>
      <c r="Q174" s="349"/>
      <c r="R174" s="349"/>
      <c r="S174" s="349"/>
      <c r="T174" s="349"/>
      <c r="U174" s="349"/>
      <c r="V174" s="349"/>
      <c r="W174" s="349"/>
      <c r="X174" s="349"/>
      <c r="Y174" s="349"/>
      <c r="Z174" s="349"/>
      <c r="AA174" s="349"/>
    </row>
    <row r="175" spans="1:27">
      <c r="A175" s="319">
        <v>79</v>
      </c>
      <c r="B175" s="652"/>
      <c r="C175" s="328" t="s">
        <v>265</v>
      </c>
      <c r="D175" s="329" t="s">
        <v>657</v>
      </c>
      <c r="E175" s="302">
        <v>53</v>
      </c>
      <c r="F175" s="302">
        <v>841</v>
      </c>
      <c r="G175" s="302">
        <v>16</v>
      </c>
      <c r="H175" s="302">
        <v>182</v>
      </c>
      <c r="I175" s="302">
        <v>7</v>
      </c>
      <c r="J175" s="302">
        <v>157</v>
      </c>
      <c r="K175" s="302">
        <v>0</v>
      </c>
      <c r="L175" s="302">
        <v>34</v>
      </c>
      <c r="M175" s="302">
        <v>598</v>
      </c>
      <c r="O175" s="349"/>
      <c r="P175" s="349"/>
      <c r="Q175" s="349"/>
      <c r="R175" s="349"/>
      <c r="S175" s="349"/>
      <c r="T175" s="349"/>
      <c r="U175" s="349"/>
      <c r="V175" s="349"/>
      <c r="W175" s="349"/>
      <c r="X175" s="349"/>
      <c r="Y175" s="349"/>
      <c r="Z175" s="349"/>
      <c r="AA175" s="349"/>
    </row>
    <row r="176" spans="1:27">
      <c r="A176" s="319">
        <v>80</v>
      </c>
      <c r="B176" s="652"/>
      <c r="C176" s="328" t="s">
        <v>1068</v>
      </c>
      <c r="D176" s="329" t="s">
        <v>650</v>
      </c>
      <c r="E176" s="302">
        <v>26</v>
      </c>
      <c r="F176" s="302">
        <v>504</v>
      </c>
      <c r="G176" s="302">
        <v>12</v>
      </c>
      <c r="H176" s="302">
        <v>140</v>
      </c>
      <c r="I176" s="302">
        <v>4</v>
      </c>
      <c r="J176" s="302">
        <v>163</v>
      </c>
      <c r="K176" s="302">
        <v>0</v>
      </c>
      <c r="L176" s="302">
        <v>22</v>
      </c>
      <c r="M176" s="302">
        <v>424</v>
      </c>
      <c r="O176" s="349"/>
      <c r="P176" s="349"/>
      <c r="Q176" s="349"/>
      <c r="R176" s="349"/>
      <c r="S176" s="349"/>
      <c r="T176" s="349"/>
      <c r="U176" s="349"/>
      <c r="V176" s="349"/>
      <c r="W176" s="349"/>
      <c r="X176" s="349"/>
      <c r="Y176" s="349"/>
      <c r="Z176" s="349"/>
      <c r="AA176" s="349"/>
    </row>
    <row r="177" spans="1:27">
      <c r="A177" s="334">
        <v>81</v>
      </c>
      <c r="B177" s="652"/>
      <c r="C177" s="332" t="s">
        <v>1069</v>
      </c>
      <c r="D177" s="333" t="s">
        <v>649</v>
      </c>
      <c r="E177" s="306">
        <v>54</v>
      </c>
      <c r="F177" s="306">
        <v>740</v>
      </c>
      <c r="G177" s="306">
        <v>20</v>
      </c>
      <c r="H177" s="306">
        <v>200</v>
      </c>
      <c r="I177" s="306">
        <v>13</v>
      </c>
      <c r="J177" s="306">
        <v>220</v>
      </c>
      <c r="K177" s="306">
        <v>0</v>
      </c>
      <c r="L177" s="306">
        <v>27</v>
      </c>
      <c r="M177" s="306">
        <v>700</v>
      </c>
      <c r="O177" s="349"/>
      <c r="P177" s="349"/>
      <c r="Q177" s="349"/>
      <c r="R177" s="349"/>
      <c r="S177" s="349"/>
      <c r="T177" s="349"/>
      <c r="U177" s="349"/>
      <c r="V177" s="349"/>
      <c r="W177" s="349"/>
      <c r="X177" s="349"/>
      <c r="Y177" s="349"/>
      <c r="Z177" s="349"/>
      <c r="AA177" s="349"/>
    </row>
    <row r="178" spans="1:27" ht="15.75" customHeight="1">
      <c r="A178" s="335">
        <v>82</v>
      </c>
      <c r="B178" s="653"/>
      <c r="C178" s="332" t="s">
        <v>1070</v>
      </c>
      <c r="D178" s="333" t="s">
        <v>687</v>
      </c>
      <c r="E178" s="306">
        <v>8</v>
      </c>
      <c r="F178" s="306">
        <v>32</v>
      </c>
      <c r="G178" s="306">
        <v>6</v>
      </c>
      <c r="H178" s="306">
        <v>8</v>
      </c>
      <c r="I178" s="306">
        <v>0</v>
      </c>
      <c r="J178" s="306">
        <v>2</v>
      </c>
      <c r="K178" s="306">
        <v>0</v>
      </c>
      <c r="L178" s="306">
        <v>2</v>
      </c>
      <c r="M178" s="306">
        <v>27</v>
      </c>
      <c r="O178" s="349"/>
      <c r="P178" s="349"/>
      <c r="Q178" s="349"/>
      <c r="R178" s="349"/>
      <c r="S178" s="349"/>
      <c r="T178" s="349"/>
      <c r="U178" s="349"/>
      <c r="V178" s="349"/>
      <c r="W178" s="349"/>
      <c r="X178" s="349"/>
      <c r="Y178" s="349"/>
      <c r="Z178" s="349"/>
      <c r="AA178" s="349"/>
    </row>
    <row r="179" spans="1:27">
      <c r="A179" s="310"/>
      <c r="B179"/>
      <c r="C179" s="311" t="s">
        <v>84</v>
      </c>
      <c r="D179" s="312" t="s">
        <v>1071</v>
      </c>
      <c r="E179" s="312">
        <f t="shared" ref="E179:M179" si="1">SUM(E97:E178)</f>
        <v>4001</v>
      </c>
      <c r="F179" s="312">
        <f t="shared" si="1"/>
        <v>68242</v>
      </c>
      <c r="G179" s="312">
        <f t="shared" si="1"/>
        <v>1444</v>
      </c>
      <c r="H179" s="312">
        <f t="shared" si="1"/>
        <v>16231</v>
      </c>
      <c r="I179" s="312">
        <f t="shared" si="1"/>
        <v>1037</v>
      </c>
      <c r="J179" s="312">
        <f t="shared" si="1"/>
        <v>16920</v>
      </c>
      <c r="K179" s="312">
        <f t="shared" si="1"/>
        <v>17</v>
      </c>
      <c r="L179" s="312">
        <f t="shared" si="1"/>
        <v>2026</v>
      </c>
      <c r="M179" s="312">
        <f t="shared" si="1"/>
        <v>56924</v>
      </c>
    </row>
    <row r="180" spans="1:27">
      <c r="A180" s="310"/>
      <c r="B180"/>
      <c r="C180"/>
      <c r="D180" s="313"/>
      <c r="E180"/>
      <c r="F180"/>
      <c r="G180"/>
      <c r="H180"/>
      <c r="I180"/>
      <c r="J180"/>
      <c r="K180"/>
      <c r="L180"/>
      <c r="M180"/>
    </row>
    <row r="181" spans="1:27">
      <c r="A181" s="310"/>
      <c r="B181"/>
      <c r="C181" s="336" t="s">
        <v>120</v>
      </c>
      <c r="D181" s="337" t="s">
        <v>1072</v>
      </c>
      <c r="E181" s="338">
        <f t="shared" ref="E181:M181" si="2">SUM(E179,E84)</f>
        <v>5740</v>
      </c>
      <c r="F181" s="338">
        <f t="shared" si="2"/>
        <v>93161</v>
      </c>
      <c r="G181" s="338">
        <f t="shared" si="2"/>
        <v>1916</v>
      </c>
      <c r="H181" s="338">
        <f t="shared" si="2"/>
        <v>21422</v>
      </c>
      <c r="I181" s="338">
        <f t="shared" si="2"/>
        <v>1324</v>
      </c>
      <c r="J181" s="338">
        <f t="shared" si="2"/>
        <v>21051</v>
      </c>
      <c r="K181" s="338">
        <f t="shared" si="2"/>
        <v>26</v>
      </c>
      <c r="L181" s="338">
        <f t="shared" si="2"/>
        <v>2712</v>
      </c>
      <c r="M181" s="338">
        <f t="shared" si="2"/>
        <v>76331</v>
      </c>
    </row>
  </sheetData>
  <mergeCells count="67">
    <mergeCell ref="I91:J91"/>
    <mergeCell ref="A95:M96"/>
    <mergeCell ref="B97:B178"/>
    <mergeCell ref="A91:A94"/>
    <mergeCell ref="B91:B94"/>
    <mergeCell ref="C91:C94"/>
    <mergeCell ref="D91:D94"/>
    <mergeCell ref="E91:H91"/>
    <mergeCell ref="B82:B83"/>
    <mergeCell ref="K91:L91"/>
    <mergeCell ref="E92:F92"/>
    <mergeCell ref="G92:H92"/>
    <mergeCell ref="I92:J92"/>
    <mergeCell ref="K92:L92"/>
    <mergeCell ref="A88:M88"/>
    <mergeCell ref="A89:A90"/>
    <mergeCell ref="B89:B90"/>
    <mergeCell ref="C89:C90"/>
    <mergeCell ref="D89:D90"/>
    <mergeCell ref="E89:L89"/>
    <mergeCell ref="E90:H90"/>
    <mergeCell ref="I90:J90"/>
    <mergeCell ref="K90:L90"/>
    <mergeCell ref="M90:M94"/>
    <mergeCell ref="M4:M7"/>
    <mergeCell ref="I5:J5"/>
    <mergeCell ref="B31:B33"/>
    <mergeCell ref="B34:B35"/>
    <mergeCell ref="B9:B12"/>
    <mergeCell ref="B13:B14"/>
    <mergeCell ref="B15:B18"/>
    <mergeCell ref="B19:B26"/>
    <mergeCell ref="B27:B30"/>
    <mergeCell ref="B4:B7"/>
    <mergeCell ref="K5:L5"/>
    <mergeCell ref="D4:D7"/>
    <mergeCell ref="C4:C7"/>
    <mergeCell ref="K4:L4"/>
    <mergeCell ref="I4:J4"/>
    <mergeCell ref="B56:B58"/>
    <mergeCell ref="B67:B69"/>
    <mergeCell ref="B70:B73"/>
    <mergeCell ref="B61:B62"/>
    <mergeCell ref="B65:B66"/>
    <mergeCell ref="B74:B75"/>
    <mergeCell ref="A4:A7"/>
    <mergeCell ref="B78:B79"/>
    <mergeCell ref="B76:B77"/>
    <mergeCell ref="K3:L3"/>
    <mergeCell ref="A8:M8"/>
    <mergeCell ref="C2:C3"/>
    <mergeCell ref="E4:H4"/>
    <mergeCell ref="G5:H5"/>
    <mergeCell ref="E5:F5"/>
    <mergeCell ref="B36:B40"/>
    <mergeCell ref="B41:B44"/>
    <mergeCell ref="B45:B47"/>
    <mergeCell ref="B48:B55"/>
    <mergeCell ref="B63:B64"/>
    <mergeCell ref="B59:B60"/>
    <mergeCell ref="A1:M1"/>
    <mergeCell ref="A2:A3"/>
    <mergeCell ref="B2:B3"/>
    <mergeCell ref="D2:D3"/>
    <mergeCell ref="E2:L2"/>
    <mergeCell ref="E3:H3"/>
    <mergeCell ref="I3:J3"/>
  </mergeCells>
  <phoneticPr fontId="8" type="noConversion"/>
  <pageMargins left="0.42" right="0.22" top="0.38" bottom="0.42" header="0.24" footer="0.28000000000000003"/>
  <pageSetup paperSize="9" scale="70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S271"/>
  <sheetViews>
    <sheetView zoomScale="75" zoomScaleNormal="75" workbookViewId="0">
      <selection activeCell="I251" sqref="I251"/>
    </sheetView>
  </sheetViews>
  <sheetFormatPr defaultColWidth="9.33203125" defaultRowHeight="13.2"/>
  <cols>
    <col min="1" max="1" width="6.5546875" style="101" customWidth="1"/>
    <col min="2" max="2" width="21.5546875" style="101" customWidth="1"/>
    <col min="3" max="3" width="14.44140625" style="101" customWidth="1"/>
    <col min="4" max="4" width="15.44140625" style="101" customWidth="1"/>
    <col min="5" max="5" width="16.5546875" style="101" customWidth="1"/>
    <col min="6" max="6" width="18.5546875" style="101" customWidth="1"/>
    <col min="7" max="7" width="18.44140625" style="101" customWidth="1"/>
    <col min="8" max="16384" width="9.33203125" style="101"/>
  </cols>
  <sheetData>
    <row r="1" spans="1:19" ht="24.75" customHeight="1">
      <c r="A1" s="657" t="s">
        <v>1075</v>
      </c>
      <c r="B1" s="657"/>
      <c r="C1" s="657"/>
      <c r="D1" s="657"/>
      <c r="E1" s="657"/>
      <c r="F1" s="657"/>
      <c r="G1" s="657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20.100000000000001" customHeight="1">
      <c r="A2" s="350" t="s">
        <v>59</v>
      </c>
      <c r="B2" s="351">
        <v>2</v>
      </c>
      <c r="C2" s="351">
        <v>3</v>
      </c>
      <c r="D2" s="351">
        <v>4</v>
      </c>
      <c r="E2" s="351">
        <v>5</v>
      </c>
      <c r="F2" s="351">
        <v>6</v>
      </c>
      <c r="G2" s="351">
        <v>7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14.6" thickBot="1">
      <c r="A3" s="352" t="s">
        <v>9</v>
      </c>
      <c r="B3" s="350" t="s">
        <v>42</v>
      </c>
      <c r="C3" s="353" t="s">
        <v>1076</v>
      </c>
      <c r="D3" s="353" t="s">
        <v>1077</v>
      </c>
      <c r="E3" s="353" t="s">
        <v>60</v>
      </c>
      <c r="F3" s="353" t="s">
        <v>1078</v>
      </c>
      <c r="G3" s="353" t="s">
        <v>1079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40.200000000000003" customHeight="1" thickBot="1">
      <c r="A4" s="654" t="s">
        <v>59</v>
      </c>
      <c r="B4" s="354" t="s">
        <v>1080</v>
      </c>
      <c r="C4" s="658" t="s">
        <v>1081</v>
      </c>
      <c r="D4" s="658"/>
      <c r="E4" s="658"/>
      <c r="F4" s="658"/>
      <c r="G4" s="658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ht="40.200000000000003" customHeight="1" thickBot="1">
      <c r="A5" s="654"/>
      <c r="B5" s="355" t="s">
        <v>719</v>
      </c>
      <c r="C5" s="356">
        <v>1.3055555555555556E-2</v>
      </c>
      <c r="D5" s="357">
        <v>6.3599537037037038E-2</v>
      </c>
      <c r="E5" s="358">
        <v>177</v>
      </c>
      <c r="F5" s="357">
        <v>4.7592592592592589E-2</v>
      </c>
      <c r="G5" s="357">
        <v>0.31480324074074073</v>
      </c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</row>
    <row r="6" spans="1:19" ht="40.200000000000003" customHeight="1" thickBot="1">
      <c r="A6" s="654"/>
      <c r="B6" s="355" t="s">
        <v>718</v>
      </c>
      <c r="C6" s="356">
        <v>4.2361111111111106E-3</v>
      </c>
      <c r="D6" s="357">
        <v>4.7800925925925927E-2</v>
      </c>
      <c r="E6" s="358">
        <v>160</v>
      </c>
      <c r="F6" s="357">
        <v>3.2025462962962971E-2</v>
      </c>
      <c r="G6" s="357">
        <v>0.2033449074074074</v>
      </c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</row>
    <row r="7" spans="1:19" ht="40.200000000000003" customHeight="1" thickBot="1">
      <c r="A7" s="654" t="s">
        <v>168</v>
      </c>
      <c r="B7" s="354" t="s">
        <v>1080</v>
      </c>
      <c r="C7" s="655" t="s">
        <v>1082</v>
      </c>
      <c r="D7" s="655"/>
      <c r="E7" s="655"/>
      <c r="F7" s="655"/>
      <c r="G7" s="655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</row>
    <row r="8" spans="1:19" ht="40.200000000000003" customHeight="1" thickBot="1">
      <c r="A8" s="654"/>
      <c r="B8" s="355" t="s">
        <v>719</v>
      </c>
      <c r="C8" s="359">
        <v>1.3738425925925926E-2</v>
      </c>
      <c r="D8" s="359">
        <v>6.1898148148148147E-2</v>
      </c>
      <c r="E8" s="360">
        <v>308</v>
      </c>
      <c r="F8" s="359">
        <v>4.8877314814814818E-2</v>
      </c>
      <c r="G8" s="359">
        <v>0.11612268518518519</v>
      </c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</row>
    <row r="9" spans="1:19" ht="40.200000000000003" customHeight="1" thickBot="1">
      <c r="A9" s="654"/>
      <c r="B9" s="355" t="s">
        <v>718</v>
      </c>
      <c r="C9" s="359">
        <v>4.2592592592592595E-3</v>
      </c>
      <c r="D9" s="359">
        <v>2.9120370370370369E-2</v>
      </c>
      <c r="E9" s="360">
        <v>251</v>
      </c>
      <c r="F9" s="359">
        <v>3.2361111111111118E-2</v>
      </c>
      <c r="G9" s="359">
        <v>0.11508101851851851</v>
      </c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</row>
    <row r="10" spans="1:19" ht="40.200000000000003" customHeight="1" thickBot="1">
      <c r="A10" s="654" t="s">
        <v>169</v>
      </c>
      <c r="B10" s="354" t="s">
        <v>1080</v>
      </c>
      <c r="C10" s="655" t="s">
        <v>1083</v>
      </c>
      <c r="D10" s="655"/>
      <c r="E10" s="655"/>
      <c r="F10" s="655"/>
      <c r="G10" s="655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</row>
    <row r="11" spans="1:19" ht="40.200000000000003" customHeight="1" thickBot="1">
      <c r="A11" s="654"/>
      <c r="B11" s="355" t="s">
        <v>719</v>
      </c>
      <c r="C11" s="359">
        <v>1.1944444444444445E-2</v>
      </c>
      <c r="D11" s="359">
        <v>6.9432870370370381E-2</v>
      </c>
      <c r="E11" s="360">
        <v>478</v>
      </c>
      <c r="F11" s="359">
        <v>3.8796296296296294E-2</v>
      </c>
      <c r="G11" s="359">
        <v>0.18613425925925928</v>
      </c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</row>
    <row r="12" spans="1:19" ht="40.200000000000003" customHeight="1" thickBot="1">
      <c r="A12" s="654"/>
      <c r="B12" s="355" t="s">
        <v>718</v>
      </c>
      <c r="C12" s="359">
        <v>5.8217592592592583E-3</v>
      </c>
      <c r="D12" s="359">
        <v>6.100694444444444E-2</v>
      </c>
      <c r="E12" s="360">
        <v>621</v>
      </c>
      <c r="F12" s="359">
        <v>2.9560185185185186E-2</v>
      </c>
      <c r="G12" s="359">
        <v>0.13939814814814816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</row>
    <row r="13" spans="1:19" ht="40.200000000000003" customHeight="1" thickBot="1">
      <c r="A13" s="654" t="s">
        <v>170</v>
      </c>
      <c r="B13" s="354" t="s">
        <v>1080</v>
      </c>
      <c r="C13" s="655" t="s">
        <v>1084</v>
      </c>
      <c r="D13" s="655"/>
      <c r="E13" s="655"/>
      <c r="F13" s="655"/>
      <c r="G13" s="655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</row>
    <row r="14" spans="1:19" ht="40.200000000000003" customHeight="1" thickBot="1">
      <c r="A14" s="654"/>
      <c r="B14" s="355" t="s">
        <v>719</v>
      </c>
      <c r="C14" s="359">
        <v>8.2175925925925923E-3</v>
      </c>
      <c r="D14" s="359">
        <v>6.8206018518518513E-2</v>
      </c>
      <c r="E14" s="360">
        <v>261</v>
      </c>
      <c r="F14" s="359">
        <v>4.1157407407407406E-2</v>
      </c>
      <c r="G14" s="359">
        <v>0.16585648148148147</v>
      </c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</row>
    <row r="15" spans="1:19" ht="40.200000000000003" customHeight="1" thickBot="1">
      <c r="A15" s="654"/>
      <c r="B15" s="355" t="s">
        <v>718</v>
      </c>
      <c r="C15" s="359">
        <v>1.269675925925926E-2</v>
      </c>
      <c r="D15" s="359">
        <v>4.2314814814814812E-2</v>
      </c>
      <c r="E15" s="360">
        <v>236</v>
      </c>
      <c r="F15" s="359">
        <v>4.1655092592592591E-2</v>
      </c>
      <c r="G15" s="359">
        <v>0.12881944444444443</v>
      </c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6" spans="1:19" ht="40.200000000000003" customHeight="1" thickBot="1">
      <c r="A16" s="654" t="s">
        <v>171</v>
      </c>
      <c r="B16" s="354" t="s">
        <v>1080</v>
      </c>
      <c r="C16" s="655" t="s">
        <v>1085</v>
      </c>
      <c r="D16" s="655"/>
      <c r="E16" s="655"/>
      <c r="F16" s="655"/>
      <c r="G16" s="655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</row>
    <row r="17" spans="1:19" ht="40.200000000000003" customHeight="1" thickBot="1">
      <c r="A17" s="654"/>
      <c r="B17" s="355" t="s">
        <v>719</v>
      </c>
      <c r="C17" s="359">
        <v>1.2060185185185186E-2</v>
      </c>
      <c r="D17" s="359">
        <v>5.8182870370370371E-2</v>
      </c>
      <c r="E17" s="360">
        <v>233</v>
      </c>
      <c r="F17" s="359">
        <v>4.1261574074074076E-2</v>
      </c>
      <c r="G17" s="359">
        <v>0.13184027777777779</v>
      </c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1:19" ht="40.200000000000003" customHeight="1" thickBot="1">
      <c r="A18" s="654"/>
      <c r="B18" s="361" t="s">
        <v>718</v>
      </c>
      <c r="C18" s="362">
        <v>5.185185185185185E-3</v>
      </c>
      <c r="D18" s="362">
        <v>4.7673611111111111E-2</v>
      </c>
      <c r="E18" s="363">
        <v>729</v>
      </c>
      <c r="F18" s="362">
        <v>2.8657407407407406E-2</v>
      </c>
      <c r="G18" s="362">
        <v>0.19403935185185184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spans="1:19" ht="40.200000000000003" customHeight="1" thickBot="1">
      <c r="A19" s="654" t="s">
        <v>172</v>
      </c>
      <c r="B19" s="354" t="s">
        <v>1080</v>
      </c>
      <c r="C19" s="655" t="s">
        <v>1086</v>
      </c>
      <c r="D19" s="655"/>
      <c r="E19" s="655"/>
      <c r="F19" s="655"/>
      <c r="G19" s="655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spans="1:19" ht="40.200000000000003" customHeight="1" thickBot="1">
      <c r="A20" s="654"/>
      <c r="B20" s="355" t="s">
        <v>719</v>
      </c>
      <c r="C20" s="364">
        <v>1.2673611111111111E-2</v>
      </c>
      <c r="D20" s="364">
        <v>3.8148148148148146E-2</v>
      </c>
      <c r="E20" s="360">
        <v>566</v>
      </c>
      <c r="F20" s="359">
        <v>4.4641203703703697E-2</v>
      </c>
      <c r="G20" s="359">
        <v>0.13038194444444445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spans="1:19" ht="40.200000000000003" customHeight="1" thickBot="1">
      <c r="A21" s="654"/>
      <c r="B21" s="355" t="s">
        <v>718</v>
      </c>
      <c r="C21" s="359">
        <v>7.0486111111111114E-3</v>
      </c>
      <c r="D21" s="359">
        <v>3.4004629629629628E-2</v>
      </c>
      <c r="E21" s="360">
        <v>827</v>
      </c>
      <c r="F21" s="359">
        <v>3.5347222222222224E-2</v>
      </c>
      <c r="G21" s="359">
        <v>0.12034722222222222</v>
      </c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t="40.200000000000003" customHeight="1" thickBot="1">
      <c r="A22" s="654" t="s">
        <v>173</v>
      </c>
      <c r="B22" s="354" t="s">
        <v>1080</v>
      </c>
      <c r="C22" s="655" t="s">
        <v>1087</v>
      </c>
      <c r="D22" s="655"/>
      <c r="E22" s="655"/>
      <c r="F22" s="655"/>
      <c r="G22" s="655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1:19" ht="40.200000000000003" customHeight="1" thickBot="1">
      <c r="A23" s="654"/>
      <c r="B23" s="355" t="s">
        <v>719</v>
      </c>
      <c r="C23" s="359">
        <v>1.3125000000000001E-2</v>
      </c>
      <c r="D23" s="359">
        <v>3.740740740740741E-2</v>
      </c>
      <c r="E23" s="360">
        <v>316</v>
      </c>
      <c r="F23" s="359">
        <v>4.8773148148148149E-2</v>
      </c>
      <c r="G23" s="359">
        <v>0.13425925925925924</v>
      </c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19" ht="40.200000000000003" customHeight="1" thickBot="1">
      <c r="A24" s="654"/>
      <c r="B24" s="355" t="s">
        <v>718</v>
      </c>
      <c r="C24" s="359">
        <v>5.0115740740740745E-3</v>
      </c>
      <c r="D24" s="359">
        <v>4.5902777777777772E-2</v>
      </c>
      <c r="E24" s="360">
        <v>857</v>
      </c>
      <c r="F24" s="359">
        <v>3.3773148148148149E-2</v>
      </c>
      <c r="G24" s="359">
        <v>0.1947800925925926</v>
      </c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spans="1:19" ht="40.200000000000003" customHeight="1" thickBot="1">
      <c r="A25" s="654" t="s">
        <v>174</v>
      </c>
      <c r="B25" s="354" t="s">
        <v>1080</v>
      </c>
      <c r="C25" s="655" t="s">
        <v>1088</v>
      </c>
      <c r="D25" s="655"/>
      <c r="E25" s="655"/>
      <c r="F25" s="655"/>
      <c r="G25" s="655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1:19" ht="40.200000000000003" customHeight="1" thickBot="1">
      <c r="A26" s="654"/>
      <c r="B26" s="355" t="s">
        <v>719</v>
      </c>
      <c r="C26" s="359">
        <v>1.0798611111111111E-2</v>
      </c>
      <c r="D26" s="359">
        <v>4.5416666666666668E-2</v>
      </c>
      <c r="E26" s="360">
        <v>290</v>
      </c>
      <c r="F26" s="359">
        <v>4.763888888888889E-2</v>
      </c>
      <c r="G26" s="359">
        <v>0.17008101851851851</v>
      </c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19" ht="40.200000000000003" customHeight="1" thickBot="1">
      <c r="A27" s="654"/>
      <c r="B27" s="355" t="s">
        <v>718</v>
      </c>
      <c r="C27" s="359">
        <v>1.8541666666666665E-2</v>
      </c>
      <c r="D27" s="359">
        <v>3.7037037037037035E-2</v>
      </c>
      <c r="E27" s="360">
        <v>95</v>
      </c>
      <c r="F27" s="359">
        <v>4.447916666666666E-2</v>
      </c>
      <c r="G27" s="359">
        <v>0.14333333333333331</v>
      </c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</row>
    <row r="28" spans="1:19" ht="40.200000000000003" customHeight="1" thickBot="1">
      <c r="A28" s="654" t="s">
        <v>175</v>
      </c>
      <c r="B28" s="354" t="s">
        <v>1080</v>
      </c>
      <c r="C28" s="655" t="s">
        <v>1089</v>
      </c>
      <c r="D28" s="655"/>
      <c r="E28" s="655"/>
      <c r="F28" s="655"/>
      <c r="G28" s="655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29" spans="1:19" ht="40.200000000000003" customHeight="1" thickBot="1">
      <c r="A29" s="654"/>
      <c r="B29" s="355" t="s">
        <v>719</v>
      </c>
      <c r="C29" s="359">
        <v>1.2048611111111112E-2</v>
      </c>
      <c r="D29" s="359">
        <v>3.2002314814814817E-2</v>
      </c>
      <c r="E29" s="360">
        <v>347</v>
      </c>
      <c r="F29" s="359">
        <v>4.3645833333333335E-2</v>
      </c>
      <c r="G29" s="359">
        <v>0.14658564814814815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</row>
    <row r="30" spans="1:19" ht="40.200000000000003" customHeight="1" thickBot="1">
      <c r="A30" s="654"/>
      <c r="B30" s="355" t="s">
        <v>718</v>
      </c>
      <c r="C30" s="359">
        <v>5.0347222222222225E-3</v>
      </c>
      <c r="D30" s="359">
        <v>5.0509259259259254E-2</v>
      </c>
      <c r="E30" s="360">
        <v>460</v>
      </c>
      <c r="F30" s="359">
        <v>2.9710648148148149E-2</v>
      </c>
      <c r="G30" s="359">
        <v>0.16865740740740739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spans="1:19" ht="40.200000000000003" customHeight="1" thickBot="1">
      <c r="A31" s="654" t="s">
        <v>176</v>
      </c>
      <c r="B31" s="354" t="s">
        <v>1080</v>
      </c>
      <c r="C31" s="655" t="s">
        <v>1090</v>
      </c>
      <c r="D31" s="655"/>
      <c r="E31" s="655"/>
      <c r="F31" s="655"/>
      <c r="G31" s="655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</row>
    <row r="32" spans="1:19" ht="40.200000000000003" customHeight="1" thickBot="1">
      <c r="A32" s="654"/>
      <c r="B32" s="355" t="s">
        <v>719</v>
      </c>
      <c r="C32" s="359">
        <v>6.9791666666666674E-3</v>
      </c>
      <c r="D32" s="359">
        <v>4.6956018518518522E-2</v>
      </c>
      <c r="E32" s="360">
        <v>300</v>
      </c>
      <c r="F32" s="359">
        <v>4.6354166666666662E-2</v>
      </c>
      <c r="G32" s="359">
        <v>0.25728009259259255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</row>
    <row r="33" spans="1:19" ht="40.200000000000003" customHeight="1" thickBot="1">
      <c r="A33" s="654"/>
      <c r="B33" s="355" t="s">
        <v>718</v>
      </c>
      <c r="C33" s="359">
        <v>1.3148148148148148E-2</v>
      </c>
      <c r="D33" s="359">
        <v>3.0416666666666668E-2</v>
      </c>
      <c r="E33" s="360">
        <v>16</v>
      </c>
      <c r="F33" s="359">
        <v>4.4768518518518513E-2</v>
      </c>
      <c r="G33" s="359">
        <v>8.7939814814814804E-2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</row>
    <row r="34" spans="1:19" ht="40.200000000000003" customHeight="1" thickBot="1">
      <c r="A34" s="654" t="s">
        <v>177</v>
      </c>
      <c r="B34" s="354" t="s">
        <v>1080</v>
      </c>
      <c r="C34" s="655" t="s">
        <v>1091</v>
      </c>
      <c r="D34" s="655"/>
      <c r="E34" s="655"/>
      <c r="F34" s="655"/>
      <c r="G34" s="655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</row>
    <row r="35" spans="1:19" ht="40.200000000000003" customHeight="1" thickBot="1">
      <c r="A35" s="654"/>
      <c r="B35" s="365" t="s">
        <v>719</v>
      </c>
      <c r="C35" s="366">
        <v>8.0208333333333329E-3</v>
      </c>
      <c r="D35" s="367">
        <v>4.1296296296296296E-2</v>
      </c>
      <c r="E35" s="368">
        <v>278</v>
      </c>
      <c r="F35" s="367">
        <v>3.8946759259259257E-2</v>
      </c>
      <c r="G35" s="367">
        <v>0.16708333333333333</v>
      </c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</row>
    <row r="36" spans="1:19" ht="40.200000000000003" customHeight="1" thickBot="1">
      <c r="A36" s="654"/>
      <c r="B36" s="365" t="s">
        <v>718</v>
      </c>
      <c r="C36" s="366">
        <v>1.2256944444444445E-2</v>
      </c>
      <c r="D36" s="367">
        <v>2.2002314814814815E-2</v>
      </c>
      <c r="E36" s="368">
        <v>117</v>
      </c>
      <c r="F36" s="367">
        <v>3.5451388888888886E-2</v>
      </c>
      <c r="G36" s="367">
        <v>0.10318287037037037</v>
      </c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</row>
    <row r="37" spans="1:19" ht="40.200000000000003" customHeight="1" thickBot="1">
      <c r="A37" s="654" t="s">
        <v>1092</v>
      </c>
      <c r="B37" s="354" t="s">
        <v>1080</v>
      </c>
      <c r="C37" s="655" t="s">
        <v>1093</v>
      </c>
      <c r="D37" s="655"/>
      <c r="E37" s="655"/>
      <c r="F37" s="655"/>
      <c r="G37" s="655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</row>
    <row r="38" spans="1:19" ht="40.200000000000003" customHeight="1" thickBot="1">
      <c r="A38" s="654"/>
      <c r="B38" s="355" t="s">
        <v>719</v>
      </c>
      <c r="C38" s="359">
        <v>8.7384259259259255E-3</v>
      </c>
      <c r="D38" s="359">
        <v>4.5057870370370366E-2</v>
      </c>
      <c r="E38" s="360">
        <v>388</v>
      </c>
      <c r="F38" s="359">
        <v>4.1180555555555554E-2</v>
      </c>
      <c r="G38" s="359">
        <v>0.1446412037037037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</row>
    <row r="39" spans="1:19" ht="40.200000000000003" customHeight="1" thickBot="1">
      <c r="A39" s="654"/>
      <c r="B39" s="355" t="s">
        <v>718</v>
      </c>
      <c r="C39" s="359">
        <v>1.5127314814814816E-2</v>
      </c>
      <c r="D39" s="359">
        <v>2.2326388888888885E-2</v>
      </c>
      <c r="E39" s="360">
        <v>42</v>
      </c>
      <c r="F39" s="359">
        <v>3.7523148148148146E-2</v>
      </c>
      <c r="G39" s="359">
        <v>0.10958333333333334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</row>
    <row r="40" spans="1:19" ht="40.200000000000003" customHeight="1" thickBot="1">
      <c r="A40" s="654" t="s">
        <v>1094</v>
      </c>
      <c r="B40" s="354" t="s">
        <v>1080</v>
      </c>
      <c r="C40" s="656" t="s">
        <v>1095</v>
      </c>
      <c r="D40" s="656"/>
      <c r="E40" s="656"/>
      <c r="F40" s="656"/>
      <c r="G40" s="656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</row>
    <row r="41" spans="1:19" ht="40.200000000000003" customHeight="1" thickBot="1">
      <c r="A41" s="654"/>
      <c r="B41" s="355" t="s">
        <v>719</v>
      </c>
      <c r="C41" s="359">
        <v>1.2743055555555556E-2</v>
      </c>
      <c r="D41" s="359">
        <v>0.20303240740740741</v>
      </c>
      <c r="E41" s="360">
        <v>366</v>
      </c>
      <c r="F41" s="359">
        <v>4.5300925925925925E-2</v>
      </c>
      <c r="G41" s="359">
        <v>0.25613425925925926</v>
      </c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</row>
    <row r="42" spans="1:19" ht="40.200000000000003" customHeight="1" thickBot="1">
      <c r="A42" s="654"/>
      <c r="B42" s="355" t="s">
        <v>718</v>
      </c>
      <c r="C42" s="359">
        <v>5.2893518518518524E-3</v>
      </c>
      <c r="D42" s="359">
        <v>7.2777777777777775E-2</v>
      </c>
      <c r="E42" s="360">
        <v>440</v>
      </c>
      <c r="F42" s="359">
        <v>3.0590277777777775E-2</v>
      </c>
      <c r="G42" s="359">
        <v>0.13687500000000002</v>
      </c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</row>
    <row r="43" spans="1:19" ht="40.200000000000003" customHeight="1" thickBot="1">
      <c r="A43" s="654" t="s">
        <v>1096</v>
      </c>
      <c r="B43" s="354" t="s">
        <v>1080</v>
      </c>
      <c r="C43" s="655" t="s">
        <v>1097</v>
      </c>
      <c r="D43" s="655"/>
      <c r="E43" s="655"/>
      <c r="F43" s="655"/>
      <c r="G43" s="655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</row>
    <row r="44" spans="1:19" ht="40.200000000000003" customHeight="1" thickBot="1">
      <c r="A44" s="654"/>
      <c r="B44" s="355" t="s">
        <v>719</v>
      </c>
      <c r="C44" s="359">
        <v>1.3738425925925926E-2</v>
      </c>
      <c r="D44" s="359">
        <v>5.0138888888888886E-2</v>
      </c>
      <c r="E44" s="360">
        <v>548</v>
      </c>
      <c r="F44" s="359">
        <v>4.3148148148148151E-2</v>
      </c>
      <c r="G44" s="359">
        <v>0.12145833333333332</v>
      </c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</row>
    <row r="45" spans="1:19" ht="40.200000000000003" customHeight="1" thickBot="1">
      <c r="A45" s="654"/>
      <c r="B45" s="355" t="s">
        <v>718</v>
      </c>
      <c r="C45" s="359">
        <v>5.7060185185185183E-3</v>
      </c>
      <c r="D45" s="359">
        <v>4.4664351851851844E-2</v>
      </c>
      <c r="E45" s="360">
        <v>758</v>
      </c>
      <c r="F45" s="359">
        <v>3.0000000000000002E-2</v>
      </c>
      <c r="G45" s="359">
        <v>0.15893518518518518</v>
      </c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</row>
    <row r="46" spans="1:19" ht="40.200000000000003" customHeight="1" thickBot="1">
      <c r="A46" s="654" t="s">
        <v>1098</v>
      </c>
      <c r="B46" s="354" t="s">
        <v>1080</v>
      </c>
      <c r="C46" s="655" t="s">
        <v>1099</v>
      </c>
      <c r="D46" s="655"/>
      <c r="E46" s="655"/>
      <c r="F46" s="655"/>
      <c r="G46" s="655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</row>
    <row r="47" spans="1:19" ht="40.200000000000003" customHeight="1" thickBot="1">
      <c r="A47" s="654"/>
      <c r="B47" s="355" t="s">
        <v>719</v>
      </c>
      <c r="C47" s="359">
        <v>1.0555555555555554E-2</v>
      </c>
      <c r="D47" s="359">
        <v>5.9537037037037034E-2</v>
      </c>
      <c r="E47" s="360">
        <v>394</v>
      </c>
      <c r="F47" s="359">
        <v>4.5995370370370367E-2</v>
      </c>
      <c r="G47" s="359">
        <v>0.14039351851851853</v>
      </c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</row>
    <row r="48" spans="1:19" ht="40.200000000000003" customHeight="1" thickBot="1">
      <c r="A48" s="654"/>
      <c r="B48" s="355" t="s">
        <v>718</v>
      </c>
      <c r="C48" s="359">
        <v>1.7500000000000002E-2</v>
      </c>
      <c r="D48" s="359">
        <v>3.8935185185185184E-2</v>
      </c>
      <c r="E48" s="360">
        <v>54</v>
      </c>
      <c r="F48" s="359">
        <v>4.2847222222222217E-2</v>
      </c>
      <c r="G48" s="359">
        <v>0.10515046296296295</v>
      </c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</row>
    <row r="49" spans="1:19" ht="40.200000000000003" customHeight="1" thickBot="1">
      <c r="A49" s="654" t="s">
        <v>612</v>
      </c>
      <c r="B49" s="354" t="s">
        <v>1080</v>
      </c>
      <c r="C49" s="655" t="s">
        <v>1100</v>
      </c>
      <c r="D49" s="655"/>
      <c r="E49" s="655"/>
      <c r="F49" s="655"/>
      <c r="G49" s="655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</row>
    <row r="50" spans="1:19" ht="40.200000000000003" customHeight="1" thickBot="1">
      <c r="A50" s="654"/>
      <c r="B50" s="355" t="s">
        <v>719</v>
      </c>
      <c r="C50" s="359">
        <v>1.425925925925926E-2</v>
      </c>
      <c r="D50" s="359">
        <v>7.3854166666666665E-2</v>
      </c>
      <c r="E50" s="360">
        <v>590</v>
      </c>
      <c r="F50" s="359">
        <v>4.6134259259259257E-2</v>
      </c>
      <c r="G50" s="359">
        <v>0.14943287037037037</v>
      </c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</row>
    <row r="51" spans="1:19" ht="40.200000000000003" customHeight="1" thickBot="1">
      <c r="A51" s="654"/>
      <c r="B51" s="355" t="s">
        <v>718</v>
      </c>
      <c r="C51" s="359">
        <v>5.9722222222222216E-3</v>
      </c>
      <c r="D51" s="359">
        <v>3.2928240740740744E-2</v>
      </c>
      <c r="E51" s="360">
        <v>634</v>
      </c>
      <c r="F51" s="359">
        <v>2.8993055555555557E-2</v>
      </c>
      <c r="G51" s="359">
        <v>0.15799768518518517</v>
      </c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</row>
    <row r="52" spans="1:19" ht="40.200000000000003" customHeight="1" thickBot="1">
      <c r="A52" s="654" t="s">
        <v>1101</v>
      </c>
      <c r="B52" s="354" t="s">
        <v>1080</v>
      </c>
      <c r="C52" s="655" t="s">
        <v>1102</v>
      </c>
      <c r="D52" s="655"/>
      <c r="E52" s="655"/>
      <c r="F52" s="655"/>
      <c r="G52" s="655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</row>
    <row r="53" spans="1:19" ht="40.200000000000003" customHeight="1" thickBot="1">
      <c r="A53" s="654"/>
      <c r="B53" s="355" t="s">
        <v>719</v>
      </c>
      <c r="C53" s="359">
        <v>1.3969907407407408E-2</v>
      </c>
      <c r="D53" s="359">
        <v>0.12956018518518519</v>
      </c>
      <c r="E53" s="360">
        <v>555</v>
      </c>
      <c r="F53" s="359">
        <v>4.3645833333333335E-2</v>
      </c>
      <c r="G53" s="359">
        <v>0.14658564814814815</v>
      </c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</row>
    <row r="54" spans="1:19" ht="40.200000000000003" customHeight="1" thickBot="1">
      <c r="A54" s="654"/>
      <c r="B54" s="355" t="s">
        <v>718</v>
      </c>
      <c r="C54" s="359">
        <v>5.9027777777777768E-3</v>
      </c>
      <c r="D54" s="359">
        <v>7.2199074074074068E-2</v>
      </c>
      <c r="E54" s="360">
        <v>619</v>
      </c>
      <c r="F54" s="359">
        <v>2.9710648148148149E-2</v>
      </c>
      <c r="G54" s="359">
        <v>0.16865740740740739</v>
      </c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</row>
    <row r="55" spans="1:19" ht="40.200000000000003" customHeight="1" thickBot="1">
      <c r="A55" s="654" t="s">
        <v>1103</v>
      </c>
      <c r="B55" s="354" t="s">
        <v>1080</v>
      </c>
      <c r="C55" s="655" t="s">
        <v>1104</v>
      </c>
      <c r="D55" s="655"/>
      <c r="E55" s="655"/>
      <c r="F55" s="655"/>
      <c r="G55" s="655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</row>
    <row r="56" spans="1:19" ht="40.200000000000003" customHeight="1" thickBot="1">
      <c r="A56" s="654"/>
      <c r="B56" s="355" t="s">
        <v>719</v>
      </c>
      <c r="C56" s="359">
        <v>7.6504629629629631E-3</v>
      </c>
      <c r="D56" s="359">
        <v>6.4733796296296289E-2</v>
      </c>
      <c r="E56" s="360">
        <v>375</v>
      </c>
      <c r="F56" s="359">
        <v>4.6041666666666661E-2</v>
      </c>
      <c r="G56" s="359">
        <v>0.16035879629629629</v>
      </c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</row>
    <row r="57" spans="1:19" ht="40.200000000000003" customHeight="1" thickBot="1">
      <c r="A57" s="654"/>
      <c r="B57" s="355" t="s">
        <v>718</v>
      </c>
      <c r="C57" s="359">
        <v>1.9166666666666665E-2</v>
      </c>
      <c r="D57" s="359">
        <v>3.4467592592592591E-2</v>
      </c>
      <c r="E57" s="360">
        <v>51</v>
      </c>
      <c r="F57" s="359">
        <v>3.8275462962962963E-2</v>
      </c>
      <c r="G57" s="359">
        <v>8.0729166666666657E-2</v>
      </c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</row>
    <row r="58" spans="1:19" ht="40.200000000000003" customHeight="1" thickBot="1">
      <c r="A58" s="654" t="s">
        <v>1105</v>
      </c>
      <c r="B58" s="354" t="s">
        <v>1080</v>
      </c>
      <c r="C58" s="655" t="s">
        <v>1106</v>
      </c>
      <c r="D58" s="655"/>
      <c r="E58" s="655"/>
      <c r="F58" s="655"/>
      <c r="G58" s="655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</row>
    <row r="59" spans="1:19" ht="40.200000000000003" customHeight="1" thickBot="1">
      <c r="A59" s="654"/>
      <c r="B59" s="355" t="s">
        <v>719</v>
      </c>
      <c r="C59" s="359">
        <v>1.1215277777777777E-2</v>
      </c>
      <c r="D59" s="359">
        <v>6.4780092592592584E-2</v>
      </c>
      <c r="E59" s="360">
        <v>269</v>
      </c>
      <c r="F59" s="359">
        <v>4.3287037037037034E-2</v>
      </c>
      <c r="G59" s="359">
        <v>0.15806712962962963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</row>
    <row r="60" spans="1:19" ht="40.200000000000003" customHeight="1" thickBot="1">
      <c r="A60" s="654"/>
      <c r="B60" s="355" t="s">
        <v>718</v>
      </c>
      <c r="C60" s="359">
        <v>4.7106481481481478E-3</v>
      </c>
      <c r="D60" s="359">
        <v>4.0694444444444443E-2</v>
      </c>
      <c r="E60" s="360">
        <v>329</v>
      </c>
      <c r="F60" s="359">
        <v>3.0856481481481481E-2</v>
      </c>
      <c r="G60" s="359">
        <v>0.13875000000000001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</row>
    <row r="61" spans="1:19" ht="40.200000000000003" customHeight="1" thickBot="1">
      <c r="A61" s="654" t="s">
        <v>370</v>
      </c>
      <c r="B61" s="354" t="s">
        <v>1080</v>
      </c>
      <c r="C61" s="655" t="s">
        <v>1107</v>
      </c>
      <c r="D61" s="655"/>
      <c r="E61" s="655"/>
      <c r="F61" s="655"/>
      <c r="G61" s="655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</row>
    <row r="62" spans="1:19" ht="40.200000000000003" customHeight="1" thickBot="1">
      <c r="A62" s="654"/>
      <c r="B62" s="355" t="s">
        <v>719</v>
      </c>
      <c r="C62" s="359">
        <v>1.1944444444444445E-2</v>
      </c>
      <c r="D62" s="359">
        <v>3.9942129629629626E-2</v>
      </c>
      <c r="E62" s="360">
        <v>373</v>
      </c>
      <c r="F62" s="359">
        <v>4.5532407407407403E-2</v>
      </c>
      <c r="G62" s="359">
        <v>0.11940972222222222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</row>
    <row r="63" spans="1:19" ht="40.200000000000003" customHeight="1" thickBot="1">
      <c r="A63" s="654"/>
      <c r="B63" s="355" t="s">
        <v>718</v>
      </c>
      <c r="C63" s="359">
        <v>5.115740740740741E-3</v>
      </c>
      <c r="D63" s="359">
        <v>4.8773148148148149E-2</v>
      </c>
      <c r="E63" s="360">
        <v>525</v>
      </c>
      <c r="F63" s="359">
        <v>3.4571759259259253E-2</v>
      </c>
      <c r="G63" s="359">
        <v>0.1345949074074074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</row>
    <row r="64" spans="1:19" ht="40.200000000000003" customHeight="1" thickBot="1">
      <c r="A64" s="654" t="s">
        <v>613</v>
      </c>
      <c r="B64" s="354" t="s">
        <v>1080</v>
      </c>
      <c r="C64" s="655" t="s">
        <v>1108</v>
      </c>
      <c r="D64" s="655"/>
      <c r="E64" s="655"/>
      <c r="F64" s="655"/>
      <c r="G64" s="655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</row>
    <row r="65" spans="1:19" ht="40.200000000000003" customHeight="1" thickBot="1">
      <c r="A65" s="654"/>
      <c r="B65" s="355" t="s">
        <v>719</v>
      </c>
      <c r="C65" s="359">
        <v>1.1944444444444445E-2</v>
      </c>
      <c r="D65" s="359">
        <v>5.409722222222222E-2</v>
      </c>
      <c r="E65" s="360">
        <v>510</v>
      </c>
      <c r="F65" s="359">
        <v>4.2418981481481474E-2</v>
      </c>
      <c r="G65" s="359">
        <v>0.17252314814814815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</row>
    <row r="66" spans="1:19" ht="40.200000000000003" customHeight="1" thickBot="1">
      <c r="A66" s="654"/>
      <c r="B66" s="355" t="s">
        <v>718</v>
      </c>
      <c r="C66" s="359">
        <v>1.5636574074074074E-2</v>
      </c>
      <c r="D66" s="359">
        <v>5.5393518518518516E-2</v>
      </c>
      <c r="E66" s="360">
        <v>60</v>
      </c>
      <c r="F66" s="359">
        <v>4.6192129629629625E-2</v>
      </c>
      <c r="G66" s="359">
        <v>0.19123842592592591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</row>
    <row r="67" spans="1:19" ht="40.200000000000003" customHeight="1" thickBot="1">
      <c r="A67" s="654" t="s">
        <v>371</v>
      </c>
      <c r="B67" s="354" t="s">
        <v>1080</v>
      </c>
      <c r="C67" s="655" t="s">
        <v>1109</v>
      </c>
      <c r="D67" s="655"/>
      <c r="E67" s="655"/>
      <c r="F67" s="655"/>
      <c r="G67" s="655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</row>
    <row r="68" spans="1:19" ht="40.200000000000003" customHeight="1" thickBot="1">
      <c r="A68" s="654"/>
      <c r="B68" s="355" t="s">
        <v>719</v>
      </c>
      <c r="C68" s="359">
        <v>1.1006944444444444E-2</v>
      </c>
      <c r="D68" s="359">
        <v>4.5324074074074072E-2</v>
      </c>
      <c r="E68" s="360">
        <v>587</v>
      </c>
      <c r="F68" s="359">
        <v>5.3229166666666661E-2</v>
      </c>
      <c r="G68" s="359">
        <v>0.19618055555555555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</row>
    <row r="69" spans="1:19" ht="40.200000000000003" customHeight="1" thickBot="1">
      <c r="A69" s="654"/>
      <c r="B69" s="355" t="s">
        <v>718</v>
      </c>
      <c r="C69" s="359">
        <v>1.7534722222222222E-2</v>
      </c>
      <c r="D69" s="359">
        <v>3.0578703703703702E-2</v>
      </c>
      <c r="E69" s="360">
        <v>47</v>
      </c>
      <c r="F69" s="359">
        <v>5.4340277777777779E-2</v>
      </c>
      <c r="G69" s="359">
        <v>8.7175925925925921E-2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</row>
    <row r="70" spans="1:19" ht="40.200000000000003" customHeight="1" thickBot="1">
      <c r="A70" s="654" t="s">
        <v>1110</v>
      </c>
      <c r="B70" s="354" t="s">
        <v>1080</v>
      </c>
      <c r="C70" s="655" t="s">
        <v>1111</v>
      </c>
      <c r="D70" s="655"/>
      <c r="E70" s="655"/>
      <c r="F70" s="655"/>
      <c r="G70" s="655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</row>
    <row r="71" spans="1:19" ht="40.200000000000003" customHeight="1" thickBot="1">
      <c r="A71" s="654"/>
      <c r="B71" s="355" t="s">
        <v>719</v>
      </c>
      <c r="C71" s="359">
        <v>1.255787037037037E-2</v>
      </c>
      <c r="D71" s="359">
        <v>5.1712962962962961E-2</v>
      </c>
      <c r="E71" s="360">
        <v>511</v>
      </c>
      <c r="F71" s="359">
        <v>4.5243055555555557E-2</v>
      </c>
      <c r="G71" s="359">
        <v>0.18642361111111111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</row>
    <row r="72" spans="1:19" ht="40.200000000000003" customHeight="1" thickBot="1">
      <c r="A72" s="654"/>
      <c r="B72" s="355" t="s">
        <v>718</v>
      </c>
      <c r="C72" s="359">
        <v>5.2314814814814819E-3</v>
      </c>
      <c r="D72" s="359">
        <v>5.7743055555555561E-2</v>
      </c>
      <c r="E72" s="360">
        <v>347</v>
      </c>
      <c r="F72" s="359">
        <v>3.5196759259259261E-2</v>
      </c>
      <c r="G72" s="359">
        <v>0.19999999999999998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</row>
    <row r="73" spans="1:19" ht="40.200000000000003" customHeight="1" thickBot="1">
      <c r="A73" s="654" t="s">
        <v>1112</v>
      </c>
      <c r="B73" s="354" t="s">
        <v>1080</v>
      </c>
      <c r="C73" s="655" t="s">
        <v>1113</v>
      </c>
      <c r="D73" s="655"/>
      <c r="E73" s="655"/>
      <c r="F73" s="655"/>
      <c r="G73" s="655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</row>
    <row r="74" spans="1:19" ht="40.200000000000003" customHeight="1" thickBot="1">
      <c r="A74" s="654"/>
      <c r="B74" s="355" t="s">
        <v>719</v>
      </c>
      <c r="C74" s="359">
        <v>1.1354166666666665E-2</v>
      </c>
      <c r="D74" s="359">
        <v>6.958333333333333E-2</v>
      </c>
      <c r="E74" s="360">
        <v>314</v>
      </c>
      <c r="F74" s="359">
        <v>5.6273148148148142E-2</v>
      </c>
      <c r="G74" s="359">
        <v>0.15103009259259259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</row>
    <row r="75" spans="1:19" ht="40.200000000000003" customHeight="1" thickBot="1">
      <c r="A75" s="654"/>
      <c r="B75" s="355" t="s">
        <v>718</v>
      </c>
      <c r="C75" s="359">
        <v>1.8993055555555555E-2</v>
      </c>
      <c r="D75" s="359">
        <v>4.299768518518518E-2</v>
      </c>
      <c r="E75" s="360">
        <v>108</v>
      </c>
      <c r="F75" s="359">
        <v>5.3379629629629624E-2</v>
      </c>
      <c r="G75" s="359">
        <v>0.13775462962962964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</row>
    <row r="76" spans="1:19" ht="40.200000000000003" customHeight="1" thickBot="1">
      <c r="A76" s="654" t="s">
        <v>1114</v>
      </c>
      <c r="B76" s="354" t="s">
        <v>1080</v>
      </c>
      <c r="C76" s="655" t="s">
        <v>1115</v>
      </c>
      <c r="D76" s="655"/>
      <c r="E76" s="655"/>
      <c r="F76" s="655"/>
      <c r="G76" s="655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</row>
    <row r="77" spans="1:19" ht="40.200000000000003" customHeight="1" thickBot="1">
      <c r="A77" s="654"/>
      <c r="B77" s="355" t="s">
        <v>719</v>
      </c>
      <c r="C77" s="359">
        <v>1.4965277777777779E-2</v>
      </c>
      <c r="D77" s="359">
        <v>6.3321759259259258E-2</v>
      </c>
      <c r="E77" s="360">
        <v>433</v>
      </c>
      <c r="F77" s="359">
        <v>4.130787037037037E-2</v>
      </c>
      <c r="G77" s="359">
        <v>0.17428240740740741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</row>
    <row r="78" spans="1:19" ht="40.200000000000003" customHeight="1" thickBot="1">
      <c r="A78" s="654"/>
      <c r="B78" s="355" t="s">
        <v>718</v>
      </c>
      <c r="C78" s="359">
        <v>7.0370370370370378E-3</v>
      </c>
      <c r="D78" s="359">
        <v>4.7071759259259258E-2</v>
      </c>
      <c r="E78" s="360">
        <v>602</v>
      </c>
      <c r="F78" s="359">
        <v>2.7881944444444445E-2</v>
      </c>
      <c r="G78" s="359">
        <v>0.37002314814814813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</row>
    <row r="79" spans="1:19" ht="40.200000000000003" customHeight="1" thickBot="1">
      <c r="A79" s="654" t="s">
        <v>1116</v>
      </c>
      <c r="B79" s="354" t="s">
        <v>1080</v>
      </c>
      <c r="C79" s="655" t="s">
        <v>1117</v>
      </c>
      <c r="D79" s="655"/>
      <c r="E79" s="655"/>
      <c r="F79" s="655"/>
      <c r="G79" s="655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</row>
    <row r="80" spans="1:19" ht="40.200000000000003" customHeight="1" thickBot="1">
      <c r="A80" s="654"/>
      <c r="B80" s="355" t="s">
        <v>719</v>
      </c>
      <c r="C80" s="359">
        <v>1.5208333333333334E-2</v>
      </c>
      <c r="D80" s="359">
        <v>7.424768518518518E-2</v>
      </c>
      <c r="E80" s="360">
        <v>589</v>
      </c>
      <c r="F80" s="359">
        <v>5.4016203703703698E-2</v>
      </c>
      <c r="G80" s="359">
        <v>0.13939814814814816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</row>
    <row r="81" spans="1:19" ht="40.200000000000003" customHeight="1" thickBot="1">
      <c r="A81" s="654"/>
      <c r="B81" s="355" t="s">
        <v>718</v>
      </c>
      <c r="C81" s="359">
        <v>7.3263888888888892E-3</v>
      </c>
      <c r="D81" s="359">
        <v>5.7627314814814812E-2</v>
      </c>
      <c r="E81" s="360">
        <v>922</v>
      </c>
      <c r="F81" s="359">
        <v>3.8078703703703705E-2</v>
      </c>
      <c r="G81" s="359">
        <v>0.16984953703703701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</row>
    <row r="82" spans="1:19" ht="138.75" customHeight="1" thickBot="1">
      <c r="A82" s="654" t="s">
        <v>1118</v>
      </c>
      <c r="B82" s="354" t="s">
        <v>1080</v>
      </c>
      <c r="C82" s="655" t="s">
        <v>1119</v>
      </c>
      <c r="D82" s="655"/>
      <c r="E82" s="655"/>
      <c r="F82" s="655"/>
      <c r="G82" s="655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</row>
    <row r="83" spans="1:19" ht="40.200000000000003" customHeight="1" thickBot="1">
      <c r="A83" s="654"/>
      <c r="B83" s="355" t="s">
        <v>719</v>
      </c>
      <c r="C83" s="359">
        <v>1.1643518518518517E-2</v>
      </c>
      <c r="D83" s="359">
        <v>5.9525462962962961E-2</v>
      </c>
      <c r="E83" s="360">
        <v>419</v>
      </c>
      <c r="F83" s="359">
        <v>4.6550925925925926E-2</v>
      </c>
      <c r="G83" s="359">
        <v>0.17063657407407407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</row>
    <row r="84" spans="1:19" ht="40.200000000000003" customHeight="1" thickBot="1">
      <c r="A84" s="654"/>
      <c r="B84" s="355" t="s">
        <v>718</v>
      </c>
      <c r="C84" s="359">
        <v>1.7847222222222223E-2</v>
      </c>
      <c r="D84" s="359">
        <v>4.4374999999999998E-2</v>
      </c>
      <c r="E84" s="360">
        <v>84</v>
      </c>
      <c r="F84" s="359">
        <v>4.3067129629629629E-2</v>
      </c>
      <c r="G84" s="359">
        <v>8.8263888888888878E-2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</row>
    <row r="85" spans="1:19" ht="40.200000000000003" customHeight="1" thickBot="1">
      <c r="A85" s="654" t="s">
        <v>1120</v>
      </c>
      <c r="B85" s="354" t="s">
        <v>1080</v>
      </c>
      <c r="C85" s="655" t="s">
        <v>1121</v>
      </c>
      <c r="D85" s="655"/>
      <c r="E85" s="655"/>
      <c r="F85" s="655"/>
      <c r="G85" s="655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</row>
    <row r="86" spans="1:19" ht="40.200000000000003" customHeight="1" thickBot="1">
      <c r="A86" s="654"/>
      <c r="B86" s="355" t="s">
        <v>719</v>
      </c>
      <c r="C86" s="359">
        <v>8.564814814814815E-3</v>
      </c>
      <c r="D86" s="359">
        <v>7.9386574074074068E-2</v>
      </c>
      <c r="E86" s="360">
        <v>429</v>
      </c>
      <c r="F86" s="359">
        <v>5.7418981481481481E-2</v>
      </c>
      <c r="G86" s="359">
        <v>0.18224537037037036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</row>
    <row r="87" spans="1:19" ht="40.200000000000003" customHeight="1" thickBot="1">
      <c r="A87" s="654"/>
      <c r="B87" s="355" t="s">
        <v>718</v>
      </c>
      <c r="C87" s="359">
        <v>1.5601851851851851E-2</v>
      </c>
      <c r="D87" s="359">
        <v>2.5763888888888892E-2</v>
      </c>
      <c r="E87" s="360">
        <v>15</v>
      </c>
      <c r="F87" s="359">
        <v>4.0613425925925921E-2</v>
      </c>
      <c r="G87" s="359">
        <v>0.10164351851851852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</row>
    <row r="88" spans="1:19" ht="40.200000000000003" customHeight="1" thickBot="1">
      <c r="A88" s="654" t="s">
        <v>1122</v>
      </c>
      <c r="B88" s="354" t="s">
        <v>1080</v>
      </c>
      <c r="C88" s="655" t="s">
        <v>1123</v>
      </c>
      <c r="D88" s="655"/>
      <c r="E88" s="655"/>
      <c r="F88" s="655"/>
      <c r="G88" s="655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</row>
    <row r="89" spans="1:19" ht="40.200000000000003" customHeight="1" thickBot="1">
      <c r="A89" s="654"/>
      <c r="B89" s="355" t="s">
        <v>719</v>
      </c>
      <c r="C89" s="359">
        <v>1.1354166666666665E-2</v>
      </c>
      <c r="D89" s="359">
        <v>5.4027777777777772E-2</v>
      </c>
      <c r="E89" s="360">
        <v>407</v>
      </c>
      <c r="F89" s="359">
        <v>4.4837962962962954E-2</v>
      </c>
      <c r="G89" s="359">
        <v>0.13009259259259259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</row>
    <row r="90" spans="1:19" ht="40.200000000000003" customHeight="1" thickBot="1">
      <c r="A90" s="654"/>
      <c r="B90" s="355" t="s">
        <v>718</v>
      </c>
      <c r="C90" s="359">
        <v>4.5254629629629629E-3</v>
      </c>
      <c r="D90" s="359">
        <v>3.3923611111111113E-2</v>
      </c>
      <c r="E90" s="360">
        <v>227</v>
      </c>
      <c r="F90" s="359">
        <v>3.2199074074074081E-2</v>
      </c>
      <c r="G90" s="359">
        <v>0.10265046296296296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</row>
    <row r="91" spans="1:19" ht="40.200000000000003" customHeight="1" thickBot="1">
      <c r="A91" s="654" t="s">
        <v>1124</v>
      </c>
      <c r="B91" s="354" t="s">
        <v>1080</v>
      </c>
      <c r="C91" s="655" t="s">
        <v>1125</v>
      </c>
      <c r="D91" s="655"/>
      <c r="E91" s="655"/>
      <c r="F91" s="655"/>
      <c r="G91" s="655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</row>
    <row r="92" spans="1:19" ht="40.200000000000003" customHeight="1" thickBot="1">
      <c r="A92" s="654"/>
      <c r="B92" s="355" t="s">
        <v>719</v>
      </c>
      <c r="C92" s="359">
        <v>8.8078703703703704E-3</v>
      </c>
      <c r="D92" s="359">
        <v>9.239583333333333E-2</v>
      </c>
      <c r="E92" s="360">
        <v>372</v>
      </c>
      <c r="F92" s="369">
        <v>5.0844907407407408E-2</v>
      </c>
      <c r="G92" s="369">
        <v>0.14967592592592593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</row>
    <row r="93" spans="1:19" ht="40.200000000000003" customHeight="1" thickBot="1">
      <c r="A93" s="654"/>
      <c r="B93" s="355" t="s">
        <v>718</v>
      </c>
      <c r="C93" s="359">
        <v>2.0636574074074071E-2</v>
      </c>
      <c r="D93" s="359">
        <v>3.5277777777777776E-2</v>
      </c>
      <c r="E93" s="370">
        <v>66</v>
      </c>
      <c r="F93" s="371">
        <v>5.4942129629629632E-2</v>
      </c>
      <c r="G93" s="372">
        <v>9.570601851851851E-2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</row>
    <row r="94" spans="1:19" ht="40.200000000000003" customHeight="1" thickBot="1">
      <c r="A94" s="654" t="s">
        <v>1126</v>
      </c>
      <c r="B94" s="354" t="s">
        <v>1080</v>
      </c>
      <c r="C94" s="655" t="s">
        <v>1127</v>
      </c>
      <c r="D94" s="655"/>
      <c r="E94" s="655"/>
      <c r="F94" s="655"/>
      <c r="G94" s="655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</row>
    <row r="95" spans="1:19" ht="40.200000000000003" customHeight="1" thickBot="1">
      <c r="A95" s="654"/>
      <c r="B95" s="355" t="s">
        <v>719</v>
      </c>
      <c r="C95" s="359">
        <v>1.4363425925925927E-2</v>
      </c>
      <c r="D95" s="359">
        <v>4.7118055555555559E-2</v>
      </c>
      <c r="E95" s="360">
        <v>622</v>
      </c>
      <c r="F95" s="359">
        <v>4.5856481481481477E-2</v>
      </c>
      <c r="G95" s="359">
        <v>0.14459490740740738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</row>
    <row r="96" spans="1:19" ht="40.200000000000003" customHeight="1" thickBot="1">
      <c r="A96" s="654"/>
      <c r="B96" s="355" t="s">
        <v>718</v>
      </c>
      <c r="C96" s="359">
        <v>6.0416666666666657E-3</v>
      </c>
      <c r="D96" s="359">
        <v>4.8634259259259259E-2</v>
      </c>
      <c r="E96" s="360">
        <v>744</v>
      </c>
      <c r="F96" s="359">
        <v>3.1481481481481478E-2</v>
      </c>
      <c r="G96" s="359">
        <v>0.18824074074074074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</row>
    <row r="97" spans="1:19" ht="40.200000000000003" customHeight="1" thickBot="1">
      <c r="A97" s="654" t="s">
        <v>1128</v>
      </c>
      <c r="B97" s="354" t="s">
        <v>1080</v>
      </c>
      <c r="C97" s="655" t="s">
        <v>1129</v>
      </c>
      <c r="D97" s="655"/>
      <c r="E97" s="655"/>
      <c r="F97" s="655"/>
      <c r="G97" s="655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</row>
    <row r="98" spans="1:19" ht="40.200000000000003" customHeight="1" thickBot="1">
      <c r="A98" s="654"/>
      <c r="B98" s="355" t="s">
        <v>719</v>
      </c>
      <c r="C98" s="359">
        <v>1.4328703703703705E-2</v>
      </c>
      <c r="D98" s="359">
        <v>5.5231481481481479E-2</v>
      </c>
      <c r="E98" s="360">
        <v>658</v>
      </c>
      <c r="F98" s="359">
        <v>4.971064814814815E-2</v>
      </c>
      <c r="G98" s="359">
        <v>0.15675925925925926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</row>
    <row r="99" spans="1:19" ht="40.200000000000003" customHeight="1" thickBot="1">
      <c r="A99" s="654"/>
      <c r="B99" s="355" t="s">
        <v>718</v>
      </c>
      <c r="C99" s="359">
        <v>6.3194444444444444E-3</v>
      </c>
      <c r="D99" s="359">
        <v>3.5416666666666666E-2</v>
      </c>
      <c r="E99" s="360">
        <v>760</v>
      </c>
      <c r="F99" s="359">
        <v>3.424768518518518E-2</v>
      </c>
      <c r="G99" s="359">
        <v>0.12895833333333331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</row>
    <row r="100" spans="1:19" ht="40.200000000000003" customHeight="1" thickBot="1">
      <c r="A100" s="654" t="s">
        <v>1130</v>
      </c>
      <c r="B100" s="354" t="s">
        <v>1080</v>
      </c>
      <c r="C100" s="655" t="s">
        <v>1131</v>
      </c>
      <c r="D100" s="655"/>
      <c r="E100" s="655"/>
      <c r="F100" s="655"/>
      <c r="G100" s="655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</row>
    <row r="101" spans="1:19" ht="40.200000000000003" customHeight="1" thickBot="1">
      <c r="A101" s="654"/>
      <c r="B101" s="355" t="s">
        <v>719</v>
      </c>
      <c r="C101" s="359">
        <v>1.2800925925925927E-2</v>
      </c>
      <c r="D101" s="359">
        <v>6.1412037037037036E-2</v>
      </c>
      <c r="E101" s="360">
        <v>570</v>
      </c>
      <c r="F101" s="359">
        <v>5.3379629629629624E-2</v>
      </c>
      <c r="G101" s="359">
        <v>0.18408564814814812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</row>
    <row r="102" spans="1:19" ht="40.200000000000003" customHeight="1" thickBot="1">
      <c r="A102" s="654"/>
      <c r="B102" s="355" t="s">
        <v>718</v>
      </c>
      <c r="C102" s="359">
        <v>1.5590277777777778E-2</v>
      </c>
      <c r="D102" s="359">
        <v>5.1550925925925924E-2</v>
      </c>
      <c r="E102" s="360">
        <v>74</v>
      </c>
      <c r="F102" s="359">
        <v>4.8877314814814818E-2</v>
      </c>
      <c r="G102" s="359">
        <v>0.11466435185185185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</row>
    <row r="103" spans="1:19" ht="40.200000000000003" customHeight="1" thickBot="1">
      <c r="A103" s="654" t="s">
        <v>1132</v>
      </c>
      <c r="B103" s="354" t="s">
        <v>1080</v>
      </c>
      <c r="C103" s="655" t="s">
        <v>1133</v>
      </c>
      <c r="D103" s="655"/>
      <c r="E103" s="655"/>
      <c r="F103" s="655"/>
      <c r="G103" s="655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</row>
    <row r="104" spans="1:19" ht="40.200000000000003" customHeight="1" thickBot="1">
      <c r="A104" s="654"/>
      <c r="B104" s="355" t="s">
        <v>719</v>
      </c>
      <c r="C104" s="359">
        <v>1.2256944444444445E-2</v>
      </c>
      <c r="D104" s="359">
        <v>6.0902777777777771E-2</v>
      </c>
      <c r="E104" s="360">
        <v>550</v>
      </c>
      <c r="F104" s="359">
        <v>5.0231481481481474E-2</v>
      </c>
      <c r="G104" s="359">
        <v>0.1762037037037037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</row>
    <row r="105" spans="1:19" ht="40.200000000000003" customHeight="1" thickBot="1">
      <c r="A105" s="654"/>
      <c r="B105" s="355" t="s">
        <v>718</v>
      </c>
      <c r="C105" s="359">
        <v>1.6331018518518522E-2</v>
      </c>
      <c r="D105" s="359">
        <v>3.3159722222222222E-2</v>
      </c>
      <c r="E105" s="360">
        <v>81</v>
      </c>
      <c r="F105" s="359">
        <v>4.6006944444444441E-2</v>
      </c>
      <c r="G105" s="359">
        <v>0.1200810185185185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</row>
    <row r="106" spans="1:19" ht="40.200000000000003" customHeight="1" thickBot="1">
      <c r="A106" s="654" t="s">
        <v>1134</v>
      </c>
      <c r="B106" s="354" t="s">
        <v>1080</v>
      </c>
      <c r="C106" s="655" t="s">
        <v>1135</v>
      </c>
      <c r="D106" s="655"/>
      <c r="E106" s="655"/>
      <c r="F106" s="655"/>
      <c r="G106" s="655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</row>
    <row r="107" spans="1:19" ht="40.200000000000003" customHeight="1" thickBot="1">
      <c r="A107" s="654"/>
      <c r="B107" s="355" t="s">
        <v>719</v>
      </c>
      <c r="C107" s="359">
        <v>1.148148148148148E-2</v>
      </c>
      <c r="D107" s="359">
        <v>2.5636574074074076E-2</v>
      </c>
      <c r="E107" s="360">
        <v>108</v>
      </c>
      <c r="F107" s="359">
        <v>4.0613425925925921E-2</v>
      </c>
      <c r="G107" s="359">
        <v>0.12495370370370371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</row>
    <row r="108" spans="1:19" ht="40.200000000000003" customHeight="1" thickBot="1">
      <c r="A108" s="654"/>
      <c r="B108" s="355" t="s">
        <v>718</v>
      </c>
      <c r="C108" s="359">
        <v>4.0162037037037041E-3</v>
      </c>
      <c r="D108" s="359">
        <v>1.9479166666666665E-2</v>
      </c>
      <c r="E108" s="360">
        <v>36</v>
      </c>
      <c r="F108" s="359">
        <v>2.7592592592592592E-2</v>
      </c>
      <c r="G108" s="359">
        <v>0.10887731481481482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</row>
    <row r="109" spans="1:19" ht="40.200000000000003" customHeight="1" thickBot="1">
      <c r="A109" s="654" t="s">
        <v>1136</v>
      </c>
      <c r="B109" s="354" t="s">
        <v>1080</v>
      </c>
      <c r="C109" s="655" t="s">
        <v>1137</v>
      </c>
      <c r="D109" s="655"/>
      <c r="E109" s="655"/>
      <c r="F109" s="655"/>
      <c r="G109" s="655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</row>
    <row r="110" spans="1:19" ht="40.200000000000003" customHeight="1" thickBot="1">
      <c r="A110" s="654"/>
      <c r="B110" s="355" t="s">
        <v>719</v>
      </c>
      <c r="C110" s="359">
        <v>1.2777777777777779E-2</v>
      </c>
      <c r="D110" s="359">
        <v>5.7858796296296297E-2</v>
      </c>
      <c r="E110" s="360">
        <v>633</v>
      </c>
      <c r="F110" s="359">
        <v>4.0474537037037031E-2</v>
      </c>
      <c r="G110" s="359">
        <v>0.11372685185185186</v>
      </c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</row>
    <row r="111" spans="1:19" ht="40.200000000000003" customHeight="1" thickBot="1">
      <c r="A111" s="654"/>
      <c r="B111" s="355" t="s">
        <v>718</v>
      </c>
      <c r="C111" s="359">
        <v>4.5717592592592589E-3</v>
      </c>
      <c r="D111" s="359">
        <v>3.4513888888888886E-2</v>
      </c>
      <c r="E111" s="360">
        <v>220</v>
      </c>
      <c r="F111" s="359">
        <v>2.6412037037037036E-2</v>
      </c>
      <c r="G111" s="359">
        <v>8.0937499999999996E-2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</row>
    <row r="112" spans="1:19" ht="40.200000000000003" customHeight="1" thickBot="1">
      <c r="A112" s="654" t="s">
        <v>1138</v>
      </c>
      <c r="B112" s="354" t="s">
        <v>1080</v>
      </c>
      <c r="C112" s="655" t="s">
        <v>1139</v>
      </c>
      <c r="D112" s="655"/>
      <c r="E112" s="655"/>
      <c r="F112" s="655"/>
      <c r="G112" s="655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</row>
    <row r="113" spans="1:19" ht="40.200000000000003" customHeight="1" thickBot="1">
      <c r="A113" s="654"/>
      <c r="B113" s="355" t="s">
        <v>719</v>
      </c>
      <c r="C113" s="359">
        <v>8.1944444444444434E-3</v>
      </c>
      <c r="D113" s="359">
        <v>8.2025462962962953E-2</v>
      </c>
      <c r="E113" s="360">
        <v>512</v>
      </c>
      <c r="F113" s="359">
        <v>4.0243055555555553E-2</v>
      </c>
      <c r="G113" s="359">
        <v>0.2195023148148148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</row>
    <row r="114" spans="1:19" ht="40.200000000000003" customHeight="1" thickBot="1">
      <c r="A114" s="654"/>
      <c r="B114" s="355" t="s">
        <v>718</v>
      </c>
      <c r="C114" s="359">
        <v>5.6828703703703694E-3</v>
      </c>
      <c r="D114" s="359">
        <v>2.0138888888888887E-2</v>
      </c>
      <c r="E114" s="360">
        <v>6</v>
      </c>
      <c r="F114" s="359">
        <v>3.2893518518518523E-2</v>
      </c>
      <c r="G114" s="359">
        <v>8.4166666666666654E-2</v>
      </c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</row>
    <row r="115" spans="1:19" ht="40.200000000000003" customHeight="1" thickBot="1">
      <c r="A115" s="654" t="s">
        <v>1140</v>
      </c>
      <c r="B115" s="354" t="s">
        <v>1080</v>
      </c>
      <c r="C115" s="655" t="s">
        <v>1141</v>
      </c>
      <c r="D115" s="655"/>
      <c r="E115" s="655"/>
      <c r="F115" s="655"/>
      <c r="G115" s="655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</row>
    <row r="116" spans="1:19" ht="40.200000000000003" customHeight="1" thickBot="1">
      <c r="A116" s="654"/>
      <c r="B116" s="355" t="s">
        <v>719</v>
      </c>
      <c r="C116" s="359">
        <v>1.6423611111111115E-2</v>
      </c>
      <c r="D116" s="359">
        <v>4.400462962962963E-2</v>
      </c>
      <c r="E116" s="360">
        <v>289</v>
      </c>
      <c r="F116" s="359">
        <v>4.9340277777777775E-2</v>
      </c>
      <c r="G116" s="359">
        <v>0.12067129629629629</v>
      </c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</row>
    <row r="117" spans="1:19" ht="40.200000000000003" customHeight="1" thickBot="1">
      <c r="A117" s="654"/>
      <c r="B117" s="355" t="s">
        <v>718</v>
      </c>
      <c r="C117" s="359">
        <v>7.2453703703703708E-3</v>
      </c>
      <c r="D117" s="359">
        <v>4.9826388888888885E-2</v>
      </c>
      <c r="E117" s="360">
        <v>2046</v>
      </c>
      <c r="F117" s="359">
        <v>3.2048611111111118E-2</v>
      </c>
      <c r="G117" s="359">
        <v>0.12304398148148148</v>
      </c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</row>
    <row r="118" spans="1:19" ht="40.200000000000003" customHeight="1" thickBot="1">
      <c r="A118" s="654" t="s">
        <v>1142</v>
      </c>
      <c r="B118" s="354" t="s">
        <v>1080</v>
      </c>
      <c r="C118" s="655" t="s">
        <v>1143</v>
      </c>
      <c r="D118" s="655"/>
      <c r="E118" s="655"/>
      <c r="F118" s="655"/>
      <c r="G118" s="655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</row>
    <row r="119" spans="1:19" ht="40.200000000000003" customHeight="1" thickBot="1">
      <c r="A119" s="654"/>
      <c r="B119" s="355" t="s">
        <v>719</v>
      </c>
      <c r="C119" s="359">
        <v>1.3495370370370371E-2</v>
      </c>
      <c r="D119" s="359">
        <v>4.5462962962962962E-2</v>
      </c>
      <c r="E119" s="360">
        <v>371</v>
      </c>
      <c r="F119" s="359">
        <v>4.520833333333333E-2</v>
      </c>
      <c r="G119" s="359">
        <v>0.12636574074074075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</row>
    <row r="120" spans="1:19" ht="40.200000000000003" customHeight="1" thickBot="1">
      <c r="A120" s="654"/>
      <c r="B120" s="355" t="s">
        <v>718</v>
      </c>
      <c r="C120" s="359">
        <v>7.1412037037037043E-3</v>
      </c>
      <c r="D120" s="359">
        <v>4.1006944444444443E-2</v>
      </c>
      <c r="E120" s="360">
        <v>1561</v>
      </c>
      <c r="F120" s="359">
        <v>3.2731481481481486E-2</v>
      </c>
      <c r="G120" s="359">
        <v>0.12028935185185184</v>
      </c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</row>
    <row r="121" spans="1:19" ht="40.200000000000003" customHeight="1" thickBot="1">
      <c r="A121" s="654" t="s">
        <v>1144</v>
      </c>
      <c r="B121" s="354" t="s">
        <v>1080</v>
      </c>
      <c r="C121" s="655" t="s">
        <v>1145</v>
      </c>
      <c r="D121" s="655"/>
      <c r="E121" s="655"/>
      <c r="F121" s="655"/>
      <c r="G121" s="655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</row>
    <row r="122" spans="1:19" ht="40.200000000000003" customHeight="1" thickBot="1">
      <c r="A122" s="654"/>
      <c r="B122" s="355" t="s">
        <v>719</v>
      </c>
      <c r="C122" s="359">
        <v>1.6423611111111115E-2</v>
      </c>
      <c r="D122" s="359">
        <v>4.400462962962963E-2</v>
      </c>
      <c r="E122" s="360">
        <v>289</v>
      </c>
      <c r="F122" s="359">
        <v>4.9340277777777775E-2</v>
      </c>
      <c r="G122" s="359">
        <v>0.12067129629629629</v>
      </c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</row>
    <row r="123" spans="1:19" ht="40.200000000000003" customHeight="1" thickBot="1">
      <c r="A123" s="654"/>
      <c r="B123" s="355" t="s">
        <v>718</v>
      </c>
      <c r="C123" s="359">
        <v>7.2453703703703708E-3</v>
      </c>
      <c r="D123" s="359">
        <v>4.9826388888888885E-2</v>
      </c>
      <c r="E123" s="360">
        <v>2046</v>
      </c>
      <c r="F123" s="359">
        <v>3.2048611111111118E-2</v>
      </c>
      <c r="G123" s="359">
        <v>0.12304398148148148</v>
      </c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</row>
    <row r="124" spans="1:19" ht="40.200000000000003" customHeight="1" thickBot="1">
      <c r="A124" s="654" t="s">
        <v>1146</v>
      </c>
      <c r="B124" s="354" t="s">
        <v>1080</v>
      </c>
      <c r="C124" s="655" t="s">
        <v>1147</v>
      </c>
      <c r="D124" s="655"/>
      <c r="E124" s="655"/>
      <c r="F124" s="655"/>
      <c r="G124" s="655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</row>
    <row r="125" spans="1:19" ht="40.200000000000003" customHeight="1" thickBot="1">
      <c r="A125" s="654"/>
      <c r="B125" s="355" t="s">
        <v>719</v>
      </c>
      <c r="C125" s="359">
        <v>1.5081018518518518E-2</v>
      </c>
      <c r="D125" s="359">
        <v>5.6365740740740737E-2</v>
      </c>
      <c r="E125" s="360">
        <v>226</v>
      </c>
      <c r="F125" s="359">
        <v>5.3078703703703697E-2</v>
      </c>
      <c r="G125" s="359">
        <v>0.15905092592592593</v>
      </c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</row>
    <row r="126" spans="1:19" ht="40.200000000000003" customHeight="1" thickBot="1">
      <c r="A126" s="654"/>
      <c r="B126" s="355" t="s">
        <v>718</v>
      </c>
      <c r="C126" s="359">
        <v>7.0717592592592594E-3</v>
      </c>
      <c r="D126" s="359">
        <v>6.0983796296296293E-2</v>
      </c>
      <c r="E126" s="360">
        <v>1347</v>
      </c>
      <c r="F126" s="359">
        <v>3.6064814814814813E-2</v>
      </c>
      <c r="G126" s="359">
        <v>0.12025462962962961</v>
      </c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</row>
    <row r="127" spans="1:19" ht="40.200000000000003" customHeight="1" thickBot="1">
      <c r="A127" s="654" t="s">
        <v>1148</v>
      </c>
      <c r="B127" s="354" t="s">
        <v>1080</v>
      </c>
      <c r="C127" s="655" t="s">
        <v>1149</v>
      </c>
      <c r="D127" s="655"/>
      <c r="E127" s="655"/>
      <c r="F127" s="655"/>
      <c r="G127" s="655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</row>
    <row r="128" spans="1:19" ht="40.200000000000003" customHeight="1" thickBot="1">
      <c r="A128" s="654"/>
      <c r="B128" s="355" t="s">
        <v>719</v>
      </c>
      <c r="C128" s="366">
        <v>1.6689814814814814E-2</v>
      </c>
      <c r="D128" s="367">
        <v>5.4259259259259264E-2</v>
      </c>
      <c r="E128" s="368">
        <v>320</v>
      </c>
      <c r="F128" s="367">
        <v>4.9351851851851848E-2</v>
      </c>
      <c r="G128" s="367">
        <v>0.1169675925925926</v>
      </c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</row>
    <row r="129" spans="1:19" ht="40.200000000000003" customHeight="1" thickBot="1">
      <c r="A129" s="654"/>
      <c r="B129" s="355" t="s">
        <v>718</v>
      </c>
      <c r="C129" s="366">
        <v>7.4884259259259262E-3</v>
      </c>
      <c r="D129" s="367">
        <v>3.7523148148148146E-2</v>
      </c>
      <c r="E129" s="368">
        <v>2101</v>
      </c>
      <c r="F129" s="367">
        <v>3.1631944444444442E-2</v>
      </c>
      <c r="G129" s="367">
        <v>9.6076388888888878E-2</v>
      </c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</row>
    <row r="130" spans="1:19" ht="40.200000000000003" customHeight="1" thickBot="1">
      <c r="A130" s="654" t="s">
        <v>1150</v>
      </c>
      <c r="B130" s="354" t="s">
        <v>1080</v>
      </c>
      <c r="C130" s="655" t="s">
        <v>1151</v>
      </c>
      <c r="D130" s="655"/>
      <c r="E130" s="655"/>
      <c r="F130" s="655"/>
      <c r="G130" s="655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</row>
    <row r="131" spans="1:19" ht="40.200000000000003" customHeight="1" thickBot="1">
      <c r="A131" s="654"/>
      <c r="B131" s="355" t="s">
        <v>719</v>
      </c>
      <c r="C131" s="359">
        <v>1.6226851851851853E-2</v>
      </c>
      <c r="D131" s="359">
        <v>4.9016203703703708E-2</v>
      </c>
      <c r="E131" s="360">
        <v>345</v>
      </c>
      <c r="F131" s="359">
        <v>4.6990740740740743E-2</v>
      </c>
      <c r="G131" s="359">
        <v>9.1157407407407409E-2</v>
      </c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</row>
    <row r="132" spans="1:19" ht="40.200000000000003" customHeight="1" thickBot="1">
      <c r="A132" s="654"/>
      <c r="B132" s="355" t="s">
        <v>718</v>
      </c>
      <c r="C132" s="359">
        <v>7.557870370370371E-3</v>
      </c>
      <c r="D132" s="359">
        <v>3.5138888888888893E-2</v>
      </c>
      <c r="E132" s="360">
        <v>2114</v>
      </c>
      <c r="F132" s="359">
        <v>3.0613425925925926E-2</v>
      </c>
      <c r="G132" s="359">
        <v>0.16186342592592592</v>
      </c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</row>
    <row r="133" spans="1:19" ht="40.200000000000003" customHeight="1" thickBot="1">
      <c r="A133" s="654" t="s">
        <v>1152</v>
      </c>
      <c r="B133" s="354" t="s">
        <v>1080</v>
      </c>
      <c r="C133" s="655" t="s">
        <v>1153</v>
      </c>
      <c r="D133" s="655"/>
      <c r="E133" s="655"/>
      <c r="F133" s="655"/>
      <c r="G133" s="655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</row>
    <row r="134" spans="1:19" ht="40.200000000000003" customHeight="1" thickBot="1">
      <c r="A134" s="654"/>
      <c r="B134" s="355" t="s">
        <v>719</v>
      </c>
      <c r="C134" s="359">
        <v>1.4270833333333335E-2</v>
      </c>
      <c r="D134" s="359">
        <v>0.20131944444444441</v>
      </c>
      <c r="E134" s="360">
        <v>366</v>
      </c>
      <c r="F134" s="359">
        <v>4.6863425925925926E-2</v>
      </c>
      <c r="G134" s="359">
        <v>0.20131944444444441</v>
      </c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</row>
    <row r="135" spans="1:19" ht="40.200000000000003" customHeight="1" thickBot="1">
      <c r="A135" s="654"/>
      <c r="B135" s="355" t="s">
        <v>718</v>
      </c>
      <c r="C135" s="359">
        <v>7.5115740740740742E-3</v>
      </c>
      <c r="D135" s="359">
        <v>3.788194444444444E-2</v>
      </c>
      <c r="E135" s="360">
        <v>1708</v>
      </c>
      <c r="F135" s="359">
        <v>3.3622685185185186E-2</v>
      </c>
      <c r="G135" s="359">
        <v>0.1058912037037037</v>
      </c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</row>
    <row r="136" spans="1:19" ht="40.200000000000003" customHeight="1" thickBot="1">
      <c r="A136" s="654" t="s">
        <v>1154</v>
      </c>
      <c r="B136" s="354" t="s">
        <v>1080</v>
      </c>
      <c r="C136" s="655" t="s">
        <v>1155</v>
      </c>
      <c r="D136" s="655"/>
      <c r="E136" s="655"/>
      <c r="F136" s="655"/>
      <c r="G136" s="655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</row>
    <row r="137" spans="1:19" ht="40.200000000000003" customHeight="1" thickBot="1">
      <c r="A137" s="654"/>
      <c r="B137" s="355" t="s">
        <v>719</v>
      </c>
      <c r="C137" s="359">
        <v>1.6504629629629633E-2</v>
      </c>
      <c r="D137" s="359">
        <v>5.1886574074074071E-2</v>
      </c>
      <c r="E137" s="360">
        <v>411</v>
      </c>
      <c r="F137" s="359">
        <v>4.9467592592592591E-2</v>
      </c>
      <c r="G137" s="359">
        <v>0.13430555555555554</v>
      </c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</row>
    <row r="138" spans="1:19" ht="40.200000000000003" customHeight="1" thickBot="1">
      <c r="A138" s="654"/>
      <c r="B138" s="355" t="s">
        <v>718</v>
      </c>
      <c r="C138" s="359">
        <v>8.1828703703703699E-3</v>
      </c>
      <c r="D138" s="359">
        <v>4.988425925925926E-2</v>
      </c>
      <c r="E138" s="360">
        <v>1612</v>
      </c>
      <c r="F138" s="359">
        <v>3.3298611111111112E-2</v>
      </c>
      <c r="G138" s="359">
        <v>0.10635416666666667</v>
      </c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</row>
    <row r="139" spans="1:19" ht="40.200000000000003" customHeight="1" thickBot="1">
      <c r="A139" s="654" t="s">
        <v>1156</v>
      </c>
      <c r="B139" s="354" t="s">
        <v>1080</v>
      </c>
      <c r="C139" s="655" t="s">
        <v>1157</v>
      </c>
      <c r="D139" s="655"/>
      <c r="E139" s="655"/>
      <c r="F139" s="655"/>
      <c r="G139" s="655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</row>
    <row r="140" spans="1:19" ht="40.200000000000003" customHeight="1" thickBot="1">
      <c r="A140" s="654"/>
      <c r="B140" s="355" t="s">
        <v>719</v>
      </c>
      <c r="C140" s="359">
        <v>7.6504629629629631E-3</v>
      </c>
      <c r="D140" s="359">
        <v>5.9097222222222218E-2</v>
      </c>
      <c r="E140" s="360">
        <v>429</v>
      </c>
      <c r="F140" s="359">
        <v>3.8310185185185183E-2</v>
      </c>
      <c r="G140" s="359">
        <v>0.11832175925925925</v>
      </c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</row>
    <row r="141" spans="1:19" ht="40.200000000000003" customHeight="1" thickBot="1">
      <c r="A141" s="654"/>
      <c r="B141" s="355" t="s">
        <v>718</v>
      </c>
      <c r="C141" s="359">
        <v>1.4849537037037038E-2</v>
      </c>
      <c r="D141" s="359">
        <v>2.8472222222222222E-2</v>
      </c>
      <c r="E141" s="360">
        <v>27</v>
      </c>
      <c r="F141" s="359">
        <v>3.1215277777777776E-2</v>
      </c>
      <c r="G141" s="359">
        <v>6.2453703703703699E-2</v>
      </c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</row>
    <row r="142" spans="1:19" ht="40.200000000000003" customHeight="1" thickBot="1">
      <c r="A142" s="654" t="s">
        <v>1158</v>
      </c>
      <c r="B142" s="354" t="s">
        <v>1080</v>
      </c>
      <c r="C142" s="655" t="s">
        <v>1159</v>
      </c>
      <c r="D142" s="655"/>
      <c r="E142" s="655"/>
      <c r="F142" s="655"/>
      <c r="G142" s="655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</row>
    <row r="143" spans="1:19" ht="40.200000000000003" customHeight="1" thickBot="1">
      <c r="A143" s="654"/>
      <c r="B143" s="355" t="s">
        <v>719</v>
      </c>
      <c r="C143" s="359">
        <v>1.3321759259259259E-2</v>
      </c>
      <c r="D143" s="359">
        <v>7.857638888888889E-2</v>
      </c>
      <c r="E143" s="360">
        <v>535</v>
      </c>
      <c r="F143" s="359">
        <v>4.8773148148148149E-2</v>
      </c>
      <c r="G143" s="359">
        <v>0.18791666666666668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</row>
    <row r="144" spans="1:19" ht="40.200000000000003" customHeight="1" thickBot="1">
      <c r="A144" s="654"/>
      <c r="B144" s="355" t="s">
        <v>718</v>
      </c>
      <c r="C144" s="359">
        <v>5.7638888888888878E-3</v>
      </c>
      <c r="D144" s="359">
        <v>3.3321759259259259E-2</v>
      </c>
      <c r="E144" s="360">
        <v>452</v>
      </c>
      <c r="F144" s="359">
        <v>3.6122685185185181E-2</v>
      </c>
      <c r="G144" s="359">
        <v>0.10362268518518518</v>
      </c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</row>
    <row r="145" spans="1:19" ht="40.200000000000003" customHeight="1" thickBot="1">
      <c r="A145" s="654" t="s">
        <v>1160</v>
      </c>
      <c r="B145" s="354" t="s">
        <v>1080</v>
      </c>
      <c r="C145" s="655" t="s">
        <v>1161</v>
      </c>
      <c r="D145" s="655"/>
      <c r="E145" s="655"/>
      <c r="F145" s="655"/>
      <c r="G145" s="655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</row>
    <row r="146" spans="1:19" ht="40.200000000000003" customHeight="1" thickBot="1">
      <c r="A146" s="654"/>
      <c r="B146" s="355" t="s">
        <v>719</v>
      </c>
      <c r="C146" s="359">
        <v>1.2986111111111111E-2</v>
      </c>
      <c r="D146" s="359">
        <v>6.3356481481481486E-2</v>
      </c>
      <c r="E146" s="360">
        <v>296</v>
      </c>
      <c r="F146" s="359">
        <v>4.8738425925925928E-2</v>
      </c>
      <c r="G146" s="359">
        <v>0.14554398148148145</v>
      </c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</row>
    <row r="147" spans="1:19" ht="40.200000000000003" customHeight="1" thickBot="1">
      <c r="A147" s="654"/>
      <c r="B147" s="355" t="s">
        <v>718</v>
      </c>
      <c r="C147" s="359">
        <v>5.162037037037037E-3</v>
      </c>
      <c r="D147" s="359">
        <v>3.2094907407407412E-2</v>
      </c>
      <c r="E147" s="360">
        <v>323</v>
      </c>
      <c r="F147" s="359">
        <v>3.5324074074074077E-2</v>
      </c>
      <c r="G147" s="359">
        <v>0.20098379629629629</v>
      </c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</row>
    <row r="148" spans="1:19" ht="40.200000000000003" customHeight="1" thickBot="1">
      <c r="A148" s="654" t="s">
        <v>1162</v>
      </c>
      <c r="B148" s="354" t="s">
        <v>1080</v>
      </c>
      <c r="C148" s="655" t="s">
        <v>1163</v>
      </c>
      <c r="D148" s="655"/>
      <c r="E148" s="655"/>
      <c r="F148" s="655"/>
      <c r="G148" s="655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</row>
    <row r="149" spans="1:19" ht="40.200000000000003" customHeight="1" thickBot="1">
      <c r="A149" s="654"/>
      <c r="B149" s="355" t="s">
        <v>719</v>
      </c>
      <c r="C149" s="359">
        <v>1.3773148148148149E-2</v>
      </c>
      <c r="D149" s="359">
        <v>7.289351851851851E-2</v>
      </c>
      <c r="E149" s="360">
        <v>325</v>
      </c>
      <c r="F149" s="359">
        <v>5.2366658132787139E-2</v>
      </c>
      <c r="G149" s="359">
        <v>0.14898148148148146</v>
      </c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</row>
    <row r="150" spans="1:19" ht="40.200000000000003" customHeight="1" thickBot="1">
      <c r="A150" s="654"/>
      <c r="B150" s="355" t="s">
        <v>718</v>
      </c>
      <c r="C150" s="359">
        <v>5.5902777777777773E-3</v>
      </c>
      <c r="D150" s="359">
        <v>4.479166666666666E-2</v>
      </c>
      <c r="E150" s="360">
        <v>370</v>
      </c>
      <c r="F150" s="359">
        <v>3.5753339766878577E-2</v>
      </c>
      <c r="G150" s="359">
        <v>0.16041666666666668</v>
      </c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</row>
    <row r="151" spans="1:19" ht="40.200000000000003" customHeight="1" thickBot="1">
      <c r="A151" s="654" t="s">
        <v>1164</v>
      </c>
      <c r="B151" s="354" t="s">
        <v>1080</v>
      </c>
      <c r="C151" s="659" t="s">
        <v>1165</v>
      </c>
      <c r="D151" s="659"/>
      <c r="E151" s="659"/>
      <c r="F151" s="659"/>
      <c r="G151" s="659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</row>
    <row r="152" spans="1:19" ht="40.200000000000003" customHeight="1" thickBot="1">
      <c r="A152" s="654"/>
      <c r="B152" s="355" t="s">
        <v>719</v>
      </c>
      <c r="C152" s="359">
        <v>6.5625000000000006E-3</v>
      </c>
      <c r="D152" s="359">
        <v>5.917824074074074E-2</v>
      </c>
      <c r="E152" s="360">
        <v>524</v>
      </c>
      <c r="F152" s="359">
        <v>3.8272318607002906E-2</v>
      </c>
      <c r="G152" s="359">
        <v>0.13245370370370371</v>
      </c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</row>
    <row r="153" spans="1:19" ht="40.200000000000003" customHeight="1" thickBot="1">
      <c r="A153" s="654"/>
      <c r="B153" s="355" t="s">
        <v>718</v>
      </c>
      <c r="C153" s="373">
        <v>2.3229166666666665E-2</v>
      </c>
      <c r="D153" s="373">
        <v>3.0381944444444448E-2</v>
      </c>
      <c r="E153" s="360">
        <v>12</v>
      </c>
      <c r="F153" s="359">
        <v>4.7793209876543209E-2</v>
      </c>
      <c r="G153" s="359">
        <v>6.4594907407407406E-2</v>
      </c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</row>
    <row r="154" spans="1:19" ht="40.200000000000003" customHeight="1" thickBot="1">
      <c r="A154" s="654" t="s">
        <v>1166</v>
      </c>
      <c r="B154" s="354" t="s">
        <v>1080</v>
      </c>
      <c r="C154" s="660" t="s">
        <v>1167</v>
      </c>
      <c r="D154" s="660"/>
      <c r="E154" s="660"/>
      <c r="F154" s="660"/>
      <c r="G154" s="660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</row>
    <row r="155" spans="1:19" ht="40.200000000000003" customHeight="1" thickBot="1">
      <c r="A155" s="654"/>
      <c r="B155" s="355" t="s">
        <v>719</v>
      </c>
      <c r="C155" s="359">
        <v>1.4444444444444446E-2</v>
      </c>
      <c r="D155" s="359">
        <v>3.9189814814814816E-2</v>
      </c>
      <c r="E155" s="360">
        <v>218</v>
      </c>
      <c r="F155" s="359">
        <v>5.028310965459841E-2</v>
      </c>
      <c r="G155" s="359">
        <v>0.11994212962962963</v>
      </c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</row>
    <row r="156" spans="1:19" ht="40.200000000000003" customHeight="1" thickBot="1">
      <c r="A156" s="654"/>
      <c r="B156" s="355" t="s">
        <v>718</v>
      </c>
      <c r="C156" s="359">
        <v>6.4583333333333333E-3</v>
      </c>
      <c r="D156" s="359">
        <v>5.6331018518518516E-2</v>
      </c>
      <c r="E156" s="360">
        <v>331</v>
      </c>
      <c r="F156" s="359">
        <v>3.6989939073272401E-2</v>
      </c>
      <c r="G156" s="359">
        <v>0.10655092592592592</v>
      </c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</row>
    <row r="157" spans="1:19" ht="40.200000000000003" customHeight="1" thickBot="1">
      <c r="A157" s="654" t="s">
        <v>1168</v>
      </c>
      <c r="B157" s="354" t="s">
        <v>1080</v>
      </c>
      <c r="C157" s="659" t="s">
        <v>1169</v>
      </c>
      <c r="D157" s="659"/>
      <c r="E157" s="659"/>
      <c r="F157" s="659"/>
      <c r="G157" s="659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</row>
    <row r="158" spans="1:19" ht="40.200000000000003" customHeight="1" thickBot="1">
      <c r="A158" s="654"/>
      <c r="B158" s="355" t="s">
        <v>719</v>
      </c>
      <c r="C158" s="359">
        <v>1.4097222222222223E-2</v>
      </c>
      <c r="D158" s="359">
        <v>5.3888888888888889E-2</v>
      </c>
      <c r="E158" s="360">
        <v>384</v>
      </c>
      <c r="F158" s="359">
        <v>4.4635932343234284E-2</v>
      </c>
      <c r="G158" s="359">
        <v>0.14717592592592593</v>
      </c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</row>
    <row r="159" spans="1:19" ht="40.200000000000003" customHeight="1" thickBot="1">
      <c r="A159" s="654"/>
      <c r="B159" s="355" t="s">
        <v>718</v>
      </c>
      <c r="C159" s="359">
        <v>7.1643518518518523E-3</v>
      </c>
      <c r="D159" s="359">
        <v>3.9907407407407405E-2</v>
      </c>
      <c r="E159" s="360">
        <v>635</v>
      </c>
      <c r="F159" s="359">
        <v>3.2598894635267557E-2</v>
      </c>
      <c r="G159" s="359">
        <v>0.13719907407407408</v>
      </c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</row>
    <row r="160" spans="1:19" ht="40.200000000000003" customHeight="1" thickBot="1">
      <c r="A160" s="654" t="s">
        <v>1170</v>
      </c>
      <c r="B160" s="354" t="s">
        <v>1080</v>
      </c>
      <c r="C160" s="655" t="s">
        <v>1171</v>
      </c>
      <c r="D160" s="655"/>
      <c r="E160" s="655"/>
      <c r="F160" s="655"/>
      <c r="G160" s="655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</row>
    <row r="161" spans="1:19" ht="40.200000000000003" customHeight="1" thickBot="1">
      <c r="A161" s="654"/>
      <c r="B161" s="355" t="s">
        <v>719</v>
      </c>
      <c r="C161" s="359">
        <v>1.3055555555555556E-2</v>
      </c>
      <c r="D161" s="359">
        <v>4.1608796296296297E-2</v>
      </c>
      <c r="E161" s="360">
        <v>567</v>
      </c>
      <c r="F161" s="359">
        <v>5.2397467940605819E-2</v>
      </c>
      <c r="G161" s="359">
        <v>0.14938657407407407</v>
      </c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</row>
    <row r="162" spans="1:19" ht="40.200000000000003" customHeight="1" thickBot="1">
      <c r="A162" s="654"/>
      <c r="B162" s="355" t="s">
        <v>718</v>
      </c>
      <c r="C162" s="359">
        <v>1.6840277777777777E-2</v>
      </c>
      <c r="D162" s="359">
        <v>3.8958333333333331E-2</v>
      </c>
      <c r="E162" s="360">
        <v>28</v>
      </c>
      <c r="F162" s="359">
        <v>4.0987268518518513E-2</v>
      </c>
      <c r="G162" s="359">
        <v>9.0578703703703703E-2</v>
      </c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</row>
    <row r="163" spans="1:19" ht="40.200000000000003" customHeight="1" thickBot="1">
      <c r="A163" s="654" t="s">
        <v>1172</v>
      </c>
      <c r="B163" s="354" t="s">
        <v>1080</v>
      </c>
      <c r="C163" s="655" t="s">
        <v>1173</v>
      </c>
      <c r="D163" s="655"/>
      <c r="E163" s="655"/>
      <c r="F163" s="655"/>
      <c r="G163" s="655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</row>
    <row r="164" spans="1:19" ht="40.200000000000003" customHeight="1" thickBot="1">
      <c r="A164" s="654"/>
      <c r="B164" s="355" t="s">
        <v>719</v>
      </c>
      <c r="C164" s="359">
        <v>1.4178240740740741E-2</v>
      </c>
      <c r="D164" s="359">
        <v>5.0289351851851849E-2</v>
      </c>
      <c r="E164" s="360">
        <v>763</v>
      </c>
      <c r="F164" s="359">
        <v>4.5544061777337351E-2</v>
      </c>
      <c r="G164" s="359">
        <v>0.19392361111111112</v>
      </c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</row>
    <row r="165" spans="1:19" ht="40.200000000000003" customHeight="1" thickBot="1">
      <c r="A165" s="654"/>
      <c r="B165" s="355" t="s">
        <v>718</v>
      </c>
      <c r="C165" s="359">
        <v>5.9490740740740736E-3</v>
      </c>
      <c r="D165" s="359">
        <v>6.8020833333333336E-2</v>
      </c>
      <c r="E165" s="360">
        <v>540</v>
      </c>
      <c r="F165" s="359">
        <v>3.3158812039988945E-2</v>
      </c>
      <c r="G165" s="359">
        <v>0.25145833333333334</v>
      </c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</row>
    <row r="166" spans="1:19" ht="40.200000000000003" customHeight="1" thickBot="1">
      <c r="A166" s="654" t="s">
        <v>1174</v>
      </c>
      <c r="B166" s="354" t="s">
        <v>1080</v>
      </c>
      <c r="C166" s="655" t="s">
        <v>1175</v>
      </c>
      <c r="D166" s="655"/>
      <c r="E166" s="655"/>
      <c r="F166" s="655"/>
      <c r="G166" s="655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</row>
    <row r="167" spans="1:19" ht="40.200000000000003" customHeight="1" thickBot="1">
      <c r="A167" s="654"/>
      <c r="B167" s="355" t="s">
        <v>719</v>
      </c>
      <c r="C167" s="359">
        <v>1.2604166666666668E-2</v>
      </c>
      <c r="D167" s="359">
        <v>5.7060185185185186E-2</v>
      </c>
      <c r="E167" s="360">
        <v>474</v>
      </c>
      <c r="F167" s="359">
        <v>4.5897942655449123E-2</v>
      </c>
      <c r="G167" s="359">
        <v>0.15812499999999999</v>
      </c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</row>
    <row r="168" spans="1:19" ht="40.200000000000003" customHeight="1" thickBot="1">
      <c r="A168" s="654"/>
      <c r="B168" s="355" t="s">
        <v>718</v>
      </c>
      <c r="C168" s="359">
        <v>1.5405092592592592E-2</v>
      </c>
      <c r="D168" s="359">
        <v>3.1817129629629633E-2</v>
      </c>
      <c r="E168" s="360">
        <v>194</v>
      </c>
      <c r="F168" s="359">
        <v>4.4472792538915742E-2</v>
      </c>
      <c r="G168" s="359">
        <v>0.1312962962962963</v>
      </c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</row>
    <row r="169" spans="1:19" ht="40.200000000000003" customHeight="1" thickBot="1">
      <c r="A169" s="654" t="s">
        <v>1176</v>
      </c>
      <c r="B169" s="354" t="s">
        <v>1080</v>
      </c>
      <c r="C169" s="655" t="s">
        <v>1177</v>
      </c>
      <c r="D169" s="655"/>
      <c r="E169" s="655"/>
      <c r="F169" s="655"/>
      <c r="G169" s="655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</row>
    <row r="170" spans="1:19" ht="40.200000000000003" customHeight="1" thickBot="1">
      <c r="A170" s="654"/>
      <c r="B170" s="355" t="s">
        <v>719</v>
      </c>
      <c r="C170" s="359">
        <v>1.2071759259259261E-2</v>
      </c>
      <c r="D170" s="359">
        <v>5.7094907407407407E-2</v>
      </c>
      <c r="E170" s="360">
        <v>424</v>
      </c>
      <c r="F170" s="359">
        <v>4.0470364188372326E-2</v>
      </c>
      <c r="G170" s="359">
        <v>0.15020833333333333</v>
      </c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</row>
    <row r="171" spans="1:19" ht="40.200000000000003" customHeight="1" thickBot="1">
      <c r="A171" s="654"/>
      <c r="B171" s="355" t="s">
        <v>718</v>
      </c>
      <c r="C171" s="359">
        <v>5.5555555555555549E-3</v>
      </c>
      <c r="D171" s="359">
        <v>6.6087962962962959E-2</v>
      </c>
      <c r="E171" s="360">
        <v>589</v>
      </c>
      <c r="F171" s="359">
        <v>2.9367189215040598E-2</v>
      </c>
      <c r="G171" s="359">
        <v>2.9367189215040598E-2</v>
      </c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</row>
    <row r="172" spans="1:19" ht="40.200000000000003" customHeight="1" thickBot="1">
      <c r="A172" s="654" t="s">
        <v>1178</v>
      </c>
      <c r="B172" s="354" t="s">
        <v>1080</v>
      </c>
      <c r="C172" s="655" t="s">
        <v>1179</v>
      </c>
      <c r="D172" s="655"/>
      <c r="E172" s="655"/>
      <c r="F172" s="655"/>
      <c r="G172" s="655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</row>
    <row r="173" spans="1:19" ht="40.200000000000003" customHeight="1" thickBot="1">
      <c r="A173" s="654"/>
      <c r="B173" s="355" t="s">
        <v>719</v>
      </c>
      <c r="C173" s="359">
        <v>1.34375E-2</v>
      </c>
      <c r="D173" s="359">
        <v>4.8611111111111112E-2</v>
      </c>
      <c r="E173" s="360">
        <v>626</v>
      </c>
      <c r="F173" s="359">
        <v>3.8206785557747133E-2</v>
      </c>
      <c r="G173" s="359">
        <v>0.18115740740740741</v>
      </c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</row>
    <row r="174" spans="1:19" ht="40.200000000000003" customHeight="1" thickBot="1">
      <c r="A174" s="654"/>
      <c r="B174" s="355" t="s">
        <v>718</v>
      </c>
      <c r="C174" s="359">
        <v>6.1226851851851841E-3</v>
      </c>
      <c r="D174" s="359">
        <v>5.4560185185185184E-2</v>
      </c>
      <c r="E174" s="360">
        <v>996</v>
      </c>
      <c r="F174" s="359">
        <v>2.7195665884504394E-2</v>
      </c>
      <c r="G174" s="359">
        <v>0.10842592592592593</v>
      </c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</row>
    <row r="175" spans="1:19" ht="40.200000000000003" customHeight="1" thickBot="1">
      <c r="A175" s="654" t="s">
        <v>1180</v>
      </c>
      <c r="B175" s="354" t="s">
        <v>1080</v>
      </c>
      <c r="C175" s="655" t="s">
        <v>1181</v>
      </c>
      <c r="D175" s="655"/>
      <c r="E175" s="655"/>
      <c r="F175" s="655"/>
      <c r="G175" s="655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</row>
    <row r="176" spans="1:19" ht="40.200000000000003" customHeight="1" thickBot="1">
      <c r="A176" s="654"/>
      <c r="B176" s="355" t="s">
        <v>719</v>
      </c>
      <c r="C176" s="359">
        <v>1.1539351851851851E-2</v>
      </c>
      <c r="D176" s="359">
        <v>4.8738425925925928E-2</v>
      </c>
      <c r="E176" s="360">
        <v>522</v>
      </c>
      <c r="F176" s="359">
        <v>3.9703860548632716E-2</v>
      </c>
      <c r="G176" s="359">
        <v>0.13002314814814817</v>
      </c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</row>
    <row r="177" spans="1:19" ht="40.200000000000003" customHeight="1" thickBot="1">
      <c r="A177" s="654"/>
      <c r="B177" s="355" t="s">
        <v>718</v>
      </c>
      <c r="C177" s="359">
        <v>1.6944444444444443E-2</v>
      </c>
      <c r="D177" s="359">
        <v>5.409722222222222E-2</v>
      </c>
      <c r="E177" s="360">
        <v>78</v>
      </c>
      <c r="F177" s="359">
        <v>3.8956797996976572E-2</v>
      </c>
      <c r="G177" s="359">
        <v>0.13909722222222223</v>
      </c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</row>
    <row r="178" spans="1:19" ht="40.200000000000003" customHeight="1" thickBot="1">
      <c r="A178" s="654" t="s">
        <v>1182</v>
      </c>
      <c r="B178" s="354" t="s">
        <v>1080</v>
      </c>
      <c r="C178" s="655" t="s">
        <v>1183</v>
      </c>
      <c r="D178" s="655"/>
      <c r="E178" s="655"/>
      <c r="F178" s="655"/>
      <c r="G178" s="655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</row>
    <row r="179" spans="1:19" ht="40.200000000000003" customHeight="1" thickBot="1">
      <c r="A179" s="654"/>
      <c r="B179" s="355" t="s">
        <v>719</v>
      </c>
      <c r="C179" s="359">
        <v>1.2881944444444446E-2</v>
      </c>
      <c r="D179" s="359">
        <v>5.3043981481481477E-2</v>
      </c>
      <c r="E179" s="360">
        <v>688</v>
      </c>
      <c r="F179" s="359">
        <v>3.8978199846520456E-2</v>
      </c>
      <c r="G179" s="359">
        <v>0.11350694444444444</v>
      </c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</row>
    <row r="180" spans="1:19" ht="40.200000000000003" customHeight="1" thickBot="1">
      <c r="A180" s="654"/>
      <c r="B180" s="355" t="s">
        <v>718</v>
      </c>
      <c r="C180" s="359">
        <v>5.4629629629629629E-3</v>
      </c>
      <c r="D180" s="359">
        <v>8.6249999999999993E-2</v>
      </c>
      <c r="E180" s="360">
        <v>483</v>
      </c>
      <c r="F180" s="359">
        <v>2.5964090035095581E-2</v>
      </c>
      <c r="G180" s="359">
        <v>8.6249999999999993E-2</v>
      </c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</row>
    <row r="181" spans="1:19" ht="40.200000000000003" customHeight="1" thickBot="1">
      <c r="A181" s="654" t="s">
        <v>1184</v>
      </c>
      <c r="B181" s="354" t="s">
        <v>1080</v>
      </c>
      <c r="C181" s="655" t="s">
        <v>1185</v>
      </c>
      <c r="D181" s="655"/>
      <c r="E181" s="655"/>
      <c r="F181" s="655"/>
      <c r="G181" s="655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</row>
    <row r="182" spans="1:19" ht="40.200000000000003" customHeight="1" thickBot="1">
      <c r="A182" s="654"/>
      <c r="B182" s="355" t="s">
        <v>719</v>
      </c>
      <c r="C182" s="359">
        <v>1.2604166666666668E-2</v>
      </c>
      <c r="D182" s="359">
        <v>5.0162037037037033E-2</v>
      </c>
      <c r="E182" s="360">
        <v>386</v>
      </c>
      <c r="F182" s="359">
        <v>4.2750500500500464E-2</v>
      </c>
      <c r="G182" s="359">
        <v>0.11429398148148147</v>
      </c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</row>
    <row r="183" spans="1:19" ht="40.200000000000003" customHeight="1" thickBot="1">
      <c r="A183" s="654"/>
      <c r="B183" s="355" t="s">
        <v>718</v>
      </c>
      <c r="C183" s="359">
        <v>5.6018518518518509E-3</v>
      </c>
      <c r="D183" s="359">
        <v>0.15221064814814816</v>
      </c>
      <c r="E183" s="360">
        <v>310</v>
      </c>
      <c r="F183" s="359">
        <v>3.0068851392715021E-2</v>
      </c>
      <c r="G183" s="359">
        <v>0.17096064814814815</v>
      </c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</row>
    <row r="184" spans="1:19" ht="40.200000000000003" customHeight="1" thickBot="1">
      <c r="A184" s="654" t="s">
        <v>1186</v>
      </c>
      <c r="B184" s="354" t="s">
        <v>1080</v>
      </c>
      <c r="C184" s="655" t="s">
        <v>1187</v>
      </c>
      <c r="D184" s="655"/>
      <c r="E184" s="655"/>
      <c r="F184" s="655"/>
      <c r="G184" s="655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</row>
    <row r="185" spans="1:19" ht="40.200000000000003" customHeight="1" thickBot="1">
      <c r="A185" s="654"/>
      <c r="B185" s="355" t="s">
        <v>719</v>
      </c>
      <c r="C185" s="359">
        <v>1.0787037037037036E-2</v>
      </c>
      <c r="D185" s="359">
        <v>3.6469907407407402E-2</v>
      </c>
      <c r="E185" s="360">
        <v>479</v>
      </c>
      <c r="F185" s="359">
        <v>4.3167851932895719E-2</v>
      </c>
      <c r="G185" s="359">
        <v>0.13494212962962962</v>
      </c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</row>
    <row r="186" spans="1:19" ht="40.200000000000003" customHeight="1" thickBot="1">
      <c r="A186" s="654"/>
      <c r="B186" s="355" t="s">
        <v>718</v>
      </c>
      <c r="C186" s="359">
        <v>2.267361111111111E-2</v>
      </c>
      <c r="D186" s="359">
        <v>4.7835648148148148E-2</v>
      </c>
      <c r="E186" s="360">
        <v>34</v>
      </c>
      <c r="F186" s="359">
        <v>4.4640016619183286E-2</v>
      </c>
      <c r="G186" s="359">
        <v>7.2800925925925922E-2</v>
      </c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</row>
    <row r="187" spans="1:19" ht="40.200000000000003" customHeight="1" thickBot="1">
      <c r="A187" s="654" t="s">
        <v>1188</v>
      </c>
      <c r="B187" s="354" t="s">
        <v>1080</v>
      </c>
      <c r="C187" s="661" t="s">
        <v>1189</v>
      </c>
      <c r="D187" s="661"/>
      <c r="E187" s="661"/>
      <c r="F187" s="661"/>
      <c r="G187" s="661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</row>
    <row r="188" spans="1:19" ht="40.200000000000003" customHeight="1" thickBot="1">
      <c r="A188" s="654"/>
      <c r="B188" s="355" t="s">
        <v>719</v>
      </c>
      <c r="C188" s="359">
        <v>7.0717592592592594E-3</v>
      </c>
      <c r="D188" s="359">
        <v>4.9236111111111112E-2</v>
      </c>
      <c r="E188" s="360">
        <v>349</v>
      </c>
      <c r="F188" s="359">
        <v>4.2667649314543164E-2</v>
      </c>
      <c r="G188" s="359">
        <v>0.19942129629629632</v>
      </c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</row>
    <row r="189" spans="1:19" ht="40.200000000000003" customHeight="1" thickBot="1">
      <c r="A189" s="654"/>
      <c r="B189" s="355" t="s">
        <v>718</v>
      </c>
      <c r="C189" s="359">
        <v>1.4699074074074074E-2</v>
      </c>
      <c r="D189" s="359">
        <v>2.6180555555555558E-2</v>
      </c>
      <c r="E189" s="360">
        <v>19</v>
      </c>
      <c r="F189" s="359">
        <v>3.313057270233196E-2</v>
      </c>
      <c r="G189" s="359">
        <v>5.9733796296296299E-2</v>
      </c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</row>
    <row r="190" spans="1:19" ht="40.200000000000003" customHeight="1" thickBot="1">
      <c r="A190" s="654" t="s">
        <v>1190</v>
      </c>
      <c r="B190" s="354" t="s">
        <v>1080</v>
      </c>
      <c r="C190" s="655" t="s">
        <v>1191</v>
      </c>
      <c r="D190" s="655"/>
      <c r="E190" s="655"/>
      <c r="F190" s="655"/>
      <c r="G190" s="655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</row>
    <row r="191" spans="1:19" ht="40.200000000000003" customHeight="1" thickBot="1">
      <c r="A191" s="654"/>
      <c r="B191" s="355" t="s">
        <v>719</v>
      </c>
      <c r="C191" s="359">
        <v>1.1319444444444443E-2</v>
      </c>
      <c r="D191" s="359">
        <v>4.9270833333333333E-2</v>
      </c>
      <c r="E191" s="360">
        <v>590</v>
      </c>
      <c r="F191" s="359">
        <v>3.6888913162447488E-2</v>
      </c>
      <c r="G191" s="359">
        <v>0.11775462962962963</v>
      </c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</row>
    <row r="192" spans="1:19" ht="40.200000000000003" customHeight="1" thickBot="1">
      <c r="A192" s="654"/>
      <c r="B192" s="355" t="s">
        <v>718</v>
      </c>
      <c r="C192" s="359">
        <v>6.0532407407407401E-3</v>
      </c>
      <c r="D192" s="359">
        <v>4.5671296296296293E-2</v>
      </c>
      <c r="E192" s="360">
        <v>459</v>
      </c>
      <c r="F192" s="359">
        <v>2.8265236452493878E-2</v>
      </c>
      <c r="G192" s="359">
        <v>0.12719907407407408</v>
      </c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</row>
    <row r="193" spans="1:19" ht="40.200000000000003" customHeight="1" thickBot="1">
      <c r="A193" s="654" t="s">
        <v>1192</v>
      </c>
      <c r="B193" s="354" t="s">
        <v>1080</v>
      </c>
      <c r="C193" s="655" t="s">
        <v>1193</v>
      </c>
      <c r="D193" s="655"/>
      <c r="E193" s="655"/>
      <c r="F193" s="655"/>
      <c r="G193" s="655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</row>
    <row r="194" spans="1:19" ht="40.200000000000003" customHeight="1" thickBot="1">
      <c r="A194" s="654"/>
      <c r="B194" s="355" t="s">
        <v>719</v>
      </c>
      <c r="C194" s="359">
        <v>1.0972222222222222E-2</v>
      </c>
      <c r="D194" s="359">
        <v>4.4733796296296292E-2</v>
      </c>
      <c r="E194" s="360">
        <v>515</v>
      </c>
      <c r="F194" s="359">
        <v>4.7921106202356165E-2</v>
      </c>
      <c r="G194" s="359">
        <v>0.12861111111111112</v>
      </c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</row>
    <row r="195" spans="1:19" ht="40.200000000000003" customHeight="1" thickBot="1">
      <c r="A195" s="654"/>
      <c r="B195" s="355" t="s">
        <v>718</v>
      </c>
      <c r="C195" s="359">
        <v>1.6284722222222225E-2</v>
      </c>
      <c r="D195" s="359">
        <v>3.2337962962962964E-2</v>
      </c>
      <c r="E195" s="360">
        <v>66</v>
      </c>
      <c r="F195" s="359">
        <v>4.7412191358024679E-2</v>
      </c>
      <c r="G195" s="359">
        <v>8.7094907407407399E-2</v>
      </c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</row>
    <row r="196" spans="1:19" ht="40.200000000000003" customHeight="1" thickBot="1">
      <c r="A196" s="654" t="s">
        <v>1194</v>
      </c>
      <c r="B196" s="354" t="s">
        <v>1080</v>
      </c>
      <c r="C196" s="655" t="s">
        <v>1195</v>
      </c>
      <c r="D196" s="655"/>
      <c r="E196" s="655"/>
      <c r="F196" s="655"/>
      <c r="G196" s="655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</row>
    <row r="197" spans="1:19" ht="40.200000000000003" customHeight="1" thickBot="1">
      <c r="A197" s="654"/>
      <c r="B197" s="355" t="s">
        <v>719</v>
      </c>
      <c r="C197" s="359">
        <v>1.3020833333333334E-2</v>
      </c>
      <c r="D197" s="359">
        <v>7.586805555555555E-2</v>
      </c>
      <c r="E197" s="360">
        <v>463</v>
      </c>
      <c r="F197" s="359">
        <v>4.3563412463351867E-2</v>
      </c>
      <c r="G197" s="359">
        <v>0.12056712962962964</v>
      </c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</row>
    <row r="198" spans="1:19" ht="40.200000000000003" customHeight="1" thickBot="1">
      <c r="A198" s="654"/>
      <c r="B198" s="355" t="s">
        <v>718</v>
      </c>
      <c r="C198" s="359">
        <v>5.9374999999999992E-3</v>
      </c>
      <c r="D198" s="359">
        <v>6.5856481481481488E-2</v>
      </c>
      <c r="E198" s="360">
        <v>783</v>
      </c>
      <c r="F198" s="359">
        <v>3.0677040529804966E-2</v>
      </c>
      <c r="G198" s="359">
        <v>0.10103009259259259</v>
      </c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</row>
    <row r="199" spans="1:19" ht="40.200000000000003" customHeight="1" thickBot="1">
      <c r="A199" s="654" t="s">
        <v>1196</v>
      </c>
      <c r="B199" s="354" t="s">
        <v>1080</v>
      </c>
      <c r="C199" s="655" t="s">
        <v>1197</v>
      </c>
      <c r="D199" s="655"/>
      <c r="E199" s="655"/>
      <c r="F199" s="655"/>
      <c r="G199" s="655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</row>
    <row r="200" spans="1:19" ht="40.200000000000003" customHeight="1" thickBot="1">
      <c r="A200" s="654"/>
      <c r="B200" s="355" t="s">
        <v>719</v>
      </c>
      <c r="C200" s="359">
        <v>1.4097222222222223E-2</v>
      </c>
      <c r="D200" s="359">
        <v>6.0972222222222212E-2</v>
      </c>
      <c r="E200" s="360">
        <v>643</v>
      </c>
      <c r="F200" s="359">
        <v>4.6111961104311178E-2</v>
      </c>
      <c r="G200" s="359">
        <v>0.18015046296296297</v>
      </c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</row>
    <row r="201" spans="1:19" ht="40.200000000000003" customHeight="1" thickBot="1">
      <c r="A201" s="654"/>
      <c r="B201" s="355" t="s">
        <v>718</v>
      </c>
      <c r="C201" s="359">
        <v>5.8680555555555552E-3</v>
      </c>
      <c r="D201" s="359">
        <v>5.0590277777777776E-2</v>
      </c>
      <c r="E201" s="360">
        <v>1012</v>
      </c>
      <c r="F201" s="359">
        <v>3.0805269383394351E-2</v>
      </c>
      <c r="G201" s="359">
        <v>0.14108796296296297</v>
      </c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</row>
    <row r="202" spans="1:19" ht="40.200000000000003" customHeight="1" thickBot="1">
      <c r="A202" s="654" t="s">
        <v>1198</v>
      </c>
      <c r="B202" s="354" t="s">
        <v>1080</v>
      </c>
      <c r="C202" s="655" t="s">
        <v>1199</v>
      </c>
      <c r="D202" s="655"/>
      <c r="E202" s="655"/>
      <c r="F202" s="655"/>
      <c r="G202" s="655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</row>
    <row r="203" spans="1:19" ht="40.200000000000003" customHeight="1" thickBot="1">
      <c r="A203" s="654"/>
      <c r="B203" s="355" t="s">
        <v>719</v>
      </c>
      <c r="C203" s="359">
        <v>1.2233796296296298E-2</v>
      </c>
      <c r="D203" s="359">
        <v>5.7546296296296297E-2</v>
      </c>
      <c r="E203" s="360">
        <v>605</v>
      </c>
      <c r="F203" s="359">
        <v>5.5626247718457637E-2</v>
      </c>
      <c r="G203" s="359">
        <v>0.16583333333333333</v>
      </c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</row>
    <row r="204" spans="1:19" ht="40.200000000000003" customHeight="1" thickBot="1">
      <c r="A204" s="654"/>
      <c r="B204" s="355" t="s">
        <v>718</v>
      </c>
      <c r="C204" s="359">
        <v>1.909722222222222E-2</v>
      </c>
      <c r="D204" s="359">
        <v>3.7951388888888889E-2</v>
      </c>
      <c r="E204" s="360">
        <v>26</v>
      </c>
      <c r="F204" s="359">
        <v>5.3049169859514703E-2</v>
      </c>
      <c r="G204" s="359">
        <v>0.11715277777777777</v>
      </c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</row>
    <row r="205" spans="1:19" ht="40.200000000000003" customHeight="1" thickBot="1">
      <c r="A205" s="654" t="s">
        <v>1200</v>
      </c>
      <c r="B205" s="354" t="s">
        <v>1080</v>
      </c>
      <c r="C205" s="661" t="s">
        <v>1201</v>
      </c>
      <c r="D205" s="661"/>
      <c r="E205" s="661"/>
      <c r="F205" s="661"/>
      <c r="G205" s="661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</row>
    <row r="206" spans="1:19" ht="40.200000000000003" customHeight="1" thickBot="1">
      <c r="A206" s="654"/>
      <c r="B206" s="355" t="s">
        <v>719</v>
      </c>
      <c r="C206" s="359">
        <v>1.0671296296296295E-2</v>
      </c>
      <c r="D206" s="359">
        <v>4.7592592592592589E-2</v>
      </c>
      <c r="E206" s="360">
        <v>383</v>
      </c>
      <c r="F206" s="359">
        <v>4.9886875317097866E-2</v>
      </c>
      <c r="G206" s="359">
        <v>0.12273148148148148</v>
      </c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</row>
    <row r="207" spans="1:19" ht="40.200000000000003" customHeight="1" thickBot="1">
      <c r="A207" s="654"/>
      <c r="B207" s="355" t="s">
        <v>718</v>
      </c>
      <c r="C207" s="359">
        <v>5.4050925925925924E-3</v>
      </c>
      <c r="D207" s="359">
        <v>4.715277777777778E-2</v>
      </c>
      <c r="E207" s="360">
        <v>428</v>
      </c>
      <c r="F207" s="359">
        <v>4.0784831844509768E-2</v>
      </c>
      <c r="G207" s="359">
        <v>0.11739583333333332</v>
      </c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</row>
    <row r="208" spans="1:19" ht="40.200000000000003" customHeight="1" thickBot="1">
      <c r="A208" s="654" t="s">
        <v>1202</v>
      </c>
      <c r="B208" s="354" t="s">
        <v>1080</v>
      </c>
      <c r="C208" s="655" t="s">
        <v>1203</v>
      </c>
      <c r="D208" s="655"/>
      <c r="E208" s="655"/>
      <c r="F208" s="655"/>
      <c r="G208" s="655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</row>
    <row r="209" spans="1:19" ht="40.200000000000003" customHeight="1" thickBot="1">
      <c r="A209" s="654"/>
      <c r="B209" s="355" t="s">
        <v>719</v>
      </c>
      <c r="C209" s="359">
        <v>8.7384259259259255E-3</v>
      </c>
      <c r="D209" s="359">
        <v>5.3356481481481477E-2</v>
      </c>
      <c r="E209" s="360">
        <v>462</v>
      </c>
      <c r="F209" s="359">
        <v>4.884259259259259E-2</v>
      </c>
      <c r="G209" s="359">
        <v>0.16339120370370372</v>
      </c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</row>
    <row r="210" spans="1:19" ht="40.200000000000003" customHeight="1" thickBot="1">
      <c r="A210" s="654"/>
      <c r="B210" s="355" t="s">
        <v>718</v>
      </c>
      <c r="C210" s="359">
        <v>1.5972222222222224E-2</v>
      </c>
      <c r="D210" s="359">
        <v>3.8344907407407404E-2</v>
      </c>
      <c r="E210" s="360">
        <v>33</v>
      </c>
      <c r="F210" s="359">
        <v>4.7164351851851853E-2</v>
      </c>
      <c r="G210" s="359">
        <v>0.12796296296296295</v>
      </c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</row>
    <row r="211" spans="1:19" ht="40.200000000000003" customHeight="1" thickBot="1">
      <c r="A211" s="654" t="s">
        <v>1204</v>
      </c>
      <c r="B211" s="354" t="s">
        <v>1080</v>
      </c>
      <c r="C211" s="655" t="s">
        <v>1205</v>
      </c>
      <c r="D211" s="655"/>
      <c r="E211" s="655"/>
      <c r="F211" s="655"/>
      <c r="G211" s="655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</row>
    <row r="212" spans="1:19" ht="40.200000000000003" customHeight="1" thickBot="1">
      <c r="A212" s="654"/>
      <c r="B212" s="355" t="s">
        <v>719</v>
      </c>
      <c r="C212" s="359">
        <v>1.3900462962962963E-2</v>
      </c>
      <c r="D212" s="359">
        <v>5.2453703703703697E-2</v>
      </c>
      <c r="E212" s="360">
        <v>192</v>
      </c>
      <c r="F212" s="359">
        <v>4.2442129629629628E-2</v>
      </c>
      <c r="G212" s="359">
        <v>8.5682870370370368E-2</v>
      </c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</row>
    <row r="213" spans="1:19" ht="40.200000000000003" customHeight="1" thickBot="1">
      <c r="A213" s="654"/>
      <c r="B213" s="355" t="s">
        <v>718</v>
      </c>
      <c r="C213" s="359">
        <v>6.3773148148148148E-3</v>
      </c>
      <c r="D213" s="359">
        <v>6.3923611111111112E-2</v>
      </c>
      <c r="E213" s="360">
        <v>1064</v>
      </c>
      <c r="F213" s="359">
        <v>2.7523148148148151E-2</v>
      </c>
      <c r="G213" s="359">
        <v>8.322916666666666E-2</v>
      </c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</row>
    <row r="214" spans="1:19" ht="40.200000000000003" customHeight="1" thickBot="1">
      <c r="A214" s="654" t="s">
        <v>1206</v>
      </c>
      <c r="B214" s="354" t="s">
        <v>1080</v>
      </c>
      <c r="C214" s="655" t="s">
        <v>1207</v>
      </c>
      <c r="D214" s="655"/>
      <c r="E214" s="655"/>
      <c r="F214" s="655"/>
      <c r="G214" s="655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</row>
    <row r="215" spans="1:19" ht="40.200000000000003" customHeight="1" thickBot="1">
      <c r="A215" s="654"/>
      <c r="B215" s="355" t="s">
        <v>719</v>
      </c>
      <c r="C215" s="359">
        <v>1.5509259259259259E-2</v>
      </c>
      <c r="D215" s="359">
        <v>5.2662037037037035E-2</v>
      </c>
      <c r="E215" s="360">
        <v>297</v>
      </c>
      <c r="F215" s="359">
        <v>4.6192129629629625E-2</v>
      </c>
      <c r="G215" s="359">
        <v>9.6655092592592584E-2</v>
      </c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</row>
    <row r="216" spans="1:19" ht="40.200000000000003" customHeight="1" thickBot="1">
      <c r="A216" s="654"/>
      <c r="B216" s="355" t="s">
        <v>718</v>
      </c>
      <c r="C216" s="359">
        <v>6.5393518518518526E-3</v>
      </c>
      <c r="D216" s="359">
        <v>4.9108796296296296E-2</v>
      </c>
      <c r="E216" s="360">
        <v>1716</v>
      </c>
      <c r="F216" s="359">
        <v>2.9618055555555557E-2</v>
      </c>
      <c r="G216" s="359">
        <v>0.12481481481481482</v>
      </c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</row>
    <row r="217" spans="1:19" ht="40.200000000000003" customHeight="1" thickBot="1">
      <c r="A217" s="654" t="s">
        <v>1208</v>
      </c>
      <c r="B217" s="354" t="s">
        <v>1080</v>
      </c>
      <c r="C217" s="655" t="s">
        <v>1209</v>
      </c>
      <c r="D217" s="655"/>
      <c r="E217" s="655"/>
      <c r="F217" s="655"/>
      <c r="G217" s="655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</row>
    <row r="218" spans="1:19" ht="40.200000000000003" customHeight="1" thickBot="1">
      <c r="A218" s="654"/>
      <c r="B218" s="355" t="s">
        <v>719</v>
      </c>
      <c r="C218" s="359">
        <v>1.3333333333333332E-2</v>
      </c>
      <c r="D218" s="359">
        <v>5.3842592592592588E-2</v>
      </c>
      <c r="E218" s="360">
        <v>148</v>
      </c>
      <c r="F218" s="359">
        <v>4.1412037037037039E-2</v>
      </c>
      <c r="G218" s="359">
        <v>9.4525462962962964E-2</v>
      </c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</row>
    <row r="219" spans="1:19" ht="40.200000000000003" customHeight="1" thickBot="1">
      <c r="A219" s="654"/>
      <c r="B219" s="355" t="s">
        <v>718</v>
      </c>
      <c r="C219" s="359">
        <v>7.1990740740740747E-3</v>
      </c>
      <c r="D219" s="359">
        <v>4.479166666666666E-2</v>
      </c>
      <c r="E219" s="360">
        <v>2317</v>
      </c>
      <c r="F219" s="359">
        <v>2.9259259259259259E-2</v>
      </c>
      <c r="G219" s="359">
        <v>0.12730324074074073</v>
      </c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</row>
    <row r="220" spans="1:19" ht="40.200000000000003" customHeight="1" thickBot="1">
      <c r="A220" s="654" t="s">
        <v>1210</v>
      </c>
      <c r="B220" s="354" t="s">
        <v>1080</v>
      </c>
      <c r="C220" s="655" t="s">
        <v>1211</v>
      </c>
      <c r="D220" s="655"/>
      <c r="E220" s="655"/>
      <c r="F220" s="655"/>
      <c r="G220" s="655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</row>
    <row r="221" spans="1:19" ht="40.200000000000003" customHeight="1" thickBot="1">
      <c r="A221" s="654"/>
      <c r="B221" s="355" t="s">
        <v>719</v>
      </c>
      <c r="C221" s="359">
        <v>1.5150462962962963E-2</v>
      </c>
      <c r="D221" s="359">
        <v>5.9988425925925924E-2</v>
      </c>
      <c r="E221" s="360">
        <v>324</v>
      </c>
      <c r="F221" s="359">
        <v>4.7916666666666663E-2</v>
      </c>
      <c r="G221" s="359">
        <v>0.11694444444444445</v>
      </c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</row>
    <row r="222" spans="1:19" ht="40.200000000000003" customHeight="1" thickBot="1">
      <c r="A222" s="654"/>
      <c r="B222" s="355" t="s">
        <v>718</v>
      </c>
      <c r="C222" s="359">
        <v>6.238425925925925E-3</v>
      </c>
      <c r="D222" s="359">
        <v>3.6423611111111108E-2</v>
      </c>
      <c r="E222" s="360">
        <v>1567</v>
      </c>
      <c r="F222" s="359">
        <v>3.0752314814814812E-2</v>
      </c>
      <c r="G222" s="359">
        <v>0.16917824074074073</v>
      </c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</row>
    <row r="223" spans="1:19" ht="40.200000000000003" customHeight="1" thickBot="1">
      <c r="A223" s="654" t="s">
        <v>1212</v>
      </c>
      <c r="B223" s="354" t="s">
        <v>1080</v>
      </c>
      <c r="C223" s="655" t="s">
        <v>1213</v>
      </c>
      <c r="D223" s="655"/>
      <c r="E223" s="655"/>
      <c r="F223" s="655"/>
      <c r="G223" s="655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</row>
    <row r="224" spans="1:19" ht="40.200000000000003" customHeight="1" thickBot="1">
      <c r="A224" s="654"/>
      <c r="B224" s="355" t="s">
        <v>719</v>
      </c>
      <c r="C224" s="359">
        <v>1.3425925925925926E-2</v>
      </c>
      <c r="D224" s="359">
        <v>4.6064814814814808E-2</v>
      </c>
      <c r="E224" s="360">
        <v>162</v>
      </c>
      <c r="F224" s="359">
        <v>4.1180555555555554E-2</v>
      </c>
      <c r="G224" s="359">
        <v>8.8761574074074062E-2</v>
      </c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</row>
    <row r="225" spans="1:19" ht="40.200000000000003" customHeight="1" thickBot="1">
      <c r="A225" s="654"/>
      <c r="B225" s="355" t="s">
        <v>718</v>
      </c>
      <c r="C225" s="359">
        <v>7.1296296296296299E-3</v>
      </c>
      <c r="D225" s="359">
        <v>4.3749999999999997E-2</v>
      </c>
      <c r="E225" s="360">
        <v>2273</v>
      </c>
      <c r="F225" s="359">
        <v>2.7696759259259261E-2</v>
      </c>
      <c r="G225" s="359">
        <v>0.12041666666666666</v>
      </c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</row>
    <row r="226" spans="1:19" ht="40.200000000000003" customHeight="1" thickBot="1">
      <c r="A226" s="654" t="s">
        <v>1214</v>
      </c>
      <c r="B226" s="354" t="s">
        <v>1080</v>
      </c>
      <c r="C226" s="655" t="s">
        <v>1215</v>
      </c>
      <c r="D226" s="655"/>
      <c r="E226" s="655"/>
      <c r="F226" s="655"/>
      <c r="G226" s="655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</row>
    <row r="227" spans="1:19" ht="40.200000000000003" customHeight="1" thickBot="1">
      <c r="A227" s="654"/>
      <c r="B227" s="355" t="s">
        <v>719</v>
      </c>
      <c r="C227" s="359">
        <v>1.2083333333333335E-2</v>
      </c>
      <c r="D227" s="359">
        <v>4.282407407407407E-2</v>
      </c>
      <c r="E227" s="360">
        <v>609</v>
      </c>
      <c r="F227" s="359">
        <v>4.2361111111111106E-2</v>
      </c>
      <c r="G227" s="359">
        <v>0.15693287037037038</v>
      </c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</row>
    <row r="228" spans="1:19" ht="40.200000000000003" customHeight="1" thickBot="1">
      <c r="A228" s="654"/>
      <c r="B228" s="355" t="s">
        <v>718</v>
      </c>
      <c r="C228" s="359">
        <v>4.7569444444444447E-3</v>
      </c>
      <c r="D228" s="359">
        <v>4.9826388888888885E-2</v>
      </c>
      <c r="E228" s="360">
        <v>282</v>
      </c>
      <c r="F228" s="359">
        <v>3.0069444444444447E-2</v>
      </c>
      <c r="G228" s="359">
        <v>0.11785879629629629</v>
      </c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</row>
    <row r="229" spans="1:19" ht="40.200000000000003" customHeight="1" thickBot="1">
      <c r="A229" s="654" t="s">
        <v>1216</v>
      </c>
      <c r="B229" s="354" t="s">
        <v>1080</v>
      </c>
      <c r="C229" s="655" t="s">
        <v>1217</v>
      </c>
      <c r="D229" s="655"/>
      <c r="E229" s="655"/>
      <c r="F229" s="655"/>
      <c r="G229" s="655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</row>
    <row r="230" spans="1:19" ht="40.200000000000003" customHeight="1" thickBot="1">
      <c r="A230" s="654"/>
      <c r="B230" s="355" t="s">
        <v>719</v>
      </c>
      <c r="C230" s="359">
        <v>4.6192129629629625E-2</v>
      </c>
      <c r="D230" s="359">
        <v>0.15050925925925926</v>
      </c>
      <c r="E230" s="360">
        <v>403</v>
      </c>
      <c r="F230" s="359">
        <v>4.6192129629629625E-2</v>
      </c>
      <c r="G230" s="359">
        <v>0.15050925925925926</v>
      </c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</row>
    <row r="231" spans="1:19" ht="40.200000000000003" customHeight="1" thickBot="1">
      <c r="A231" s="654"/>
      <c r="B231" s="355" t="s">
        <v>718</v>
      </c>
      <c r="C231" s="359">
        <v>1.7361111111111112E-2</v>
      </c>
      <c r="D231" s="359">
        <v>5.1018518518518519E-2</v>
      </c>
      <c r="E231" s="360">
        <v>119</v>
      </c>
      <c r="F231" s="359">
        <v>4.5439814814814815E-2</v>
      </c>
      <c r="G231" s="359">
        <v>9.5324074074074075E-2</v>
      </c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</row>
    <row r="232" spans="1:19" ht="40.200000000000003" customHeight="1" thickBot="1">
      <c r="A232" s="654" t="s">
        <v>1218</v>
      </c>
      <c r="B232" s="354" t="s">
        <v>1080</v>
      </c>
      <c r="C232" s="655" t="s">
        <v>1219</v>
      </c>
      <c r="D232" s="655"/>
      <c r="E232" s="655"/>
      <c r="F232" s="655"/>
      <c r="G232" s="655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</row>
    <row r="233" spans="1:19" ht="40.200000000000003" customHeight="1" thickBot="1">
      <c r="A233" s="654"/>
      <c r="B233" s="355" t="s">
        <v>719</v>
      </c>
      <c r="C233" s="359">
        <v>8.7847222222222215E-3</v>
      </c>
      <c r="D233" s="359">
        <v>4.9178240740740745E-2</v>
      </c>
      <c r="E233" s="360">
        <v>270</v>
      </c>
      <c r="F233" s="359">
        <v>4.1145833333333333E-2</v>
      </c>
      <c r="G233" s="359">
        <v>0.11348379629629629</v>
      </c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</row>
    <row r="234" spans="1:19" ht="40.200000000000003" customHeight="1" thickBot="1">
      <c r="A234" s="654"/>
      <c r="B234" s="355" t="s">
        <v>718</v>
      </c>
      <c r="C234" s="359">
        <v>2.071759259259259E-2</v>
      </c>
      <c r="D234" s="359">
        <v>4.4965277777777771E-2</v>
      </c>
      <c r="E234" s="360">
        <v>89</v>
      </c>
      <c r="F234" s="359">
        <v>4.4247685185185182E-2</v>
      </c>
      <c r="G234" s="359">
        <v>0.12854166666666667</v>
      </c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</row>
    <row r="235" spans="1:19" ht="40.200000000000003" customHeight="1" thickBot="1">
      <c r="A235" s="654" t="s">
        <v>1220</v>
      </c>
      <c r="B235" s="354" t="s">
        <v>1080</v>
      </c>
      <c r="C235" s="655" t="s">
        <v>1221</v>
      </c>
      <c r="D235" s="655"/>
      <c r="E235" s="655"/>
      <c r="F235" s="655"/>
      <c r="G235" s="655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</row>
    <row r="236" spans="1:19" ht="40.200000000000003" customHeight="1" thickBot="1">
      <c r="A236" s="654"/>
      <c r="B236" s="355" t="s">
        <v>719</v>
      </c>
      <c r="C236" s="359">
        <v>6.9907407407407409E-3</v>
      </c>
      <c r="D236" s="359">
        <v>2.8055555555555556E-2</v>
      </c>
      <c r="E236" s="360">
        <v>21</v>
      </c>
      <c r="F236" s="359">
        <v>3.7152777777777778E-2</v>
      </c>
      <c r="G236" s="359">
        <v>8.4976851851851845E-2</v>
      </c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</row>
    <row r="237" spans="1:19" ht="40.200000000000003" customHeight="1" thickBot="1">
      <c r="A237" s="654"/>
      <c r="B237" s="355" t="s">
        <v>718</v>
      </c>
      <c r="C237" s="359" t="s">
        <v>454</v>
      </c>
      <c r="D237" s="359" t="s">
        <v>454</v>
      </c>
      <c r="E237" s="360" t="s">
        <v>454</v>
      </c>
      <c r="F237" s="359" t="s">
        <v>454</v>
      </c>
      <c r="G237" s="359" t="s">
        <v>454</v>
      </c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</row>
    <row r="238" spans="1:19" ht="40.200000000000003" customHeight="1" thickBot="1">
      <c r="A238" s="654" t="s">
        <v>1222</v>
      </c>
      <c r="B238" s="354" t="s">
        <v>1080</v>
      </c>
      <c r="C238" s="661" t="s">
        <v>1223</v>
      </c>
      <c r="D238" s="661"/>
      <c r="E238" s="661"/>
      <c r="F238" s="661"/>
      <c r="G238" s="661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</row>
    <row r="239" spans="1:19" ht="40.200000000000003" customHeight="1" thickBot="1">
      <c r="A239" s="654"/>
      <c r="B239" s="355" t="s">
        <v>719</v>
      </c>
      <c r="C239" s="359">
        <v>8.5763888888888886E-3</v>
      </c>
      <c r="D239" s="359">
        <v>4.3078703703703702E-2</v>
      </c>
      <c r="E239" s="360">
        <v>33</v>
      </c>
      <c r="F239" s="359">
        <v>3.5185185185185187E-2</v>
      </c>
      <c r="G239" s="359">
        <v>8.3171296296296299E-2</v>
      </c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</row>
    <row r="240" spans="1:19" ht="40.200000000000003" customHeight="1" thickBot="1">
      <c r="A240" s="654"/>
      <c r="B240" s="355" t="s">
        <v>718</v>
      </c>
      <c r="C240" s="373" t="s">
        <v>454</v>
      </c>
      <c r="D240" s="373" t="s">
        <v>454</v>
      </c>
      <c r="E240" s="360" t="s">
        <v>454</v>
      </c>
      <c r="F240" s="359" t="s">
        <v>454</v>
      </c>
      <c r="G240" s="359" t="s">
        <v>454</v>
      </c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</row>
    <row r="241" spans="1:19" ht="40.200000000000003" customHeight="1" thickBot="1">
      <c r="A241" s="654" t="s">
        <v>1224</v>
      </c>
      <c r="B241" s="354" t="s">
        <v>1080</v>
      </c>
      <c r="C241" s="655" t="s">
        <v>1225</v>
      </c>
      <c r="D241" s="655"/>
      <c r="E241" s="655"/>
      <c r="F241" s="655"/>
      <c r="G241" s="655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</row>
    <row r="242" spans="1:19" ht="40.200000000000003" customHeight="1" thickBot="1">
      <c r="A242" s="654"/>
      <c r="B242" s="355" t="s">
        <v>719</v>
      </c>
      <c r="C242" s="359">
        <v>9.4097222222222221E-3</v>
      </c>
      <c r="D242" s="359">
        <v>2.2060185185185186E-2</v>
      </c>
      <c r="E242" s="360">
        <v>24</v>
      </c>
      <c r="F242" s="359">
        <v>4.0983796296296296E-2</v>
      </c>
      <c r="G242" s="359">
        <v>9.2951388888888875E-2</v>
      </c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</row>
    <row r="243" spans="1:19" ht="40.200000000000003" customHeight="1" thickBot="1">
      <c r="A243" s="654"/>
      <c r="B243" s="355" t="s">
        <v>718</v>
      </c>
      <c r="C243" s="359" t="s">
        <v>454</v>
      </c>
      <c r="D243" s="359" t="s">
        <v>454</v>
      </c>
      <c r="E243" s="360" t="s">
        <v>454</v>
      </c>
      <c r="F243" s="359" t="s">
        <v>454</v>
      </c>
      <c r="G243" s="359" t="s">
        <v>454</v>
      </c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</row>
    <row r="244" spans="1:19" ht="40.200000000000003" customHeight="1" thickBot="1">
      <c r="A244" s="654" t="s">
        <v>1226</v>
      </c>
      <c r="B244" s="354" t="s">
        <v>1080</v>
      </c>
      <c r="C244" s="655" t="s">
        <v>1227</v>
      </c>
      <c r="D244" s="655"/>
      <c r="E244" s="655"/>
      <c r="F244" s="655"/>
      <c r="G244" s="655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</row>
    <row r="245" spans="1:19" ht="40.200000000000003" customHeight="1" thickBot="1">
      <c r="A245" s="654"/>
      <c r="B245" s="355" t="s">
        <v>719</v>
      </c>
      <c r="C245" s="359">
        <v>9.5254629629629613E-3</v>
      </c>
      <c r="D245" s="359">
        <v>2.1608796296296296E-2</v>
      </c>
      <c r="E245" s="360">
        <v>17</v>
      </c>
      <c r="F245" s="359">
        <v>4.2199074074074069E-2</v>
      </c>
      <c r="G245" s="359">
        <v>8.3263888888888887E-2</v>
      </c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</row>
    <row r="246" spans="1:19" ht="40.200000000000003" customHeight="1" thickBot="1">
      <c r="A246" s="654"/>
      <c r="B246" s="355" t="s">
        <v>718</v>
      </c>
      <c r="C246" s="359" t="s">
        <v>454</v>
      </c>
      <c r="D246" s="359" t="s">
        <v>454</v>
      </c>
      <c r="E246" s="360" t="s">
        <v>454</v>
      </c>
      <c r="F246" s="359" t="s">
        <v>454</v>
      </c>
      <c r="G246" s="359" t="s">
        <v>454</v>
      </c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</row>
    <row r="247" spans="1:19" ht="40.200000000000003" customHeight="1" thickBot="1">
      <c r="A247" s="654" t="s">
        <v>1228</v>
      </c>
      <c r="B247" s="354" t="s">
        <v>1080</v>
      </c>
      <c r="C247" s="655" t="s">
        <v>1229</v>
      </c>
      <c r="D247" s="655"/>
      <c r="E247" s="655"/>
      <c r="F247" s="655"/>
      <c r="G247" s="655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</row>
    <row r="248" spans="1:19" ht="40.200000000000003" customHeight="1" thickBot="1">
      <c r="A248" s="654"/>
      <c r="B248" s="355" t="s">
        <v>719</v>
      </c>
      <c r="C248" s="359">
        <v>1.6226851851851853E-2</v>
      </c>
      <c r="D248" s="359">
        <v>2.3217592592592592E-2</v>
      </c>
      <c r="E248" s="360">
        <v>22</v>
      </c>
      <c r="F248" s="359">
        <v>6.1550925925925926E-2</v>
      </c>
      <c r="G248" s="359">
        <v>0.11741898148148149</v>
      </c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</row>
    <row r="249" spans="1:19" ht="40.200000000000003" customHeight="1" thickBot="1">
      <c r="A249" s="654"/>
      <c r="B249" s="355" t="s">
        <v>718</v>
      </c>
      <c r="C249" s="359" t="s">
        <v>454</v>
      </c>
      <c r="D249" s="359" t="s">
        <v>454</v>
      </c>
      <c r="E249" s="360" t="s">
        <v>454</v>
      </c>
      <c r="F249" s="359" t="s">
        <v>454</v>
      </c>
      <c r="G249" s="359" t="s">
        <v>454</v>
      </c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</row>
    <row r="250" spans="1:19" ht="40.200000000000003" customHeight="1" thickBot="1">
      <c r="A250" s="662"/>
      <c r="B250" s="374" t="s">
        <v>63</v>
      </c>
      <c r="C250" s="663" t="s">
        <v>1230</v>
      </c>
      <c r="D250" s="663"/>
      <c r="E250" s="663"/>
      <c r="F250" s="663"/>
      <c r="G250" s="663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</row>
    <row r="251" spans="1:19" ht="40.200000000000003" customHeight="1" thickBot="1">
      <c r="A251" s="662"/>
      <c r="B251" s="361" t="s">
        <v>719</v>
      </c>
      <c r="C251" s="375">
        <v>1.1851851851851851E-2</v>
      </c>
      <c r="D251" s="375">
        <v>0.20303240740740738</v>
      </c>
      <c r="E251" s="376">
        <v>32601</v>
      </c>
      <c r="F251" s="375">
        <v>4.5378321420222349E-2</v>
      </c>
      <c r="G251" s="375">
        <v>0.31480324074074073</v>
      </c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</row>
    <row r="252" spans="1:19" ht="40.200000000000003" customHeight="1" thickBot="1">
      <c r="A252" s="662"/>
      <c r="B252" s="361" t="s">
        <v>718</v>
      </c>
      <c r="C252" s="375">
        <v>6.3310185185185197E-3</v>
      </c>
      <c r="D252" s="375">
        <v>0.15221064814814814</v>
      </c>
      <c r="E252" s="376">
        <v>42850</v>
      </c>
      <c r="F252" s="375">
        <v>3.1743858419709524E-2</v>
      </c>
      <c r="G252" s="375">
        <v>0.37002314814814818</v>
      </c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</row>
    <row r="253" spans="1:19" ht="40.200000000000003" customHeight="1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</row>
    <row r="254" spans="1:19" ht="40.200000000000003" customHeight="1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</row>
    <row r="255" spans="1:19" ht="40.200000000000003" customHeight="1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</row>
    <row r="256" spans="1:19" ht="40.200000000000003" customHeight="1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</row>
    <row r="257" spans="1:19" ht="40.200000000000003" customHeight="1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</row>
    <row r="258" spans="1:19" ht="40.200000000000003" customHeight="1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</row>
    <row r="259" spans="1:19" ht="40.200000000000003" customHeight="1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</row>
    <row r="260" spans="1:19" ht="40.200000000000003" customHeight="1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</row>
    <row r="261" spans="1:19" ht="40.200000000000003" customHeight="1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</row>
    <row r="262" spans="1:19" ht="40.200000000000003" customHeight="1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</row>
    <row r="263" spans="1:19" ht="40.200000000000003" customHeight="1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</row>
    <row r="264" spans="1:19" ht="40.200000000000003" customHeight="1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</row>
    <row r="265" spans="1:19" ht="40.200000000000003" customHeight="1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</row>
    <row r="266" spans="1:19" ht="40.200000000000003" customHeight="1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</row>
    <row r="267" spans="1:19" ht="40.200000000000003" customHeigh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</row>
    <row r="268" spans="1:19" ht="40.200000000000003" customHeight="1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</row>
    <row r="269" spans="1:19" ht="40.200000000000003" customHeight="1"/>
    <row r="270" spans="1:19" ht="40.200000000000003" customHeight="1"/>
    <row r="271" spans="1:19" ht="40.200000000000003" customHeight="1"/>
  </sheetData>
  <mergeCells count="167">
    <mergeCell ref="A250:A252"/>
    <mergeCell ref="C250:G250"/>
    <mergeCell ref="A241:A243"/>
    <mergeCell ref="C241:G241"/>
    <mergeCell ref="A244:A246"/>
    <mergeCell ref="C244:G244"/>
    <mergeCell ref="A247:A249"/>
    <mergeCell ref="C247:G247"/>
    <mergeCell ref="A232:A234"/>
    <mergeCell ref="C232:G232"/>
    <mergeCell ref="A235:A237"/>
    <mergeCell ref="C235:G235"/>
    <mergeCell ref="A238:A240"/>
    <mergeCell ref="C238:G238"/>
    <mergeCell ref="A223:A225"/>
    <mergeCell ref="C223:G223"/>
    <mergeCell ref="A226:A228"/>
    <mergeCell ref="C226:G226"/>
    <mergeCell ref="A229:A231"/>
    <mergeCell ref="C229:G229"/>
    <mergeCell ref="A214:A216"/>
    <mergeCell ref="C214:G214"/>
    <mergeCell ref="A217:A219"/>
    <mergeCell ref="C217:G217"/>
    <mergeCell ref="A220:A222"/>
    <mergeCell ref="C220:G220"/>
    <mergeCell ref="A205:A207"/>
    <mergeCell ref="C205:G205"/>
    <mergeCell ref="A208:A210"/>
    <mergeCell ref="C208:G208"/>
    <mergeCell ref="A211:A213"/>
    <mergeCell ref="C211:G211"/>
    <mergeCell ref="A196:A198"/>
    <mergeCell ref="C196:G196"/>
    <mergeCell ref="A199:A201"/>
    <mergeCell ref="C199:G199"/>
    <mergeCell ref="A202:A204"/>
    <mergeCell ref="C202:G202"/>
    <mergeCell ref="A187:A189"/>
    <mergeCell ref="C187:G187"/>
    <mergeCell ref="A190:A192"/>
    <mergeCell ref="C190:G190"/>
    <mergeCell ref="A193:A195"/>
    <mergeCell ref="C193:G193"/>
    <mergeCell ref="A178:A180"/>
    <mergeCell ref="C178:G178"/>
    <mergeCell ref="A181:A183"/>
    <mergeCell ref="C181:G181"/>
    <mergeCell ref="A184:A186"/>
    <mergeCell ref="C184:G184"/>
    <mergeCell ref="A169:A171"/>
    <mergeCell ref="C169:G169"/>
    <mergeCell ref="A172:A174"/>
    <mergeCell ref="C172:G172"/>
    <mergeCell ref="A175:A177"/>
    <mergeCell ref="C175:G175"/>
    <mergeCell ref="A160:A162"/>
    <mergeCell ref="C160:G160"/>
    <mergeCell ref="A163:A165"/>
    <mergeCell ref="C163:G163"/>
    <mergeCell ref="A166:A168"/>
    <mergeCell ref="C166:G166"/>
    <mergeCell ref="A151:A153"/>
    <mergeCell ref="C151:G151"/>
    <mergeCell ref="A154:A156"/>
    <mergeCell ref="C154:G154"/>
    <mergeCell ref="A157:A159"/>
    <mergeCell ref="C157:G157"/>
    <mergeCell ref="A142:A144"/>
    <mergeCell ref="C142:G142"/>
    <mergeCell ref="A145:A147"/>
    <mergeCell ref="C145:G145"/>
    <mergeCell ref="A148:A150"/>
    <mergeCell ref="C148:G148"/>
    <mergeCell ref="A133:A135"/>
    <mergeCell ref="C133:G133"/>
    <mergeCell ref="A136:A138"/>
    <mergeCell ref="C136:G136"/>
    <mergeCell ref="A139:A141"/>
    <mergeCell ref="C139:G139"/>
    <mergeCell ref="A124:A126"/>
    <mergeCell ref="C124:G124"/>
    <mergeCell ref="A127:A129"/>
    <mergeCell ref="C127:G127"/>
    <mergeCell ref="A130:A132"/>
    <mergeCell ref="C130:G130"/>
    <mergeCell ref="A115:A117"/>
    <mergeCell ref="C115:G115"/>
    <mergeCell ref="A118:A120"/>
    <mergeCell ref="C118:G118"/>
    <mergeCell ref="A121:A123"/>
    <mergeCell ref="C121:G121"/>
    <mergeCell ref="A106:A108"/>
    <mergeCell ref="C106:G106"/>
    <mergeCell ref="A109:A111"/>
    <mergeCell ref="C109:G109"/>
    <mergeCell ref="A112:A114"/>
    <mergeCell ref="C112:G112"/>
    <mergeCell ref="A97:A99"/>
    <mergeCell ref="C97:G97"/>
    <mergeCell ref="A100:A102"/>
    <mergeCell ref="C100:G100"/>
    <mergeCell ref="A103:A105"/>
    <mergeCell ref="C103:G103"/>
    <mergeCell ref="A88:A90"/>
    <mergeCell ref="C88:G88"/>
    <mergeCell ref="A91:A93"/>
    <mergeCell ref="C91:G91"/>
    <mergeCell ref="A94:A96"/>
    <mergeCell ref="C94:G94"/>
    <mergeCell ref="A79:A81"/>
    <mergeCell ref="C79:G79"/>
    <mergeCell ref="A82:A84"/>
    <mergeCell ref="C82:G82"/>
    <mergeCell ref="A85:A87"/>
    <mergeCell ref="C85:G85"/>
    <mergeCell ref="A22:A24"/>
    <mergeCell ref="C22:G22"/>
    <mergeCell ref="A25:A27"/>
    <mergeCell ref="C25:G25"/>
    <mergeCell ref="C76:G76"/>
    <mergeCell ref="A58:A60"/>
    <mergeCell ref="C58:G58"/>
    <mergeCell ref="A61:A63"/>
    <mergeCell ref="C61:G61"/>
    <mergeCell ref="A64:A66"/>
    <mergeCell ref="C64:G64"/>
    <mergeCell ref="A67:A69"/>
    <mergeCell ref="C67:G67"/>
    <mergeCell ref="A70:A72"/>
    <mergeCell ref="C70:G70"/>
    <mergeCell ref="A73:A75"/>
    <mergeCell ref="C73:G73"/>
    <mergeCell ref="A76:A78"/>
    <mergeCell ref="A1:G1"/>
    <mergeCell ref="A4:A6"/>
    <mergeCell ref="C4:G4"/>
    <mergeCell ref="A7:A9"/>
    <mergeCell ref="C7:G7"/>
    <mergeCell ref="A10:A12"/>
    <mergeCell ref="C10:G10"/>
    <mergeCell ref="A13:A15"/>
    <mergeCell ref="C13:G13"/>
    <mergeCell ref="A16:A18"/>
    <mergeCell ref="C16:G16"/>
    <mergeCell ref="A19:A21"/>
    <mergeCell ref="C19:G19"/>
    <mergeCell ref="A52:A54"/>
    <mergeCell ref="C52:G52"/>
    <mergeCell ref="A55:A57"/>
    <mergeCell ref="C55:G55"/>
    <mergeCell ref="A28:A30"/>
    <mergeCell ref="C28:G28"/>
    <mergeCell ref="A31:A33"/>
    <mergeCell ref="C31:G31"/>
    <mergeCell ref="A34:A36"/>
    <mergeCell ref="C34:G34"/>
    <mergeCell ref="A37:A39"/>
    <mergeCell ref="C37:G37"/>
    <mergeCell ref="A40:A42"/>
    <mergeCell ref="C40:G40"/>
    <mergeCell ref="A43:A45"/>
    <mergeCell ref="C43:G43"/>
    <mergeCell ref="A46:A48"/>
    <mergeCell ref="C46:G46"/>
    <mergeCell ref="A49:A51"/>
    <mergeCell ref="C49:G49"/>
  </mergeCells>
  <pageMargins left="0.24" right="0.25" top="0.26" bottom="0.35" header="0.17" footer="0.2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5"/>
  <sheetViews>
    <sheetView zoomScaleNormal="100" workbookViewId="0">
      <selection sqref="A1:D1"/>
    </sheetView>
  </sheetViews>
  <sheetFormatPr defaultColWidth="9.33203125" defaultRowHeight="13.8"/>
  <cols>
    <col min="1" max="1" width="5.44140625" style="27" customWidth="1"/>
    <col min="2" max="2" width="22" style="27" customWidth="1"/>
    <col min="3" max="3" width="27.5546875" style="27" customWidth="1"/>
    <col min="4" max="4" width="25.6640625" style="28" customWidth="1"/>
    <col min="5" max="16384" width="9.33203125" style="25"/>
  </cols>
  <sheetData>
    <row r="1" spans="1:4" ht="24" customHeight="1">
      <c r="A1" s="664" t="s">
        <v>879</v>
      </c>
      <c r="B1" s="664"/>
      <c r="C1" s="664"/>
      <c r="D1" s="664"/>
    </row>
    <row r="2" spans="1:4">
      <c r="A2" s="33">
        <v>1</v>
      </c>
      <c r="B2" s="33">
        <v>2</v>
      </c>
      <c r="C2" s="33">
        <v>3</v>
      </c>
      <c r="D2" s="33">
        <v>4</v>
      </c>
    </row>
    <row r="3" spans="1:4" s="26" customFormat="1" ht="15">
      <c r="A3" s="33" t="s">
        <v>9</v>
      </c>
      <c r="B3" s="34" t="s">
        <v>63</v>
      </c>
      <c r="C3" s="34" t="s">
        <v>87</v>
      </c>
      <c r="D3" s="35" t="s">
        <v>86</v>
      </c>
    </row>
    <row r="4" spans="1:4" ht="29.25" customHeight="1">
      <c r="A4" s="135">
        <v>1</v>
      </c>
      <c r="B4" s="135" t="s">
        <v>156</v>
      </c>
      <c r="C4" s="135" t="s">
        <v>881</v>
      </c>
      <c r="D4" s="136" t="s">
        <v>157</v>
      </c>
    </row>
    <row r="5" spans="1:4" ht="24.75" customHeight="1">
      <c r="A5" s="110"/>
      <c r="B5" s="25"/>
      <c r="C5" s="25"/>
      <c r="D5" s="2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N34"/>
  <sheetViews>
    <sheetView zoomScale="85" zoomScaleNormal="85" workbookViewId="0">
      <selection activeCell="B31" sqref="B31"/>
    </sheetView>
  </sheetViews>
  <sheetFormatPr defaultColWidth="9.33203125" defaultRowHeight="13.2"/>
  <cols>
    <col min="1" max="1" width="4.44140625" style="11" customWidth="1"/>
    <col min="2" max="2" width="27.5546875" style="11" customWidth="1"/>
    <col min="3" max="3" width="19.6640625" style="11" customWidth="1"/>
    <col min="4" max="4" width="19.33203125" style="11" customWidth="1"/>
    <col min="5" max="5" width="13.5546875" style="11" customWidth="1"/>
    <col min="6" max="6" width="23.5546875" style="11" customWidth="1"/>
    <col min="7" max="7" width="25.33203125" style="11" customWidth="1"/>
    <col min="8" max="9" width="13.5546875" style="11" customWidth="1"/>
    <col min="10" max="10" width="15.44140625" style="11" customWidth="1"/>
    <col min="11" max="11" width="22.44140625" style="11" customWidth="1"/>
    <col min="12" max="12" width="14" style="11" customWidth="1"/>
    <col min="13" max="13" width="13.6640625" style="11" customWidth="1"/>
    <col min="14" max="14" width="14.6640625" style="11" customWidth="1"/>
    <col min="15" max="16384" width="9.33203125" style="11"/>
  </cols>
  <sheetData>
    <row r="1" spans="1:14" s="19" customFormat="1" ht="29.25" customHeight="1" thickBot="1">
      <c r="A1" s="683" t="s">
        <v>1236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</row>
    <row r="2" spans="1:14" ht="16.5" customHeight="1" thickBot="1">
      <c r="A2" s="56">
        <v>1</v>
      </c>
      <c r="B2" s="686">
        <v>2</v>
      </c>
      <c r="C2" s="687"/>
      <c r="D2" s="688"/>
      <c r="E2" s="686">
        <v>3</v>
      </c>
      <c r="F2" s="687"/>
      <c r="G2" s="687"/>
      <c r="H2" s="688"/>
      <c r="I2" s="57">
        <v>4</v>
      </c>
      <c r="J2" s="58"/>
      <c r="K2" s="59">
        <v>5</v>
      </c>
      <c r="L2" s="60">
        <v>6</v>
      </c>
      <c r="M2" s="60">
        <v>7</v>
      </c>
      <c r="N2" s="60">
        <v>8</v>
      </c>
    </row>
    <row r="3" spans="1:14" ht="108" customHeight="1">
      <c r="A3" s="689" t="s">
        <v>9</v>
      </c>
      <c r="B3" s="691" t="s">
        <v>311</v>
      </c>
      <c r="C3" s="692"/>
      <c r="D3" s="693"/>
      <c r="E3" s="674" t="s">
        <v>312</v>
      </c>
      <c r="F3" s="675"/>
      <c r="G3" s="675"/>
      <c r="H3" s="668"/>
      <c r="I3" s="674" t="s">
        <v>313</v>
      </c>
      <c r="J3" s="678"/>
      <c r="K3" s="668" t="s">
        <v>314</v>
      </c>
      <c r="L3" s="680" t="s">
        <v>69</v>
      </c>
      <c r="M3" s="680" t="s">
        <v>62</v>
      </c>
      <c r="N3" s="680" t="s">
        <v>315</v>
      </c>
    </row>
    <row r="4" spans="1:14" ht="15" customHeight="1" thickBot="1">
      <c r="A4" s="690"/>
      <c r="B4" s="694"/>
      <c r="C4" s="695"/>
      <c r="D4" s="696"/>
      <c r="E4" s="676"/>
      <c r="F4" s="677"/>
      <c r="G4" s="677"/>
      <c r="H4" s="670"/>
      <c r="I4" s="676"/>
      <c r="J4" s="679"/>
      <c r="K4" s="669"/>
      <c r="L4" s="681"/>
      <c r="M4" s="681"/>
      <c r="N4" s="681"/>
    </row>
    <row r="5" spans="1:14" ht="23.25" customHeight="1" thickBot="1">
      <c r="A5" s="61"/>
      <c r="B5" s="60" t="s">
        <v>75</v>
      </c>
      <c r="C5" s="60" t="s">
        <v>76</v>
      </c>
      <c r="D5" s="62" t="s">
        <v>77</v>
      </c>
      <c r="E5" s="63" t="s">
        <v>20</v>
      </c>
      <c r="F5" s="60" t="s">
        <v>21</v>
      </c>
      <c r="G5" s="60" t="s">
        <v>71</v>
      </c>
      <c r="H5" s="64" t="s">
        <v>72</v>
      </c>
      <c r="I5" s="60" t="s">
        <v>49</v>
      </c>
      <c r="J5" s="60" t="s">
        <v>50</v>
      </c>
      <c r="K5" s="669"/>
      <c r="L5" s="681"/>
      <c r="M5" s="681"/>
      <c r="N5" s="681"/>
    </row>
    <row r="6" spans="1:14" s="1" customFormat="1" ht="23.25" customHeight="1">
      <c r="A6" s="697"/>
      <c r="B6" s="700" t="s">
        <v>316</v>
      </c>
      <c r="C6" s="700" t="s">
        <v>317</v>
      </c>
      <c r="D6" s="703" t="s">
        <v>318</v>
      </c>
      <c r="E6" s="706" t="s">
        <v>319</v>
      </c>
      <c r="F6" s="709" t="s">
        <v>320</v>
      </c>
      <c r="G6" s="709" t="s">
        <v>321</v>
      </c>
      <c r="H6" s="709" t="s">
        <v>322</v>
      </c>
      <c r="I6" s="709" t="s">
        <v>323</v>
      </c>
      <c r="J6" s="709" t="s">
        <v>128</v>
      </c>
      <c r="K6" s="669"/>
      <c r="L6" s="681"/>
      <c r="M6" s="681"/>
      <c r="N6" s="681"/>
    </row>
    <row r="7" spans="1:14" s="1" customFormat="1" ht="33.75" customHeight="1">
      <c r="A7" s="698"/>
      <c r="B7" s="701"/>
      <c r="C7" s="701"/>
      <c r="D7" s="704"/>
      <c r="E7" s="707"/>
      <c r="F7" s="710"/>
      <c r="G7" s="710"/>
      <c r="H7" s="710"/>
      <c r="I7" s="710"/>
      <c r="J7" s="710"/>
      <c r="K7" s="669"/>
      <c r="L7" s="681"/>
      <c r="M7" s="681"/>
      <c r="N7" s="681"/>
    </row>
    <row r="8" spans="1:14" ht="17.25" customHeight="1" thickBot="1">
      <c r="A8" s="699"/>
      <c r="B8" s="702"/>
      <c r="C8" s="702"/>
      <c r="D8" s="705"/>
      <c r="E8" s="708"/>
      <c r="F8" s="711"/>
      <c r="G8" s="711"/>
      <c r="H8" s="711"/>
      <c r="I8" s="711"/>
      <c r="J8" s="711"/>
      <c r="K8" s="670"/>
      <c r="L8" s="682"/>
      <c r="M8" s="682"/>
      <c r="N8" s="682"/>
    </row>
    <row r="9" spans="1:14">
      <c r="A9" s="671" t="s">
        <v>324</v>
      </c>
      <c r="B9" s="672"/>
      <c r="C9" s="672"/>
      <c r="D9" s="672"/>
      <c r="E9" s="672"/>
      <c r="F9" s="672"/>
      <c r="G9" s="672"/>
      <c r="H9" s="672"/>
      <c r="I9" s="672"/>
      <c r="J9" s="672"/>
      <c r="K9" s="672"/>
      <c r="L9" s="672"/>
      <c r="M9" s="672"/>
      <c r="N9" s="673"/>
    </row>
    <row r="10" spans="1:14" ht="12.75" hidden="1" customHeight="1">
      <c r="A10" s="149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1"/>
    </row>
    <row r="11" spans="1:14" ht="12.75" hidden="1" customHeight="1">
      <c r="A11" s="149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1"/>
    </row>
    <row r="12" spans="1:14" ht="12.75" hidden="1" customHeight="1">
      <c r="A12" s="149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1"/>
    </row>
    <row r="13" spans="1:14" ht="12.75" hidden="1" customHeight="1">
      <c r="A13" s="149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4" ht="12.75" hidden="1" customHeight="1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4"/>
    </row>
    <row r="15" spans="1:14" ht="60" customHeight="1">
      <c r="A15" s="118">
        <v>1</v>
      </c>
      <c r="B15" s="128" t="s">
        <v>896</v>
      </c>
      <c r="C15" s="129" t="s">
        <v>894</v>
      </c>
      <c r="D15" s="130" t="s">
        <v>198</v>
      </c>
      <c r="E15" s="131" t="s">
        <v>325</v>
      </c>
      <c r="F15" s="129" t="s">
        <v>895</v>
      </c>
      <c r="G15" s="129" t="s">
        <v>901</v>
      </c>
      <c r="H15" s="132" t="s">
        <v>206</v>
      </c>
      <c r="I15" s="133" t="s">
        <v>897</v>
      </c>
      <c r="J15" s="129" t="s">
        <v>898</v>
      </c>
      <c r="K15" s="129">
        <v>200</v>
      </c>
      <c r="L15" s="134">
        <v>2</v>
      </c>
      <c r="M15" s="134">
        <v>1</v>
      </c>
      <c r="N15" s="129">
        <v>5</v>
      </c>
    </row>
    <row r="16" spans="1:14">
      <c r="A16" s="665" t="s">
        <v>326</v>
      </c>
      <c r="B16" s="666"/>
      <c r="C16" s="666"/>
      <c r="D16" s="666"/>
      <c r="E16" s="666"/>
      <c r="F16" s="666"/>
      <c r="G16" s="666"/>
      <c r="H16" s="666"/>
      <c r="I16" s="666"/>
      <c r="J16" s="666"/>
      <c r="K16" s="666"/>
      <c r="L16" s="666"/>
      <c r="M16" s="666"/>
      <c r="N16" s="667"/>
    </row>
    <row r="17" spans="1:14" ht="60" customHeight="1">
      <c r="A17" s="118">
        <v>2</v>
      </c>
      <c r="B17" s="119" t="s">
        <v>327</v>
      </c>
      <c r="C17" s="120" t="s">
        <v>328</v>
      </c>
      <c r="D17" s="127" t="s">
        <v>193</v>
      </c>
      <c r="E17" s="127" t="s">
        <v>325</v>
      </c>
      <c r="F17" s="120" t="s">
        <v>892</v>
      </c>
      <c r="G17" s="120" t="s">
        <v>900</v>
      </c>
      <c r="H17" s="120" t="s">
        <v>203</v>
      </c>
      <c r="I17" s="133" t="s">
        <v>897</v>
      </c>
      <c r="J17" s="129" t="s">
        <v>898</v>
      </c>
      <c r="K17" s="125">
        <v>40</v>
      </c>
      <c r="L17" s="125">
        <v>2</v>
      </c>
      <c r="M17" s="125">
        <v>1</v>
      </c>
      <c r="N17" s="125">
        <v>4</v>
      </c>
    </row>
    <row r="18" spans="1:14">
      <c r="A18" s="665" t="s">
        <v>330</v>
      </c>
      <c r="B18" s="666"/>
      <c r="C18" s="666"/>
      <c r="D18" s="666"/>
      <c r="E18" s="666"/>
      <c r="F18" s="666"/>
      <c r="G18" s="666"/>
      <c r="H18" s="666"/>
      <c r="I18" s="666"/>
      <c r="J18" s="666"/>
      <c r="K18" s="666"/>
      <c r="L18" s="666"/>
      <c r="M18" s="666"/>
      <c r="N18" s="667"/>
    </row>
    <row r="19" spans="1:14" ht="60" customHeight="1">
      <c r="A19" s="126">
        <v>3</v>
      </c>
      <c r="B19" s="120" t="s">
        <v>331</v>
      </c>
      <c r="C19" s="120" t="s">
        <v>332</v>
      </c>
      <c r="D19" s="121" t="s">
        <v>191</v>
      </c>
      <c r="E19" s="127" t="s">
        <v>325</v>
      </c>
      <c r="F19" s="120" t="s">
        <v>159</v>
      </c>
      <c r="G19" s="120" t="s">
        <v>899</v>
      </c>
      <c r="H19" s="120" t="s">
        <v>333</v>
      </c>
      <c r="I19" s="133" t="s">
        <v>897</v>
      </c>
      <c r="J19" s="129" t="s">
        <v>898</v>
      </c>
      <c r="K19" s="125">
        <v>100</v>
      </c>
      <c r="L19" s="125">
        <v>4</v>
      </c>
      <c r="M19" s="125">
        <v>2</v>
      </c>
      <c r="N19" s="125">
        <v>6</v>
      </c>
    </row>
    <row r="20" spans="1:14">
      <c r="A20" s="665" t="s">
        <v>334</v>
      </c>
      <c r="B20" s="666"/>
      <c r="C20" s="666"/>
      <c r="D20" s="666"/>
      <c r="E20" s="666"/>
      <c r="F20" s="666"/>
      <c r="G20" s="666"/>
      <c r="H20" s="666"/>
      <c r="I20" s="666"/>
      <c r="J20" s="666"/>
      <c r="K20" s="666"/>
      <c r="L20" s="666"/>
      <c r="M20" s="666"/>
      <c r="N20" s="667"/>
    </row>
    <row r="21" spans="1:14" ht="60" customHeight="1">
      <c r="A21" s="118">
        <v>4</v>
      </c>
      <c r="B21" s="119" t="s">
        <v>379</v>
      </c>
      <c r="C21" s="120" t="s">
        <v>335</v>
      </c>
      <c r="D21" s="121" t="s">
        <v>336</v>
      </c>
      <c r="E21" s="121" t="s">
        <v>325</v>
      </c>
      <c r="F21" s="120" t="s">
        <v>379</v>
      </c>
      <c r="G21" s="119" t="s">
        <v>337</v>
      </c>
      <c r="H21" s="120" t="s">
        <v>338</v>
      </c>
      <c r="I21" s="133" t="s">
        <v>897</v>
      </c>
      <c r="J21" s="129" t="s">
        <v>898</v>
      </c>
      <c r="K21" s="125">
        <v>150</v>
      </c>
      <c r="L21" s="125">
        <v>2</v>
      </c>
      <c r="M21" s="125">
        <v>1</v>
      </c>
      <c r="N21" s="125">
        <v>5</v>
      </c>
    </row>
    <row r="22" spans="1:14">
      <c r="A22" s="665" t="s">
        <v>339</v>
      </c>
      <c r="B22" s="666"/>
      <c r="C22" s="666"/>
      <c r="D22" s="666"/>
      <c r="E22" s="666"/>
      <c r="F22" s="666"/>
      <c r="G22" s="666"/>
      <c r="H22" s="666"/>
      <c r="I22" s="666"/>
      <c r="J22" s="666"/>
      <c r="K22" s="666"/>
      <c r="L22" s="666"/>
      <c r="M22" s="666"/>
      <c r="N22" s="667"/>
    </row>
    <row r="23" spans="1:14" ht="60" customHeight="1">
      <c r="A23" s="118">
        <v>5</v>
      </c>
      <c r="B23" s="119" t="s">
        <v>1233</v>
      </c>
      <c r="C23" s="120" t="s">
        <v>1288</v>
      </c>
      <c r="D23" s="121" t="s">
        <v>1234</v>
      </c>
      <c r="E23" s="121" t="s">
        <v>325</v>
      </c>
      <c r="F23" s="120" t="s">
        <v>1235</v>
      </c>
      <c r="G23" s="119" t="s">
        <v>340</v>
      </c>
      <c r="H23" s="120" t="s">
        <v>199</v>
      </c>
      <c r="I23" s="133" t="s">
        <v>897</v>
      </c>
      <c r="J23" s="129" t="s">
        <v>898</v>
      </c>
      <c r="K23" s="125">
        <v>50</v>
      </c>
      <c r="L23" s="125">
        <v>2</v>
      </c>
      <c r="M23" s="125">
        <v>2</v>
      </c>
      <c r="N23" s="125">
        <v>4</v>
      </c>
    </row>
    <row r="24" spans="1:14">
      <c r="A24" s="665" t="s">
        <v>341</v>
      </c>
      <c r="B24" s="666"/>
      <c r="C24" s="666"/>
      <c r="D24" s="666"/>
      <c r="E24" s="666"/>
      <c r="F24" s="666"/>
      <c r="G24" s="666"/>
      <c r="H24" s="666"/>
      <c r="I24" s="666"/>
      <c r="J24" s="666"/>
      <c r="K24" s="666"/>
      <c r="L24" s="666"/>
      <c r="M24" s="666"/>
      <c r="N24" s="667"/>
    </row>
    <row r="25" spans="1:14" ht="60" customHeight="1">
      <c r="A25" s="118">
        <v>6</v>
      </c>
      <c r="B25" s="119" t="s">
        <v>342</v>
      </c>
      <c r="C25" s="120" t="s">
        <v>1283</v>
      </c>
      <c r="D25" s="121" t="s">
        <v>195</v>
      </c>
      <c r="E25" s="121" t="s">
        <v>325</v>
      </c>
      <c r="F25" s="120" t="s">
        <v>902</v>
      </c>
      <c r="G25" s="120" t="s">
        <v>1284</v>
      </c>
      <c r="H25" s="120" t="s">
        <v>343</v>
      </c>
      <c r="I25" s="133" t="s">
        <v>897</v>
      </c>
      <c r="J25" s="133" t="s">
        <v>897</v>
      </c>
      <c r="K25" s="120" t="s">
        <v>344</v>
      </c>
      <c r="L25" s="120">
        <v>3</v>
      </c>
      <c r="M25" s="120">
        <v>2</v>
      </c>
      <c r="N25" s="120">
        <v>5</v>
      </c>
    </row>
    <row r="26" spans="1:14">
      <c r="A26" s="665" t="s">
        <v>345</v>
      </c>
      <c r="B26" s="666"/>
      <c r="C26" s="666"/>
      <c r="D26" s="666"/>
      <c r="E26" s="666"/>
      <c r="F26" s="666"/>
      <c r="G26" s="666"/>
      <c r="H26" s="666"/>
      <c r="I26" s="666"/>
      <c r="J26" s="666"/>
      <c r="K26" s="666"/>
      <c r="L26" s="666"/>
      <c r="M26" s="666"/>
      <c r="N26" s="667"/>
    </row>
    <row r="27" spans="1:14" ht="60" customHeight="1">
      <c r="A27" s="118">
        <v>7</v>
      </c>
      <c r="B27" s="119" t="s">
        <v>346</v>
      </c>
      <c r="C27" s="120" t="s">
        <v>347</v>
      </c>
      <c r="D27" s="121" t="s">
        <v>197</v>
      </c>
      <c r="E27" s="122" t="s">
        <v>325</v>
      </c>
      <c r="F27" s="120" t="s">
        <v>348</v>
      </c>
      <c r="G27" s="120" t="s">
        <v>903</v>
      </c>
      <c r="H27" s="120" t="s">
        <v>205</v>
      </c>
      <c r="I27" s="129" t="s">
        <v>898</v>
      </c>
      <c r="J27" s="133" t="s">
        <v>897</v>
      </c>
      <c r="K27" s="123">
        <v>2200</v>
      </c>
      <c r="L27" s="123">
        <v>2</v>
      </c>
      <c r="M27" s="123">
        <v>2</v>
      </c>
      <c r="N27" s="123">
        <v>4</v>
      </c>
    </row>
    <row r="28" spans="1:14">
      <c r="A28" s="665" t="s">
        <v>349</v>
      </c>
      <c r="B28" s="666"/>
      <c r="C28" s="666"/>
      <c r="D28" s="666"/>
      <c r="E28" s="666"/>
      <c r="F28" s="666"/>
      <c r="G28" s="666"/>
      <c r="H28" s="666"/>
      <c r="I28" s="666"/>
      <c r="J28" s="666"/>
      <c r="K28" s="666"/>
      <c r="L28" s="666"/>
      <c r="M28" s="666"/>
      <c r="N28" s="667"/>
    </row>
    <row r="29" spans="1:14" ht="36">
      <c r="A29" s="41">
        <v>8</v>
      </c>
      <c r="B29" s="42" t="s">
        <v>350</v>
      </c>
      <c r="C29" s="43" t="s">
        <v>351</v>
      </c>
      <c r="D29" s="44" t="s">
        <v>192</v>
      </c>
      <c r="E29" s="45" t="s">
        <v>325</v>
      </c>
      <c r="F29" s="46" t="s">
        <v>352</v>
      </c>
      <c r="G29" s="46" t="s">
        <v>1285</v>
      </c>
      <c r="H29" s="46" t="s">
        <v>202</v>
      </c>
      <c r="I29" s="133" t="s">
        <v>897</v>
      </c>
      <c r="J29" s="129" t="s">
        <v>898</v>
      </c>
      <c r="K29" s="47">
        <v>200</v>
      </c>
      <c r="L29" s="47">
        <v>2</v>
      </c>
      <c r="M29" s="47">
        <v>2</v>
      </c>
      <c r="N29" s="47">
        <v>5</v>
      </c>
    </row>
    <row r="30" spans="1:14" ht="108">
      <c r="A30" s="41">
        <v>9</v>
      </c>
      <c r="B30" s="42" t="s">
        <v>353</v>
      </c>
      <c r="C30" s="43" t="s">
        <v>354</v>
      </c>
      <c r="D30" s="44" t="s">
        <v>196</v>
      </c>
      <c r="E30" s="45" t="s">
        <v>325</v>
      </c>
      <c r="F30" s="43" t="s">
        <v>893</v>
      </c>
      <c r="G30" s="46" t="s">
        <v>904</v>
      </c>
      <c r="H30" s="43" t="s">
        <v>202</v>
      </c>
      <c r="I30" s="133" t="s">
        <v>897</v>
      </c>
      <c r="J30" s="129" t="s">
        <v>898</v>
      </c>
      <c r="K30" s="48" t="s">
        <v>344</v>
      </c>
      <c r="L30" s="47">
        <v>2</v>
      </c>
      <c r="M30" s="47">
        <v>2</v>
      </c>
      <c r="N30" s="47">
        <v>9</v>
      </c>
    </row>
    <row r="31" spans="1:14" ht="72">
      <c r="A31" s="41">
        <v>10</v>
      </c>
      <c r="B31" s="42" t="s">
        <v>355</v>
      </c>
      <c r="C31" s="46" t="s">
        <v>356</v>
      </c>
      <c r="D31" s="44" t="s">
        <v>194</v>
      </c>
      <c r="E31" s="45" t="s">
        <v>325</v>
      </c>
      <c r="F31" s="46" t="s">
        <v>357</v>
      </c>
      <c r="G31" s="46" t="s">
        <v>1286</v>
      </c>
      <c r="H31" s="43" t="s">
        <v>358</v>
      </c>
      <c r="I31" s="133" t="s">
        <v>897</v>
      </c>
      <c r="J31" s="129" t="s">
        <v>898</v>
      </c>
      <c r="K31" s="47">
        <v>350</v>
      </c>
      <c r="L31" s="47">
        <v>2</v>
      </c>
      <c r="M31" s="47">
        <v>3</v>
      </c>
      <c r="N31" s="47">
        <v>5</v>
      </c>
    </row>
    <row r="32" spans="1:14">
      <c r="A32" s="665" t="s">
        <v>359</v>
      </c>
      <c r="B32" s="666"/>
      <c r="C32" s="666"/>
      <c r="D32" s="666"/>
      <c r="E32" s="666"/>
      <c r="F32" s="666"/>
      <c r="G32" s="666"/>
      <c r="H32" s="666"/>
      <c r="I32" s="666"/>
      <c r="J32" s="666"/>
      <c r="K32" s="666"/>
      <c r="L32" s="666"/>
      <c r="M32" s="666"/>
      <c r="N32" s="667"/>
    </row>
    <row r="33" spans="1:14" ht="48">
      <c r="A33" s="41">
        <v>11</v>
      </c>
      <c r="B33" s="42" t="s">
        <v>158</v>
      </c>
      <c r="C33" s="46" t="s">
        <v>905</v>
      </c>
      <c r="D33" s="44" t="s">
        <v>360</v>
      </c>
      <c r="E33" s="49" t="s">
        <v>325</v>
      </c>
      <c r="F33" s="46" t="s">
        <v>158</v>
      </c>
      <c r="G33" s="124" t="s">
        <v>905</v>
      </c>
      <c r="H33" s="46" t="s">
        <v>361</v>
      </c>
      <c r="I33" s="155" t="s">
        <v>898</v>
      </c>
      <c r="J33" s="124" t="s">
        <v>897</v>
      </c>
      <c r="K33" s="47">
        <v>2000</v>
      </c>
      <c r="L33" s="47">
        <v>2</v>
      </c>
      <c r="M33" s="47">
        <v>1</v>
      </c>
      <c r="N33" s="47">
        <v>4</v>
      </c>
    </row>
    <row r="34" spans="1:14" ht="14.4" thickBot="1">
      <c r="A34" s="50"/>
      <c r="B34" s="50"/>
      <c r="C34" s="50"/>
      <c r="D34" s="51"/>
      <c r="E34" s="52"/>
      <c r="F34" s="53"/>
      <c r="G34" s="53"/>
      <c r="H34" s="53"/>
      <c r="I34" s="50"/>
      <c r="J34" s="50"/>
      <c r="K34" s="65" t="s">
        <v>84</v>
      </c>
      <c r="L34" s="66">
        <f>SUM(L15:L33)</f>
        <v>25</v>
      </c>
      <c r="M34" s="66">
        <f>SUM(M15:M33)</f>
        <v>19</v>
      </c>
      <c r="N34" s="66">
        <f>SUM(N15:N33)</f>
        <v>56</v>
      </c>
    </row>
  </sheetData>
  <mergeCells count="30"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A28:N28"/>
    <mergeCell ref="A32:N32"/>
    <mergeCell ref="K3:K8"/>
    <mergeCell ref="A26:N26"/>
    <mergeCell ref="A24:N24"/>
    <mergeCell ref="A22:N22"/>
    <mergeCell ref="A20:N20"/>
    <mergeCell ref="A18:N18"/>
    <mergeCell ref="A16:N16"/>
    <mergeCell ref="A9:N9"/>
    <mergeCell ref="E3:H4"/>
    <mergeCell ref="I3:J4"/>
    <mergeCell ref="L3:L8"/>
    <mergeCell ref="M3:M8"/>
  </mergeCells>
  <phoneticPr fontId="8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EZ204"/>
  <sheetViews>
    <sheetView zoomScale="75" zoomScaleNormal="75" workbookViewId="0">
      <selection activeCell="P6" sqref="P6"/>
    </sheetView>
  </sheetViews>
  <sheetFormatPr defaultColWidth="9.33203125" defaultRowHeight="30" customHeight="1"/>
  <cols>
    <col min="1" max="1" width="4.44140625" style="4" customWidth="1"/>
    <col min="2" max="2" width="11.6640625" style="4" bestFit="1" customWidth="1"/>
    <col min="3" max="3" width="26" style="4" customWidth="1"/>
    <col min="4" max="4" width="15.5546875" style="4" customWidth="1"/>
    <col min="5" max="5" width="18.44140625" style="4" customWidth="1"/>
    <col min="6" max="6" width="15.6640625" style="4" customWidth="1"/>
    <col min="7" max="7" width="14.44140625" style="4" customWidth="1"/>
    <col min="8" max="8" width="27" style="4" customWidth="1"/>
    <col min="9" max="9" width="15.44140625" style="4" customWidth="1"/>
    <col min="10" max="10" width="15.6640625" style="4" customWidth="1"/>
    <col min="11" max="11" width="17" style="4" customWidth="1"/>
    <col min="12" max="12" width="18" style="4" customWidth="1"/>
    <col min="13" max="16384" width="9.33203125" style="4"/>
  </cols>
  <sheetData>
    <row r="1" spans="1:12" ht="30" customHeight="1">
      <c r="A1" s="712" t="s">
        <v>1250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4"/>
    </row>
    <row r="2" spans="1:12" ht="15" customHeight="1">
      <c r="A2" s="395">
        <v>1</v>
      </c>
      <c r="B2" s="397">
        <v>2</v>
      </c>
      <c r="C2" s="397">
        <v>3</v>
      </c>
      <c r="D2" s="397">
        <v>4</v>
      </c>
      <c r="E2" s="397">
        <v>5</v>
      </c>
      <c r="F2" s="397">
        <v>6</v>
      </c>
      <c r="G2" s="397">
        <v>7</v>
      </c>
      <c r="H2" s="715">
        <v>8</v>
      </c>
      <c r="I2" s="715"/>
      <c r="J2" s="715"/>
      <c r="K2" s="715"/>
      <c r="L2" s="716"/>
    </row>
    <row r="3" spans="1:12" ht="30" customHeight="1">
      <c r="A3" s="717" t="s">
        <v>9</v>
      </c>
      <c r="B3" s="715" t="s">
        <v>10</v>
      </c>
      <c r="C3" s="715" t="s">
        <v>35</v>
      </c>
      <c r="D3" s="715" t="s">
        <v>36</v>
      </c>
      <c r="E3" s="715" t="s">
        <v>318</v>
      </c>
      <c r="F3" s="715" t="s">
        <v>37</v>
      </c>
      <c r="G3" s="715" t="s">
        <v>715</v>
      </c>
      <c r="H3" s="715" t="s">
        <v>38</v>
      </c>
      <c r="I3" s="715"/>
      <c r="J3" s="715"/>
      <c r="K3" s="715"/>
      <c r="L3" s="716"/>
    </row>
    <row r="4" spans="1:12" ht="15" customHeight="1">
      <c r="A4" s="717"/>
      <c r="B4" s="715"/>
      <c r="C4" s="715"/>
      <c r="D4" s="715"/>
      <c r="E4" s="715"/>
      <c r="F4" s="715"/>
      <c r="G4" s="715"/>
      <c r="H4" s="397" t="s">
        <v>26</v>
      </c>
      <c r="I4" s="397" t="s">
        <v>27</v>
      </c>
      <c r="J4" s="397" t="s">
        <v>28</v>
      </c>
      <c r="K4" s="397" t="s">
        <v>39</v>
      </c>
      <c r="L4" s="394" t="s">
        <v>40</v>
      </c>
    </row>
    <row r="5" spans="1:12" ht="134.25" customHeight="1" thickBot="1">
      <c r="A5" s="718"/>
      <c r="B5" s="719"/>
      <c r="C5" s="719"/>
      <c r="D5" s="719"/>
      <c r="E5" s="719"/>
      <c r="F5" s="719"/>
      <c r="G5" s="719"/>
      <c r="H5" s="396" t="s">
        <v>41</v>
      </c>
      <c r="I5" s="396" t="s">
        <v>714</v>
      </c>
      <c r="J5" s="396" t="s">
        <v>713</v>
      </c>
      <c r="K5" s="396" t="s">
        <v>43</v>
      </c>
      <c r="L5" s="137" t="s">
        <v>712</v>
      </c>
    </row>
    <row r="6" spans="1:12" ht="45" customHeight="1">
      <c r="A6" s="742">
        <v>1</v>
      </c>
      <c r="B6" s="745" t="s">
        <v>374</v>
      </c>
      <c r="C6" s="720" t="s">
        <v>438</v>
      </c>
      <c r="D6" s="720" t="s">
        <v>439</v>
      </c>
      <c r="E6" s="748" t="s">
        <v>224</v>
      </c>
      <c r="F6" s="720" t="s">
        <v>440</v>
      </c>
      <c r="G6" s="720" t="s">
        <v>375</v>
      </c>
      <c r="H6" s="156" t="s">
        <v>376</v>
      </c>
      <c r="I6" s="157">
        <v>7</v>
      </c>
      <c r="J6" s="380">
        <v>4900</v>
      </c>
      <c r="K6" s="380">
        <v>0</v>
      </c>
      <c r="L6" s="158" t="s">
        <v>441</v>
      </c>
    </row>
    <row r="7" spans="1:12" ht="45" customHeight="1">
      <c r="A7" s="743"/>
      <c r="B7" s="746"/>
      <c r="C7" s="721"/>
      <c r="D7" s="721"/>
      <c r="E7" s="749"/>
      <c r="F7" s="721"/>
      <c r="G7" s="721"/>
      <c r="H7" s="159" t="s">
        <v>442</v>
      </c>
      <c r="I7" s="160">
        <v>5</v>
      </c>
      <c r="J7" s="381">
        <v>4500</v>
      </c>
      <c r="K7" s="381">
        <v>20</v>
      </c>
      <c r="L7" s="161">
        <v>5</v>
      </c>
    </row>
    <row r="8" spans="1:12" ht="45" customHeight="1">
      <c r="A8" s="743"/>
      <c r="B8" s="746"/>
      <c r="C8" s="721"/>
      <c r="D8" s="721"/>
      <c r="E8" s="749"/>
      <c r="F8" s="721"/>
      <c r="G8" s="721"/>
      <c r="H8" s="159" t="s">
        <v>443</v>
      </c>
      <c r="I8" s="160">
        <v>45</v>
      </c>
      <c r="J8" s="381">
        <v>4450</v>
      </c>
      <c r="K8" s="381">
        <v>19</v>
      </c>
      <c r="L8" s="161">
        <v>20</v>
      </c>
    </row>
    <row r="9" spans="1:12" ht="45" customHeight="1">
      <c r="A9" s="743"/>
      <c r="B9" s="746"/>
      <c r="C9" s="721"/>
      <c r="D9" s="721"/>
      <c r="E9" s="749"/>
      <c r="F9" s="721"/>
      <c r="G9" s="721"/>
      <c r="H9" s="159" t="s">
        <v>1238</v>
      </c>
      <c r="I9" s="160">
        <v>4</v>
      </c>
      <c r="J9" s="381">
        <v>4401</v>
      </c>
      <c r="K9" s="381">
        <v>13</v>
      </c>
      <c r="L9" s="161">
        <v>28</v>
      </c>
    </row>
    <row r="10" spans="1:12" ht="45" customHeight="1" thickBot="1">
      <c r="A10" s="744"/>
      <c r="B10" s="747"/>
      <c r="C10" s="722"/>
      <c r="D10" s="722"/>
      <c r="E10" s="750"/>
      <c r="F10" s="722"/>
      <c r="G10" s="722"/>
      <c r="H10" s="162" t="s">
        <v>377</v>
      </c>
      <c r="I10" s="163">
        <v>1</v>
      </c>
      <c r="J10" s="379">
        <v>4000</v>
      </c>
      <c r="K10" s="382">
        <v>33</v>
      </c>
      <c r="L10" s="164">
        <v>7</v>
      </c>
    </row>
    <row r="11" spans="1:12" ht="45" customHeight="1">
      <c r="A11" s="723">
        <v>2</v>
      </c>
      <c r="B11" s="726" t="s">
        <v>378</v>
      </c>
      <c r="C11" s="729" t="s">
        <v>379</v>
      </c>
      <c r="D11" s="732" t="s">
        <v>906</v>
      </c>
      <c r="E11" s="735" t="s">
        <v>336</v>
      </c>
      <c r="F11" s="738" t="s">
        <v>444</v>
      </c>
      <c r="G11" s="732">
        <v>2805011</v>
      </c>
      <c r="H11" s="165" t="s">
        <v>445</v>
      </c>
      <c r="I11" s="166">
        <v>97</v>
      </c>
      <c r="J11" s="385">
        <v>4260</v>
      </c>
      <c r="K11" s="385">
        <v>5</v>
      </c>
      <c r="L11" s="167">
        <v>1</v>
      </c>
    </row>
    <row r="12" spans="1:12" ht="45" customHeight="1">
      <c r="A12" s="724"/>
      <c r="B12" s="727"/>
      <c r="C12" s="730"/>
      <c r="D12" s="733"/>
      <c r="E12" s="736"/>
      <c r="F12" s="739"/>
      <c r="G12" s="733"/>
      <c r="H12" s="168" t="s">
        <v>446</v>
      </c>
      <c r="I12" s="169">
        <v>98</v>
      </c>
      <c r="J12" s="388">
        <v>4500</v>
      </c>
      <c r="K12" s="388">
        <v>20</v>
      </c>
      <c r="L12" s="170">
        <v>5</v>
      </c>
    </row>
    <row r="13" spans="1:12" ht="45" customHeight="1">
      <c r="A13" s="724"/>
      <c r="B13" s="727"/>
      <c r="C13" s="730"/>
      <c r="D13" s="733"/>
      <c r="E13" s="736"/>
      <c r="F13" s="739"/>
      <c r="G13" s="733"/>
      <c r="H13" s="168" t="s">
        <v>447</v>
      </c>
      <c r="I13" s="169">
        <v>99</v>
      </c>
      <c r="J13" s="388">
        <v>4530</v>
      </c>
      <c r="K13" s="388">
        <v>7</v>
      </c>
      <c r="L13" s="170">
        <v>39</v>
      </c>
    </row>
    <row r="14" spans="1:12" ht="45" customHeight="1">
      <c r="A14" s="724"/>
      <c r="B14" s="727"/>
      <c r="C14" s="730"/>
      <c r="D14" s="733"/>
      <c r="E14" s="736"/>
      <c r="F14" s="739"/>
      <c r="G14" s="733"/>
      <c r="H14" s="168" t="s">
        <v>448</v>
      </c>
      <c r="I14" s="169">
        <v>104</v>
      </c>
      <c r="J14" s="388">
        <v>4580</v>
      </c>
      <c r="K14" s="388">
        <v>25</v>
      </c>
      <c r="L14" s="170">
        <v>25</v>
      </c>
    </row>
    <row r="15" spans="1:12" ht="45" customHeight="1">
      <c r="A15" s="724"/>
      <c r="B15" s="727"/>
      <c r="C15" s="730"/>
      <c r="D15" s="733"/>
      <c r="E15" s="736"/>
      <c r="F15" s="739"/>
      <c r="G15" s="733"/>
      <c r="H15" s="168" t="s">
        <v>838</v>
      </c>
      <c r="I15" s="169">
        <v>107</v>
      </c>
      <c r="J15" s="388">
        <v>4000</v>
      </c>
      <c r="K15" s="388">
        <v>20</v>
      </c>
      <c r="L15" s="170">
        <v>7</v>
      </c>
    </row>
    <row r="16" spans="1:12" ht="45" customHeight="1">
      <c r="A16" s="724"/>
      <c r="B16" s="727"/>
      <c r="C16" s="730"/>
      <c r="D16" s="733"/>
      <c r="E16" s="736"/>
      <c r="F16" s="739"/>
      <c r="G16" s="733"/>
      <c r="H16" s="171" t="s">
        <v>449</v>
      </c>
      <c r="I16" s="169">
        <v>105</v>
      </c>
      <c r="J16" s="388">
        <v>4220</v>
      </c>
      <c r="K16" s="388">
        <v>7</v>
      </c>
      <c r="L16" s="170">
        <v>22</v>
      </c>
    </row>
    <row r="17" spans="1:12" ht="45" customHeight="1">
      <c r="A17" s="724"/>
      <c r="B17" s="727"/>
      <c r="C17" s="730"/>
      <c r="D17" s="733"/>
      <c r="E17" s="736"/>
      <c r="F17" s="739"/>
      <c r="G17" s="733"/>
      <c r="H17" s="168" t="s">
        <v>450</v>
      </c>
      <c r="I17" s="169">
        <v>106</v>
      </c>
      <c r="J17" s="388">
        <v>4222</v>
      </c>
      <c r="K17" s="388">
        <v>16</v>
      </c>
      <c r="L17" s="170">
        <v>22</v>
      </c>
    </row>
    <row r="18" spans="1:12" ht="45" customHeight="1">
      <c r="A18" s="724"/>
      <c r="B18" s="727"/>
      <c r="C18" s="730"/>
      <c r="D18" s="733"/>
      <c r="E18" s="736"/>
      <c r="F18" s="739"/>
      <c r="G18" s="733"/>
      <c r="H18" s="168" t="s">
        <v>837</v>
      </c>
      <c r="I18" s="172">
        <v>101</v>
      </c>
      <c r="J18" s="173">
        <v>4610</v>
      </c>
      <c r="K18" s="173">
        <v>12</v>
      </c>
      <c r="L18" s="174">
        <v>26</v>
      </c>
    </row>
    <row r="19" spans="1:12" ht="45" customHeight="1" thickBot="1">
      <c r="A19" s="725"/>
      <c r="B19" s="728"/>
      <c r="C19" s="731"/>
      <c r="D19" s="734"/>
      <c r="E19" s="737"/>
      <c r="F19" s="740"/>
      <c r="G19" s="741"/>
      <c r="H19" s="267" t="s">
        <v>884</v>
      </c>
      <c r="I19" s="473">
        <v>156</v>
      </c>
      <c r="J19" s="473">
        <v>4570</v>
      </c>
      <c r="K19" s="473">
        <v>10</v>
      </c>
      <c r="L19" s="474">
        <v>21</v>
      </c>
    </row>
    <row r="20" spans="1:12" ht="65.25" customHeight="1">
      <c r="A20" s="764">
        <v>3</v>
      </c>
      <c r="B20" s="746" t="s">
        <v>378</v>
      </c>
      <c r="C20" s="751" t="s">
        <v>380</v>
      </c>
      <c r="D20" s="751" t="s">
        <v>381</v>
      </c>
      <c r="E20" s="767" t="s">
        <v>425</v>
      </c>
      <c r="F20" s="751" t="s">
        <v>381</v>
      </c>
      <c r="G20" s="751">
        <v>2805011</v>
      </c>
      <c r="H20" s="175" t="s">
        <v>1239</v>
      </c>
      <c r="I20" s="176">
        <v>7</v>
      </c>
      <c r="J20" s="392">
        <v>4450</v>
      </c>
      <c r="K20" s="392">
        <v>35</v>
      </c>
      <c r="L20" s="177">
        <v>29</v>
      </c>
    </row>
    <row r="21" spans="1:12" ht="45" customHeight="1">
      <c r="A21" s="765"/>
      <c r="B21" s="746"/>
      <c r="C21" s="752"/>
      <c r="D21" s="752"/>
      <c r="E21" s="768"/>
      <c r="F21" s="752"/>
      <c r="G21" s="752"/>
      <c r="H21" s="178" t="s">
        <v>451</v>
      </c>
      <c r="I21" s="179">
        <v>3</v>
      </c>
      <c r="J21" s="393">
        <v>4260</v>
      </c>
      <c r="K21" s="393">
        <v>7</v>
      </c>
      <c r="L21" s="180">
        <v>1</v>
      </c>
    </row>
    <row r="22" spans="1:12" ht="45" customHeight="1">
      <c r="A22" s="765"/>
      <c r="B22" s="746"/>
      <c r="C22" s="752"/>
      <c r="D22" s="752"/>
      <c r="E22" s="768"/>
      <c r="F22" s="752"/>
      <c r="G22" s="752"/>
      <c r="H22" s="181" t="s">
        <v>836</v>
      </c>
      <c r="I22" s="182">
        <v>4</v>
      </c>
      <c r="J22" s="378">
        <v>4270</v>
      </c>
      <c r="K22" s="378">
        <v>32</v>
      </c>
      <c r="L22" s="183">
        <v>42</v>
      </c>
    </row>
    <row r="23" spans="1:12" ht="45" customHeight="1">
      <c r="A23" s="765"/>
      <c r="B23" s="746"/>
      <c r="C23" s="752"/>
      <c r="D23" s="752"/>
      <c r="E23" s="768"/>
      <c r="F23" s="752"/>
      <c r="G23" s="752"/>
      <c r="H23" s="184" t="s">
        <v>452</v>
      </c>
      <c r="I23" s="185">
        <v>8</v>
      </c>
      <c r="J23" s="378">
        <v>4401</v>
      </c>
      <c r="K23" s="378">
        <v>33</v>
      </c>
      <c r="L23" s="183">
        <v>28</v>
      </c>
    </row>
    <row r="24" spans="1:12" ht="45" customHeight="1">
      <c r="A24" s="765"/>
      <c r="B24" s="746"/>
      <c r="C24" s="752"/>
      <c r="D24" s="752"/>
      <c r="E24" s="768"/>
      <c r="F24" s="752"/>
      <c r="G24" s="752"/>
      <c r="H24" s="184" t="s">
        <v>453</v>
      </c>
      <c r="I24" s="185">
        <v>13</v>
      </c>
      <c r="J24" s="378">
        <v>4900</v>
      </c>
      <c r="K24" s="378">
        <v>0</v>
      </c>
      <c r="L24" s="183" t="s">
        <v>454</v>
      </c>
    </row>
    <row r="25" spans="1:12" ht="45" customHeight="1">
      <c r="A25" s="765"/>
      <c r="B25" s="746"/>
      <c r="C25" s="752"/>
      <c r="D25" s="752"/>
      <c r="E25" s="768"/>
      <c r="F25" s="752"/>
      <c r="G25" s="752"/>
      <c r="H25" s="159" t="s">
        <v>382</v>
      </c>
      <c r="I25" s="186">
        <v>5</v>
      </c>
      <c r="J25" s="378">
        <v>4500</v>
      </c>
      <c r="K25" s="378" t="s">
        <v>455</v>
      </c>
      <c r="L25" s="183">
        <v>5</v>
      </c>
    </row>
    <row r="26" spans="1:12" ht="45" customHeight="1">
      <c r="A26" s="765"/>
      <c r="B26" s="746"/>
      <c r="C26" s="752"/>
      <c r="D26" s="752"/>
      <c r="E26" s="768"/>
      <c r="F26" s="752"/>
      <c r="G26" s="752"/>
      <c r="H26" s="398" t="s">
        <v>377</v>
      </c>
      <c r="I26" s="186">
        <v>80</v>
      </c>
      <c r="J26" s="378">
        <v>4000</v>
      </c>
      <c r="K26" s="378">
        <v>32</v>
      </c>
      <c r="L26" s="183">
        <v>7</v>
      </c>
    </row>
    <row r="27" spans="1:12" ht="45" customHeight="1" thickBot="1">
      <c r="A27" s="766"/>
      <c r="B27" s="746"/>
      <c r="C27" s="753"/>
      <c r="D27" s="753"/>
      <c r="E27" s="769"/>
      <c r="F27" s="753"/>
      <c r="G27" s="753"/>
      <c r="H27" s="187" t="s">
        <v>456</v>
      </c>
      <c r="I27" s="179">
        <v>81</v>
      </c>
      <c r="J27" s="393">
        <v>4100</v>
      </c>
      <c r="K27" s="393" t="s">
        <v>455</v>
      </c>
      <c r="L27" s="180">
        <v>53</v>
      </c>
    </row>
    <row r="28" spans="1:12" ht="45" customHeight="1" thickBot="1">
      <c r="A28" s="188">
        <v>4</v>
      </c>
      <c r="B28" s="189" t="s">
        <v>378</v>
      </c>
      <c r="C28" s="190" t="s">
        <v>708</v>
      </c>
      <c r="D28" s="191" t="s">
        <v>457</v>
      </c>
      <c r="E28" s="192" t="s">
        <v>707</v>
      </c>
      <c r="F28" s="191" t="s">
        <v>885</v>
      </c>
      <c r="G28" s="191" t="s">
        <v>383</v>
      </c>
      <c r="H28" s="193" t="s">
        <v>456</v>
      </c>
      <c r="I28" s="194">
        <v>751</v>
      </c>
      <c r="J28" s="195">
        <v>4100</v>
      </c>
      <c r="K28" s="196">
        <v>13</v>
      </c>
      <c r="L28" s="197">
        <v>53</v>
      </c>
    </row>
    <row r="29" spans="1:12" ht="45" customHeight="1">
      <c r="A29" s="754">
        <v>5</v>
      </c>
      <c r="B29" s="757" t="s">
        <v>384</v>
      </c>
      <c r="C29" s="760" t="s">
        <v>385</v>
      </c>
      <c r="D29" s="761" t="s">
        <v>458</v>
      </c>
      <c r="E29" s="762" t="s">
        <v>190</v>
      </c>
      <c r="F29" s="761" t="s">
        <v>459</v>
      </c>
      <c r="G29" s="760">
        <v>2816034</v>
      </c>
      <c r="H29" s="399" t="s">
        <v>460</v>
      </c>
      <c r="I29" s="400">
        <v>7</v>
      </c>
      <c r="J29" s="401">
        <v>4450</v>
      </c>
      <c r="K29" s="401">
        <v>20</v>
      </c>
      <c r="L29" s="402">
        <v>29</v>
      </c>
    </row>
    <row r="30" spans="1:12" ht="45" customHeight="1">
      <c r="A30" s="755"/>
      <c r="B30" s="758"/>
      <c r="C30" s="760"/>
      <c r="D30" s="761"/>
      <c r="E30" s="762"/>
      <c r="F30" s="761"/>
      <c r="G30" s="763"/>
      <c r="H30" s="403" t="s">
        <v>442</v>
      </c>
      <c r="I30" s="404">
        <v>5</v>
      </c>
      <c r="J30" s="405">
        <v>4500</v>
      </c>
      <c r="K30" s="405">
        <v>20</v>
      </c>
      <c r="L30" s="406">
        <v>5</v>
      </c>
    </row>
    <row r="31" spans="1:12" ht="45" customHeight="1">
      <c r="A31" s="755"/>
      <c r="B31" s="758"/>
      <c r="C31" s="760"/>
      <c r="D31" s="761"/>
      <c r="E31" s="762"/>
      <c r="F31" s="761"/>
      <c r="G31" s="760"/>
      <c r="H31" s="407" t="s">
        <v>461</v>
      </c>
      <c r="I31" s="408">
        <v>1</v>
      </c>
      <c r="J31" s="409">
        <v>4000</v>
      </c>
      <c r="K31" s="409">
        <v>35</v>
      </c>
      <c r="L31" s="410">
        <v>7</v>
      </c>
    </row>
    <row r="32" spans="1:12" ht="45" customHeight="1">
      <c r="A32" s="755"/>
      <c r="B32" s="758"/>
      <c r="C32" s="760"/>
      <c r="D32" s="761"/>
      <c r="E32" s="762"/>
      <c r="F32" s="761"/>
      <c r="G32" s="760"/>
      <c r="H32" s="407" t="s">
        <v>907</v>
      </c>
      <c r="I32" s="408">
        <v>2</v>
      </c>
      <c r="J32" s="409">
        <v>4401</v>
      </c>
      <c r="K32" s="409">
        <v>20</v>
      </c>
      <c r="L32" s="410">
        <v>28</v>
      </c>
    </row>
    <row r="33" spans="1:12" ht="45" customHeight="1">
      <c r="A33" s="755"/>
      <c r="B33" s="758"/>
      <c r="C33" s="760"/>
      <c r="D33" s="761"/>
      <c r="E33" s="762"/>
      <c r="F33" s="761"/>
      <c r="G33" s="760"/>
      <c r="H33" s="407" t="s">
        <v>462</v>
      </c>
      <c r="I33" s="408">
        <v>3</v>
      </c>
      <c r="J33" s="409">
        <v>4348</v>
      </c>
      <c r="K33" s="409">
        <v>15</v>
      </c>
      <c r="L33" s="410">
        <v>8</v>
      </c>
    </row>
    <row r="34" spans="1:12" ht="45" customHeight="1">
      <c r="A34" s="755"/>
      <c r="B34" s="758"/>
      <c r="C34" s="760"/>
      <c r="D34" s="761"/>
      <c r="E34" s="762"/>
      <c r="F34" s="761"/>
      <c r="G34" s="760"/>
      <c r="H34" s="411" t="s">
        <v>463</v>
      </c>
      <c r="I34" s="408">
        <v>6</v>
      </c>
      <c r="J34" s="409">
        <v>4580</v>
      </c>
      <c r="K34" s="409" t="s">
        <v>711</v>
      </c>
      <c r="L34" s="410">
        <v>25</v>
      </c>
    </row>
    <row r="35" spans="1:12" ht="45" customHeight="1" thickBot="1">
      <c r="A35" s="756"/>
      <c r="B35" s="759"/>
      <c r="C35" s="760"/>
      <c r="D35" s="761"/>
      <c r="E35" s="762"/>
      <c r="F35" s="761"/>
      <c r="G35" s="760"/>
      <c r="H35" s="412" t="s">
        <v>464</v>
      </c>
      <c r="I35" s="413">
        <v>4</v>
      </c>
      <c r="J35" s="405">
        <v>4260</v>
      </c>
      <c r="K35" s="405">
        <v>4</v>
      </c>
      <c r="L35" s="406">
        <v>1</v>
      </c>
    </row>
    <row r="36" spans="1:12" ht="45" customHeight="1">
      <c r="A36" s="723">
        <v>6</v>
      </c>
      <c r="B36" s="726" t="s">
        <v>386</v>
      </c>
      <c r="C36" s="791" t="s">
        <v>465</v>
      </c>
      <c r="D36" s="732" t="s">
        <v>466</v>
      </c>
      <c r="E36" s="794" t="s">
        <v>426</v>
      </c>
      <c r="F36" s="732" t="s">
        <v>908</v>
      </c>
      <c r="G36" s="770" t="s">
        <v>387</v>
      </c>
      <c r="H36" s="198" t="s">
        <v>467</v>
      </c>
      <c r="I36" s="166">
        <v>7</v>
      </c>
      <c r="J36" s="385">
        <v>4260</v>
      </c>
      <c r="K36" s="199">
        <v>4</v>
      </c>
      <c r="L36" s="167">
        <v>1</v>
      </c>
    </row>
    <row r="37" spans="1:12" ht="45" customHeight="1">
      <c r="A37" s="724"/>
      <c r="B37" s="727"/>
      <c r="C37" s="792"/>
      <c r="D37" s="733"/>
      <c r="E37" s="736"/>
      <c r="F37" s="733"/>
      <c r="G37" s="771"/>
      <c r="H37" s="200" t="s">
        <v>461</v>
      </c>
      <c r="I37" s="169">
        <v>1</v>
      </c>
      <c r="J37" s="388">
        <v>4000</v>
      </c>
      <c r="K37" s="388" t="s">
        <v>388</v>
      </c>
      <c r="L37" s="170">
        <v>7</v>
      </c>
    </row>
    <row r="38" spans="1:12" ht="45" customHeight="1">
      <c r="A38" s="724"/>
      <c r="B38" s="727"/>
      <c r="C38" s="792"/>
      <c r="D38" s="733"/>
      <c r="E38" s="736"/>
      <c r="F38" s="733"/>
      <c r="G38" s="771"/>
      <c r="H38" s="200" t="s">
        <v>909</v>
      </c>
      <c r="I38" s="169">
        <v>59</v>
      </c>
      <c r="J38" s="388">
        <v>4500</v>
      </c>
      <c r="K38" s="388">
        <v>31</v>
      </c>
      <c r="L38" s="170">
        <v>5</v>
      </c>
    </row>
    <row r="39" spans="1:12" ht="45" customHeight="1">
      <c r="A39" s="724"/>
      <c r="B39" s="727"/>
      <c r="C39" s="792"/>
      <c r="D39" s="733"/>
      <c r="E39" s="736"/>
      <c r="F39" s="733"/>
      <c r="G39" s="771"/>
      <c r="H39" s="171" t="s">
        <v>907</v>
      </c>
      <c r="I39" s="169">
        <v>4</v>
      </c>
      <c r="J39" s="388">
        <v>4401</v>
      </c>
      <c r="K39" s="388">
        <v>20</v>
      </c>
      <c r="L39" s="170">
        <v>28</v>
      </c>
    </row>
    <row r="40" spans="1:12" ht="75" customHeight="1" thickBot="1">
      <c r="A40" s="725"/>
      <c r="B40" s="728"/>
      <c r="C40" s="793"/>
      <c r="D40" s="734"/>
      <c r="E40" s="737"/>
      <c r="F40" s="734"/>
      <c r="G40" s="772"/>
      <c r="H40" s="201" t="s">
        <v>468</v>
      </c>
      <c r="I40" s="202">
        <v>58</v>
      </c>
      <c r="J40" s="386">
        <v>4450</v>
      </c>
      <c r="K40" s="386">
        <v>31</v>
      </c>
      <c r="L40" s="203">
        <v>29</v>
      </c>
    </row>
    <row r="41" spans="1:12" ht="103.5" customHeight="1" thickBot="1">
      <c r="A41" s="423">
        <v>7</v>
      </c>
      <c r="B41" s="391" t="s">
        <v>386</v>
      </c>
      <c r="C41" s="424" t="s">
        <v>389</v>
      </c>
      <c r="D41" s="424" t="s">
        <v>910</v>
      </c>
      <c r="E41" s="425" t="s">
        <v>427</v>
      </c>
      <c r="F41" s="426" t="s">
        <v>469</v>
      </c>
      <c r="G41" s="423">
        <v>2810011</v>
      </c>
      <c r="H41" s="399" t="s">
        <v>456</v>
      </c>
      <c r="I41" s="427">
        <v>11</v>
      </c>
      <c r="J41" s="423">
        <v>4100</v>
      </c>
      <c r="K41" s="428">
        <v>11</v>
      </c>
      <c r="L41" s="429">
        <v>53</v>
      </c>
    </row>
    <row r="42" spans="1:12" ht="45" customHeight="1">
      <c r="A42" s="773">
        <v>8</v>
      </c>
      <c r="B42" s="776" t="s">
        <v>390</v>
      </c>
      <c r="C42" s="779" t="s">
        <v>470</v>
      </c>
      <c r="D42" s="782" t="s">
        <v>471</v>
      </c>
      <c r="E42" s="785" t="s">
        <v>428</v>
      </c>
      <c r="F42" s="782" t="s">
        <v>472</v>
      </c>
      <c r="G42" s="788">
        <v>2808011</v>
      </c>
      <c r="H42" s="204" t="s">
        <v>391</v>
      </c>
      <c r="I42" s="166">
        <v>19</v>
      </c>
      <c r="J42" s="385">
        <v>4900</v>
      </c>
      <c r="K42" s="385">
        <v>0</v>
      </c>
      <c r="L42" s="167" t="s">
        <v>454</v>
      </c>
    </row>
    <row r="43" spans="1:12" ht="45" customHeight="1">
      <c r="A43" s="774"/>
      <c r="B43" s="777"/>
      <c r="C43" s="780"/>
      <c r="D43" s="783"/>
      <c r="E43" s="786"/>
      <c r="F43" s="783"/>
      <c r="G43" s="789"/>
      <c r="H43" s="200" t="s">
        <v>473</v>
      </c>
      <c r="I43" s="169">
        <v>40</v>
      </c>
      <c r="J43" s="388">
        <v>4580</v>
      </c>
      <c r="K43" s="388">
        <v>9</v>
      </c>
      <c r="L43" s="170">
        <v>25</v>
      </c>
    </row>
    <row r="44" spans="1:12" ht="45" customHeight="1">
      <c r="A44" s="774"/>
      <c r="B44" s="777"/>
      <c r="C44" s="780"/>
      <c r="D44" s="783"/>
      <c r="E44" s="786"/>
      <c r="F44" s="783"/>
      <c r="G44" s="789"/>
      <c r="H44" s="200" t="s">
        <v>377</v>
      </c>
      <c r="I44" s="169">
        <v>1</v>
      </c>
      <c r="J44" s="388">
        <v>4000</v>
      </c>
      <c r="K44" s="388">
        <v>33</v>
      </c>
      <c r="L44" s="170">
        <v>7</v>
      </c>
    </row>
    <row r="45" spans="1:12" ht="45" customHeight="1">
      <c r="A45" s="774"/>
      <c r="B45" s="777"/>
      <c r="C45" s="780"/>
      <c r="D45" s="783"/>
      <c r="E45" s="786"/>
      <c r="F45" s="783"/>
      <c r="G45" s="789"/>
      <c r="H45" s="200" t="s">
        <v>445</v>
      </c>
      <c r="I45" s="169">
        <v>8</v>
      </c>
      <c r="J45" s="388">
        <v>4260</v>
      </c>
      <c r="K45" s="388">
        <v>3</v>
      </c>
      <c r="L45" s="170">
        <v>1</v>
      </c>
    </row>
    <row r="46" spans="1:12" ht="45" customHeight="1">
      <c r="A46" s="774"/>
      <c r="B46" s="777"/>
      <c r="C46" s="780"/>
      <c r="D46" s="783"/>
      <c r="E46" s="786"/>
      <c r="F46" s="783"/>
      <c r="G46" s="789"/>
      <c r="H46" s="200" t="s">
        <v>911</v>
      </c>
      <c r="I46" s="169">
        <v>5</v>
      </c>
      <c r="J46" s="388">
        <v>4401</v>
      </c>
      <c r="K46" s="388">
        <v>20</v>
      </c>
      <c r="L46" s="170">
        <v>28</v>
      </c>
    </row>
    <row r="47" spans="1:12" ht="45" customHeight="1" thickBot="1">
      <c r="A47" s="775"/>
      <c r="B47" s="778"/>
      <c r="C47" s="781"/>
      <c r="D47" s="784"/>
      <c r="E47" s="787"/>
      <c r="F47" s="784"/>
      <c r="G47" s="790"/>
      <c r="H47" s="206" t="s">
        <v>442</v>
      </c>
      <c r="I47" s="202">
        <v>33</v>
      </c>
      <c r="J47" s="386">
        <v>4500</v>
      </c>
      <c r="K47" s="386">
        <v>20</v>
      </c>
      <c r="L47" s="203">
        <v>5</v>
      </c>
    </row>
    <row r="48" spans="1:12" ht="45" customHeight="1">
      <c r="A48" s="754">
        <v>9</v>
      </c>
      <c r="B48" s="757" t="s">
        <v>392</v>
      </c>
      <c r="C48" s="760" t="s">
        <v>474</v>
      </c>
      <c r="D48" s="760" t="s">
        <v>912</v>
      </c>
      <c r="E48" s="762" t="s">
        <v>198</v>
      </c>
      <c r="F48" s="760" t="s">
        <v>913</v>
      </c>
      <c r="G48" s="795">
        <v>2801011</v>
      </c>
      <c r="H48" s="407" t="s">
        <v>464</v>
      </c>
      <c r="I48" s="431">
        <v>11</v>
      </c>
      <c r="J48" s="401">
        <v>4260</v>
      </c>
      <c r="K48" s="401">
        <v>4</v>
      </c>
      <c r="L48" s="402">
        <v>1</v>
      </c>
    </row>
    <row r="49" spans="1:12" ht="45" customHeight="1">
      <c r="A49" s="755"/>
      <c r="B49" s="758"/>
      <c r="C49" s="760"/>
      <c r="D49" s="760"/>
      <c r="E49" s="762"/>
      <c r="F49" s="760"/>
      <c r="G49" s="795"/>
      <c r="H49" s="411" t="s">
        <v>914</v>
      </c>
      <c r="I49" s="408">
        <v>7</v>
      </c>
      <c r="J49" s="409">
        <v>4500</v>
      </c>
      <c r="K49" s="432">
        <v>28</v>
      </c>
      <c r="L49" s="410">
        <v>5</v>
      </c>
    </row>
    <row r="50" spans="1:12" ht="45" customHeight="1">
      <c r="A50" s="755"/>
      <c r="B50" s="758"/>
      <c r="C50" s="760"/>
      <c r="D50" s="760"/>
      <c r="E50" s="762"/>
      <c r="F50" s="760"/>
      <c r="G50" s="795"/>
      <c r="H50" s="411" t="s">
        <v>990</v>
      </c>
      <c r="I50" s="408">
        <v>1</v>
      </c>
      <c r="J50" s="409">
        <v>4000</v>
      </c>
      <c r="K50" s="409">
        <v>57</v>
      </c>
      <c r="L50" s="410">
        <v>7</v>
      </c>
    </row>
    <row r="51" spans="1:12" ht="45" customHeight="1">
      <c r="A51" s="755"/>
      <c r="B51" s="758"/>
      <c r="C51" s="760"/>
      <c r="D51" s="760"/>
      <c r="E51" s="762"/>
      <c r="F51" s="760"/>
      <c r="G51" s="795"/>
      <c r="H51" s="411" t="s">
        <v>476</v>
      </c>
      <c r="I51" s="408">
        <v>8</v>
      </c>
      <c r="J51" s="409">
        <v>4580</v>
      </c>
      <c r="K51" s="432">
        <v>18</v>
      </c>
      <c r="L51" s="410">
        <v>25</v>
      </c>
    </row>
    <row r="52" spans="1:12" ht="45" customHeight="1">
      <c r="A52" s="755"/>
      <c r="B52" s="758"/>
      <c r="C52" s="760"/>
      <c r="D52" s="760"/>
      <c r="E52" s="762"/>
      <c r="F52" s="760"/>
      <c r="G52" s="795"/>
      <c r="H52" s="411" t="s">
        <v>835</v>
      </c>
      <c r="I52" s="408">
        <v>2</v>
      </c>
      <c r="J52" s="409">
        <v>4401</v>
      </c>
      <c r="K52" s="409">
        <v>15</v>
      </c>
      <c r="L52" s="410">
        <v>28</v>
      </c>
    </row>
    <row r="53" spans="1:12" ht="45" customHeight="1" thickBot="1">
      <c r="A53" s="756"/>
      <c r="B53" s="759"/>
      <c r="C53" s="760"/>
      <c r="D53" s="760"/>
      <c r="E53" s="762"/>
      <c r="F53" s="760"/>
      <c r="G53" s="795"/>
      <c r="H53" s="419" t="s">
        <v>443</v>
      </c>
      <c r="I53" s="413">
        <v>23</v>
      </c>
      <c r="J53" s="405">
        <v>4450</v>
      </c>
      <c r="K53" s="405">
        <v>25</v>
      </c>
      <c r="L53" s="406">
        <v>29</v>
      </c>
    </row>
    <row r="54" spans="1:12" ht="45" customHeight="1">
      <c r="A54" s="796">
        <v>10</v>
      </c>
      <c r="B54" s="776" t="s">
        <v>393</v>
      </c>
      <c r="C54" s="799" t="s">
        <v>477</v>
      </c>
      <c r="D54" s="782" t="s">
        <v>478</v>
      </c>
      <c r="E54" s="785" t="s">
        <v>216</v>
      </c>
      <c r="F54" s="782" t="s">
        <v>479</v>
      </c>
      <c r="G54" s="788" t="s">
        <v>394</v>
      </c>
      <c r="H54" s="198" t="s">
        <v>395</v>
      </c>
      <c r="I54" s="166">
        <v>6</v>
      </c>
      <c r="J54" s="385">
        <v>4900</v>
      </c>
      <c r="K54" s="385">
        <v>0</v>
      </c>
      <c r="L54" s="167" t="s">
        <v>441</v>
      </c>
    </row>
    <row r="55" spans="1:12" ht="45" customHeight="1">
      <c r="A55" s="797"/>
      <c r="B55" s="777"/>
      <c r="C55" s="800"/>
      <c r="D55" s="783"/>
      <c r="E55" s="786"/>
      <c r="F55" s="783"/>
      <c r="G55" s="789"/>
      <c r="H55" s="200" t="s">
        <v>480</v>
      </c>
      <c r="I55" s="169">
        <v>12</v>
      </c>
      <c r="J55" s="388">
        <v>4260</v>
      </c>
      <c r="K55" s="388">
        <v>3</v>
      </c>
      <c r="L55" s="170">
        <v>1</v>
      </c>
    </row>
    <row r="56" spans="1:12" ht="45" customHeight="1">
      <c r="A56" s="797"/>
      <c r="B56" s="777"/>
      <c r="C56" s="800"/>
      <c r="D56" s="783"/>
      <c r="E56" s="786"/>
      <c r="F56" s="783"/>
      <c r="G56" s="789"/>
      <c r="H56" s="200" t="s">
        <v>481</v>
      </c>
      <c r="I56" s="169">
        <v>45</v>
      </c>
      <c r="J56" s="388">
        <v>4500</v>
      </c>
      <c r="K56" s="388">
        <v>30</v>
      </c>
      <c r="L56" s="170">
        <v>5</v>
      </c>
    </row>
    <row r="57" spans="1:12" ht="45" customHeight="1">
      <c r="A57" s="797"/>
      <c r="B57" s="777"/>
      <c r="C57" s="800"/>
      <c r="D57" s="783"/>
      <c r="E57" s="786"/>
      <c r="F57" s="783"/>
      <c r="G57" s="789"/>
      <c r="H57" s="200" t="s">
        <v>461</v>
      </c>
      <c r="I57" s="169">
        <v>2</v>
      </c>
      <c r="J57" s="388">
        <v>4000</v>
      </c>
      <c r="K57" s="388">
        <v>45</v>
      </c>
      <c r="L57" s="170">
        <v>7</v>
      </c>
    </row>
    <row r="58" spans="1:12" ht="45" customHeight="1">
      <c r="A58" s="797"/>
      <c r="B58" s="777"/>
      <c r="C58" s="800"/>
      <c r="D58" s="783"/>
      <c r="E58" s="786"/>
      <c r="F58" s="783"/>
      <c r="G58" s="789"/>
      <c r="H58" s="200" t="s">
        <v>915</v>
      </c>
      <c r="I58" s="169">
        <v>5</v>
      </c>
      <c r="J58" s="388">
        <v>4401</v>
      </c>
      <c r="K58" s="388">
        <v>12</v>
      </c>
      <c r="L58" s="170">
        <v>28</v>
      </c>
    </row>
    <row r="59" spans="1:12" ht="45" customHeight="1" thickBot="1">
      <c r="A59" s="798"/>
      <c r="B59" s="778"/>
      <c r="C59" s="801"/>
      <c r="D59" s="784"/>
      <c r="E59" s="787"/>
      <c r="F59" s="784"/>
      <c r="G59" s="790"/>
      <c r="H59" s="206" t="s">
        <v>482</v>
      </c>
      <c r="I59" s="202">
        <v>4</v>
      </c>
      <c r="J59" s="386">
        <v>4450</v>
      </c>
      <c r="K59" s="386">
        <v>32</v>
      </c>
      <c r="L59" s="203">
        <v>29</v>
      </c>
    </row>
    <row r="60" spans="1:12" ht="45" customHeight="1">
      <c r="A60" s="754">
        <v>11</v>
      </c>
      <c r="B60" s="757" t="s">
        <v>396</v>
      </c>
      <c r="C60" s="821" t="s">
        <v>483</v>
      </c>
      <c r="D60" s="821" t="s">
        <v>484</v>
      </c>
      <c r="E60" s="824" t="s">
        <v>217</v>
      </c>
      <c r="F60" s="821" t="s">
        <v>484</v>
      </c>
      <c r="G60" s="754" t="s">
        <v>397</v>
      </c>
      <c r="H60" s="433" t="s">
        <v>395</v>
      </c>
      <c r="I60" s="431">
        <v>5</v>
      </c>
      <c r="J60" s="401">
        <v>4900</v>
      </c>
      <c r="K60" s="401">
        <v>0</v>
      </c>
      <c r="L60" s="402" t="s">
        <v>441</v>
      </c>
    </row>
    <row r="61" spans="1:12" ht="45" customHeight="1">
      <c r="A61" s="755"/>
      <c r="B61" s="758"/>
      <c r="C61" s="822"/>
      <c r="D61" s="822"/>
      <c r="E61" s="825"/>
      <c r="F61" s="822"/>
      <c r="G61" s="755"/>
      <c r="H61" s="411" t="s">
        <v>461</v>
      </c>
      <c r="I61" s="408">
        <v>1</v>
      </c>
      <c r="J61" s="409">
        <v>4000</v>
      </c>
      <c r="K61" s="409">
        <v>32</v>
      </c>
      <c r="L61" s="410">
        <v>7</v>
      </c>
    </row>
    <row r="62" spans="1:12" ht="45" customHeight="1">
      <c r="A62" s="755"/>
      <c r="B62" s="758"/>
      <c r="C62" s="822"/>
      <c r="D62" s="822"/>
      <c r="E62" s="825"/>
      <c r="F62" s="822"/>
      <c r="G62" s="755"/>
      <c r="H62" s="411" t="s">
        <v>452</v>
      </c>
      <c r="I62" s="408">
        <v>4</v>
      </c>
      <c r="J62" s="409">
        <v>4401</v>
      </c>
      <c r="K62" s="409">
        <v>9</v>
      </c>
      <c r="L62" s="410">
        <v>28</v>
      </c>
    </row>
    <row r="63" spans="1:12" ht="45" customHeight="1">
      <c r="A63" s="755"/>
      <c r="B63" s="758"/>
      <c r="C63" s="822"/>
      <c r="D63" s="822"/>
      <c r="E63" s="825"/>
      <c r="F63" s="822"/>
      <c r="G63" s="755"/>
      <c r="H63" s="411" t="s">
        <v>443</v>
      </c>
      <c r="I63" s="408">
        <v>3</v>
      </c>
      <c r="J63" s="409">
        <v>4450</v>
      </c>
      <c r="K63" s="409">
        <v>18</v>
      </c>
      <c r="L63" s="410">
        <v>29</v>
      </c>
    </row>
    <row r="64" spans="1:12" ht="45" customHeight="1" thickBot="1">
      <c r="A64" s="756"/>
      <c r="B64" s="759"/>
      <c r="C64" s="823"/>
      <c r="D64" s="823"/>
      <c r="E64" s="826"/>
      <c r="F64" s="823"/>
      <c r="G64" s="756"/>
      <c r="H64" s="419" t="s">
        <v>485</v>
      </c>
      <c r="I64" s="413">
        <v>2</v>
      </c>
      <c r="J64" s="405">
        <v>4500</v>
      </c>
      <c r="K64" s="405">
        <v>19</v>
      </c>
      <c r="L64" s="406">
        <v>5</v>
      </c>
    </row>
    <row r="65" spans="1:12" ht="45" customHeight="1">
      <c r="A65" s="796">
        <v>12</v>
      </c>
      <c r="B65" s="818" t="s">
        <v>398</v>
      </c>
      <c r="C65" s="779" t="s">
        <v>486</v>
      </c>
      <c r="D65" s="779" t="s">
        <v>487</v>
      </c>
      <c r="E65" s="785" t="s">
        <v>220</v>
      </c>
      <c r="F65" s="779" t="s">
        <v>488</v>
      </c>
      <c r="G65" s="788">
        <v>2814024</v>
      </c>
      <c r="H65" s="207" t="s">
        <v>489</v>
      </c>
      <c r="I65" s="166">
        <v>63</v>
      </c>
      <c r="J65" s="385">
        <v>4000</v>
      </c>
      <c r="K65" s="385">
        <v>34</v>
      </c>
      <c r="L65" s="167">
        <v>7</v>
      </c>
    </row>
    <row r="66" spans="1:12" ht="45" customHeight="1">
      <c r="A66" s="797"/>
      <c r="B66" s="819"/>
      <c r="C66" s="780"/>
      <c r="D66" s="780"/>
      <c r="E66" s="786"/>
      <c r="F66" s="780"/>
      <c r="G66" s="789"/>
      <c r="H66" s="200" t="s">
        <v>449</v>
      </c>
      <c r="I66" s="169">
        <v>2</v>
      </c>
      <c r="J66" s="388">
        <v>4220</v>
      </c>
      <c r="K66" s="388">
        <v>24</v>
      </c>
      <c r="L66" s="170">
        <v>22</v>
      </c>
    </row>
    <row r="67" spans="1:12" ht="45" customHeight="1">
      <c r="A67" s="797"/>
      <c r="B67" s="819"/>
      <c r="C67" s="780"/>
      <c r="D67" s="780"/>
      <c r="E67" s="786"/>
      <c r="F67" s="780"/>
      <c r="G67" s="789"/>
      <c r="H67" s="200" t="s">
        <v>490</v>
      </c>
      <c r="I67" s="169">
        <v>3</v>
      </c>
      <c r="J67" s="388">
        <v>4260</v>
      </c>
      <c r="K67" s="388">
        <v>5</v>
      </c>
      <c r="L67" s="170">
        <v>1</v>
      </c>
    </row>
    <row r="68" spans="1:12" ht="45" customHeight="1">
      <c r="A68" s="797"/>
      <c r="B68" s="819"/>
      <c r="C68" s="780"/>
      <c r="D68" s="780"/>
      <c r="E68" s="786"/>
      <c r="F68" s="780"/>
      <c r="G68" s="789"/>
      <c r="H68" s="200" t="s">
        <v>391</v>
      </c>
      <c r="I68" s="169">
        <v>12</v>
      </c>
      <c r="J68" s="388">
        <v>4900</v>
      </c>
      <c r="K68" s="388">
        <v>0</v>
      </c>
      <c r="L68" s="170" t="s">
        <v>454</v>
      </c>
    </row>
    <row r="69" spans="1:12" ht="45" customHeight="1">
      <c r="A69" s="797"/>
      <c r="B69" s="819"/>
      <c r="C69" s="780"/>
      <c r="D69" s="780"/>
      <c r="E69" s="786"/>
      <c r="F69" s="780"/>
      <c r="G69" s="789"/>
      <c r="H69" s="200" t="s">
        <v>491</v>
      </c>
      <c r="I69" s="169">
        <v>71</v>
      </c>
      <c r="J69" s="388">
        <v>4500</v>
      </c>
      <c r="K69" s="388">
        <v>35</v>
      </c>
      <c r="L69" s="170">
        <v>5</v>
      </c>
    </row>
    <row r="70" spans="1:12" ht="45" customHeight="1">
      <c r="A70" s="797"/>
      <c r="B70" s="819"/>
      <c r="C70" s="780"/>
      <c r="D70" s="780"/>
      <c r="E70" s="786"/>
      <c r="F70" s="780"/>
      <c r="G70" s="789"/>
      <c r="H70" s="200" t="s">
        <v>492</v>
      </c>
      <c r="I70" s="169">
        <v>8</v>
      </c>
      <c r="J70" s="388">
        <v>4580</v>
      </c>
      <c r="K70" s="388">
        <v>26</v>
      </c>
      <c r="L70" s="170">
        <v>25</v>
      </c>
    </row>
    <row r="71" spans="1:12" ht="45" customHeight="1">
      <c r="A71" s="797"/>
      <c r="B71" s="819"/>
      <c r="C71" s="780"/>
      <c r="D71" s="780"/>
      <c r="E71" s="786"/>
      <c r="F71" s="780"/>
      <c r="G71" s="789"/>
      <c r="H71" s="200" t="s">
        <v>493</v>
      </c>
      <c r="I71" s="169">
        <v>46</v>
      </c>
      <c r="J71" s="388">
        <v>4401</v>
      </c>
      <c r="K71" s="388">
        <v>15</v>
      </c>
      <c r="L71" s="170">
        <v>28</v>
      </c>
    </row>
    <row r="72" spans="1:12" ht="45" customHeight="1" thickBot="1">
      <c r="A72" s="798"/>
      <c r="B72" s="820"/>
      <c r="C72" s="781"/>
      <c r="D72" s="781"/>
      <c r="E72" s="787"/>
      <c r="F72" s="781"/>
      <c r="G72" s="790"/>
      <c r="H72" s="206" t="s">
        <v>443</v>
      </c>
      <c r="I72" s="202">
        <v>5</v>
      </c>
      <c r="J72" s="386">
        <v>4450</v>
      </c>
      <c r="K72" s="386">
        <v>18</v>
      </c>
      <c r="L72" s="203">
        <v>29</v>
      </c>
    </row>
    <row r="73" spans="1:12" ht="63.75" customHeight="1">
      <c r="A73" s="805">
        <v>13</v>
      </c>
      <c r="B73" s="808" t="s">
        <v>831</v>
      </c>
      <c r="C73" s="811" t="s">
        <v>399</v>
      </c>
      <c r="D73" s="814" t="s">
        <v>494</v>
      </c>
      <c r="E73" s="816" t="s">
        <v>192</v>
      </c>
      <c r="F73" s="814" t="s">
        <v>494</v>
      </c>
      <c r="G73" s="802">
        <v>2862011</v>
      </c>
      <c r="H73" s="434" t="s">
        <v>916</v>
      </c>
      <c r="I73" s="415">
        <v>118</v>
      </c>
      <c r="J73" s="416">
        <v>4450</v>
      </c>
      <c r="K73" s="416">
        <v>76</v>
      </c>
      <c r="L73" s="417">
        <v>29</v>
      </c>
    </row>
    <row r="74" spans="1:12" ht="45" customHeight="1">
      <c r="A74" s="806"/>
      <c r="B74" s="809"/>
      <c r="C74" s="812"/>
      <c r="D74" s="760"/>
      <c r="E74" s="762"/>
      <c r="F74" s="760"/>
      <c r="G74" s="803"/>
      <c r="H74" s="419" t="s">
        <v>495</v>
      </c>
      <c r="I74" s="408">
        <v>11</v>
      </c>
      <c r="J74" s="409">
        <v>4260</v>
      </c>
      <c r="K74" s="409">
        <v>16</v>
      </c>
      <c r="L74" s="418">
        <v>1</v>
      </c>
    </row>
    <row r="75" spans="1:12" ht="45" customHeight="1">
      <c r="A75" s="806"/>
      <c r="B75" s="809"/>
      <c r="C75" s="812"/>
      <c r="D75" s="760"/>
      <c r="E75" s="762"/>
      <c r="F75" s="760"/>
      <c r="G75" s="803"/>
      <c r="H75" s="419" t="s">
        <v>496</v>
      </c>
      <c r="I75" s="408">
        <v>102</v>
      </c>
      <c r="J75" s="409">
        <v>4530</v>
      </c>
      <c r="K75" s="409">
        <v>20</v>
      </c>
      <c r="L75" s="418">
        <v>39</v>
      </c>
    </row>
    <row r="76" spans="1:12" ht="45" customHeight="1">
      <c r="A76" s="806"/>
      <c r="B76" s="809"/>
      <c r="C76" s="812"/>
      <c r="D76" s="760"/>
      <c r="E76" s="762"/>
      <c r="F76" s="760"/>
      <c r="G76" s="803"/>
      <c r="H76" s="419" t="s">
        <v>497</v>
      </c>
      <c r="I76" s="408">
        <v>111</v>
      </c>
      <c r="J76" s="409">
        <v>4560</v>
      </c>
      <c r="K76" s="409">
        <v>20</v>
      </c>
      <c r="L76" s="418">
        <v>12</v>
      </c>
    </row>
    <row r="77" spans="1:12" ht="45" customHeight="1">
      <c r="A77" s="806"/>
      <c r="B77" s="809"/>
      <c r="C77" s="812"/>
      <c r="D77" s="760"/>
      <c r="E77" s="762"/>
      <c r="F77" s="760"/>
      <c r="G77" s="803"/>
      <c r="H77" s="419" t="s">
        <v>456</v>
      </c>
      <c r="I77" s="408">
        <v>129</v>
      </c>
      <c r="J77" s="409">
        <v>4100</v>
      </c>
      <c r="K77" s="432">
        <v>35</v>
      </c>
      <c r="L77" s="418">
        <v>53</v>
      </c>
    </row>
    <row r="78" spans="1:12" ht="45" customHeight="1">
      <c r="A78" s="806"/>
      <c r="B78" s="809"/>
      <c r="C78" s="812"/>
      <c r="D78" s="760"/>
      <c r="E78" s="762"/>
      <c r="F78" s="760"/>
      <c r="G78" s="803"/>
      <c r="H78" s="419" t="s">
        <v>917</v>
      </c>
      <c r="I78" s="408">
        <v>130</v>
      </c>
      <c r="J78" s="409">
        <v>4220</v>
      </c>
      <c r="K78" s="409">
        <v>22</v>
      </c>
      <c r="L78" s="418">
        <v>22</v>
      </c>
    </row>
    <row r="79" spans="1:12" ht="45" customHeight="1">
      <c r="A79" s="806"/>
      <c r="B79" s="809"/>
      <c r="C79" s="812"/>
      <c r="D79" s="760"/>
      <c r="E79" s="762"/>
      <c r="F79" s="760"/>
      <c r="G79" s="803"/>
      <c r="H79" s="419" t="s">
        <v>498</v>
      </c>
      <c r="I79" s="408">
        <v>126</v>
      </c>
      <c r="J79" s="409">
        <v>4222</v>
      </c>
      <c r="K79" s="409">
        <v>16</v>
      </c>
      <c r="L79" s="418">
        <v>22</v>
      </c>
    </row>
    <row r="80" spans="1:12" ht="45" customHeight="1">
      <c r="A80" s="806"/>
      <c r="B80" s="809"/>
      <c r="C80" s="812"/>
      <c r="D80" s="760"/>
      <c r="E80" s="762"/>
      <c r="F80" s="760"/>
      <c r="G80" s="803"/>
      <c r="H80" s="435" t="s">
        <v>499</v>
      </c>
      <c r="I80" s="408">
        <v>8</v>
      </c>
      <c r="J80" s="409">
        <v>4610</v>
      </c>
      <c r="K80" s="409">
        <v>19</v>
      </c>
      <c r="L80" s="418">
        <v>26</v>
      </c>
    </row>
    <row r="81" spans="1:12" ht="45" customHeight="1">
      <c r="A81" s="806"/>
      <c r="B81" s="809"/>
      <c r="C81" s="812"/>
      <c r="D81" s="760"/>
      <c r="E81" s="762"/>
      <c r="F81" s="760"/>
      <c r="G81" s="803"/>
      <c r="H81" s="419" t="s">
        <v>500</v>
      </c>
      <c r="I81" s="408">
        <v>10</v>
      </c>
      <c r="J81" s="409">
        <v>4580</v>
      </c>
      <c r="K81" s="409">
        <v>27</v>
      </c>
      <c r="L81" s="418">
        <v>25</v>
      </c>
    </row>
    <row r="82" spans="1:12" ht="45" customHeight="1">
      <c r="A82" s="806"/>
      <c r="B82" s="809"/>
      <c r="C82" s="812"/>
      <c r="D82" s="760"/>
      <c r="E82" s="762"/>
      <c r="F82" s="760"/>
      <c r="G82" s="803"/>
      <c r="H82" s="419" t="s">
        <v>501</v>
      </c>
      <c r="I82" s="413">
        <v>12</v>
      </c>
      <c r="J82" s="405">
        <v>4570</v>
      </c>
      <c r="K82" s="405">
        <v>30</v>
      </c>
      <c r="L82" s="436">
        <v>21</v>
      </c>
    </row>
    <row r="83" spans="1:12" ht="45" customHeight="1" thickBot="1">
      <c r="A83" s="807"/>
      <c r="B83" s="810"/>
      <c r="C83" s="813"/>
      <c r="D83" s="815"/>
      <c r="E83" s="817"/>
      <c r="F83" s="815"/>
      <c r="G83" s="804"/>
      <c r="H83" s="437" t="s">
        <v>1240</v>
      </c>
      <c r="I83" s="438">
        <v>9</v>
      </c>
      <c r="J83" s="439">
        <v>4500</v>
      </c>
      <c r="K83" s="439">
        <v>6</v>
      </c>
      <c r="L83" s="440">
        <v>5</v>
      </c>
    </row>
    <row r="84" spans="1:12" ht="77.25" customHeight="1">
      <c r="A84" s="723">
        <v>14</v>
      </c>
      <c r="B84" s="835" t="s">
        <v>831</v>
      </c>
      <c r="C84" s="791" t="s">
        <v>400</v>
      </c>
      <c r="D84" s="732" t="s">
        <v>502</v>
      </c>
      <c r="E84" s="794" t="s">
        <v>196</v>
      </c>
      <c r="F84" s="732" t="s">
        <v>502</v>
      </c>
      <c r="G84" s="770">
        <v>2862011</v>
      </c>
      <c r="H84" s="208" t="s">
        <v>886</v>
      </c>
      <c r="I84" s="475" t="s">
        <v>1241</v>
      </c>
      <c r="J84" s="387">
        <v>4260</v>
      </c>
      <c r="K84" s="387">
        <v>8</v>
      </c>
      <c r="L84" s="209" t="s">
        <v>325</v>
      </c>
    </row>
    <row r="85" spans="1:12" ht="45" customHeight="1">
      <c r="A85" s="724"/>
      <c r="B85" s="836"/>
      <c r="C85" s="792"/>
      <c r="D85" s="733"/>
      <c r="E85" s="736"/>
      <c r="F85" s="733"/>
      <c r="G85" s="771"/>
      <c r="H85" s="200" t="s">
        <v>503</v>
      </c>
      <c r="I85" s="169">
        <v>65</v>
      </c>
      <c r="J85" s="388">
        <v>4220</v>
      </c>
      <c r="K85" s="388">
        <v>12</v>
      </c>
      <c r="L85" s="170">
        <v>22</v>
      </c>
    </row>
    <row r="86" spans="1:12" ht="45" customHeight="1">
      <c r="A86" s="724"/>
      <c r="B86" s="836"/>
      <c r="C86" s="792"/>
      <c r="D86" s="733"/>
      <c r="E86" s="736"/>
      <c r="F86" s="733"/>
      <c r="G86" s="771"/>
      <c r="H86" s="210" t="s">
        <v>504</v>
      </c>
      <c r="I86" s="211">
        <v>66</v>
      </c>
      <c r="J86" s="212">
        <v>4222</v>
      </c>
      <c r="K86" s="212">
        <v>16</v>
      </c>
      <c r="L86" s="213">
        <v>22</v>
      </c>
    </row>
    <row r="87" spans="1:12" ht="45" customHeight="1">
      <c r="A87" s="724"/>
      <c r="B87" s="836"/>
      <c r="C87" s="792"/>
      <c r="D87" s="733"/>
      <c r="E87" s="736"/>
      <c r="F87" s="733"/>
      <c r="G87" s="771"/>
      <c r="H87" s="214" t="s">
        <v>1242</v>
      </c>
      <c r="I87" s="169">
        <v>2</v>
      </c>
      <c r="J87" s="388">
        <v>4500</v>
      </c>
      <c r="K87" s="388">
        <v>32</v>
      </c>
      <c r="L87" s="170">
        <v>5</v>
      </c>
    </row>
    <row r="88" spans="1:12" ht="45" customHeight="1">
      <c r="A88" s="724"/>
      <c r="B88" s="836"/>
      <c r="C88" s="792"/>
      <c r="D88" s="733"/>
      <c r="E88" s="736"/>
      <c r="F88" s="733"/>
      <c r="G88" s="771"/>
      <c r="H88" s="200" t="s">
        <v>918</v>
      </c>
      <c r="I88" s="169">
        <v>3</v>
      </c>
      <c r="J88" s="388">
        <v>4000</v>
      </c>
      <c r="K88" s="388">
        <v>36</v>
      </c>
      <c r="L88" s="170">
        <v>7</v>
      </c>
    </row>
    <row r="89" spans="1:12" ht="45" customHeight="1">
      <c r="A89" s="724"/>
      <c r="B89" s="836"/>
      <c r="C89" s="792"/>
      <c r="D89" s="733"/>
      <c r="E89" s="736"/>
      <c r="F89" s="733"/>
      <c r="G89" s="771"/>
      <c r="H89" s="205" t="s">
        <v>1243</v>
      </c>
      <c r="I89" s="169">
        <v>48</v>
      </c>
      <c r="J89" s="388">
        <v>4540</v>
      </c>
      <c r="K89" s="388">
        <v>38</v>
      </c>
      <c r="L89" s="215">
        <v>40</v>
      </c>
    </row>
    <row r="90" spans="1:12" ht="45" customHeight="1" thickBot="1">
      <c r="A90" s="725"/>
      <c r="B90" s="837"/>
      <c r="C90" s="793"/>
      <c r="D90" s="734"/>
      <c r="E90" s="737"/>
      <c r="F90" s="734"/>
      <c r="G90" s="772"/>
      <c r="H90" s="206" t="s">
        <v>448</v>
      </c>
      <c r="I90" s="202">
        <v>60</v>
      </c>
      <c r="J90" s="386">
        <v>4580</v>
      </c>
      <c r="K90" s="386">
        <v>12</v>
      </c>
      <c r="L90" s="203">
        <v>25</v>
      </c>
    </row>
    <row r="91" spans="1:12" ht="45" customHeight="1">
      <c r="A91" s="827">
        <v>15</v>
      </c>
      <c r="B91" s="830" t="s">
        <v>834</v>
      </c>
      <c r="C91" s="814" t="s">
        <v>401</v>
      </c>
      <c r="D91" s="814" t="s">
        <v>505</v>
      </c>
      <c r="E91" s="816" t="s">
        <v>429</v>
      </c>
      <c r="F91" s="814" t="s">
        <v>506</v>
      </c>
      <c r="G91" s="833">
        <v>2862011</v>
      </c>
      <c r="H91" s="414" t="s">
        <v>507</v>
      </c>
      <c r="I91" s="415">
        <v>1</v>
      </c>
      <c r="J91" s="416">
        <v>4000</v>
      </c>
      <c r="K91" s="416">
        <v>22</v>
      </c>
      <c r="L91" s="417">
        <v>7</v>
      </c>
    </row>
    <row r="92" spans="1:12" ht="45" customHeight="1">
      <c r="A92" s="828"/>
      <c r="B92" s="831"/>
      <c r="C92" s="760"/>
      <c r="D92" s="760"/>
      <c r="E92" s="762"/>
      <c r="F92" s="760"/>
      <c r="G92" s="795"/>
      <c r="H92" s="411" t="s">
        <v>508</v>
      </c>
      <c r="I92" s="408">
        <v>28</v>
      </c>
      <c r="J92" s="409">
        <v>4900</v>
      </c>
      <c r="K92" s="409">
        <v>0</v>
      </c>
      <c r="L92" s="418">
        <v>29</v>
      </c>
    </row>
    <row r="93" spans="1:12" ht="99.75" customHeight="1">
      <c r="A93" s="828"/>
      <c r="B93" s="831"/>
      <c r="C93" s="760"/>
      <c r="D93" s="760"/>
      <c r="E93" s="762"/>
      <c r="F93" s="760"/>
      <c r="G93" s="795"/>
      <c r="H93" s="411" t="s">
        <v>509</v>
      </c>
      <c r="I93" s="408">
        <v>2</v>
      </c>
      <c r="J93" s="409">
        <v>4000</v>
      </c>
      <c r="K93" s="409">
        <v>24</v>
      </c>
      <c r="L93" s="418">
        <v>53</v>
      </c>
    </row>
    <row r="94" spans="1:12" ht="45" customHeight="1">
      <c r="A94" s="828"/>
      <c r="B94" s="831"/>
      <c r="C94" s="760"/>
      <c r="D94" s="760"/>
      <c r="E94" s="762"/>
      <c r="F94" s="760"/>
      <c r="G94" s="795"/>
      <c r="H94" s="441" t="s">
        <v>833</v>
      </c>
      <c r="I94" s="408">
        <v>3</v>
      </c>
      <c r="J94" s="409">
        <v>4500</v>
      </c>
      <c r="K94" s="432">
        <v>25</v>
      </c>
      <c r="L94" s="418">
        <v>5</v>
      </c>
    </row>
    <row r="95" spans="1:12" ht="45" customHeight="1">
      <c r="A95" s="828"/>
      <c r="B95" s="831"/>
      <c r="C95" s="760"/>
      <c r="D95" s="760"/>
      <c r="E95" s="762"/>
      <c r="F95" s="760"/>
      <c r="G95" s="795"/>
      <c r="H95" s="411" t="s">
        <v>510</v>
      </c>
      <c r="I95" s="408">
        <v>8</v>
      </c>
      <c r="J95" s="409">
        <v>4630</v>
      </c>
      <c r="K95" s="409">
        <v>9</v>
      </c>
      <c r="L95" s="418">
        <v>6</v>
      </c>
    </row>
    <row r="96" spans="1:12" ht="45" customHeight="1">
      <c r="A96" s="828"/>
      <c r="B96" s="831"/>
      <c r="C96" s="760"/>
      <c r="D96" s="760"/>
      <c r="E96" s="762"/>
      <c r="F96" s="760"/>
      <c r="G96" s="795"/>
      <c r="H96" s="411" t="s">
        <v>511</v>
      </c>
      <c r="I96" s="408">
        <v>4</v>
      </c>
      <c r="J96" s="409">
        <v>4580</v>
      </c>
      <c r="K96" s="409">
        <v>21</v>
      </c>
      <c r="L96" s="418">
        <v>25</v>
      </c>
    </row>
    <row r="97" spans="1:12" ht="45" customHeight="1">
      <c r="A97" s="828"/>
      <c r="B97" s="831"/>
      <c r="C97" s="760"/>
      <c r="D97" s="760"/>
      <c r="E97" s="762"/>
      <c r="F97" s="760"/>
      <c r="G97" s="795"/>
      <c r="H97" s="411" t="s">
        <v>512</v>
      </c>
      <c r="I97" s="408">
        <v>14</v>
      </c>
      <c r="J97" s="409">
        <v>4520</v>
      </c>
      <c r="K97" s="409">
        <v>18</v>
      </c>
      <c r="L97" s="418">
        <v>4</v>
      </c>
    </row>
    <row r="98" spans="1:12" ht="45" customHeight="1">
      <c r="A98" s="828"/>
      <c r="B98" s="831"/>
      <c r="C98" s="760"/>
      <c r="D98" s="760"/>
      <c r="E98" s="762"/>
      <c r="F98" s="760"/>
      <c r="G98" s="795"/>
      <c r="H98" s="411" t="s">
        <v>513</v>
      </c>
      <c r="I98" s="408">
        <v>17</v>
      </c>
      <c r="J98" s="409">
        <v>4260</v>
      </c>
      <c r="K98" s="432">
        <v>6</v>
      </c>
      <c r="L98" s="418">
        <v>1</v>
      </c>
    </row>
    <row r="99" spans="1:12" ht="45" customHeight="1" thickBot="1">
      <c r="A99" s="829"/>
      <c r="B99" s="832"/>
      <c r="C99" s="815"/>
      <c r="D99" s="815"/>
      <c r="E99" s="817"/>
      <c r="F99" s="815"/>
      <c r="G99" s="834"/>
      <c r="H99" s="442" t="s">
        <v>710</v>
      </c>
      <c r="I99" s="420">
        <v>70</v>
      </c>
      <c r="J99" s="421">
        <v>4450</v>
      </c>
      <c r="K99" s="421">
        <v>51</v>
      </c>
      <c r="L99" s="422">
        <v>29</v>
      </c>
    </row>
    <row r="100" spans="1:12" ht="45" customHeight="1">
      <c r="A100" s="796">
        <v>16</v>
      </c>
      <c r="B100" s="818" t="s">
        <v>831</v>
      </c>
      <c r="C100" s="732" t="s">
        <v>402</v>
      </c>
      <c r="D100" s="732" t="s">
        <v>514</v>
      </c>
      <c r="E100" s="794" t="s">
        <v>430</v>
      </c>
      <c r="F100" s="732" t="s">
        <v>515</v>
      </c>
      <c r="G100" s="770">
        <v>2862011</v>
      </c>
      <c r="H100" s="216" t="s">
        <v>391</v>
      </c>
      <c r="I100" s="166">
        <v>44</v>
      </c>
      <c r="J100" s="385">
        <v>4900</v>
      </c>
      <c r="K100" s="385">
        <v>0</v>
      </c>
      <c r="L100" s="167">
        <v>15</v>
      </c>
    </row>
    <row r="101" spans="1:12" ht="45" customHeight="1">
      <c r="A101" s="797"/>
      <c r="B101" s="819"/>
      <c r="C101" s="733"/>
      <c r="D101" s="733"/>
      <c r="E101" s="736"/>
      <c r="F101" s="733"/>
      <c r="G101" s="771"/>
      <c r="H101" s="200" t="s">
        <v>516</v>
      </c>
      <c r="I101" s="169">
        <v>6</v>
      </c>
      <c r="J101" s="388">
        <v>4260</v>
      </c>
      <c r="K101" s="388">
        <v>6</v>
      </c>
      <c r="L101" s="170">
        <v>1</v>
      </c>
    </row>
    <row r="102" spans="1:12" ht="45" customHeight="1">
      <c r="A102" s="797"/>
      <c r="B102" s="819"/>
      <c r="C102" s="733"/>
      <c r="D102" s="733"/>
      <c r="E102" s="736"/>
      <c r="F102" s="733"/>
      <c r="G102" s="771"/>
      <c r="H102" s="200" t="s">
        <v>517</v>
      </c>
      <c r="I102" s="169">
        <v>7</v>
      </c>
      <c r="J102" s="388">
        <v>4500</v>
      </c>
      <c r="K102" s="388">
        <v>17</v>
      </c>
      <c r="L102" s="170">
        <v>5</v>
      </c>
    </row>
    <row r="103" spans="1:12" ht="45" customHeight="1">
      <c r="A103" s="797"/>
      <c r="B103" s="819"/>
      <c r="C103" s="733"/>
      <c r="D103" s="733"/>
      <c r="E103" s="736"/>
      <c r="F103" s="733"/>
      <c r="G103" s="771"/>
      <c r="H103" s="205" t="s">
        <v>518</v>
      </c>
      <c r="I103" s="169">
        <v>9</v>
      </c>
      <c r="J103" s="388">
        <v>4000</v>
      </c>
      <c r="K103" s="388">
        <v>25</v>
      </c>
      <c r="L103" s="170">
        <v>7</v>
      </c>
    </row>
    <row r="104" spans="1:12" ht="45" customHeight="1">
      <c r="A104" s="797"/>
      <c r="B104" s="819"/>
      <c r="C104" s="733"/>
      <c r="D104" s="733"/>
      <c r="E104" s="736"/>
      <c r="F104" s="733"/>
      <c r="G104" s="771"/>
      <c r="H104" s="224" t="s">
        <v>1244</v>
      </c>
      <c r="I104" s="169">
        <v>11</v>
      </c>
      <c r="J104" s="388">
        <v>4220</v>
      </c>
      <c r="K104" s="388">
        <v>12</v>
      </c>
      <c r="L104" s="170">
        <v>22</v>
      </c>
    </row>
    <row r="105" spans="1:12" ht="45" customHeight="1">
      <c r="A105" s="797"/>
      <c r="B105" s="819"/>
      <c r="C105" s="733"/>
      <c r="D105" s="733"/>
      <c r="E105" s="736"/>
      <c r="F105" s="733"/>
      <c r="G105" s="771"/>
      <c r="H105" s="217" t="s">
        <v>519</v>
      </c>
      <c r="I105" s="169">
        <v>8</v>
      </c>
      <c r="J105" s="388">
        <v>4610</v>
      </c>
      <c r="K105" s="388">
        <v>16</v>
      </c>
      <c r="L105" s="170">
        <v>26</v>
      </c>
    </row>
    <row r="106" spans="1:12" ht="45" customHeight="1">
      <c r="A106" s="797"/>
      <c r="B106" s="819"/>
      <c r="C106" s="733"/>
      <c r="D106" s="733"/>
      <c r="E106" s="736"/>
      <c r="F106" s="733"/>
      <c r="G106" s="771"/>
      <c r="H106" s="200" t="s">
        <v>709</v>
      </c>
      <c r="I106" s="169">
        <v>56</v>
      </c>
      <c r="J106" s="388">
        <v>4630</v>
      </c>
      <c r="K106" s="388">
        <v>9</v>
      </c>
      <c r="L106" s="170">
        <v>6</v>
      </c>
    </row>
    <row r="107" spans="1:12" ht="45" customHeight="1">
      <c r="A107" s="797"/>
      <c r="B107" s="819"/>
      <c r="C107" s="733"/>
      <c r="D107" s="733"/>
      <c r="E107" s="736"/>
      <c r="F107" s="733"/>
      <c r="G107" s="771"/>
      <c r="H107" s="171" t="s">
        <v>520</v>
      </c>
      <c r="I107" s="172">
        <v>13</v>
      </c>
      <c r="J107" s="173">
        <v>4570</v>
      </c>
      <c r="K107" s="173">
        <v>21</v>
      </c>
      <c r="L107" s="174">
        <v>21</v>
      </c>
    </row>
    <row r="108" spans="1:12" ht="45" customHeight="1" thickBot="1">
      <c r="A108" s="798"/>
      <c r="B108" s="820"/>
      <c r="C108" s="734"/>
      <c r="D108" s="734"/>
      <c r="E108" s="737"/>
      <c r="F108" s="734"/>
      <c r="G108" s="838"/>
      <c r="H108" s="267" t="s">
        <v>450</v>
      </c>
      <c r="I108" s="473">
        <v>61</v>
      </c>
      <c r="J108" s="473">
        <v>4222</v>
      </c>
      <c r="K108" s="473">
        <v>16</v>
      </c>
      <c r="L108" s="474">
        <v>22</v>
      </c>
    </row>
    <row r="109" spans="1:12" ht="84.75" customHeight="1">
      <c r="A109" s="827">
        <v>17</v>
      </c>
      <c r="B109" s="830" t="s">
        <v>831</v>
      </c>
      <c r="C109" s="839" t="s">
        <v>521</v>
      </c>
      <c r="D109" s="814" t="s">
        <v>522</v>
      </c>
      <c r="E109" s="816" t="s">
        <v>194</v>
      </c>
      <c r="F109" s="814" t="s">
        <v>523</v>
      </c>
      <c r="G109" s="802">
        <v>2862011</v>
      </c>
      <c r="H109" s="414" t="s">
        <v>832</v>
      </c>
      <c r="I109" s="415">
        <v>66</v>
      </c>
      <c r="J109" s="416">
        <v>4401</v>
      </c>
      <c r="K109" s="416">
        <v>24</v>
      </c>
      <c r="L109" s="417" t="s">
        <v>1245</v>
      </c>
    </row>
    <row r="110" spans="1:12" ht="45" customHeight="1">
      <c r="A110" s="828"/>
      <c r="B110" s="831"/>
      <c r="C110" s="761"/>
      <c r="D110" s="760"/>
      <c r="E110" s="762"/>
      <c r="F110" s="760"/>
      <c r="G110" s="803"/>
      <c r="H110" s="411" t="s">
        <v>464</v>
      </c>
      <c r="I110" s="408">
        <v>2</v>
      </c>
      <c r="J110" s="409">
        <v>4261</v>
      </c>
      <c r="K110" s="409">
        <v>9</v>
      </c>
      <c r="L110" s="418">
        <v>1</v>
      </c>
    </row>
    <row r="111" spans="1:12" ht="45" customHeight="1">
      <c r="A111" s="828"/>
      <c r="B111" s="831"/>
      <c r="C111" s="761"/>
      <c r="D111" s="760"/>
      <c r="E111" s="762"/>
      <c r="F111" s="760"/>
      <c r="G111" s="803"/>
      <c r="H111" s="411" t="s">
        <v>524</v>
      </c>
      <c r="I111" s="408">
        <v>92</v>
      </c>
      <c r="J111" s="409">
        <v>4341</v>
      </c>
      <c r="K111" s="409">
        <v>17</v>
      </c>
      <c r="L111" s="418">
        <v>8</v>
      </c>
    </row>
    <row r="112" spans="1:12" ht="45" customHeight="1">
      <c r="A112" s="828"/>
      <c r="B112" s="831"/>
      <c r="C112" s="761"/>
      <c r="D112" s="760"/>
      <c r="E112" s="762"/>
      <c r="F112" s="760"/>
      <c r="G112" s="803"/>
      <c r="H112" s="411" t="s">
        <v>525</v>
      </c>
      <c r="I112" s="408">
        <v>62</v>
      </c>
      <c r="J112" s="409">
        <v>4581</v>
      </c>
      <c r="K112" s="409">
        <v>12</v>
      </c>
      <c r="L112" s="418">
        <v>25</v>
      </c>
    </row>
    <row r="113" spans="1:12" ht="45" customHeight="1">
      <c r="A113" s="828"/>
      <c r="B113" s="831"/>
      <c r="C113" s="761"/>
      <c r="D113" s="760"/>
      <c r="E113" s="762"/>
      <c r="F113" s="760"/>
      <c r="G113" s="803"/>
      <c r="H113" s="411" t="s">
        <v>526</v>
      </c>
      <c r="I113" s="408">
        <v>80</v>
      </c>
      <c r="J113" s="409">
        <v>4221</v>
      </c>
      <c r="K113" s="409">
        <v>18</v>
      </c>
      <c r="L113" s="418">
        <v>58</v>
      </c>
    </row>
    <row r="114" spans="1:12" ht="45" customHeight="1">
      <c r="A114" s="828"/>
      <c r="B114" s="831"/>
      <c r="C114" s="761"/>
      <c r="D114" s="760"/>
      <c r="E114" s="762"/>
      <c r="F114" s="760"/>
      <c r="G114" s="803"/>
      <c r="H114" s="443" t="s">
        <v>527</v>
      </c>
      <c r="I114" s="444">
        <v>126</v>
      </c>
      <c r="J114" s="445">
        <v>4631</v>
      </c>
      <c r="K114" s="446">
        <v>10</v>
      </c>
      <c r="L114" s="447">
        <v>6</v>
      </c>
    </row>
    <row r="115" spans="1:12" ht="45" customHeight="1">
      <c r="A115" s="828"/>
      <c r="B115" s="831"/>
      <c r="C115" s="761"/>
      <c r="D115" s="760"/>
      <c r="E115" s="762"/>
      <c r="F115" s="760"/>
      <c r="G115" s="803"/>
      <c r="H115" s="448" t="s">
        <v>528</v>
      </c>
      <c r="I115" s="449">
        <v>131</v>
      </c>
      <c r="J115" s="449">
        <v>4611</v>
      </c>
      <c r="K115" s="446">
        <v>10</v>
      </c>
      <c r="L115" s="447">
        <v>61</v>
      </c>
    </row>
    <row r="116" spans="1:12" ht="45" customHeight="1">
      <c r="A116" s="828"/>
      <c r="B116" s="831"/>
      <c r="C116" s="761"/>
      <c r="D116" s="760"/>
      <c r="E116" s="762"/>
      <c r="F116" s="760"/>
      <c r="G116" s="803"/>
      <c r="H116" s="448" t="s">
        <v>529</v>
      </c>
      <c r="I116" s="450">
        <v>132</v>
      </c>
      <c r="J116" s="449">
        <v>4601</v>
      </c>
      <c r="K116" s="446">
        <v>8</v>
      </c>
      <c r="L116" s="447">
        <v>23</v>
      </c>
    </row>
    <row r="117" spans="1:12" ht="45" customHeight="1" thickBot="1">
      <c r="A117" s="829"/>
      <c r="B117" s="832"/>
      <c r="C117" s="840"/>
      <c r="D117" s="815"/>
      <c r="E117" s="817"/>
      <c r="F117" s="815"/>
      <c r="G117" s="804"/>
      <c r="H117" s="451" t="s">
        <v>530</v>
      </c>
      <c r="I117" s="452">
        <v>61</v>
      </c>
      <c r="J117" s="453">
        <v>4501</v>
      </c>
      <c r="K117" s="421">
        <v>37</v>
      </c>
      <c r="L117" s="422">
        <v>4</v>
      </c>
    </row>
    <row r="118" spans="1:12" ht="86.25" customHeight="1" thickBot="1">
      <c r="A118" s="218">
        <v>18</v>
      </c>
      <c r="B118" s="219" t="s">
        <v>831</v>
      </c>
      <c r="C118" s="220" t="s">
        <v>403</v>
      </c>
      <c r="D118" s="221" t="s">
        <v>887</v>
      </c>
      <c r="E118" s="192" t="s">
        <v>431</v>
      </c>
      <c r="F118" s="221" t="s">
        <v>888</v>
      </c>
      <c r="G118" s="195">
        <v>2862011</v>
      </c>
      <c r="H118" s="193" t="s">
        <v>531</v>
      </c>
      <c r="I118" s="194">
        <v>1</v>
      </c>
      <c r="J118" s="195">
        <v>4450</v>
      </c>
      <c r="K118" s="195">
        <v>32</v>
      </c>
      <c r="L118" s="197">
        <v>29</v>
      </c>
    </row>
    <row r="119" spans="1:12" ht="45" customHeight="1">
      <c r="A119" s="843">
        <v>19</v>
      </c>
      <c r="B119" s="830" t="s">
        <v>398</v>
      </c>
      <c r="C119" s="845" t="s">
        <v>532</v>
      </c>
      <c r="D119" s="847" t="s">
        <v>533</v>
      </c>
      <c r="E119" s="849" t="s">
        <v>219</v>
      </c>
      <c r="F119" s="847" t="s">
        <v>534</v>
      </c>
      <c r="G119" s="841" t="s">
        <v>404</v>
      </c>
      <c r="H119" s="414" t="s">
        <v>919</v>
      </c>
      <c r="I119" s="460">
        <v>1</v>
      </c>
      <c r="J119" s="416">
        <v>4000</v>
      </c>
      <c r="K119" s="416">
        <v>27</v>
      </c>
      <c r="L119" s="417">
        <v>7</v>
      </c>
    </row>
    <row r="120" spans="1:12" ht="45" customHeight="1" thickBot="1">
      <c r="A120" s="844"/>
      <c r="B120" s="832"/>
      <c r="C120" s="846"/>
      <c r="D120" s="848"/>
      <c r="E120" s="850"/>
      <c r="F120" s="848"/>
      <c r="G120" s="842"/>
      <c r="H120" s="461" t="s">
        <v>395</v>
      </c>
      <c r="I120" s="420">
        <v>2</v>
      </c>
      <c r="J120" s="421">
        <v>4900</v>
      </c>
      <c r="K120" s="421">
        <v>0</v>
      </c>
      <c r="L120" s="422">
        <v>5</v>
      </c>
    </row>
    <row r="121" spans="1:12" ht="45" customHeight="1">
      <c r="A121" s="796">
        <v>20</v>
      </c>
      <c r="B121" s="776" t="s">
        <v>405</v>
      </c>
      <c r="C121" s="732" t="s">
        <v>535</v>
      </c>
      <c r="D121" s="738" t="s">
        <v>536</v>
      </c>
      <c r="E121" s="794" t="s">
        <v>218</v>
      </c>
      <c r="F121" s="738" t="s">
        <v>537</v>
      </c>
      <c r="G121" s="770">
        <v>2809011</v>
      </c>
      <c r="H121" s="198" t="s">
        <v>538</v>
      </c>
      <c r="I121" s="166">
        <v>28</v>
      </c>
      <c r="J121" s="385">
        <v>4900</v>
      </c>
      <c r="K121" s="385">
        <v>0</v>
      </c>
      <c r="L121" s="167" t="s">
        <v>454</v>
      </c>
    </row>
    <row r="122" spans="1:12" ht="45" customHeight="1">
      <c r="A122" s="797"/>
      <c r="B122" s="777"/>
      <c r="C122" s="733"/>
      <c r="D122" s="739"/>
      <c r="E122" s="736"/>
      <c r="F122" s="739"/>
      <c r="G122" s="771"/>
      <c r="H122" s="200" t="s">
        <v>377</v>
      </c>
      <c r="I122" s="169">
        <v>19</v>
      </c>
      <c r="J122" s="388">
        <v>4000</v>
      </c>
      <c r="K122" s="388">
        <v>26</v>
      </c>
      <c r="L122" s="170">
        <v>7</v>
      </c>
    </row>
    <row r="123" spans="1:12" ht="45" customHeight="1">
      <c r="A123" s="797"/>
      <c r="B123" s="777"/>
      <c r="C123" s="733"/>
      <c r="D123" s="739"/>
      <c r="E123" s="736"/>
      <c r="F123" s="739"/>
      <c r="G123" s="771"/>
      <c r="H123" s="200" t="s">
        <v>830</v>
      </c>
      <c r="I123" s="169">
        <v>20</v>
      </c>
      <c r="J123" s="388">
        <v>4401</v>
      </c>
      <c r="K123" s="388">
        <v>10</v>
      </c>
      <c r="L123" s="170">
        <v>28</v>
      </c>
    </row>
    <row r="124" spans="1:12" ht="45" customHeight="1" thickBot="1">
      <c r="A124" s="798"/>
      <c r="B124" s="778"/>
      <c r="C124" s="734"/>
      <c r="D124" s="740"/>
      <c r="E124" s="737"/>
      <c r="F124" s="740"/>
      <c r="G124" s="772"/>
      <c r="H124" s="206" t="s">
        <v>485</v>
      </c>
      <c r="I124" s="202">
        <v>26</v>
      </c>
      <c r="J124" s="386">
        <v>4500</v>
      </c>
      <c r="K124" s="386">
        <v>21</v>
      </c>
      <c r="L124" s="203">
        <v>5</v>
      </c>
    </row>
    <row r="125" spans="1:12" ht="45" customHeight="1">
      <c r="A125" s="827">
        <v>21</v>
      </c>
      <c r="B125" s="830" t="s">
        <v>406</v>
      </c>
      <c r="C125" s="839" t="s">
        <v>215</v>
      </c>
      <c r="D125" s="814" t="s">
        <v>539</v>
      </c>
      <c r="E125" s="816" t="s">
        <v>226</v>
      </c>
      <c r="F125" s="814" t="s">
        <v>540</v>
      </c>
      <c r="G125" s="833">
        <v>2802011</v>
      </c>
      <c r="H125" s="414" t="s">
        <v>391</v>
      </c>
      <c r="I125" s="415">
        <v>1</v>
      </c>
      <c r="J125" s="416">
        <v>4900</v>
      </c>
      <c r="K125" s="416">
        <v>0</v>
      </c>
      <c r="L125" s="417" t="s">
        <v>454</v>
      </c>
    </row>
    <row r="126" spans="1:12" ht="45" customHeight="1">
      <c r="A126" s="828"/>
      <c r="B126" s="831"/>
      <c r="C126" s="761"/>
      <c r="D126" s="760"/>
      <c r="E126" s="762"/>
      <c r="F126" s="760"/>
      <c r="G126" s="795"/>
      <c r="H126" s="411" t="s">
        <v>907</v>
      </c>
      <c r="I126" s="408">
        <v>2</v>
      </c>
      <c r="J126" s="409">
        <v>4401</v>
      </c>
      <c r="K126" s="409">
        <v>12</v>
      </c>
      <c r="L126" s="418">
        <v>28</v>
      </c>
    </row>
    <row r="127" spans="1:12" ht="81.75" customHeight="1">
      <c r="A127" s="828"/>
      <c r="B127" s="831"/>
      <c r="C127" s="761"/>
      <c r="D127" s="760"/>
      <c r="E127" s="762"/>
      <c r="F127" s="760"/>
      <c r="G127" s="795"/>
      <c r="H127" s="411" t="s">
        <v>541</v>
      </c>
      <c r="I127" s="408">
        <v>3</v>
      </c>
      <c r="J127" s="409">
        <v>4000</v>
      </c>
      <c r="K127" s="409">
        <v>35</v>
      </c>
      <c r="L127" s="418">
        <v>7</v>
      </c>
    </row>
    <row r="128" spans="1:12" ht="45" customHeight="1">
      <c r="A128" s="828"/>
      <c r="B128" s="831"/>
      <c r="C128" s="761"/>
      <c r="D128" s="760"/>
      <c r="E128" s="762"/>
      <c r="F128" s="760"/>
      <c r="G128" s="795"/>
      <c r="H128" s="462" t="s">
        <v>545</v>
      </c>
      <c r="I128" s="463">
        <v>42</v>
      </c>
      <c r="J128" s="464">
        <v>4450</v>
      </c>
      <c r="K128" s="464">
        <v>15</v>
      </c>
      <c r="L128" s="465">
        <v>29</v>
      </c>
    </row>
    <row r="129" spans="1:12" ht="45" customHeight="1" thickBot="1">
      <c r="A129" s="829"/>
      <c r="B129" s="832"/>
      <c r="C129" s="840"/>
      <c r="D129" s="815"/>
      <c r="E129" s="817"/>
      <c r="F129" s="815"/>
      <c r="G129" s="834"/>
      <c r="H129" s="451" t="s">
        <v>442</v>
      </c>
      <c r="I129" s="466">
        <v>40</v>
      </c>
      <c r="J129" s="453">
        <v>4500</v>
      </c>
      <c r="K129" s="453">
        <v>16</v>
      </c>
      <c r="L129" s="467">
        <v>5</v>
      </c>
    </row>
    <row r="130" spans="1:12" ht="45" customHeight="1">
      <c r="A130" s="773">
        <v>22</v>
      </c>
      <c r="B130" s="818" t="s">
        <v>407</v>
      </c>
      <c r="C130" s="779" t="s">
        <v>212</v>
      </c>
      <c r="D130" s="782" t="s">
        <v>542</v>
      </c>
      <c r="E130" s="785" t="s">
        <v>432</v>
      </c>
      <c r="F130" s="782" t="s">
        <v>542</v>
      </c>
      <c r="G130" s="779" t="s">
        <v>408</v>
      </c>
      <c r="H130" s="222" t="s">
        <v>919</v>
      </c>
      <c r="I130" s="223">
        <v>4</v>
      </c>
      <c r="J130" s="383">
        <v>4000</v>
      </c>
      <c r="K130" s="383">
        <v>38</v>
      </c>
      <c r="L130" s="167">
        <v>7</v>
      </c>
    </row>
    <row r="131" spans="1:12" ht="45" customHeight="1">
      <c r="A131" s="774"/>
      <c r="B131" s="819"/>
      <c r="C131" s="780"/>
      <c r="D131" s="783"/>
      <c r="E131" s="786"/>
      <c r="F131" s="783"/>
      <c r="G131" s="780"/>
      <c r="H131" s="224" t="s">
        <v>449</v>
      </c>
      <c r="I131" s="225">
        <v>6</v>
      </c>
      <c r="J131" s="389">
        <v>4220</v>
      </c>
      <c r="K131" s="389">
        <v>22</v>
      </c>
      <c r="L131" s="170">
        <v>22</v>
      </c>
    </row>
    <row r="132" spans="1:12" ht="45" customHeight="1" thickBot="1">
      <c r="A132" s="775"/>
      <c r="B132" s="820"/>
      <c r="C132" s="781"/>
      <c r="D132" s="784"/>
      <c r="E132" s="787"/>
      <c r="F132" s="784"/>
      <c r="G132" s="781"/>
      <c r="H132" s="226" t="s">
        <v>395</v>
      </c>
      <c r="I132" s="227">
        <v>11</v>
      </c>
      <c r="J132" s="384">
        <v>4900</v>
      </c>
      <c r="K132" s="386">
        <v>0</v>
      </c>
      <c r="L132" s="203" t="s">
        <v>454</v>
      </c>
    </row>
    <row r="133" spans="1:12" ht="45" customHeight="1">
      <c r="A133" s="843">
        <v>23</v>
      </c>
      <c r="B133" s="830" t="s">
        <v>407</v>
      </c>
      <c r="C133" s="847" t="s">
        <v>889</v>
      </c>
      <c r="D133" s="847" t="s">
        <v>543</v>
      </c>
      <c r="E133" s="849" t="s">
        <v>223</v>
      </c>
      <c r="F133" s="847" t="s">
        <v>544</v>
      </c>
      <c r="G133" s="841" t="s">
        <v>409</v>
      </c>
      <c r="H133" s="414" t="s">
        <v>442</v>
      </c>
      <c r="I133" s="415">
        <v>2</v>
      </c>
      <c r="J133" s="416">
        <v>4500</v>
      </c>
      <c r="K133" s="416">
        <v>26</v>
      </c>
      <c r="L133" s="417">
        <v>5</v>
      </c>
    </row>
    <row r="134" spans="1:12" ht="45" customHeight="1">
      <c r="A134" s="851"/>
      <c r="B134" s="831"/>
      <c r="C134" s="852"/>
      <c r="D134" s="852"/>
      <c r="E134" s="825"/>
      <c r="F134" s="852"/>
      <c r="G134" s="755"/>
      <c r="H134" s="411" t="s">
        <v>448</v>
      </c>
      <c r="I134" s="408">
        <v>3</v>
      </c>
      <c r="J134" s="409">
        <v>4580</v>
      </c>
      <c r="K134" s="409">
        <v>16</v>
      </c>
      <c r="L134" s="418">
        <v>25</v>
      </c>
    </row>
    <row r="135" spans="1:12" ht="45" customHeight="1">
      <c r="A135" s="851"/>
      <c r="B135" s="831"/>
      <c r="C135" s="852"/>
      <c r="D135" s="852"/>
      <c r="E135" s="825"/>
      <c r="F135" s="852"/>
      <c r="G135" s="755"/>
      <c r="H135" s="411" t="s">
        <v>451</v>
      </c>
      <c r="I135" s="408">
        <v>9</v>
      </c>
      <c r="J135" s="409">
        <v>4260</v>
      </c>
      <c r="K135" s="409">
        <v>5</v>
      </c>
      <c r="L135" s="418">
        <v>1</v>
      </c>
    </row>
    <row r="136" spans="1:12" ht="45" customHeight="1">
      <c r="A136" s="851"/>
      <c r="B136" s="831"/>
      <c r="C136" s="852"/>
      <c r="D136" s="852"/>
      <c r="E136" s="825"/>
      <c r="F136" s="852"/>
      <c r="G136" s="755"/>
      <c r="H136" s="411" t="s">
        <v>890</v>
      </c>
      <c r="I136" s="408">
        <v>8</v>
      </c>
      <c r="J136" s="409">
        <v>4340</v>
      </c>
      <c r="K136" s="409">
        <v>23</v>
      </c>
      <c r="L136" s="418">
        <v>8</v>
      </c>
    </row>
    <row r="137" spans="1:12" ht="45" customHeight="1">
      <c r="A137" s="851"/>
      <c r="B137" s="831"/>
      <c r="C137" s="852"/>
      <c r="D137" s="852"/>
      <c r="E137" s="825"/>
      <c r="F137" s="852"/>
      <c r="G137" s="755"/>
      <c r="H137" s="411" t="s">
        <v>452</v>
      </c>
      <c r="I137" s="408">
        <v>7</v>
      </c>
      <c r="J137" s="409">
        <v>4401</v>
      </c>
      <c r="K137" s="409">
        <v>16</v>
      </c>
      <c r="L137" s="418">
        <v>28</v>
      </c>
    </row>
    <row r="138" spans="1:12" ht="45" customHeight="1">
      <c r="A138" s="851"/>
      <c r="B138" s="831"/>
      <c r="C138" s="852"/>
      <c r="D138" s="852"/>
      <c r="E138" s="825"/>
      <c r="F138" s="852"/>
      <c r="G138" s="755"/>
      <c r="H138" s="411" t="s">
        <v>545</v>
      </c>
      <c r="I138" s="408">
        <v>5</v>
      </c>
      <c r="J138" s="409">
        <v>4450</v>
      </c>
      <c r="K138" s="409">
        <v>23</v>
      </c>
      <c r="L138" s="418">
        <v>29</v>
      </c>
    </row>
    <row r="139" spans="1:12" ht="45" customHeight="1">
      <c r="A139" s="851"/>
      <c r="B139" s="831"/>
      <c r="C139" s="852"/>
      <c r="D139" s="852"/>
      <c r="E139" s="825"/>
      <c r="F139" s="852"/>
      <c r="G139" s="755"/>
      <c r="H139" s="411" t="s">
        <v>395</v>
      </c>
      <c r="I139" s="408">
        <v>12</v>
      </c>
      <c r="J139" s="409">
        <v>4900</v>
      </c>
      <c r="K139" s="409">
        <v>0</v>
      </c>
      <c r="L139" s="418" t="s">
        <v>454</v>
      </c>
    </row>
    <row r="140" spans="1:12" ht="45" customHeight="1">
      <c r="A140" s="851"/>
      <c r="B140" s="831"/>
      <c r="C140" s="852"/>
      <c r="D140" s="852"/>
      <c r="E140" s="825"/>
      <c r="F140" s="852"/>
      <c r="G140" s="755"/>
      <c r="H140" s="411" t="s">
        <v>546</v>
      </c>
      <c r="I140" s="408">
        <v>4</v>
      </c>
      <c r="J140" s="409">
        <v>4610</v>
      </c>
      <c r="K140" s="409">
        <v>16</v>
      </c>
      <c r="L140" s="418">
        <v>26</v>
      </c>
    </row>
    <row r="141" spans="1:12" ht="60.75" customHeight="1" thickBot="1">
      <c r="A141" s="844"/>
      <c r="B141" s="832"/>
      <c r="C141" s="848"/>
      <c r="D141" s="848"/>
      <c r="E141" s="850"/>
      <c r="F141" s="848"/>
      <c r="G141" s="842"/>
      <c r="H141" s="430" t="s">
        <v>547</v>
      </c>
      <c r="I141" s="420">
        <v>77</v>
      </c>
      <c r="J141" s="421">
        <v>4000</v>
      </c>
      <c r="K141" s="421">
        <v>36</v>
      </c>
      <c r="L141" s="422">
        <v>7</v>
      </c>
    </row>
    <row r="142" spans="1:12" ht="45" customHeight="1">
      <c r="A142" s="796">
        <v>24</v>
      </c>
      <c r="B142" s="776" t="s">
        <v>410</v>
      </c>
      <c r="C142" s="779" t="s">
        <v>548</v>
      </c>
      <c r="D142" s="779" t="s">
        <v>549</v>
      </c>
      <c r="E142" s="785" t="s">
        <v>193</v>
      </c>
      <c r="F142" s="779" t="s">
        <v>550</v>
      </c>
      <c r="G142" s="788" t="s">
        <v>411</v>
      </c>
      <c r="H142" s="198" t="s">
        <v>551</v>
      </c>
      <c r="I142" s="166">
        <v>1</v>
      </c>
      <c r="J142" s="385">
        <v>4500</v>
      </c>
      <c r="K142" s="385">
        <v>26</v>
      </c>
      <c r="L142" s="167">
        <v>5</v>
      </c>
    </row>
    <row r="143" spans="1:12" ht="45" customHeight="1">
      <c r="A143" s="797"/>
      <c r="B143" s="777"/>
      <c r="C143" s="780"/>
      <c r="D143" s="780"/>
      <c r="E143" s="786"/>
      <c r="F143" s="780"/>
      <c r="G143" s="789"/>
      <c r="H143" s="200" t="s">
        <v>451</v>
      </c>
      <c r="I143" s="169">
        <v>2</v>
      </c>
      <c r="J143" s="388">
        <v>4260</v>
      </c>
      <c r="K143" s="388">
        <v>4</v>
      </c>
      <c r="L143" s="170">
        <v>1</v>
      </c>
    </row>
    <row r="144" spans="1:12" ht="45" customHeight="1">
      <c r="A144" s="797"/>
      <c r="B144" s="777"/>
      <c r="C144" s="780"/>
      <c r="D144" s="780"/>
      <c r="E144" s="786"/>
      <c r="F144" s="780"/>
      <c r="G144" s="789"/>
      <c r="H144" s="200" t="s">
        <v>907</v>
      </c>
      <c r="I144" s="169">
        <v>9</v>
      </c>
      <c r="J144" s="388">
        <v>4401</v>
      </c>
      <c r="K144" s="388">
        <v>17</v>
      </c>
      <c r="L144" s="170">
        <v>28</v>
      </c>
    </row>
    <row r="145" spans="1:12" ht="45" customHeight="1">
      <c r="A145" s="797"/>
      <c r="B145" s="777"/>
      <c r="C145" s="780"/>
      <c r="D145" s="780"/>
      <c r="E145" s="786"/>
      <c r="F145" s="780"/>
      <c r="G145" s="789"/>
      <c r="H145" s="200" t="s">
        <v>531</v>
      </c>
      <c r="I145" s="169">
        <v>3</v>
      </c>
      <c r="J145" s="388">
        <v>4450</v>
      </c>
      <c r="K145" s="388">
        <v>26</v>
      </c>
      <c r="L145" s="170">
        <v>29</v>
      </c>
    </row>
    <row r="146" spans="1:12" ht="45" customHeight="1">
      <c r="A146" s="797"/>
      <c r="B146" s="777"/>
      <c r="C146" s="780"/>
      <c r="D146" s="780"/>
      <c r="E146" s="786"/>
      <c r="F146" s="780"/>
      <c r="G146" s="789"/>
      <c r="H146" s="200" t="s">
        <v>552</v>
      </c>
      <c r="I146" s="169">
        <v>59</v>
      </c>
      <c r="J146" s="388">
        <v>4580</v>
      </c>
      <c r="K146" s="388">
        <v>17</v>
      </c>
      <c r="L146" s="170">
        <v>25</v>
      </c>
    </row>
    <row r="147" spans="1:12" ht="86.25" customHeight="1">
      <c r="A147" s="797"/>
      <c r="B147" s="777"/>
      <c r="C147" s="780"/>
      <c r="D147" s="780"/>
      <c r="E147" s="786"/>
      <c r="F147" s="780"/>
      <c r="G147" s="789"/>
      <c r="H147" s="200" t="s">
        <v>553</v>
      </c>
      <c r="I147" s="225">
        <v>84</v>
      </c>
      <c r="J147" s="388">
        <v>4000</v>
      </c>
      <c r="K147" s="388">
        <v>35</v>
      </c>
      <c r="L147" s="170">
        <v>7</v>
      </c>
    </row>
    <row r="148" spans="1:12" ht="45" customHeight="1">
      <c r="A148" s="797"/>
      <c r="B148" s="777"/>
      <c r="C148" s="780"/>
      <c r="D148" s="780"/>
      <c r="E148" s="786"/>
      <c r="F148" s="780"/>
      <c r="G148" s="789"/>
      <c r="H148" s="200" t="s">
        <v>920</v>
      </c>
      <c r="I148" s="225">
        <v>87</v>
      </c>
      <c r="J148" s="388">
        <v>4222</v>
      </c>
      <c r="K148" s="388">
        <v>16</v>
      </c>
      <c r="L148" s="170">
        <v>22</v>
      </c>
    </row>
    <row r="149" spans="1:12" ht="45" customHeight="1" thickBot="1">
      <c r="A149" s="798"/>
      <c r="B149" s="778"/>
      <c r="C149" s="781"/>
      <c r="D149" s="781"/>
      <c r="E149" s="787"/>
      <c r="F149" s="781"/>
      <c r="G149" s="790"/>
      <c r="H149" s="206" t="s">
        <v>449</v>
      </c>
      <c r="I149" s="202">
        <v>5</v>
      </c>
      <c r="J149" s="386">
        <v>4220</v>
      </c>
      <c r="K149" s="386">
        <v>19</v>
      </c>
      <c r="L149" s="203">
        <v>22</v>
      </c>
    </row>
    <row r="150" spans="1:12" ht="45" customHeight="1">
      <c r="A150" s="843">
        <v>25</v>
      </c>
      <c r="B150" s="853" t="s">
        <v>412</v>
      </c>
      <c r="C150" s="847" t="s">
        <v>554</v>
      </c>
      <c r="D150" s="845" t="s">
        <v>555</v>
      </c>
      <c r="E150" s="849" t="s">
        <v>225</v>
      </c>
      <c r="F150" s="845" t="s">
        <v>556</v>
      </c>
      <c r="G150" s="841" t="s">
        <v>413</v>
      </c>
      <c r="H150" s="414" t="s">
        <v>377</v>
      </c>
      <c r="I150" s="415">
        <v>5</v>
      </c>
      <c r="J150" s="468">
        <v>4000</v>
      </c>
      <c r="K150" s="416">
        <v>30</v>
      </c>
      <c r="L150" s="417">
        <v>7</v>
      </c>
    </row>
    <row r="151" spans="1:12" ht="45" customHeight="1">
      <c r="A151" s="851"/>
      <c r="B151" s="758"/>
      <c r="C151" s="852"/>
      <c r="D151" s="822"/>
      <c r="E151" s="825"/>
      <c r="F151" s="822"/>
      <c r="G151" s="755"/>
      <c r="H151" s="411" t="s">
        <v>907</v>
      </c>
      <c r="I151" s="408">
        <v>3</v>
      </c>
      <c r="J151" s="469">
        <v>4401</v>
      </c>
      <c r="K151" s="409">
        <v>13</v>
      </c>
      <c r="L151" s="418">
        <v>28</v>
      </c>
    </row>
    <row r="152" spans="1:12" ht="45" customHeight="1">
      <c r="A152" s="851"/>
      <c r="B152" s="758"/>
      <c r="C152" s="852"/>
      <c r="D152" s="822"/>
      <c r="E152" s="825"/>
      <c r="F152" s="822"/>
      <c r="G152" s="755"/>
      <c r="H152" s="411" t="s">
        <v>557</v>
      </c>
      <c r="I152" s="408">
        <v>4</v>
      </c>
      <c r="J152" s="469">
        <v>4450</v>
      </c>
      <c r="K152" s="409">
        <v>27</v>
      </c>
      <c r="L152" s="418">
        <v>29</v>
      </c>
    </row>
    <row r="153" spans="1:12" ht="45" customHeight="1">
      <c r="A153" s="851"/>
      <c r="B153" s="758"/>
      <c r="C153" s="852"/>
      <c r="D153" s="822"/>
      <c r="E153" s="825"/>
      <c r="F153" s="822"/>
      <c r="G153" s="755"/>
      <c r="H153" s="411" t="s">
        <v>558</v>
      </c>
      <c r="I153" s="408">
        <v>1</v>
      </c>
      <c r="J153" s="469">
        <v>4900</v>
      </c>
      <c r="K153" s="409">
        <v>0</v>
      </c>
      <c r="L153" s="418">
        <v>15</v>
      </c>
    </row>
    <row r="154" spans="1:12" ht="45" customHeight="1" thickBot="1">
      <c r="A154" s="844"/>
      <c r="B154" s="854"/>
      <c r="C154" s="848"/>
      <c r="D154" s="846"/>
      <c r="E154" s="850"/>
      <c r="F154" s="846"/>
      <c r="G154" s="842"/>
      <c r="H154" s="430" t="s">
        <v>559</v>
      </c>
      <c r="I154" s="420">
        <v>2</v>
      </c>
      <c r="J154" s="421">
        <v>4500</v>
      </c>
      <c r="K154" s="421">
        <v>22</v>
      </c>
      <c r="L154" s="422">
        <v>5</v>
      </c>
    </row>
    <row r="155" spans="1:12" ht="45" customHeight="1">
      <c r="A155" s="796">
        <v>26</v>
      </c>
      <c r="B155" s="818" t="s">
        <v>414</v>
      </c>
      <c r="C155" s="732" t="s">
        <v>372</v>
      </c>
      <c r="D155" s="738" t="s">
        <v>560</v>
      </c>
      <c r="E155" s="794" t="s">
        <v>195</v>
      </c>
      <c r="F155" s="738" t="s">
        <v>561</v>
      </c>
      <c r="G155" s="770" t="s">
        <v>415</v>
      </c>
      <c r="H155" s="198" t="s">
        <v>377</v>
      </c>
      <c r="I155" s="166">
        <v>1</v>
      </c>
      <c r="J155" s="383">
        <v>4000</v>
      </c>
      <c r="K155" s="383">
        <v>24</v>
      </c>
      <c r="L155" s="167">
        <v>7</v>
      </c>
    </row>
    <row r="156" spans="1:12" ht="45" customHeight="1">
      <c r="A156" s="797"/>
      <c r="B156" s="819"/>
      <c r="C156" s="733"/>
      <c r="D156" s="739"/>
      <c r="E156" s="736"/>
      <c r="F156" s="739"/>
      <c r="G156" s="771"/>
      <c r="H156" s="200" t="s">
        <v>485</v>
      </c>
      <c r="I156" s="169">
        <v>3</v>
      </c>
      <c r="J156" s="389">
        <v>4500</v>
      </c>
      <c r="K156" s="388">
        <v>24</v>
      </c>
      <c r="L156" s="170">
        <v>5</v>
      </c>
    </row>
    <row r="157" spans="1:12" ht="45" customHeight="1">
      <c r="A157" s="797"/>
      <c r="B157" s="819"/>
      <c r="C157" s="733"/>
      <c r="D157" s="739"/>
      <c r="E157" s="736"/>
      <c r="F157" s="739"/>
      <c r="G157" s="771"/>
      <c r="H157" s="200" t="s">
        <v>452</v>
      </c>
      <c r="I157" s="169">
        <v>6</v>
      </c>
      <c r="J157" s="389">
        <v>4401</v>
      </c>
      <c r="K157" s="388">
        <v>21</v>
      </c>
      <c r="L157" s="170">
        <v>28</v>
      </c>
    </row>
    <row r="158" spans="1:12" ht="66.75" customHeight="1">
      <c r="A158" s="797"/>
      <c r="B158" s="819"/>
      <c r="C158" s="733"/>
      <c r="D158" s="739"/>
      <c r="E158" s="736"/>
      <c r="F158" s="739"/>
      <c r="G158" s="771"/>
      <c r="H158" s="200" t="s">
        <v>562</v>
      </c>
      <c r="I158" s="169">
        <v>5</v>
      </c>
      <c r="J158" s="389">
        <v>4450</v>
      </c>
      <c r="K158" s="388">
        <v>44</v>
      </c>
      <c r="L158" s="170">
        <v>29</v>
      </c>
    </row>
    <row r="159" spans="1:12" ht="45" customHeight="1">
      <c r="A159" s="797"/>
      <c r="B159" s="819"/>
      <c r="C159" s="733"/>
      <c r="D159" s="739"/>
      <c r="E159" s="736"/>
      <c r="F159" s="739"/>
      <c r="G159" s="771"/>
      <c r="H159" s="200" t="s">
        <v>563</v>
      </c>
      <c r="I159" s="169">
        <v>4</v>
      </c>
      <c r="J159" s="389">
        <v>4580</v>
      </c>
      <c r="K159" s="388">
        <v>26</v>
      </c>
      <c r="L159" s="170">
        <v>25</v>
      </c>
    </row>
    <row r="160" spans="1:12" ht="45" customHeight="1">
      <c r="A160" s="797"/>
      <c r="B160" s="819"/>
      <c r="C160" s="733"/>
      <c r="D160" s="739"/>
      <c r="E160" s="736"/>
      <c r="F160" s="739"/>
      <c r="G160" s="771"/>
      <c r="H160" s="200" t="s">
        <v>449</v>
      </c>
      <c r="I160" s="169">
        <v>7</v>
      </c>
      <c r="J160" s="389">
        <v>4220</v>
      </c>
      <c r="K160" s="388">
        <v>13</v>
      </c>
      <c r="L160" s="170">
        <v>22</v>
      </c>
    </row>
    <row r="161" spans="1:12" ht="45" customHeight="1">
      <c r="A161" s="797"/>
      <c r="B161" s="819"/>
      <c r="C161" s="733"/>
      <c r="D161" s="739"/>
      <c r="E161" s="736"/>
      <c r="F161" s="739"/>
      <c r="G161" s="771"/>
      <c r="H161" s="205" t="s">
        <v>564</v>
      </c>
      <c r="I161" s="169">
        <v>121</v>
      </c>
      <c r="J161" s="389">
        <v>4222</v>
      </c>
      <c r="K161" s="388">
        <v>18</v>
      </c>
      <c r="L161" s="170">
        <v>22</v>
      </c>
    </row>
    <row r="162" spans="1:12" ht="45" customHeight="1" thickBot="1">
      <c r="A162" s="798"/>
      <c r="B162" s="820"/>
      <c r="C162" s="734"/>
      <c r="D162" s="740"/>
      <c r="E162" s="737"/>
      <c r="F162" s="740"/>
      <c r="G162" s="772"/>
      <c r="H162" s="206" t="s">
        <v>565</v>
      </c>
      <c r="I162" s="202">
        <v>70</v>
      </c>
      <c r="J162" s="384">
        <v>4260</v>
      </c>
      <c r="K162" s="386">
        <v>5</v>
      </c>
      <c r="L162" s="203">
        <v>1</v>
      </c>
    </row>
    <row r="163" spans="1:12" ht="91.5" customHeight="1" thickBot="1">
      <c r="A163" s="470">
        <v>27</v>
      </c>
      <c r="B163" s="454" t="s">
        <v>414</v>
      </c>
      <c r="C163" s="471" t="s">
        <v>708</v>
      </c>
      <c r="D163" s="471" t="s">
        <v>560</v>
      </c>
      <c r="E163" s="455" t="s">
        <v>707</v>
      </c>
      <c r="F163" s="471" t="s">
        <v>566</v>
      </c>
      <c r="G163" s="456" t="s">
        <v>415</v>
      </c>
      <c r="H163" s="457" t="s">
        <v>456</v>
      </c>
      <c r="I163" s="458">
        <v>761</v>
      </c>
      <c r="J163" s="471">
        <v>4100</v>
      </c>
      <c r="K163" s="472">
        <v>12</v>
      </c>
      <c r="L163" s="459">
        <v>53</v>
      </c>
    </row>
    <row r="164" spans="1:12" ht="45" customHeight="1">
      <c r="A164" s="796">
        <v>28</v>
      </c>
      <c r="B164" s="776" t="s">
        <v>416</v>
      </c>
      <c r="C164" s="738" t="s">
        <v>1246</v>
      </c>
      <c r="D164" s="732" t="s">
        <v>1289</v>
      </c>
      <c r="E164" s="794" t="s">
        <v>1237</v>
      </c>
      <c r="F164" s="732" t="s">
        <v>567</v>
      </c>
      <c r="G164" s="770">
        <v>2806011</v>
      </c>
      <c r="H164" s="208" t="s">
        <v>451</v>
      </c>
      <c r="I164" s="228">
        <v>9</v>
      </c>
      <c r="J164" s="390">
        <v>4260</v>
      </c>
      <c r="K164" s="390">
        <v>3</v>
      </c>
      <c r="L164" s="229">
        <v>1</v>
      </c>
    </row>
    <row r="165" spans="1:12" ht="45" customHeight="1">
      <c r="A165" s="797"/>
      <c r="B165" s="777"/>
      <c r="C165" s="739"/>
      <c r="D165" s="733"/>
      <c r="E165" s="736"/>
      <c r="F165" s="733"/>
      <c r="G165" s="771"/>
      <c r="H165" s="200" t="s">
        <v>568</v>
      </c>
      <c r="I165" s="225">
        <v>31</v>
      </c>
      <c r="J165" s="388">
        <v>4340</v>
      </c>
      <c r="K165" s="388">
        <v>25</v>
      </c>
      <c r="L165" s="170">
        <v>8</v>
      </c>
    </row>
    <row r="166" spans="1:12" ht="45" customHeight="1">
      <c r="A166" s="797"/>
      <c r="B166" s="777"/>
      <c r="C166" s="739"/>
      <c r="D166" s="733"/>
      <c r="E166" s="736"/>
      <c r="F166" s="733"/>
      <c r="G166" s="771"/>
      <c r="H166" s="200" t="s">
        <v>452</v>
      </c>
      <c r="I166" s="225">
        <v>10</v>
      </c>
      <c r="J166" s="388">
        <v>4401</v>
      </c>
      <c r="K166" s="388">
        <v>17</v>
      </c>
      <c r="L166" s="170">
        <v>28</v>
      </c>
    </row>
    <row r="167" spans="1:12" ht="45" customHeight="1">
      <c r="A167" s="797"/>
      <c r="B167" s="777"/>
      <c r="C167" s="739"/>
      <c r="D167" s="733"/>
      <c r="E167" s="736"/>
      <c r="F167" s="733"/>
      <c r="G167" s="771"/>
      <c r="H167" s="200" t="s">
        <v>442</v>
      </c>
      <c r="I167" s="225">
        <v>2</v>
      </c>
      <c r="J167" s="388">
        <v>4500</v>
      </c>
      <c r="K167" s="388">
        <v>30</v>
      </c>
      <c r="L167" s="170">
        <v>5</v>
      </c>
    </row>
    <row r="168" spans="1:12" ht="45" customHeight="1">
      <c r="A168" s="797"/>
      <c r="B168" s="777"/>
      <c r="C168" s="739"/>
      <c r="D168" s="733"/>
      <c r="E168" s="736"/>
      <c r="F168" s="733"/>
      <c r="G168" s="771"/>
      <c r="H168" s="200" t="s">
        <v>569</v>
      </c>
      <c r="I168" s="225">
        <v>3</v>
      </c>
      <c r="J168" s="388">
        <v>4580</v>
      </c>
      <c r="K168" s="388">
        <v>24</v>
      </c>
      <c r="L168" s="170">
        <v>25</v>
      </c>
    </row>
    <row r="169" spans="1:12" ht="45" customHeight="1">
      <c r="A169" s="797"/>
      <c r="B169" s="777"/>
      <c r="C169" s="739"/>
      <c r="D169" s="733"/>
      <c r="E169" s="736"/>
      <c r="F169" s="733"/>
      <c r="G169" s="771"/>
      <c r="H169" s="200" t="s">
        <v>443</v>
      </c>
      <c r="I169" s="225">
        <v>4</v>
      </c>
      <c r="J169" s="388">
        <v>4450</v>
      </c>
      <c r="K169" s="388">
        <v>28</v>
      </c>
      <c r="L169" s="170">
        <v>29</v>
      </c>
    </row>
    <row r="170" spans="1:12" ht="45" customHeight="1">
      <c r="A170" s="797"/>
      <c r="B170" s="777"/>
      <c r="C170" s="739"/>
      <c r="D170" s="733"/>
      <c r="E170" s="736"/>
      <c r="F170" s="733"/>
      <c r="G170" s="771"/>
      <c r="H170" s="200" t="s">
        <v>570</v>
      </c>
      <c r="I170" s="225">
        <v>8</v>
      </c>
      <c r="J170" s="388">
        <v>4220</v>
      </c>
      <c r="K170" s="388">
        <v>22</v>
      </c>
      <c r="L170" s="170">
        <v>22</v>
      </c>
    </row>
    <row r="171" spans="1:12" ht="45" customHeight="1" thickBot="1">
      <c r="A171" s="798"/>
      <c r="B171" s="778"/>
      <c r="C171" s="740"/>
      <c r="D171" s="734"/>
      <c r="E171" s="737"/>
      <c r="F171" s="734"/>
      <c r="G171" s="772"/>
      <c r="H171" s="206" t="s">
        <v>461</v>
      </c>
      <c r="I171" s="227">
        <v>6</v>
      </c>
      <c r="J171" s="386">
        <v>4000</v>
      </c>
      <c r="K171" s="386">
        <v>37</v>
      </c>
      <c r="L171" s="203">
        <v>7</v>
      </c>
    </row>
    <row r="172" spans="1:12" ht="45" customHeight="1">
      <c r="A172" s="843">
        <v>29</v>
      </c>
      <c r="B172" s="830" t="s">
        <v>829</v>
      </c>
      <c r="C172" s="814" t="s">
        <v>418</v>
      </c>
      <c r="D172" s="814" t="s">
        <v>571</v>
      </c>
      <c r="E172" s="816" t="s">
        <v>191</v>
      </c>
      <c r="F172" s="814" t="s">
        <v>991</v>
      </c>
      <c r="G172" s="833">
        <v>2861011</v>
      </c>
      <c r="H172" s="414" t="s">
        <v>706</v>
      </c>
      <c r="I172" s="460">
        <v>124</v>
      </c>
      <c r="J172" s="416">
        <v>4100</v>
      </c>
      <c r="K172" s="416">
        <v>59</v>
      </c>
      <c r="L172" s="417">
        <v>53</v>
      </c>
    </row>
    <row r="173" spans="1:12" ht="45" customHeight="1">
      <c r="A173" s="851"/>
      <c r="B173" s="831"/>
      <c r="C173" s="760"/>
      <c r="D173" s="760"/>
      <c r="E173" s="762"/>
      <c r="F173" s="760"/>
      <c r="G173" s="795"/>
      <c r="H173" s="411" t="s">
        <v>1247</v>
      </c>
      <c r="I173" s="408">
        <v>11</v>
      </c>
      <c r="J173" s="409">
        <v>4220</v>
      </c>
      <c r="K173" s="409">
        <v>16</v>
      </c>
      <c r="L173" s="418">
        <v>22</v>
      </c>
    </row>
    <row r="174" spans="1:12" ht="45" customHeight="1">
      <c r="A174" s="851"/>
      <c r="B174" s="831"/>
      <c r="C174" s="760"/>
      <c r="D174" s="760"/>
      <c r="E174" s="762"/>
      <c r="F174" s="760"/>
      <c r="G174" s="795"/>
      <c r="H174" s="411" t="s">
        <v>572</v>
      </c>
      <c r="I174" s="408">
        <v>126</v>
      </c>
      <c r="J174" s="409">
        <v>4222</v>
      </c>
      <c r="K174" s="409">
        <v>16</v>
      </c>
      <c r="L174" s="418">
        <v>22</v>
      </c>
    </row>
    <row r="175" spans="1:12" ht="45" customHeight="1">
      <c r="A175" s="851"/>
      <c r="B175" s="831"/>
      <c r="C175" s="760"/>
      <c r="D175" s="760"/>
      <c r="E175" s="762"/>
      <c r="F175" s="760"/>
      <c r="G175" s="795"/>
      <c r="H175" s="411" t="s">
        <v>573</v>
      </c>
      <c r="I175" s="408">
        <v>2</v>
      </c>
      <c r="J175" s="409">
        <v>4260</v>
      </c>
      <c r="K175" s="409">
        <v>13</v>
      </c>
      <c r="L175" s="418">
        <v>1</v>
      </c>
    </row>
    <row r="176" spans="1:12" ht="45" customHeight="1">
      <c r="A176" s="851"/>
      <c r="B176" s="831"/>
      <c r="C176" s="760"/>
      <c r="D176" s="760"/>
      <c r="E176" s="762"/>
      <c r="F176" s="760"/>
      <c r="G176" s="795"/>
      <c r="H176" s="411" t="s">
        <v>574</v>
      </c>
      <c r="I176" s="408">
        <v>8</v>
      </c>
      <c r="J176" s="409">
        <v>4401</v>
      </c>
      <c r="K176" s="409">
        <v>27</v>
      </c>
      <c r="L176" s="418">
        <v>28</v>
      </c>
    </row>
    <row r="177" spans="1:12" ht="83.25" customHeight="1">
      <c r="A177" s="851"/>
      <c r="B177" s="831"/>
      <c r="C177" s="760"/>
      <c r="D177" s="760"/>
      <c r="E177" s="762"/>
      <c r="F177" s="760"/>
      <c r="G177" s="795"/>
      <c r="H177" s="411" t="s">
        <v>916</v>
      </c>
      <c r="I177" s="408">
        <v>136</v>
      </c>
      <c r="J177" s="409">
        <v>4450</v>
      </c>
      <c r="K177" s="409">
        <v>47</v>
      </c>
      <c r="L177" s="418">
        <v>29</v>
      </c>
    </row>
    <row r="178" spans="1:12" ht="45" customHeight="1">
      <c r="A178" s="851"/>
      <c r="B178" s="831"/>
      <c r="C178" s="760"/>
      <c r="D178" s="760"/>
      <c r="E178" s="762"/>
      <c r="F178" s="760"/>
      <c r="G178" s="795"/>
      <c r="H178" s="411" t="s">
        <v>575</v>
      </c>
      <c r="I178" s="408">
        <v>3</v>
      </c>
      <c r="J178" s="409">
        <v>4500</v>
      </c>
      <c r="K178" s="409">
        <v>22</v>
      </c>
      <c r="L178" s="418" t="s">
        <v>705</v>
      </c>
    </row>
    <row r="179" spans="1:12" ht="45" customHeight="1">
      <c r="A179" s="851"/>
      <c r="B179" s="831"/>
      <c r="C179" s="760"/>
      <c r="D179" s="760"/>
      <c r="E179" s="762"/>
      <c r="F179" s="760"/>
      <c r="G179" s="795"/>
      <c r="H179" s="411" t="s">
        <v>576</v>
      </c>
      <c r="I179" s="408">
        <v>13</v>
      </c>
      <c r="J179" s="409">
        <v>4570</v>
      </c>
      <c r="K179" s="409">
        <v>35</v>
      </c>
      <c r="L179" s="418">
        <v>21</v>
      </c>
    </row>
    <row r="180" spans="1:12" ht="45" customHeight="1">
      <c r="A180" s="851"/>
      <c r="B180" s="831"/>
      <c r="C180" s="760"/>
      <c r="D180" s="760"/>
      <c r="E180" s="762"/>
      <c r="F180" s="760"/>
      <c r="G180" s="795"/>
      <c r="H180" s="411" t="s">
        <v>577</v>
      </c>
      <c r="I180" s="408">
        <v>18</v>
      </c>
      <c r="J180" s="409">
        <v>4610</v>
      </c>
      <c r="K180" s="409">
        <v>16</v>
      </c>
      <c r="L180" s="418" t="s">
        <v>704</v>
      </c>
    </row>
    <row r="181" spans="1:12" ht="69.75" customHeight="1">
      <c r="A181" s="851"/>
      <c r="B181" s="831"/>
      <c r="C181" s="760"/>
      <c r="D181" s="760"/>
      <c r="E181" s="762"/>
      <c r="F181" s="760"/>
      <c r="G181" s="795"/>
      <c r="H181" s="441" t="s">
        <v>578</v>
      </c>
      <c r="I181" s="408">
        <v>82</v>
      </c>
      <c r="J181" s="409">
        <v>4000</v>
      </c>
      <c r="K181" s="409">
        <v>7</v>
      </c>
      <c r="L181" s="418" t="s">
        <v>703</v>
      </c>
    </row>
    <row r="182" spans="1:12" ht="45" customHeight="1" thickBot="1">
      <c r="A182" s="844"/>
      <c r="B182" s="832"/>
      <c r="C182" s="815"/>
      <c r="D182" s="815"/>
      <c r="E182" s="817"/>
      <c r="F182" s="815"/>
      <c r="G182" s="834"/>
      <c r="H182" s="430" t="s">
        <v>492</v>
      </c>
      <c r="I182" s="420">
        <v>17</v>
      </c>
      <c r="J182" s="421">
        <v>4580</v>
      </c>
      <c r="K182" s="421">
        <v>37</v>
      </c>
      <c r="L182" s="422">
        <v>25</v>
      </c>
    </row>
    <row r="183" spans="1:12" ht="45" customHeight="1">
      <c r="A183" s="773">
        <v>30</v>
      </c>
      <c r="B183" s="818" t="s">
        <v>829</v>
      </c>
      <c r="C183" s="779" t="s">
        <v>419</v>
      </c>
      <c r="D183" s="782" t="s">
        <v>579</v>
      </c>
      <c r="E183" s="785" t="s">
        <v>433</v>
      </c>
      <c r="F183" s="738" t="s">
        <v>579</v>
      </c>
      <c r="G183" s="770">
        <v>2861011</v>
      </c>
      <c r="H183" s="198" t="s">
        <v>377</v>
      </c>
      <c r="I183" s="166">
        <v>1</v>
      </c>
      <c r="J183" s="385">
        <v>4000</v>
      </c>
      <c r="K183" s="385">
        <v>40</v>
      </c>
      <c r="L183" s="167">
        <v>7</v>
      </c>
    </row>
    <row r="184" spans="1:12" ht="45" customHeight="1">
      <c r="A184" s="774"/>
      <c r="B184" s="819"/>
      <c r="C184" s="780"/>
      <c r="D184" s="783"/>
      <c r="E184" s="786"/>
      <c r="F184" s="739"/>
      <c r="G184" s="771"/>
      <c r="H184" s="224" t="s">
        <v>580</v>
      </c>
      <c r="I184" s="476">
        <v>3</v>
      </c>
      <c r="J184" s="477">
        <v>4260</v>
      </c>
      <c r="K184" s="477">
        <v>5</v>
      </c>
      <c r="L184" s="215">
        <v>1</v>
      </c>
    </row>
    <row r="185" spans="1:12" ht="45" customHeight="1">
      <c r="A185" s="774"/>
      <c r="B185" s="819"/>
      <c r="C185" s="780"/>
      <c r="D185" s="783"/>
      <c r="E185" s="786"/>
      <c r="F185" s="739"/>
      <c r="G185" s="771"/>
      <c r="H185" s="224" t="s">
        <v>702</v>
      </c>
      <c r="I185" s="476">
        <v>6</v>
      </c>
      <c r="J185" s="477">
        <v>4500</v>
      </c>
      <c r="K185" s="477">
        <v>32</v>
      </c>
      <c r="L185" s="215">
        <v>5</v>
      </c>
    </row>
    <row r="186" spans="1:12" ht="45" customHeight="1">
      <c r="A186" s="774"/>
      <c r="B186" s="819"/>
      <c r="C186" s="780"/>
      <c r="D186" s="783"/>
      <c r="E186" s="786"/>
      <c r="F186" s="739"/>
      <c r="G186" s="771"/>
      <c r="H186" s="224" t="s">
        <v>546</v>
      </c>
      <c r="I186" s="476">
        <v>9</v>
      </c>
      <c r="J186" s="477">
        <v>4610</v>
      </c>
      <c r="K186" s="477">
        <v>15</v>
      </c>
      <c r="L186" s="215">
        <v>26</v>
      </c>
    </row>
    <row r="187" spans="1:12" ht="45" customHeight="1">
      <c r="A187" s="774"/>
      <c r="B187" s="819"/>
      <c r="C187" s="780"/>
      <c r="D187" s="783"/>
      <c r="E187" s="786"/>
      <c r="F187" s="739"/>
      <c r="G187" s="771"/>
      <c r="H187" s="224" t="s">
        <v>391</v>
      </c>
      <c r="I187" s="476">
        <v>12</v>
      </c>
      <c r="J187" s="477">
        <v>4900</v>
      </c>
      <c r="K187" s="477">
        <v>6</v>
      </c>
      <c r="L187" s="215">
        <v>15</v>
      </c>
    </row>
    <row r="188" spans="1:12" ht="45" customHeight="1">
      <c r="A188" s="774"/>
      <c r="B188" s="855"/>
      <c r="C188" s="780"/>
      <c r="D188" s="783"/>
      <c r="E188" s="786"/>
      <c r="F188" s="857" t="s">
        <v>581</v>
      </c>
      <c r="G188" s="859">
        <v>2861011</v>
      </c>
      <c r="H188" s="224" t="s">
        <v>582</v>
      </c>
      <c r="I188" s="476">
        <v>67</v>
      </c>
      <c r="J188" s="477">
        <v>4260</v>
      </c>
      <c r="K188" s="477">
        <v>3</v>
      </c>
      <c r="L188" s="215">
        <v>1</v>
      </c>
    </row>
    <row r="189" spans="1:12" ht="45" customHeight="1">
      <c r="A189" s="774"/>
      <c r="B189" s="855"/>
      <c r="C189" s="780"/>
      <c r="D189" s="783"/>
      <c r="E189" s="786"/>
      <c r="F189" s="857"/>
      <c r="G189" s="859"/>
      <c r="H189" s="224" t="s">
        <v>583</v>
      </c>
      <c r="I189" s="476">
        <v>71</v>
      </c>
      <c r="J189" s="477">
        <v>4340</v>
      </c>
      <c r="K189" s="477">
        <v>22</v>
      </c>
      <c r="L189" s="215">
        <v>8</v>
      </c>
    </row>
    <row r="190" spans="1:12" ht="45" customHeight="1">
      <c r="A190" s="774"/>
      <c r="B190" s="855"/>
      <c r="C190" s="780"/>
      <c r="D190" s="783"/>
      <c r="E190" s="786"/>
      <c r="F190" s="857"/>
      <c r="G190" s="859"/>
      <c r="H190" s="224" t="s">
        <v>584</v>
      </c>
      <c r="I190" s="476">
        <v>68</v>
      </c>
      <c r="J190" s="477">
        <v>4401</v>
      </c>
      <c r="K190" s="477">
        <v>17</v>
      </c>
      <c r="L190" s="215">
        <v>28</v>
      </c>
    </row>
    <row r="191" spans="1:12" ht="78" customHeight="1">
      <c r="A191" s="774"/>
      <c r="B191" s="855"/>
      <c r="C191" s="780"/>
      <c r="D191" s="783"/>
      <c r="E191" s="786"/>
      <c r="F191" s="857"/>
      <c r="G191" s="859"/>
      <c r="H191" s="224" t="s">
        <v>1248</v>
      </c>
      <c r="I191" s="476">
        <v>70</v>
      </c>
      <c r="J191" s="477">
        <v>4450</v>
      </c>
      <c r="K191" s="477">
        <v>30</v>
      </c>
      <c r="L191" s="215">
        <v>29</v>
      </c>
    </row>
    <row r="192" spans="1:12" ht="45" customHeight="1">
      <c r="A192" s="774"/>
      <c r="B192" s="855"/>
      <c r="C192" s="780"/>
      <c r="D192" s="783"/>
      <c r="E192" s="786"/>
      <c r="F192" s="857"/>
      <c r="G192" s="859"/>
      <c r="H192" s="224" t="s">
        <v>585</v>
      </c>
      <c r="I192" s="476">
        <v>69</v>
      </c>
      <c r="J192" s="477">
        <v>4501</v>
      </c>
      <c r="K192" s="477">
        <v>22</v>
      </c>
      <c r="L192" s="215">
        <v>3</v>
      </c>
    </row>
    <row r="193" spans="1:156" ht="45" customHeight="1">
      <c r="A193" s="774"/>
      <c r="B193" s="855"/>
      <c r="C193" s="780"/>
      <c r="D193" s="783"/>
      <c r="E193" s="786"/>
      <c r="F193" s="857"/>
      <c r="G193" s="859"/>
      <c r="H193" s="224" t="s">
        <v>475</v>
      </c>
      <c r="I193" s="476">
        <v>73</v>
      </c>
      <c r="J193" s="477">
        <v>4272</v>
      </c>
      <c r="K193" s="477">
        <v>25</v>
      </c>
      <c r="L193" s="215">
        <v>42</v>
      </c>
    </row>
    <row r="194" spans="1:156" ht="45" customHeight="1">
      <c r="A194" s="774"/>
      <c r="B194" s="855"/>
      <c r="C194" s="780"/>
      <c r="D194" s="783"/>
      <c r="E194" s="786"/>
      <c r="F194" s="857"/>
      <c r="G194" s="859"/>
      <c r="H194" s="224" t="s">
        <v>701</v>
      </c>
      <c r="I194" s="476">
        <v>72</v>
      </c>
      <c r="J194" s="477">
        <v>4580</v>
      </c>
      <c r="K194" s="477">
        <v>27</v>
      </c>
      <c r="L194" s="215">
        <v>25</v>
      </c>
    </row>
    <row r="195" spans="1:156" ht="45" customHeight="1" thickBot="1">
      <c r="A195" s="775"/>
      <c r="B195" s="856"/>
      <c r="C195" s="781"/>
      <c r="D195" s="784"/>
      <c r="E195" s="787"/>
      <c r="F195" s="858"/>
      <c r="G195" s="860"/>
      <c r="H195" s="478" t="s">
        <v>391</v>
      </c>
      <c r="I195" s="479">
        <v>66</v>
      </c>
      <c r="J195" s="480">
        <v>4900</v>
      </c>
      <c r="K195" s="480">
        <v>0</v>
      </c>
      <c r="L195" s="481">
        <v>15</v>
      </c>
    </row>
    <row r="196" spans="1:156" ht="45" customHeight="1">
      <c r="A196" s="864">
        <v>31</v>
      </c>
      <c r="B196" s="867" t="s">
        <v>417</v>
      </c>
      <c r="C196" s="847" t="s">
        <v>586</v>
      </c>
      <c r="D196" s="845" t="s">
        <v>420</v>
      </c>
      <c r="E196" s="870" t="s">
        <v>434</v>
      </c>
      <c r="F196" s="845" t="s">
        <v>420</v>
      </c>
      <c r="G196" s="841">
        <v>2804074</v>
      </c>
      <c r="H196" s="414" t="s">
        <v>587</v>
      </c>
      <c r="I196" s="415">
        <v>1</v>
      </c>
      <c r="J196" s="416">
        <v>4900</v>
      </c>
      <c r="K196" s="416">
        <v>0</v>
      </c>
      <c r="L196" s="417" t="s">
        <v>441</v>
      </c>
    </row>
    <row r="197" spans="1:156" ht="45" customHeight="1">
      <c r="A197" s="865"/>
      <c r="B197" s="868"/>
      <c r="C197" s="852"/>
      <c r="D197" s="822"/>
      <c r="E197" s="871"/>
      <c r="F197" s="822"/>
      <c r="G197" s="755"/>
      <c r="H197" s="411" t="s">
        <v>452</v>
      </c>
      <c r="I197" s="408">
        <v>2</v>
      </c>
      <c r="J197" s="409">
        <v>4401</v>
      </c>
      <c r="K197" s="409">
        <v>15</v>
      </c>
      <c r="L197" s="418">
        <v>28</v>
      </c>
    </row>
    <row r="198" spans="1:156" ht="45" customHeight="1" thickBot="1">
      <c r="A198" s="866"/>
      <c r="B198" s="869"/>
      <c r="C198" s="848"/>
      <c r="D198" s="846"/>
      <c r="E198" s="872"/>
      <c r="F198" s="846"/>
      <c r="G198" s="842"/>
      <c r="H198" s="430" t="s">
        <v>813</v>
      </c>
      <c r="I198" s="420">
        <v>3</v>
      </c>
      <c r="J198" s="421">
        <v>4000</v>
      </c>
      <c r="K198" s="421">
        <v>30</v>
      </c>
      <c r="L198" s="422">
        <v>7</v>
      </c>
    </row>
    <row r="199" spans="1:156" ht="45" customHeight="1">
      <c r="A199" s="796">
        <v>32</v>
      </c>
      <c r="B199" s="776" t="s">
        <v>421</v>
      </c>
      <c r="C199" s="732" t="s">
        <v>422</v>
      </c>
      <c r="D199" s="732" t="s">
        <v>588</v>
      </c>
      <c r="E199" s="794" t="s">
        <v>1249</v>
      </c>
      <c r="F199" s="732" t="s">
        <v>588</v>
      </c>
      <c r="G199" s="770">
        <v>2819034</v>
      </c>
      <c r="H199" s="198" t="s">
        <v>461</v>
      </c>
      <c r="I199" s="223">
        <v>4</v>
      </c>
      <c r="J199" s="385">
        <v>4000</v>
      </c>
      <c r="K199" s="385">
        <v>30</v>
      </c>
      <c r="L199" s="167">
        <v>7</v>
      </c>
    </row>
    <row r="200" spans="1:156" ht="45" customHeight="1" thickBot="1">
      <c r="A200" s="798"/>
      <c r="B200" s="778"/>
      <c r="C200" s="734"/>
      <c r="D200" s="734"/>
      <c r="E200" s="737"/>
      <c r="F200" s="734"/>
      <c r="G200" s="772"/>
      <c r="H200" s="206" t="s">
        <v>391</v>
      </c>
      <c r="I200" s="202">
        <v>5</v>
      </c>
      <c r="J200" s="386">
        <v>4900</v>
      </c>
      <c r="K200" s="386">
        <v>0</v>
      </c>
      <c r="L200" s="203" t="s">
        <v>454</v>
      </c>
    </row>
    <row r="201" spans="1:156" ht="45" customHeight="1">
      <c r="A201" s="843">
        <v>33</v>
      </c>
      <c r="B201" s="861" t="s">
        <v>423</v>
      </c>
      <c r="C201" s="845" t="s">
        <v>424</v>
      </c>
      <c r="D201" s="845" t="s">
        <v>589</v>
      </c>
      <c r="E201" s="849" t="s">
        <v>435</v>
      </c>
      <c r="F201" s="845" t="s">
        <v>589</v>
      </c>
      <c r="G201" s="841">
        <v>2818034</v>
      </c>
      <c r="H201" s="414" t="s">
        <v>919</v>
      </c>
      <c r="I201" s="415">
        <v>1</v>
      </c>
      <c r="J201" s="416">
        <v>4000</v>
      </c>
      <c r="K201" s="416">
        <v>30</v>
      </c>
      <c r="L201" s="417">
        <v>7</v>
      </c>
    </row>
    <row r="202" spans="1:156" ht="45" customHeight="1">
      <c r="A202" s="851"/>
      <c r="B202" s="862"/>
      <c r="C202" s="822"/>
      <c r="D202" s="822"/>
      <c r="E202" s="825"/>
      <c r="F202" s="822"/>
      <c r="G202" s="755"/>
      <c r="H202" s="411" t="s">
        <v>452</v>
      </c>
      <c r="I202" s="408">
        <v>4</v>
      </c>
      <c r="J202" s="409">
        <v>4401</v>
      </c>
      <c r="K202" s="409">
        <v>14</v>
      </c>
      <c r="L202" s="418">
        <v>28</v>
      </c>
    </row>
    <row r="203" spans="1:156" s="103" customFormat="1" ht="45" customHeight="1" thickBot="1">
      <c r="A203" s="844"/>
      <c r="B203" s="863"/>
      <c r="C203" s="846"/>
      <c r="D203" s="846"/>
      <c r="E203" s="850"/>
      <c r="F203" s="846"/>
      <c r="G203" s="842"/>
      <c r="H203" s="430" t="s">
        <v>587</v>
      </c>
      <c r="I203" s="420">
        <v>5</v>
      </c>
      <c r="J203" s="421">
        <v>4900</v>
      </c>
      <c r="K203" s="421">
        <v>0</v>
      </c>
      <c r="L203" s="422" t="s">
        <v>454</v>
      </c>
      <c r="M203" s="138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39"/>
      <c r="BF203" s="139"/>
      <c r="BG203" s="139"/>
      <c r="BH203" s="139"/>
      <c r="BI203" s="139"/>
      <c r="BJ203" s="139"/>
      <c r="BK203" s="139"/>
      <c r="BL203" s="139"/>
      <c r="BM203" s="139"/>
      <c r="BN203" s="139"/>
      <c r="BO203" s="139"/>
      <c r="BP203" s="139"/>
      <c r="BQ203" s="139"/>
      <c r="BR203" s="139"/>
      <c r="BS203" s="139"/>
      <c r="BT203" s="139"/>
      <c r="BU203" s="139"/>
      <c r="BV203" s="139"/>
      <c r="BW203" s="139"/>
      <c r="BX203" s="139"/>
      <c r="BY203" s="139"/>
      <c r="BZ203" s="139"/>
      <c r="CA203" s="139"/>
      <c r="CB203" s="139"/>
      <c r="CC203" s="139"/>
      <c r="CD203" s="139"/>
      <c r="CE203" s="139"/>
      <c r="CF203" s="139"/>
      <c r="CG203" s="139"/>
      <c r="CH203" s="139"/>
      <c r="CI203" s="139"/>
      <c r="CJ203" s="139"/>
      <c r="CK203" s="139"/>
      <c r="CL203" s="139"/>
      <c r="CM203" s="139"/>
      <c r="CN203" s="139"/>
      <c r="CO203" s="139"/>
      <c r="CP203" s="139"/>
      <c r="CQ203" s="139"/>
      <c r="CR203" s="139"/>
      <c r="CS203" s="139"/>
      <c r="CT203" s="139"/>
      <c r="CU203" s="139"/>
      <c r="CV203" s="139"/>
      <c r="CW203" s="139"/>
      <c r="CX203" s="139"/>
      <c r="CY203" s="139"/>
      <c r="CZ203" s="139"/>
      <c r="DA203" s="139"/>
      <c r="DB203" s="139"/>
      <c r="DC203" s="139"/>
      <c r="DD203" s="139"/>
      <c r="DE203" s="139"/>
      <c r="DF203" s="139"/>
      <c r="DG203" s="139"/>
      <c r="DH203" s="139"/>
      <c r="DI203" s="139"/>
      <c r="DJ203" s="139"/>
      <c r="DK203" s="139"/>
      <c r="DL203" s="139"/>
      <c r="DM203" s="139"/>
      <c r="DN203" s="139"/>
      <c r="DO203" s="139"/>
      <c r="DP203" s="139"/>
      <c r="DQ203" s="139"/>
      <c r="DR203" s="139"/>
      <c r="DS203" s="139"/>
      <c r="DT203" s="139"/>
      <c r="DU203" s="139"/>
      <c r="DV203" s="139"/>
      <c r="DW203" s="139"/>
      <c r="DX203" s="139"/>
      <c r="DY203" s="139"/>
      <c r="DZ203" s="139"/>
      <c r="EA203" s="139"/>
      <c r="EB203" s="139"/>
      <c r="EC203" s="139"/>
      <c r="ED203" s="139"/>
      <c r="EE203" s="139"/>
      <c r="EF203" s="139"/>
      <c r="EG203" s="139"/>
      <c r="EH203" s="139"/>
      <c r="EI203" s="139"/>
      <c r="EJ203" s="139"/>
      <c r="EK203" s="139"/>
      <c r="EL203" s="139"/>
      <c r="EM203" s="139"/>
      <c r="EN203" s="139"/>
      <c r="EO203" s="139"/>
      <c r="EP203" s="139"/>
      <c r="EQ203" s="139"/>
      <c r="ER203" s="139"/>
      <c r="ES203" s="139"/>
      <c r="ET203" s="139"/>
      <c r="EU203" s="139"/>
      <c r="EV203" s="139"/>
      <c r="EW203" s="139"/>
      <c r="EX203" s="139"/>
      <c r="EY203" s="139"/>
      <c r="EZ203" s="139"/>
    </row>
    <row r="204" spans="1:156" ht="27.75" customHeight="1">
      <c r="A204" s="266"/>
      <c r="B204" s="266"/>
      <c r="C204" s="266"/>
      <c r="D204" s="266"/>
      <c r="E204" s="266"/>
      <c r="F204" s="266"/>
      <c r="G204" s="266"/>
      <c r="H204" s="266"/>
      <c r="I204" s="266"/>
      <c r="J204" s="266"/>
      <c r="K204" s="266"/>
      <c r="L204" s="266"/>
    </row>
  </sheetData>
  <mergeCells count="215">
    <mergeCell ref="G201:G203"/>
    <mergeCell ref="A201:A203"/>
    <mergeCell ref="B201:B203"/>
    <mergeCell ref="C201:C203"/>
    <mergeCell ref="D201:D203"/>
    <mergeCell ref="E201:E203"/>
    <mergeCell ref="F201:F203"/>
    <mergeCell ref="G196:G198"/>
    <mergeCell ref="A199:A200"/>
    <mergeCell ref="B199:B200"/>
    <mergeCell ref="C199:C200"/>
    <mergeCell ref="D199:D200"/>
    <mergeCell ref="E199:E200"/>
    <mergeCell ref="F199:F200"/>
    <mergeCell ref="G199:G200"/>
    <mergeCell ref="A196:A198"/>
    <mergeCell ref="B196:B198"/>
    <mergeCell ref="C196:C198"/>
    <mergeCell ref="D196:D198"/>
    <mergeCell ref="E196:E198"/>
    <mergeCell ref="F196:F198"/>
    <mergeCell ref="G172:G182"/>
    <mergeCell ref="A183:A195"/>
    <mergeCell ref="B183:B195"/>
    <mergeCell ref="C183:C195"/>
    <mergeCell ref="D183:D195"/>
    <mergeCell ref="E183:E195"/>
    <mergeCell ref="F183:F187"/>
    <mergeCell ref="G183:G187"/>
    <mergeCell ref="F188:F195"/>
    <mergeCell ref="G188:G195"/>
    <mergeCell ref="A172:A182"/>
    <mergeCell ref="B172:B182"/>
    <mergeCell ref="C172:C182"/>
    <mergeCell ref="D172:D182"/>
    <mergeCell ref="E172:E182"/>
    <mergeCell ref="F172:F182"/>
    <mergeCell ref="G164:G171"/>
    <mergeCell ref="A164:A171"/>
    <mergeCell ref="B164:B171"/>
    <mergeCell ref="C164:C171"/>
    <mergeCell ref="D164:D171"/>
    <mergeCell ref="E164:E171"/>
    <mergeCell ref="F164:F171"/>
    <mergeCell ref="G150:G154"/>
    <mergeCell ref="A155:A162"/>
    <mergeCell ref="B155:B162"/>
    <mergeCell ref="C155:C162"/>
    <mergeCell ref="D155:D162"/>
    <mergeCell ref="E155:E162"/>
    <mergeCell ref="F155:F162"/>
    <mergeCell ref="G155:G162"/>
    <mergeCell ref="A150:A154"/>
    <mergeCell ref="B150:B154"/>
    <mergeCell ref="C150:C154"/>
    <mergeCell ref="D150:D154"/>
    <mergeCell ref="E150:E154"/>
    <mergeCell ref="F150:F154"/>
    <mergeCell ref="G133:G141"/>
    <mergeCell ref="A142:A149"/>
    <mergeCell ref="B142:B149"/>
    <mergeCell ref="C142:C149"/>
    <mergeCell ref="D142:D149"/>
    <mergeCell ref="E142:E149"/>
    <mergeCell ref="F142:F149"/>
    <mergeCell ref="G142:G149"/>
    <mergeCell ref="A133:A141"/>
    <mergeCell ref="B133:B141"/>
    <mergeCell ref="C133:C141"/>
    <mergeCell ref="D133:D141"/>
    <mergeCell ref="E133:E141"/>
    <mergeCell ref="F133:F141"/>
    <mergeCell ref="G125:G129"/>
    <mergeCell ref="A130:A132"/>
    <mergeCell ref="B130:B132"/>
    <mergeCell ref="C130:C132"/>
    <mergeCell ref="D130:D132"/>
    <mergeCell ref="E130:E132"/>
    <mergeCell ref="F130:F132"/>
    <mergeCell ref="G130:G132"/>
    <mergeCell ref="A125:A129"/>
    <mergeCell ref="B125:B129"/>
    <mergeCell ref="C125:C129"/>
    <mergeCell ref="D125:D129"/>
    <mergeCell ref="E125:E129"/>
    <mergeCell ref="F125:F129"/>
    <mergeCell ref="G119:G120"/>
    <mergeCell ref="A121:A124"/>
    <mergeCell ref="B121:B124"/>
    <mergeCell ref="C121:C124"/>
    <mergeCell ref="D121:D124"/>
    <mergeCell ref="E121:E124"/>
    <mergeCell ref="F121:F124"/>
    <mergeCell ref="G121:G124"/>
    <mergeCell ref="A119:A120"/>
    <mergeCell ref="B119:B120"/>
    <mergeCell ref="C119:C120"/>
    <mergeCell ref="D119:D120"/>
    <mergeCell ref="E119:E120"/>
    <mergeCell ref="F119:F120"/>
    <mergeCell ref="G100:G108"/>
    <mergeCell ref="A109:A117"/>
    <mergeCell ref="B109:B117"/>
    <mergeCell ref="C109:C117"/>
    <mergeCell ref="D109:D117"/>
    <mergeCell ref="E109:E117"/>
    <mergeCell ref="F109:F117"/>
    <mergeCell ref="G109:G117"/>
    <mergeCell ref="A100:A108"/>
    <mergeCell ref="B100:B108"/>
    <mergeCell ref="C100:C108"/>
    <mergeCell ref="D100:D108"/>
    <mergeCell ref="E100:E108"/>
    <mergeCell ref="F100:F108"/>
    <mergeCell ref="G84:G90"/>
    <mergeCell ref="A91:A99"/>
    <mergeCell ref="B91:B99"/>
    <mergeCell ref="C91:C99"/>
    <mergeCell ref="D91:D99"/>
    <mergeCell ref="E91:E99"/>
    <mergeCell ref="F91:F99"/>
    <mergeCell ref="G91:G99"/>
    <mergeCell ref="A84:A90"/>
    <mergeCell ref="B84:B90"/>
    <mergeCell ref="C84:C90"/>
    <mergeCell ref="D84:D90"/>
    <mergeCell ref="E84:E90"/>
    <mergeCell ref="F84:F90"/>
    <mergeCell ref="G73:G83"/>
    <mergeCell ref="A73:A83"/>
    <mergeCell ref="B73:B83"/>
    <mergeCell ref="C73:C83"/>
    <mergeCell ref="D73:D83"/>
    <mergeCell ref="E73:E83"/>
    <mergeCell ref="F73:F83"/>
    <mergeCell ref="G60:G64"/>
    <mergeCell ref="A65:A72"/>
    <mergeCell ref="B65:B72"/>
    <mergeCell ref="C65:C72"/>
    <mergeCell ref="D65:D72"/>
    <mergeCell ref="E65:E72"/>
    <mergeCell ref="F65:F72"/>
    <mergeCell ref="G65:G72"/>
    <mergeCell ref="A60:A64"/>
    <mergeCell ref="B60:B64"/>
    <mergeCell ref="C60:C64"/>
    <mergeCell ref="D60:D64"/>
    <mergeCell ref="E60:E64"/>
    <mergeCell ref="F60:F64"/>
    <mergeCell ref="G48:G53"/>
    <mergeCell ref="A54:A59"/>
    <mergeCell ref="B54:B59"/>
    <mergeCell ref="C54:C59"/>
    <mergeCell ref="D54:D59"/>
    <mergeCell ref="E54:E59"/>
    <mergeCell ref="F54:F59"/>
    <mergeCell ref="G54:G59"/>
    <mergeCell ref="A48:A53"/>
    <mergeCell ref="B48:B53"/>
    <mergeCell ref="C48:C53"/>
    <mergeCell ref="D48:D53"/>
    <mergeCell ref="E48:E53"/>
    <mergeCell ref="F48:F53"/>
    <mergeCell ref="G36:G40"/>
    <mergeCell ref="A42:A47"/>
    <mergeCell ref="B42:B47"/>
    <mergeCell ref="C42:C47"/>
    <mergeCell ref="D42:D47"/>
    <mergeCell ref="E42:E47"/>
    <mergeCell ref="F42:F47"/>
    <mergeCell ref="G42:G47"/>
    <mergeCell ref="A36:A40"/>
    <mergeCell ref="B36:B40"/>
    <mergeCell ref="C36:C40"/>
    <mergeCell ref="D36:D40"/>
    <mergeCell ref="E36:E40"/>
    <mergeCell ref="F36:F40"/>
    <mergeCell ref="G20:G27"/>
    <mergeCell ref="A29:A35"/>
    <mergeCell ref="B29:B35"/>
    <mergeCell ref="C29:C35"/>
    <mergeCell ref="D29:D35"/>
    <mergeCell ref="E29:E35"/>
    <mergeCell ref="F29:F35"/>
    <mergeCell ref="G29:G35"/>
    <mergeCell ref="A20:A27"/>
    <mergeCell ref="B20:B27"/>
    <mergeCell ref="C20:C27"/>
    <mergeCell ref="D20:D27"/>
    <mergeCell ref="E20:E27"/>
    <mergeCell ref="F20:F27"/>
    <mergeCell ref="G6:G10"/>
    <mergeCell ref="A11:A19"/>
    <mergeCell ref="B11:B19"/>
    <mergeCell ref="C11:C19"/>
    <mergeCell ref="D11:D19"/>
    <mergeCell ref="E11:E19"/>
    <mergeCell ref="F11:F19"/>
    <mergeCell ref="G11:G19"/>
    <mergeCell ref="A6:A10"/>
    <mergeCell ref="B6:B10"/>
    <mergeCell ref="C6:C10"/>
    <mergeCell ref="D6:D10"/>
    <mergeCell ref="E6:E10"/>
    <mergeCell ref="F6:F10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</mergeCells>
  <pageMargins left="0.25" right="0.25" top="0.75" bottom="0.75" header="0.3" footer="0.3"/>
  <pageSetup paperSize="8" firstPageNumber="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20"/>
  <sheetViews>
    <sheetView zoomScale="75" zoomScaleNormal="75" workbookViewId="0">
      <selection activeCell="F5" sqref="F5:G5"/>
    </sheetView>
  </sheetViews>
  <sheetFormatPr defaultColWidth="9.33203125" defaultRowHeight="10.199999999999999"/>
  <cols>
    <col min="1" max="1" width="6" style="4" customWidth="1"/>
    <col min="2" max="2" width="31.44140625" style="10" customWidth="1"/>
    <col min="3" max="3" width="41.6640625" style="10" customWidth="1"/>
    <col min="4" max="4" width="12.44140625" style="4" customWidth="1"/>
    <col min="5" max="5" width="12.5546875" style="4" customWidth="1"/>
    <col min="6" max="6" width="11.44140625" style="4" customWidth="1"/>
    <col min="7" max="7" width="10.44140625" style="4" customWidth="1"/>
    <col min="8" max="8" width="12.5546875" style="4" customWidth="1"/>
    <col min="9" max="9" width="11.5546875" style="4" customWidth="1"/>
    <col min="10" max="10" width="13" style="4" customWidth="1"/>
    <col min="11" max="11" width="13.5546875" style="4" customWidth="1"/>
    <col min="12" max="16384" width="9.33203125" style="4"/>
  </cols>
  <sheetData>
    <row r="1" spans="1:14" ht="34.5" customHeight="1">
      <c r="A1" s="880" t="s">
        <v>989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</row>
    <row r="2" spans="1:14" ht="15" customHeight="1">
      <c r="A2" s="873">
        <v>1</v>
      </c>
      <c r="B2" s="873">
        <v>2</v>
      </c>
      <c r="C2" s="873">
        <v>3</v>
      </c>
      <c r="D2" s="873" t="s">
        <v>89</v>
      </c>
      <c r="E2" s="873"/>
      <c r="F2" s="873"/>
      <c r="G2" s="873"/>
      <c r="H2" s="873"/>
      <c r="I2" s="873"/>
      <c r="J2" s="873"/>
      <c r="K2" s="873"/>
      <c r="L2" s="873"/>
      <c r="M2" s="873"/>
    </row>
    <row r="3" spans="1:14" ht="15" customHeight="1">
      <c r="A3" s="873"/>
      <c r="B3" s="873"/>
      <c r="C3" s="873"/>
      <c r="D3" s="873">
        <v>4</v>
      </c>
      <c r="E3" s="873"/>
      <c r="F3" s="873"/>
      <c r="G3" s="873"/>
      <c r="H3" s="873">
        <v>5</v>
      </c>
      <c r="I3" s="873"/>
      <c r="J3" s="873">
        <v>6</v>
      </c>
      <c r="K3" s="873"/>
      <c r="L3" s="878">
        <v>7</v>
      </c>
      <c r="M3" s="873"/>
    </row>
    <row r="4" spans="1:14" ht="48.75" customHeight="1">
      <c r="A4" s="528" t="s">
        <v>9</v>
      </c>
      <c r="B4" s="528" t="s">
        <v>10</v>
      </c>
      <c r="C4" s="528" t="s">
        <v>29</v>
      </c>
      <c r="D4" s="873" t="s">
        <v>30</v>
      </c>
      <c r="E4" s="873"/>
      <c r="F4" s="873"/>
      <c r="G4" s="873"/>
      <c r="H4" s="874" t="s">
        <v>31</v>
      </c>
      <c r="I4" s="875"/>
      <c r="J4" s="874" t="s">
        <v>61</v>
      </c>
      <c r="K4" s="875"/>
      <c r="L4" s="874" t="s">
        <v>130</v>
      </c>
      <c r="M4" s="875"/>
    </row>
    <row r="5" spans="1:14" ht="34.5" customHeight="1">
      <c r="A5" s="879"/>
      <c r="B5" s="879"/>
      <c r="C5" s="879"/>
      <c r="D5" s="518" t="s">
        <v>88</v>
      </c>
      <c r="E5" s="519"/>
      <c r="F5" s="518" t="s">
        <v>94</v>
      </c>
      <c r="G5" s="519"/>
      <c r="H5" s="876"/>
      <c r="I5" s="877"/>
      <c r="J5" s="876"/>
      <c r="K5" s="877"/>
      <c r="L5" s="876"/>
      <c r="M5" s="877"/>
    </row>
    <row r="6" spans="1:14" ht="24.75" customHeight="1">
      <c r="A6" s="879"/>
      <c r="B6" s="879"/>
      <c r="C6" s="879"/>
      <c r="D6" s="100" t="s">
        <v>49</v>
      </c>
      <c r="E6" s="100" t="s">
        <v>50</v>
      </c>
      <c r="F6" s="100" t="s">
        <v>51</v>
      </c>
      <c r="G6" s="100" t="s">
        <v>52</v>
      </c>
      <c r="H6" s="100" t="s">
        <v>53</v>
      </c>
      <c r="I6" s="100" t="s">
        <v>54</v>
      </c>
      <c r="J6" s="100" t="s">
        <v>55</v>
      </c>
      <c r="K6" s="100" t="s">
        <v>56</v>
      </c>
      <c r="L6" s="100" t="s">
        <v>24</v>
      </c>
      <c r="M6" s="100" t="s">
        <v>25</v>
      </c>
    </row>
    <row r="7" spans="1:14" ht="13.8">
      <c r="A7" s="879"/>
      <c r="B7" s="530"/>
      <c r="C7" s="530"/>
      <c r="D7" s="99" t="s">
        <v>57</v>
      </c>
      <c r="E7" s="99" t="s">
        <v>32</v>
      </c>
      <c r="F7" s="99" t="s">
        <v>57</v>
      </c>
      <c r="G7" s="99" t="s">
        <v>32</v>
      </c>
      <c r="H7" s="99" t="s">
        <v>57</v>
      </c>
      <c r="I7" s="99" t="s">
        <v>32</v>
      </c>
      <c r="J7" s="99" t="s">
        <v>57</v>
      </c>
      <c r="K7" s="99" t="s">
        <v>32</v>
      </c>
      <c r="L7" s="99" t="s">
        <v>57</v>
      </c>
      <c r="M7" s="99" t="s">
        <v>32</v>
      </c>
    </row>
    <row r="8" spans="1:14" ht="84" customHeight="1">
      <c r="A8" s="91">
        <v>1</v>
      </c>
      <c r="B8" s="67" t="s">
        <v>590</v>
      </c>
      <c r="C8" s="79" t="s">
        <v>978</v>
      </c>
      <c r="D8" s="265">
        <v>13</v>
      </c>
      <c r="E8" s="265">
        <v>470</v>
      </c>
      <c r="F8" s="265">
        <v>6</v>
      </c>
      <c r="G8" s="265">
        <v>7</v>
      </c>
      <c r="H8" s="265">
        <v>1087</v>
      </c>
      <c r="I8" s="265">
        <v>5980</v>
      </c>
      <c r="J8" s="265">
        <v>0</v>
      </c>
      <c r="K8" s="265">
        <v>25</v>
      </c>
      <c r="L8" s="265">
        <v>114</v>
      </c>
      <c r="M8" s="265">
        <v>2356</v>
      </c>
      <c r="N8" s="88"/>
    </row>
    <row r="9" spans="1:14" ht="96" customHeight="1">
      <c r="A9" s="91">
        <v>2</v>
      </c>
      <c r="B9" s="67" t="s">
        <v>591</v>
      </c>
      <c r="C9" s="79" t="s">
        <v>979</v>
      </c>
      <c r="D9" s="265">
        <v>77</v>
      </c>
      <c r="E9" s="265">
        <v>990</v>
      </c>
      <c r="F9" s="265">
        <v>67</v>
      </c>
      <c r="G9" s="265">
        <v>360</v>
      </c>
      <c r="H9" s="265">
        <v>468</v>
      </c>
      <c r="I9" s="265">
        <v>3081</v>
      </c>
      <c r="J9" s="265">
        <v>0</v>
      </c>
      <c r="K9" s="265">
        <v>27</v>
      </c>
      <c r="L9" s="265">
        <v>110</v>
      </c>
      <c r="M9" s="265">
        <v>2217</v>
      </c>
      <c r="N9" s="88"/>
    </row>
    <row r="10" spans="1:14" ht="75" customHeight="1">
      <c r="A10" s="91">
        <v>3</v>
      </c>
      <c r="B10" s="67" t="s">
        <v>592</v>
      </c>
      <c r="C10" s="79" t="s">
        <v>980</v>
      </c>
      <c r="D10" s="265">
        <v>1419</v>
      </c>
      <c r="E10" s="265">
        <v>18504</v>
      </c>
      <c r="F10" s="265">
        <v>217</v>
      </c>
      <c r="G10" s="265">
        <v>2873</v>
      </c>
      <c r="H10" s="265">
        <v>3891</v>
      </c>
      <c r="I10" s="265">
        <v>45576</v>
      </c>
      <c r="J10" s="265">
        <v>0</v>
      </c>
      <c r="K10" s="265">
        <v>6</v>
      </c>
      <c r="L10" s="265">
        <v>383</v>
      </c>
      <c r="M10" s="265">
        <v>7647</v>
      </c>
      <c r="N10" s="88"/>
    </row>
    <row r="11" spans="1:14" ht="87.75" customHeight="1">
      <c r="A11" s="91">
        <v>4</v>
      </c>
      <c r="B11" s="67" t="s">
        <v>593</v>
      </c>
      <c r="C11" s="79" t="s">
        <v>981</v>
      </c>
      <c r="D11" s="265">
        <v>63</v>
      </c>
      <c r="E11" s="265">
        <v>1195</v>
      </c>
      <c r="F11" s="265">
        <v>56</v>
      </c>
      <c r="G11" s="265">
        <v>474</v>
      </c>
      <c r="H11" s="265">
        <v>247</v>
      </c>
      <c r="I11" s="265">
        <v>2914</v>
      </c>
      <c r="J11" s="265">
        <v>0</v>
      </c>
      <c r="K11" s="265">
        <v>25</v>
      </c>
      <c r="L11" s="265">
        <v>73</v>
      </c>
      <c r="M11" s="265">
        <v>2171</v>
      </c>
      <c r="N11" s="88"/>
    </row>
    <row r="12" spans="1:14" ht="95.25" customHeight="1">
      <c r="A12" s="91">
        <v>5</v>
      </c>
      <c r="B12" s="67" t="s">
        <v>594</v>
      </c>
      <c r="C12" s="79" t="s">
        <v>982</v>
      </c>
      <c r="D12" s="265">
        <v>126</v>
      </c>
      <c r="E12" s="265">
        <v>1252</v>
      </c>
      <c r="F12" s="265">
        <v>120</v>
      </c>
      <c r="G12" s="265">
        <v>508</v>
      </c>
      <c r="H12" s="265">
        <v>845</v>
      </c>
      <c r="I12" s="265">
        <v>4160</v>
      </c>
      <c r="J12" s="265">
        <v>0</v>
      </c>
      <c r="K12" s="265">
        <v>6</v>
      </c>
      <c r="L12" s="265">
        <v>108</v>
      </c>
      <c r="M12" s="265">
        <v>2483</v>
      </c>
      <c r="N12" s="88"/>
    </row>
    <row r="13" spans="1:14" ht="112.5" customHeight="1">
      <c r="A13" s="91">
        <v>6</v>
      </c>
      <c r="B13" s="67" t="s">
        <v>595</v>
      </c>
      <c r="C13" s="79" t="s">
        <v>983</v>
      </c>
      <c r="D13" s="265">
        <v>4</v>
      </c>
      <c r="E13" s="265">
        <v>956</v>
      </c>
      <c r="F13" s="265">
        <v>0</v>
      </c>
      <c r="G13" s="265">
        <v>7</v>
      </c>
      <c r="H13" s="265">
        <v>1391</v>
      </c>
      <c r="I13" s="265">
        <v>8202</v>
      </c>
      <c r="J13" s="265">
        <v>0</v>
      </c>
      <c r="K13" s="265">
        <v>33</v>
      </c>
      <c r="L13" s="265">
        <v>122</v>
      </c>
      <c r="M13" s="265">
        <v>3288</v>
      </c>
      <c r="N13" s="88"/>
    </row>
    <row r="14" spans="1:14" ht="92.25" customHeight="1">
      <c r="A14" s="91">
        <v>7</v>
      </c>
      <c r="B14" s="67" t="s">
        <v>596</v>
      </c>
      <c r="C14" s="79" t="s">
        <v>984</v>
      </c>
      <c r="D14" s="265">
        <v>9</v>
      </c>
      <c r="E14" s="265">
        <v>750</v>
      </c>
      <c r="F14" s="265">
        <v>7</v>
      </c>
      <c r="G14" s="265">
        <v>14</v>
      </c>
      <c r="H14" s="265">
        <v>663</v>
      </c>
      <c r="I14" s="265">
        <v>4807</v>
      </c>
      <c r="J14" s="265">
        <v>0</v>
      </c>
      <c r="K14" s="265">
        <v>16</v>
      </c>
      <c r="L14" s="265">
        <v>73</v>
      </c>
      <c r="M14" s="265">
        <v>2178</v>
      </c>
      <c r="N14" s="88"/>
    </row>
    <row r="15" spans="1:14" ht="100.5" customHeight="1">
      <c r="A15" s="91">
        <v>8</v>
      </c>
      <c r="B15" s="67" t="s">
        <v>597</v>
      </c>
      <c r="C15" s="79" t="s">
        <v>985</v>
      </c>
      <c r="D15" s="265">
        <v>5</v>
      </c>
      <c r="E15" s="265">
        <v>3403</v>
      </c>
      <c r="F15" s="265">
        <v>0</v>
      </c>
      <c r="G15" s="265">
        <v>127</v>
      </c>
      <c r="H15" s="265">
        <v>218</v>
      </c>
      <c r="I15" s="265">
        <v>35209</v>
      </c>
      <c r="J15" s="265">
        <v>0</v>
      </c>
      <c r="K15" s="265">
        <v>49</v>
      </c>
      <c r="L15" s="265">
        <v>27</v>
      </c>
      <c r="M15" s="265">
        <v>4667</v>
      </c>
      <c r="N15" s="88"/>
    </row>
    <row r="16" spans="1:14" ht="115.5" customHeight="1">
      <c r="A16" s="91">
        <v>9</v>
      </c>
      <c r="B16" s="67" t="s">
        <v>597</v>
      </c>
      <c r="C16" s="79" t="s">
        <v>986</v>
      </c>
      <c r="D16" s="265">
        <v>0</v>
      </c>
      <c r="E16" s="265">
        <v>1211</v>
      </c>
      <c r="F16" s="265">
        <v>0</v>
      </c>
      <c r="G16" s="265">
        <v>6</v>
      </c>
      <c r="H16" s="265">
        <v>44</v>
      </c>
      <c r="I16" s="265">
        <v>9956</v>
      </c>
      <c r="J16" s="265">
        <v>0</v>
      </c>
      <c r="K16" s="265">
        <v>58</v>
      </c>
      <c r="L16" s="265">
        <v>16</v>
      </c>
      <c r="M16" s="265">
        <v>4855</v>
      </c>
      <c r="N16" s="88"/>
    </row>
    <row r="17" spans="1:14" ht="80.25" customHeight="1">
      <c r="A17" s="91">
        <v>10</v>
      </c>
      <c r="B17" s="67" t="s">
        <v>597</v>
      </c>
      <c r="C17" s="79" t="s">
        <v>987</v>
      </c>
      <c r="D17" s="265">
        <v>181</v>
      </c>
      <c r="E17" s="265"/>
      <c r="F17" s="265">
        <v>51</v>
      </c>
      <c r="G17" s="265"/>
      <c r="H17" s="265">
        <v>7611</v>
      </c>
      <c r="I17" s="265">
        <v>9</v>
      </c>
      <c r="J17" s="265">
        <v>2</v>
      </c>
      <c r="K17" s="265">
        <v>0</v>
      </c>
      <c r="L17" s="265">
        <v>888</v>
      </c>
      <c r="M17" s="265">
        <v>0</v>
      </c>
      <c r="N17" s="88"/>
    </row>
    <row r="18" spans="1:14" ht="90.75" customHeight="1">
      <c r="A18" s="91">
        <v>11</v>
      </c>
      <c r="B18" s="67" t="s">
        <v>598</v>
      </c>
      <c r="C18" s="79" t="s">
        <v>988</v>
      </c>
      <c r="D18" s="265">
        <v>88</v>
      </c>
      <c r="E18" s="265">
        <v>872</v>
      </c>
      <c r="F18" s="265">
        <v>76</v>
      </c>
      <c r="G18" s="265">
        <v>257</v>
      </c>
      <c r="H18" s="265">
        <v>730</v>
      </c>
      <c r="I18" s="265">
        <v>3180</v>
      </c>
      <c r="J18" s="265">
        <v>0</v>
      </c>
      <c r="K18" s="265">
        <v>10</v>
      </c>
      <c r="L18" s="265">
        <v>55</v>
      </c>
      <c r="M18" s="265">
        <v>1238</v>
      </c>
      <c r="N18" s="88"/>
    </row>
    <row r="19" spans="1:14" ht="15.6">
      <c r="C19" s="230" t="s">
        <v>84</v>
      </c>
      <c r="D19" s="231">
        <f>SUM(D8:D18)</f>
        <v>1985</v>
      </c>
      <c r="E19" s="231">
        <f t="shared" ref="E19:M19" si="0">SUM(E8:E18)</f>
        <v>29603</v>
      </c>
      <c r="F19" s="231">
        <f t="shared" si="0"/>
        <v>600</v>
      </c>
      <c r="G19" s="231">
        <f t="shared" si="0"/>
        <v>4633</v>
      </c>
      <c r="H19" s="231">
        <f t="shared" si="0"/>
        <v>17195</v>
      </c>
      <c r="I19" s="231">
        <f t="shared" si="0"/>
        <v>123074</v>
      </c>
      <c r="J19" s="231">
        <f t="shared" si="0"/>
        <v>2</v>
      </c>
      <c r="K19" s="231">
        <f t="shared" si="0"/>
        <v>255</v>
      </c>
      <c r="L19" s="231">
        <f t="shared" si="0"/>
        <v>1969</v>
      </c>
      <c r="M19" s="231">
        <f t="shared" si="0"/>
        <v>33100</v>
      </c>
    </row>
    <row r="20" spans="1:14" ht="22.5" customHeight="1">
      <c r="A20" s="87" t="s">
        <v>716</v>
      </c>
    </row>
  </sheetData>
  <mergeCells count="18"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A2:A3"/>
    <mergeCell ref="B2:B3"/>
    <mergeCell ref="C2:C3"/>
    <mergeCell ref="D3:G3"/>
    <mergeCell ref="L4:M5"/>
    <mergeCell ref="L3:M3"/>
    <mergeCell ref="C4:C7"/>
    <mergeCell ref="D4:G4"/>
  </mergeCells>
  <pageMargins left="0.16" right="0.18" top="0.3" bottom="0.2" header="0.2" footer="0.17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</vt:lpstr>
      <vt:lpstr>Tabela 2</vt:lpstr>
      <vt:lpstr>Tabela  3</vt:lpstr>
      <vt:lpstr>Tabela  4</vt:lpstr>
      <vt:lpstr>Tabela  5 </vt:lpstr>
      <vt:lpstr>Tabela  6</vt:lpstr>
      <vt:lpstr>Tabela 7</vt:lpstr>
      <vt:lpstr>Tabela 8</vt:lpstr>
      <vt:lpstr>Tabela  9 </vt:lpstr>
      <vt:lpstr>Tabela 10 </vt:lpstr>
      <vt:lpstr>Tabela  11 </vt:lpstr>
      <vt:lpstr>Tabela  12</vt:lpstr>
      <vt:lpstr>Tabela 13</vt:lpstr>
      <vt:lpstr>Tabela 14 </vt:lpstr>
      <vt:lpstr>Tabela 15 </vt:lpstr>
      <vt:lpstr>Tabela 16</vt:lpstr>
      <vt:lpstr>Tabela 17</vt:lpstr>
      <vt:lpstr>'Tabela 2'!Obszar_wydruku</vt:lpstr>
      <vt:lpstr>'Tabela 8'!Obszar_wydruku</vt:lpstr>
      <vt:lpstr>'Tabela  3'!Tytuły_wydruku</vt:lpstr>
      <vt:lpstr>'Tabela 1'!Tytuły_wydruku</vt:lpstr>
      <vt:lpstr>'Tabela 15 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Piotr Szcześniak - Lokalnie</cp:lastModifiedBy>
  <cp:lastPrinted>2020-07-07T12:34:40Z</cp:lastPrinted>
  <dcterms:created xsi:type="dcterms:W3CDTF">2010-12-29T08:49:47Z</dcterms:created>
  <dcterms:modified xsi:type="dcterms:W3CDTF">2020-12-30T13:36:36Z</dcterms:modified>
</cp:coreProperties>
</file>