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24012023\"/>
    </mc:Choice>
  </mc:AlternateContent>
  <bookViews>
    <workbookView xWindow="0" yWindow="0" windowWidth="38400" windowHeight="17850"/>
  </bookViews>
  <sheets>
    <sheet name="Arkusz1" sheetId="1" r:id="rId1"/>
  </sheets>
  <definedNames>
    <definedName name="_xlnm.Print_Area" localSheetId="0">Arkusz1!$A$2:$I$113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6" i="1"/>
  <c r="I6" i="1" s="1"/>
  <c r="H5" i="1"/>
  <c r="I5" i="1" s="1"/>
  <c r="H4" i="1"/>
  <c r="I4" i="1" s="1"/>
  <c r="H3" i="1"/>
  <c r="I3" i="1" s="1"/>
  <c r="I85" i="1" l="1"/>
  <c r="H112" i="1"/>
  <c r="I112" i="1" s="1"/>
</calcChain>
</file>

<file path=xl/sharedStrings.xml><?xml version="1.0" encoding="utf-8"?>
<sst xmlns="http://schemas.openxmlformats.org/spreadsheetml/2006/main" count="448" uniqueCount="321">
  <si>
    <t>L.p.</t>
  </si>
  <si>
    <t>nazwa materiału</t>
  </si>
  <si>
    <t>opis materiału (wymagania minimalne, jakie musi spełniać dany produkt lub równoważny)</t>
  </si>
  <si>
    <t>jedn. miary</t>
  </si>
  <si>
    <t>CENA JEDNOSTKOWA NETTO</t>
  </si>
  <si>
    <t>CENA JEDNOSTKOWA BRUTTO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</si>
  <si>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</si>
  <si>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</si>
  <si>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</si>
  <si>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 xml:space="preserve">atrament </t>
  </si>
  <si>
    <t>atrament przeznaczony do piór wiecznych typu Parker, 2 kolory do wyboru (dowolny odcień), atrament szybko schnie na papierze, szklana buteleczka o poj. min.57 ml.</t>
  </si>
  <si>
    <t xml:space="preserve">blok biurowy A4 </t>
  </si>
  <si>
    <t xml:space="preserve">blok biurowy A5 </t>
  </si>
  <si>
    <t>pudło archiwizacyjne</t>
  </si>
  <si>
    <t>BESKID PLUS pudło archiwizacyjne typu kopertowego Prior PK 110 A4 , wymiary 350x260x110mm tektura 1300gr/m2</t>
  </si>
  <si>
    <t>Pudło archiwizacyjne typu kopertowego – wymiary 410x330x110, tektura 1300 g/m2</t>
  </si>
  <si>
    <t>blok techniczny A4</t>
  </si>
  <si>
    <t xml:space="preserve">box archiwizacyjny  
</t>
  </si>
  <si>
    <t xml:space="preserve">typu PRESSEL lub równoważny, zakres równoważności: o wymiarach 320x260x75 +/- 15 mm, otwierany wzdłuż długiego boku,otwór na palce na grzbiecie, nadruk na opis </t>
  </si>
  <si>
    <t xml:space="preserve">box archiwizacyjny 
</t>
  </si>
  <si>
    <t xml:space="preserve">typu PRESSEL lub równoważny, zakres równoważności: o wymiarach 320x260x100 +/- 15 mm, otwierany wzdłuż długiego boku, otwór na palce na grzbiecie, nadruk na opis </t>
  </si>
  <si>
    <t xml:space="preserve">brulion A4 </t>
  </si>
  <si>
    <t xml:space="preserve">brulion A5 </t>
  </si>
  <si>
    <t>cienkopis</t>
  </si>
  <si>
    <t>tusz na bazie wody, odporny na wysychanie; grubość linii pisania 0,3mm±0,1mm;  końcówka oprawiona w metalowej oprawce; długość linii pisania min. 1 200 m;  nasadka z klipem określająca kolor tuszu;  wentylowana skuwka; może pozostać bez zatyczki przez wiele dni, dostępny w minimum 30 kolorach; informacje typu grubość lub model trwale naniesione przez producenta na obudowie</t>
  </si>
  <si>
    <t>długopis</t>
  </si>
  <si>
    <t>długopis typu Bic Orange lub równoważny,  zakres równoważności: plastikowa obudowa, końcówka 0,7mm +/-0,1 mm, długość linii pisania 3500m, wentylowana nasadka, kolor tuszu -min. 4 kolory tuszu do wyboru</t>
  </si>
  <si>
    <t xml:space="preserve">długopis automatyczny </t>
  </si>
  <si>
    <t xml:space="preserve">długopis typu Zenith lub równoważny, zakres równoważności: z wymiennym metalowym wkładem wielkopojemnym, klips i wykończenia niklowane, grubość linii pisania: 0,5 – 0,7 mm, długość linii pisania: min.3500 m, kolor tuszu: niebieski </t>
  </si>
  <si>
    <t>długopis automatyczny</t>
  </si>
  <si>
    <t>długopis automatyczny z tuszem olejowym typu Schneider K15 lub równoważny; zakres równoważności: korpus wykonany z tworzywa sztucznego w kolorze tuszu, dzielony na dwie części - obie części korpusu przedzielone metalową obrączką; metalowy przycisk i klips; możliwość wymiany wkładu; nazwa producenta trwale umieszczona przez producenta na metalowym klipsie; kolor tuszu - min. 2 kolory do wyboru: niebieski, czarny</t>
  </si>
  <si>
    <t xml:space="preserve">długopis </t>
  </si>
  <si>
    <t xml:space="preserve">długopis typu PENTEL BK-77 lub równoważny, zakres równoważności: obudowa przezroczysta; na wkład wymienny; średnica kulki 0,7 mm, długość linii pisania min. 1700m; skuwka z klipsem; min. 3 kolory tuszu do wyboru: czarny, niebieski, czerwony; </t>
  </si>
  <si>
    <t>długopis żelowy</t>
  </si>
  <si>
    <t>długopis żelowy automatyczny; ergonomiczny gumowy uchwyt; kulka pisząca 0,5-0,7 mm, długość linii pisania: min.700m.; tusz pigmentowy, wodoodporny, nietoksyczny, zapewniający gładkość i lekkość pisania, nie rozlewający się, piszący jednakowo równo na całej powierzchni, nie przerywa, nie rysuje papieru; metalowy klips z elementami plastikowymi,  nazwa producenta, typ i grubość kulki trwale naniesione przez producenta na długopisie, kolor tuszu - min.2 do wyboru: niebieski, czarny</t>
  </si>
  <si>
    <t>długopis żelowy lub cienkopis lub pióro kulkowe typu PILOT Green Tecpoint 5 lub równoważny, zakres równoważności: ekologiczny (tj.obudowa wykonana z materiałów przetworzonych), kolor tuszu: niebieski, maksymalna grubość linii pisania - 0,3 mm, długość linii pisania - min.800 m, tusz żelowy lub pigmentowy</t>
  </si>
  <si>
    <t>szt</t>
  </si>
  <si>
    <t>dziurkacz biurowy</t>
  </si>
  <si>
    <t>dziurkacz na 4 dziurki, metalowy mechanizm i obudowa, dziurkuje jednorazowo min. 25 kartek 80g, ogranicznik formatu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</si>
  <si>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</si>
  <si>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etykieta do segregatora</t>
  </si>
  <si>
    <t>etykieta do segregatora wsuwana, do segregatorów 50mm±5mm i 75mm±5mm; w opakowaniu min.20szt. etykiet, wybór rodzaju etykiety  zależny od zapotrzebowania danej jednostki.</t>
  </si>
  <si>
    <t>op.</t>
  </si>
  <si>
    <t>flamaster biurowy</t>
  </si>
  <si>
    <t>flamaster z końcówką o grubości 1mm±0,5mm; plastikowa obudowa w kolorze atramentu/tuszu; atrament/tusz nie wysychający bez skuwki przez okres min.7 dni,  do wszystkich rodzajów papieru; różne kolory : czarny, czerwony, niebieski, zielony w zależności od zapotrzebowania jednostki.</t>
  </si>
  <si>
    <t xml:space="preserve">folia do laminacji A4
</t>
  </si>
  <si>
    <t>bezbarwna folia do laminacji; antystatyczna; format A4; grubość foli min.150µ±2mic; opakowanie 100szt.</t>
  </si>
  <si>
    <t>foliopis</t>
  </si>
  <si>
    <t xml:space="preserve">idealny do pisania po niemal każdej gładkiej powierzchni np.CD, DVD,folii, szkle, metalu, wodoodporny; szybkoschnący; grubość linii pisania do max. 0,6mm; różne kolory: czarny, niebieski, zielony, czerwony - wybór zależny od zapotrzebowania jednostki; </t>
  </si>
  <si>
    <t>grzbiety wsuwane</t>
  </si>
  <si>
    <t>Grzbiety wsuwane A4/3 mm, do 30 kartek</t>
  </si>
  <si>
    <t>Grzbiety wsuwane A4/9 mm, do 90 kartek</t>
  </si>
  <si>
    <t>Grzbiety wsuwane A4/12 mm, do 120 kartek</t>
  </si>
  <si>
    <t>gumka biurowa</t>
  </si>
  <si>
    <t>gumka wielofunkcyjna dwustronna niebiesko/biała; przeznaczona do ścierania wkładu grafitowego ze wszystkich rodzajów papieru oraz długopisów;  wykonana z  miękkiego tworzywa;  wymiary: długość 45mm±5mm; szerokość 18mm±2mm; grubość 11mm±2mm.</t>
  </si>
  <si>
    <t>gumka recepturka -szeroka</t>
  </si>
  <si>
    <t>wykonane z materiału z domieszką kauczuku; średnica:100mm - szeroka 3,75+/-0,25mm, opakowanie 1kg.</t>
  </si>
  <si>
    <t>kalkulator</t>
  </si>
  <si>
    <t xml:space="preserve">zasilany bateriami oraz baterią słoneczną; 12-sto pozycyjny wyświetlacz; wyprofilowany; posiadający funkcje: check&amp;correct, kasowanie ostatniej pozycji; obliczeń podatkowych oraz marży; zaokrąglania wyników; klawisz podwójnego zera oraz cofania, obudowa wykonana z plastiku </t>
  </si>
  <si>
    <t xml:space="preserve">kalkulator z drukarką </t>
  </si>
  <si>
    <t>zasilanie sieciowe; min. 12-sto pozycyjny wyświetlacz, wyprofilowany; posiadający funkcje: drukowania; kasowanie ostatniej pozycji; obliczeń podatkowych oraz marży; obliczania sumy pośredniej i całkowitej wraz z możliwością wydrukowania wszystkich poczynionych obliczeń; obliczania procentowego, zaokrąglania wyników; klawisz podwójnego zera oraz cofania; przełącznik liczby miejsc dziesiętnych; przełącznik walut; szybkość wydruku: min.2 linii na sekundę; szerokość papieru: 58mm; obudowa wykonana z plastiku.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</si>
  <si>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</si>
  <si>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</si>
  <si>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</si>
  <si>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 xml:space="preserve">karteczki samoprzylepne </t>
  </si>
  <si>
    <t>karteczki klejone, papierowe; rozmiar: 76mm x 76mm±1mm; każda karteczka nasączona klejem wzdłuż jednej krawędzi;  w bloczku 100 karteczek, w kolorze żółtym.</t>
  </si>
  <si>
    <t>karteczki klejone, papierowe; rozmiar: 51mm x 51mm±1mm; każda karteczka nasączona klejem wzdłuż jednej krawędzi; w bloczku 400 karteczek;  w kolorze żółtym lub mix kolorów.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</si>
  <si>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</si>
  <si>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</si>
  <si>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</si>
  <si>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 xml:space="preserve">klej biurowy w sztyfcie </t>
  </si>
  <si>
    <t xml:space="preserve"> przeznaczony do klejenia papieru, tektury, fotografii oraz tekstyliów, nietoksyczny, na bazie PVP, szybkoschnący; nie marszczy papieru; bezbarwny po nałożeniu; bezzapachowy; usuwalny za pomocą wody; bezpieczny dla środowiska; gwarancja przydatności min.2 lata, gramatura: 8g±1g.</t>
  </si>
  <si>
    <t xml:space="preserve">klej w sztyfcie 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</si>
  <si>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przydatnosci min. 2 lata, gramatura: 15g±1g.</t>
  </si>
  <si>
    <t xml:space="preserve">klips archiwizacyjny </t>
  </si>
  <si>
    <t>wykonany z plastiku; dwuczęściowy, wykonany z plastiku; przeznaczony do archiwizacji dokumentów, umożliwiający szybkie i łatwe przeniesienie dokumentów; długość klipsa: 85mm±1mm;  opakowanie zbiorcze: 100szt.</t>
  </si>
  <si>
    <t>kołonotatnik A5</t>
  </si>
  <si>
    <t>kołonotatnik, boczna spirala,  format A5,  w twardej oprawie min. 300 g/m2, kratka, perforacja, podwójne dziurkowanie lub większa ilość dziurek , min.  80 kart.</t>
  </si>
  <si>
    <t>koperta B4 poszerzana biała RBD</t>
  </si>
  <si>
    <t>wykonana z papieru,  format: B4 HK- poszerzana dnem i bokami w kolorze białym;  gramatura: min 130g/m2; z samoklejącym paskiem;  w opakowaniu: 250 szt.</t>
  </si>
  <si>
    <t>koperta B5</t>
  </si>
  <si>
    <t>wykonana z papieru; format: B5-HK;  w kolorze białym, gramatura: min. 90g/m2, nieprzezroczysta - z ciemnym poddrukiem, w opakowaniu: 500szt.</t>
  </si>
  <si>
    <t>koperta C4 HK</t>
  </si>
  <si>
    <t>wykonana z papieru ;  format: C4-HK; w kolorze białym, z granatowym poddrukiem, gramatura: min. 100g/m2;  samoklejąca z paskiem;  nieprzezroczysta;  w opakowaniu: 250szt.</t>
  </si>
  <si>
    <t>koperta C4 SK OKNO</t>
  </si>
  <si>
    <t>Koperty C4 Koperty samoklejące C4 z okienkiem prawym, klejenie na krótkim boku, wymiary okna: 55 mm (wys.) x 90 mm (szer.),położenie okna 57 mm od górnej krawędzi i 20 mm od prawej krawędzi.
Wymagania dotyczące skrzydełka oraz całej koperty: koperta biała bez nadruku; zamknięcie koperty po krótkim boku; koperty klejone na sucho; papier offset gramatura &gt;=90g/m2; folia okienka wewnątrz koperty doklejona idealnie od góry okienka wzdłuż dłuższego jego boku oraz doklejona z pozostałych 3 stron; w opakowaniu 250 szt.;</t>
  </si>
  <si>
    <t>koperta C5 HK</t>
  </si>
  <si>
    <t>wykonana z papieru;  format: C5-HK;  w kolorze białym, z granatowym poddrukiem, z paskiem samoklejącym;  gramatura: min.90g/m2;   w opakowaniu: 500szt.</t>
  </si>
  <si>
    <t>koperta C5 NK OKNO</t>
  </si>
  <si>
    <t>koperta biała bez nadruku, format C5 NK (162 x 229 mm), z okienkiem: 45 x 90mm po prawej stronie, położenie okna: 65 mm od dolnej krawędzi i 20 mm od prawej krawędzi, zamknięcie koperty po długim boku, koperty klejone na sucho, papier offset gramatura &gt;=80g/m2, wszystkie klejenia skrzydełek (klapek) na zewnątrz koperty, folia okienka wewnątrz koperty doklejona od góry okienka wzdłuż dłuższego jego boku oraz doklejona z pozostałych 3 stron, w opakowaniu: 500 szt.</t>
  </si>
  <si>
    <t>koperta C6 HK</t>
  </si>
  <si>
    <t>wykonana z papieru, format: C6-HK;  w kolorze białym;  gramatura: min 80 g/m2, granatowy poddruk; w opakowaniu 1000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</si>
  <si>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</si>
  <si>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</si>
  <si>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</si>
  <si>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</si>
  <si>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</si>
  <si>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</si>
  <si>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</si>
  <si>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</si>
  <si>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linijka </t>
  </si>
  <si>
    <t>długość skali: 20cm.; wykonana z plastiku; przezroczysta; nieścieralna skala; podziałka co 1 mm.</t>
  </si>
  <si>
    <t>długość skali: 30cm., wykonana z plastiku; przezroczysta; nieścieralna skala; podziałka co 1 mm.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</si>
  <si>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</si>
  <si>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</si>
  <si>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 xml:space="preserve">marker permanentny </t>
  </si>
  <si>
    <t>tusz dozowany za pomocą tłoka; wodoodporny; szybkoschnący; odporny na ścieranie; końcówka ścięta; skuwka w kolorze tuszu, różne kolory-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</si>
  <si>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</si>
  <si>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</si>
  <si>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kpl.</t>
  </si>
  <si>
    <t>nalepki</t>
  </si>
  <si>
    <t>Nalepki samoprzylepne 210 x 297</t>
  </si>
  <si>
    <t xml:space="preserve">Nalepki samoprzylepne 105 x 74  </t>
  </si>
  <si>
    <t>naboje do pióra</t>
  </si>
  <si>
    <t xml:space="preserve">naboje przeznaczone do piór typu PARKER, standard, różne kolory minimum 3 kolory do ustalenia przy zamówieniu; op. 5 szt. </t>
  </si>
  <si>
    <t xml:space="preserve">naboje przeznaczone do piór typu Waterman, krótkie o długości 3,9 cm, minimum 3 kolory do ustalenia przy zamówieniu, op. 6 szt. </t>
  </si>
  <si>
    <t xml:space="preserve">naboje przeznaczone do pióra typu Waterman, długie o długości 7 cm, różne kolory minimum 3 kolory do ustalenia przy zamówieniu op. 8 szt. </t>
  </si>
  <si>
    <t xml:space="preserve">notatnik  A4 </t>
  </si>
  <si>
    <t xml:space="preserve">notatnik  A5 </t>
  </si>
  <si>
    <t>nożyczki biurowe 16 cm</t>
  </si>
  <si>
    <t>wykonane ze stali nierdzewnej; rączka  z gumowym wykończeniem, wyprofilowana rękojeść; długość: 16cm-17cm; na nożyczkach trwale naniesiona nazwa producenta lub marka</t>
  </si>
  <si>
    <t>nożyczki biurowe 21 cm</t>
  </si>
  <si>
    <t>wykonane ze stali nierdzewnej; rączka  z gumowym wykończeniem, wyprofilowana rękojeść; długość: 20cm-21cm; na nożyczkach trwale naniesiona nazwa producenta lub marka</t>
  </si>
  <si>
    <t>Okładka przezroczysta</t>
  </si>
  <si>
    <t>okładki przednie do grzbietów przezroczyste A4</t>
  </si>
  <si>
    <t>Okładka tylna</t>
  </si>
  <si>
    <t>okładki tylne kolorowe do grzbietów A4</t>
  </si>
  <si>
    <t>ofertówka</t>
  </si>
  <si>
    <t>ofertówka A4, wykonana z przezroczystej folii PCV grubości 0,20 mm, otwierana u góry i z prawej strony, opak 25 szt</t>
  </si>
  <si>
    <t>okładki do dyplomu</t>
  </si>
  <si>
    <t>okładki sztywne skóropodobne na dyplom formatu A4 z tłoczonym godłem w kolorze złotym, ozdobny złoty sznureczek, dostępny w kolorach: bordo, granat lub ciemny niebieski, ciemna zieleń; wybór koloru zależny od zapotrzebowania danej jednostki.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</si>
  <si>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</si>
  <si>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</si>
  <si>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>pojemnik na katalogi ścięty</t>
  </si>
  <si>
    <t>Pojemnik na dokumenty</t>
  </si>
  <si>
    <t>Trwały pojemnik, mocny i wytrzymały, z otworem ułatwiającym wyjmowanie, szerokość 6 - 7 cm, różne kolory, bez przezroczystych</t>
  </si>
  <si>
    <t>przekładka do segregatora 
z nadrukiem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</si>
  <si>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</si>
  <si>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przybornik</t>
  </si>
  <si>
    <t xml:space="preserve">przybornik wielofunkcyjny na biurko, stojący, z przegródkami na długopisy i spinacze, </t>
  </si>
  <si>
    <t xml:space="preserve">przybornik </t>
  </si>
  <si>
    <t>przybornik na biurko jednobryłowy; na przybory do pisania i inne akcesoria; wykonany z grubego plastiku, odpornego na pęknięcia; posiadający wiele funkcjonalnych przegród oraz bloczek papierowy</t>
  </si>
  <si>
    <t>pudło archiwizacyjne zbiorcze, wykonane z trójwarstwowej tektury falistej o gramaturze min. 450g/m2, produkt o wskaźniku ph ok.7,5,typ fali C lub fali B,  mieści 6 pudełek 80 mm lub  5 pudełek 100 mm, udźwig min. 12 kg</t>
  </si>
  <si>
    <t>sztuk</t>
  </si>
  <si>
    <t>pudło typu kopertowego, do przechowywania dokumentów formatu A4; wykonane z wysokiej jakości bezkwasowej litej tektury o pH 7,5-10  i gramaturze 1200g/m2 - 1300g/m2; chroni dokumenty przed wilgocią, owadami, grzybami, jest trudno zapalna, okres użytkowania to 80 do 100 lat , pudło zawiera miejsce do opisu zawartości;   szerokość 10cm±1cm;</t>
  </si>
  <si>
    <t>pudło archiwizacyjne na segregator, na 5 ścianach miejsce na zapis zawartości, wykonane z trójwarstwowej tektury o gramaturze min. 390g/m2,  wymiary dł.297mm x wys. 340 mm x szer. 120mm, otwory na grzbiecie ułatwiające wyjmowanie</t>
  </si>
  <si>
    <t>pudło archiwizacjne o mocnej, podwójnej konstrukcji dna i ścian bocznych,na dokumenty,katalogi lub segregatory formatu A4 wym.  390x310x560 mm, wygodne uchwyty do przenoszenia</t>
  </si>
  <si>
    <t xml:space="preserve">pudło archiwizacyjne </t>
  </si>
  <si>
    <t>pudło zbiorcze typu Esselte Speedbox lub równoważne, zakres równoważności: wymiary: szer.334, wys.301, głębokość 392 mm, mieści 5 segregatorów 75mm, automatyczne składane dno, podwójne wieko zabezpieczające przed przypadkowym otwarciem oraz otwór na palec</t>
  </si>
  <si>
    <t>pudło archiwizacyjne karton; wykonane z tektury o gramaturze 400g/m2; produkt bezkwasowy; typ fali: B; szerokość grzbietu: 80mm; pojemność do 800 kartek o gramaturze 80g/m2;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</si>
  <si>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100mm; pojemność do 1000 kartek o gramaturze 80g/m2; pudło mieści segregator lub jego zawartość;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</si>
  <si>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120mm; pojemność do 1200 kartek o gramaturze 80g/m2; pudło mieści segregator lub jego zawartość; posiada 3 ścianki opisowe oraz 3 otwory ułatwiające wyjmowanie oraz weryfikację zawartości; do przechowywania na krótkim oraz długim boku.</t>
  </si>
  <si>
    <t>rozszywacz biurowy</t>
  </si>
  <si>
    <t>metalowy z plastikową obudową; przeznaczony do wszystkich rodzajów zszywek, posiadający blokadę.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</si>
  <si>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</si>
  <si>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</si>
  <si>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</si>
  <si>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</si>
  <si>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>skoroszyt plastikowy A4 miękki wpinany do segregatora</t>
  </si>
  <si>
    <t>wykonany z polipropylenu PP o grubości min.100mic przód i min.160mic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20szt.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</si>
  <si>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</si>
  <si>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</si>
  <si>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tablica korkowa </t>
  </si>
  <si>
    <t>wymiar: 60cm x 90cm; powierzchnia korkowa; rama drewniana; możliwość zawieszenia w pionie i poziomie; w komplecie zestaw mocujący.</t>
  </si>
  <si>
    <t>taśma biurowa 19mmx33m</t>
  </si>
  <si>
    <t xml:space="preserve">wymiar: 19mm x 33m; wykonana z polipropylenu; samoprzylepna; krystaliczna o wysokiej przezroczystości; z paskiem ułatwiającym otwarcie; </t>
  </si>
  <si>
    <t>Teczka wiązana</t>
  </si>
  <si>
    <t xml:space="preserve">Teczka wiązana białe bezkwasowa – tektura 800 g/m2, wymiary 320x250x50 mm </t>
  </si>
  <si>
    <t>teczka do podpisu z okienkiem</t>
  </si>
  <si>
    <t>format: A4; wykonana z twardego kartonu o grubości min. 1,9 mm i gramaturze  min. 1200 g/m2 pokrytego folią polipropylenową lub folią PVC; okienko na okładce z wymienną  etykietą; grzbiet harmonijkowy; min.19 wewnętrznych przegródek; każda przegródka posiada 3 lub 4 otwory do podglądu jej zawartości; gramatura przekładek: ok. 450g/m2; kolor: minimum 3 kolory dowolny do ustalenia przy zamówieniu</t>
  </si>
  <si>
    <t>teczka preszpanowa z gumką</t>
  </si>
  <si>
    <t>teczka wiązana z tektury bezkwasowej</t>
  </si>
  <si>
    <t>wykonana z tektury litej bezkwasowej typu Prior lub równoważnej, zakres równoważności: kolor szarobrązowy, wymiary 380x250x50, pH min. 7,5, gramatura 800 g/m2, rezerwa alkaliczna&gt;0,4mol/kg, tasiemka: szer. 10mm.dł. 250-300mm,wykonana w 100% z wysokiej jakości, niebielonej surówki bawełnianej</t>
  </si>
  <si>
    <t>teczka z gumką lakierowana</t>
  </si>
  <si>
    <t xml:space="preserve">temperówka biurowa </t>
  </si>
  <si>
    <t>obudowa wykonana z aluminium lub innego metalu, nazwa producenta trwale naniesiona na obudowie</t>
  </si>
  <si>
    <t>temperówka metalowa z pojemnikiem</t>
  </si>
  <si>
    <t xml:space="preserve"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</si>
  <si>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</si>
  <si>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</si>
  <si>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</si>
  <si>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</si>
  <si>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zakładka indeksująca 
</t>
  </si>
  <si>
    <t>rozmiar: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299</t>
  </si>
  <si>
    <t>rozmiar: 25mm x 45mm±2mm; wykonane z polipropylenu - pół transparentne, nie zasłaniają tekstu, na którym są przyklejone; grubość: min. 60mic.;  samoprzylepne; wielorazowego użytku; możliwość pisania po zakładkach; ilość zakładek - 50 sztuk w opakowaniu, 4 kolory do wyboru, pasujące do podajnika opisanego w poz. 299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</si>
  <si>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</si>
  <si>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 xml:space="preserve">zakreślacze komplet </t>
  </si>
  <si>
    <t>zakreślacz fluorescencyjny; z tuszem na bazie wody; duża odporność na wyschanie;  nie rozmazuje się; gumowe boki obudowy zapobiegają wyślizgiwaniu się zakreślacza z dłoni; końcówka ścięta; szerokość lini od 1mm do 5 mm; różne kolory, mix kolorów w etui komplet 4 szt.</t>
  </si>
  <si>
    <t xml:space="preserve">zszywacz archiwizacyjny 
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</si>
  <si>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głebokości umieszczenia kartek; wskaźnik naładowania zszywacza; kolorystyka obudowy dowolna; nazwa producenta i model trwale naniesiony przez producenta na obudowie; gwarancja producenta minimum 5 lat. </t>
  </si>
  <si>
    <t xml:space="preserve">zszywki </t>
  </si>
  <si>
    <t>rozmiar: 10; wykonane z wysokiej jakości stali, ilość zszywanych kartek o gramaturze 80g/m2: 15+/-5, opakowanie: 1 000 szt.</t>
  </si>
  <si>
    <t>rozmiar: 24/6; wykonane z wysokiej jakości stali zgodnie z normą DIN 7405 lub równoważną, ilość zszywanych kartek o gramaturze 80g/m2: do 30, opakowanie: 1 000 szt.</t>
  </si>
  <si>
    <t>zszywki w kasecie</t>
  </si>
  <si>
    <t>Zszywki do zszywacza kasetowego 26/6</t>
  </si>
  <si>
    <t>Zszywki do zszywacza kasetowego 26/12</t>
  </si>
  <si>
    <t>SZT.</t>
  </si>
  <si>
    <t>WARTOŚĆ BRUTTO</t>
  </si>
  <si>
    <t>WARTOŚĆ NETTO</t>
  </si>
  <si>
    <t xml:space="preserve">Razem netto </t>
  </si>
  <si>
    <t>Razem brutto</t>
  </si>
  <si>
    <t>1.</t>
  </si>
  <si>
    <t>5.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</si>
  <si>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</si>
  <si>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</si>
  <si>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</si>
  <si>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</si>
  <si>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</si>
  <si>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</si>
  <si>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</si>
  <si>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</si>
  <si>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</si>
  <si>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</si>
  <si>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</si>
  <si>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</si>
  <si>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</si>
  <si>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</si>
  <si>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</si>
  <si>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</si>
  <si>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</si>
  <si>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</si>
  <si>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</si>
  <si>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</si>
  <si>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</si>
  <si>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</si>
  <si>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</si>
  <si>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</si>
  <si>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</si>
  <si>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</si>
  <si>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</si>
  <si>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</si>
  <si>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</si>
  <si>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</si>
  <si>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</si>
  <si>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</si>
  <si>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</si>
  <si>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</si>
  <si>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</si>
  <si>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</si>
  <si>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</si>
  <si>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</si>
  <si>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</si>
  <si>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</si>
  <si>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</si>
  <si>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</si>
  <si>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</si>
  <si>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</si>
  <si>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</si>
  <si>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</si>
  <si>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</si>
  <si>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</si>
  <si>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</si>
  <si>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</si>
  <si>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</si>
  <si>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</si>
  <si>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</si>
  <si>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</si>
  <si>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</si>
  <si>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</si>
  <si>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</si>
  <si>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</si>
  <si>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</si>
  <si>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</si>
  <si>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</si>
  <si>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</si>
  <si>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</si>
  <si>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</si>
  <si>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</si>
  <si>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</si>
  <si>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</si>
  <si>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</si>
  <si>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</si>
  <si>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</si>
  <si>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</si>
  <si>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</si>
  <si>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</si>
  <si>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</si>
  <si>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</si>
  <si>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</si>
  <si>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</si>
  <si>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</si>
  <si>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</si>
  <si>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</si>
  <si>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</si>
  <si>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</si>
  <si>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</si>
  <si>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</si>
  <si>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</si>
  <si>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</si>
  <si>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</si>
  <si>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</si>
  <si>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</si>
  <si>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</si>
  <si>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</si>
  <si>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</si>
  <si>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</si>
  <si>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</si>
  <si>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</si>
  <si>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</si>
  <si>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</si>
  <si>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</si>
  <si>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</si>
  <si>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</si>
  <si>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</si>
  <si>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</si>
  <si>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</si>
  <si>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</si>
  <si>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</si>
  <si>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</si>
  <si>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</si>
  <si>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r>
      <t>format A4; gramatura nie mniejsza niż 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, kartki w kolorze białym w kratkę o wymiarze 5x5mm; klejony po krótszym boku; zawierający min. 100 kartek</t>
    </r>
  </si>
  <si>
    <r>
      <t>format A5; gramatura nie mniejsza niż 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kartki w kolorze białym w kratkę o wymiarze 5x5mm; klejony po krótszym boku; zawierający min. 100 kartek</t>
    </r>
  </si>
  <si>
    <r>
      <t>format A4; gładki, biały;  klejony po krótszym boku; gramatura: min.160g/m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 xml:space="preserve">; zawierający min. 10 kartek </t>
    </r>
  </si>
  <si>
    <r>
      <t>format A4, kartki w kolorze białym w kratkę o wymiarze 5mm x 5mm; margines; szyty po dłuższym boku, w twardej oprawie; gramatura: min.70g/m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 zawierający 96 kartek</t>
    </r>
  </si>
  <si>
    <r>
      <t>format: A5; kartki w kolorze białym w kratkę o wymiarze 5mm x 5mm; margines; szyty po dłuższym boku; w twardej oprawie; gramatura: min.70g/m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zawierający 96 kartek</t>
    </r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</si>
  <si>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12"/>
        <rFont val="Century Gothic"/>
        <family val="2"/>
        <charset val="238"/>
      </rPr>
      <t>2</t>
    </r>
    <r>
      <rPr>
        <vertAlign val="subscript"/>
        <sz val="12"/>
        <rFont val="Century Gothic"/>
        <family val="2"/>
        <charset val="238"/>
      </rPr>
      <t>,</t>
    </r>
    <r>
      <rPr>
        <sz val="12"/>
        <rFont val="Century Gothic"/>
        <family val="2"/>
        <charset val="238"/>
      </rPr>
      <t xml:space="preserve"> 100 kartkowy.</t>
    </r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</si>
  <si>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100 kartkowy.</t>
    </r>
  </si>
  <si>
    <r>
      <t>składany, stabilny i stojący pojemnik  na dokumenty formatu A4 wykonany z tektury pokrytej folią PCV; posiada wycięcie na palec ułatwiające wkładania i zdejmowanie pojemnika z półki; pojemność do 1 000 kartek o gramaturze 80g/m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 grzbiet: min 100mm; pole/kieszonka do umieszczenia opisów; kolor minimum 4 kolory dowolny do ustalenia przy zamówieniu.</t>
    </r>
  </si>
  <si>
    <r>
      <t>przeznaczona na dokumenty formatu A4; wykonana z preszpanu; gramatura: 380g/m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±20g/m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 xml:space="preserve">; zamknięcie za pomocą gumki lub na dwie narożne gumki; wewnątrz trzy klapki zabezpieczające dokumenty; lekko poszerzana, kolor: minimum 4 kolory, dowolne, do ustalenia przy zamówieniu. </t>
    </r>
  </si>
  <si>
    <r>
      <t>przeznaczona na dokumenty formatu A4; wykonana z barwionego i lakierowanego kartonu; gramatura: 380g/m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±30g/m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zamknięcie za pomocą gumki; wewnątrz trzy klapki zabezpieczające dokumenty; kolor: minimum 4 kolory dowolny do ustalenia przy zamówieniu.</t>
    </r>
  </si>
  <si>
    <t>Załącznik do oferty.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</si>
</sst>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entury Gothic"/>
      <family val="2"/>
      <charset val="238"/>
    </font>
    <font>
      <sz val="12"/>
      <name val="Century Gothic"/>
      <family val="2"/>
      <charset val="238"/>
    </font>
    <font>
      <vertAlign val="superscript"/>
      <sz val="12"/>
      <name val="Century Gothic"/>
      <family val="2"/>
      <charset val="238"/>
    </font>
    <font>
      <sz val="12"/>
      <color theme="1"/>
      <name val="Century Gothic"/>
      <family val="2"/>
      <charset val="238"/>
    </font>
    <font>
      <vertAlign val="subscript"/>
      <sz val="12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0"/>
      <name val="Arial"/>
      <family val="2"/>
      <charset val="238"/>
    </font>
    <font>
      <sz val="10"/>
      <color theme="1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3" applyFont="1" applyFill="1" applyBorder="1" applyAlignment="1" applyProtection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textRotation="90" wrapText="1"/>
    </xf>
    <xf numFmtId="44" fontId="11" fillId="2" borderId="1" xfId="1" applyFont="1" applyFill="1" applyBorder="1" applyAlignment="1">
      <alignment horizontal="center" vertical="center" textRotation="90" wrapText="1"/>
    </xf>
    <xf numFmtId="4" fontId="11" fillId="2" borderId="1" xfId="1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13" fillId="0" borderId="1" xfId="0" applyNumberFormat="1" applyFont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_Arkusz1" xfId="2"/>
    <cellStyle name="Walutow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" name="pole tekstowe 2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4" name="pole tekstowe 3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5" name="pole tekstowe 4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6" name="pole tekstowe 5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7" name="pole tekstowe 6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8" name="pole tekstowe 7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9" name="pole tekstowe 8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0" name="pole tekstowe 9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1" name="pole tekstowe 10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2" name="pole tekstowe 11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3" name="pole tekstowe 12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4" name="pole tekstowe 13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5" name="pole tekstowe 14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6" name="pole tekstowe 15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7" name="pole tekstowe 16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9" name="pole tekstowe 18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0" name="pole tekstowe 19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1" name="pole tekstowe 20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2" name="pole tekstowe 21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3" name="pole tekstowe 22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4" name="pole tekstowe 23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5" name="pole tekstowe 24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6" name="pole tekstowe 25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7" name="pole tekstowe 26"/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28" name="pole tekstowe 27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29" name="pole tekstowe 28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0" name="pole tekstowe 29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1" name="pole tekstowe 30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2" name="pole tekstowe 31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3" name="pole tekstowe 32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4" name="pole tekstowe 33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5" name="pole tekstowe 34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6" name="pole tekstowe 35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7" name="pole tekstowe 36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8" name="pole tekstowe 37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9" name="pole tekstowe 38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0" name="pole tekstowe 39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1" name="pole tekstowe 40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2" name="pole tekstowe 41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3" name="pole tekstowe 42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4" name="pole tekstowe 43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5" name="pole tekstowe 44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6" name="pole tekstowe 45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7" name="pole tekstowe 46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8" name="pole tekstowe 47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9" name="pole tekstowe 48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0" name="pole tekstowe 49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1" name="pole tekstowe 50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2" name="pole tekstowe 51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3" name="pole tekstowe 52"/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4" name="pole tekstowe 53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5" name="pole tekstowe 54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6" name="pole tekstowe 55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7" name="pole tekstowe 56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8" name="pole tekstowe 57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9" name="pole tekstowe 58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0" name="pole tekstowe 59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1" name="pole tekstowe 60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2" name="pole tekstowe 61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3" name="pole tekstowe 62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4" name="pole tekstowe 63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5" name="pole tekstowe 64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6" name="pole tekstowe 65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7" name="pole tekstowe 66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8" name="pole tekstowe 67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9" name="pole tekstowe 68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0" name="pole tekstowe 69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1" name="pole tekstowe 70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2" name="pole tekstowe 71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3" name="pole tekstowe 72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4" name="pole tekstowe 73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5" name="pole tekstowe 74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6" name="pole tekstowe 75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7" name="pole tekstowe 76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8" name="pole tekstowe 77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9" name="pole tekstowe 78"/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0" name="pole tekstowe 79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1" name="pole tekstowe 80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2" name="pole tekstowe 81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3" name="pole tekstowe 82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4" name="pole tekstowe 83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5" name="pole tekstowe 84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6" name="pole tekstowe 85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7" name="pole tekstowe 86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8" name="pole tekstowe 87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89" name="pole tekstowe 88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0" name="pole tekstowe 89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1" name="pole tekstowe 90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2" name="pole tekstowe 91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3" name="pole tekstowe 92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4" name="pole tekstowe 93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5" name="pole tekstowe 94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6" name="pole tekstowe 95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7" name="pole tekstowe 96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8" name="pole tekstowe 97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99" name="pole tekstowe 98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0" name="pole tekstowe 99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1" name="pole tekstowe 100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2" name="pole tekstowe 101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3" name="pole tekstowe 102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4" name="pole tekstowe 103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31750</xdr:rowOff>
    </xdr:from>
    <xdr:ext cx="184731" cy="264560"/>
    <xdr:sp macro="" textlink="">
      <xdr:nvSpPr>
        <xdr:cNvPr id="105" name="pole tekstowe 104"/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06" name="pole tekstowe 105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07" name="pole tekstowe 106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08" name="pole tekstowe 107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09" name="pole tekstowe 108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0" name="pole tekstowe 109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1" name="pole tekstowe 110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2" name="pole tekstowe 111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3" name="pole tekstowe 112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4" name="pole tekstowe 113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5" name="pole tekstowe 114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6" name="pole tekstowe 115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7" name="pole tekstowe 116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8" name="pole tekstowe 117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19" name="pole tekstowe 118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0" name="pole tekstowe 119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1" name="pole tekstowe 120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2" name="pole tekstowe 121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3" name="pole tekstowe 122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4" name="pole tekstowe 123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5" name="pole tekstowe 124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6" name="pole tekstowe 125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7" name="pole tekstowe 126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8" name="pole tekstowe 127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29" name="pole tekstowe 128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30" name="pole tekstowe 129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31750</xdr:rowOff>
    </xdr:from>
    <xdr:ext cx="184731" cy="264560"/>
    <xdr:sp macro="" textlink="">
      <xdr:nvSpPr>
        <xdr:cNvPr id="131" name="pole tekstowe 130"/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2" name="pole tekstowe 131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3" name="pole tekstowe 132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4" name="pole tekstowe 133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5" name="pole tekstowe 134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6" name="pole tekstowe 135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7" name="pole tekstowe 136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8" name="pole tekstowe 137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39" name="pole tekstowe 138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0" name="pole tekstowe 139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1" name="pole tekstowe 140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2" name="pole tekstowe 141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3" name="pole tekstowe 142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4" name="pole tekstowe 143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5" name="pole tekstowe 144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6" name="pole tekstowe 145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7" name="pole tekstowe 146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8" name="pole tekstowe 147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49" name="pole tekstowe 148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0" name="pole tekstowe 149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1" name="pole tekstowe 150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2" name="pole tekstowe 151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3" name="pole tekstowe 152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4" name="pole tekstowe 153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5" name="pole tekstowe 154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6" name="pole tekstowe 155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107</xdr:row>
      <xdr:rowOff>31750</xdr:rowOff>
    </xdr:from>
    <xdr:ext cx="184731" cy="264560"/>
    <xdr:sp macro="" textlink="">
      <xdr:nvSpPr>
        <xdr:cNvPr id="157" name="pole tekstowe 156"/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tabSelected="1" zoomScaleNormal="100" workbookViewId="0">
      <selection activeCell="A2" sqref="A2"/>
    </sheetView>
  </sheetViews>
  <sheetFormatPr defaultColWidth="9.140625" defaultRowHeight="17.25"/>
  <cols>
    <col min="1" max="1" width="4" style="3" customWidth="1"/>
    <col min="2" max="2" width="20.7109375" style="14" customWidth="1"/>
    <col min="3" max="3" width="50.7109375" style="14" customWidth="1"/>
    <col min="4" max="5" width="6.85546875" style="14" customWidth="1"/>
    <col min="6" max="6" width="9.7109375" style="14" customWidth="1"/>
    <col min="7" max="7" width="11.7109375" style="14" customWidth="1"/>
    <col min="8" max="8" width="12.5703125" style="23" customWidth="1"/>
    <col min="9" max="9" width="12.42578125" style="23" customWidth="1"/>
    <col min="10" max="10" width="9.140625" style="14" customWidth="1"/>
    <col min="11" max="16384" width="9.140625" style="3"/>
  </cols>
  <sheetData>
    <row r="1" spans="1:9">
      <c r="A1" s="34" t="s">
        <v>320</v>
      </c>
      <c r="B1" s="34"/>
      <c r="C1" s="34"/>
      <c r="D1" s="34"/>
      <c r="E1" s="34"/>
      <c r="F1" s="34"/>
      <c r="G1" s="34"/>
      <c r="H1" s="34"/>
      <c r="I1" s="34"/>
    </row>
    <row r="2" spans="1:9" ht="135.75">
      <c r="A2" s="1" t="s">
        <v>0</v>
      </c>
      <c r="B2" s="15" t="s">
        <v>1</v>
      </c>
      <c r="C2" s="4" t="s">
        <v>2</v>
      </c>
      <c r="D2" s="16" t="s">
        <v>3</v>
      </c>
      <c r="E2" s="16" t="s">
        <v>196</v>
      </c>
      <c r="F2" s="17" t="s">
        <v>4</v>
      </c>
      <c r="G2" s="17" t="s">
        <v>5</v>
      </c>
      <c r="H2" s="18" t="s">
        <v>198</v>
      </c>
      <c r="I2" s="18" t="s">
        <v>197</v>
      </c>
    </row>
    <row r="3" spans="1:9" ht="69">
      <c r="A3" s="2" t="s">
        <v>201</v>
      </c>
      <c r="B3" s="5" t="s">
        <v>6</v>
      </c>
      <c r="C3" s="5" t="s">
        <v>7</v>
      </c>
      <c r="D3" s="19" t="s">
        <v>8</v>
      </c>
      <c r="E3" s="19">
        <v>30</v>
      </c>
      <c r="F3" s="20"/>
      <c r="G3" s="20"/>
      <c r="H3" s="21">
        <f>ROUND(E3*F3,2)</f>
        <v>0</v>
      </c>
      <c r="I3" s="22">
        <f>ROUND(H3*1.23,2)</f>
        <v>0</v>
      </c>
    </row>
    <row r="4" spans="1:9" ht="86.25">
      <c r="A4" s="2" t="s">
        <v>203</v>
      </c>
      <c r="B4" s="5" t="s">
        <v>9</v>
      </c>
      <c r="C4" s="5" t="s">
        <v>10</v>
      </c>
      <c r="D4" s="19" t="s">
        <v>8</v>
      </c>
      <c r="E4" s="19">
        <v>10</v>
      </c>
      <c r="F4" s="20"/>
      <c r="G4" s="20"/>
      <c r="H4" s="21">
        <f>ROUND(E4*F4,2)</f>
        <v>0</v>
      </c>
      <c r="I4" s="22">
        <f>ROUND(H4*1.23,2)</f>
        <v>0</v>
      </c>
    </row>
    <row r="5" spans="1:9" ht="71.25">
      <c r="A5" s="2" t="s">
        <v>204</v>
      </c>
      <c r="B5" s="5" t="s">
        <v>11</v>
      </c>
      <c r="C5" s="5" t="s">
        <v>310</v>
      </c>
      <c r="D5" s="19" t="s">
        <v>8</v>
      </c>
      <c r="E5" s="19">
        <v>100</v>
      </c>
      <c r="F5" s="20"/>
      <c r="G5" s="20"/>
      <c r="H5" s="21">
        <f>ROUND(E5*F5,2)</f>
        <v>0</v>
      </c>
      <c r="I5" s="22">
        <f>ROUND(H5*1.23,2)</f>
        <v>0</v>
      </c>
    </row>
    <row r="6" spans="1:9" ht="71.25">
      <c r="A6" s="2" t="s">
        <v>205</v>
      </c>
      <c r="B6" s="5" t="s">
        <v>12</v>
      </c>
      <c r="C6" s="5" t="s">
        <v>311</v>
      </c>
      <c r="D6" s="19" t="s">
        <v>8</v>
      </c>
      <c r="E6" s="19">
        <v>100</v>
      </c>
      <c r="F6" s="20"/>
      <c r="G6" s="20"/>
      <c r="H6" s="21">
        <f>ROUND(E6*F6,2)</f>
        <v>0</v>
      </c>
      <c r="I6" s="22">
        <f>ROUND(H6*1.23,2)</f>
        <v>0</v>
      </c>
    </row>
    <row r="7" spans="1:9" ht="51.75">
      <c r="A7" s="2" t="s">
        <v>202</v>
      </c>
      <c r="B7" s="5" t="s">
        <v>13</v>
      </c>
      <c r="C7" s="6" t="s">
        <v>14</v>
      </c>
      <c r="D7" s="19" t="s">
        <v>8</v>
      </c>
      <c r="E7" s="19">
        <v>150</v>
      </c>
      <c r="F7" s="20"/>
      <c r="G7" s="20"/>
      <c r="H7" s="21">
        <f t="shared" ref="H7:H70" si="0">ROUND(E7*F7,2)</f>
        <v>0</v>
      </c>
      <c r="I7" s="22">
        <f t="shared" ref="I7:I70" si="1">ROUND(H7*1.23,2)</f>
        <v>0</v>
      </c>
    </row>
    <row r="8" spans="1:9" ht="34.5">
      <c r="A8" s="2" t="s">
        <v>206</v>
      </c>
      <c r="B8" s="5" t="s">
        <v>13</v>
      </c>
      <c r="C8" s="6" t="s">
        <v>15</v>
      </c>
      <c r="D8" s="19" t="s">
        <v>8</v>
      </c>
      <c r="E8" s="19">
        <v>150</v>
      </c>
      <c r="F8" s="20"/>
      <c r="G8" s="20"/>
      <c r="H8" s="21">
        <f t="shared" si="0"/>
        <v>0</v>
      </c>
      <c r="I8" s="22">
        <f t="shared" si="1"/>
        <v>0</v>
      </c>
    </row>
    <row r="9" spans="1:9" ht="54">
      <c r="A9" s="2" t="s">
        <v>207</v>
      </c>
      <c r="B9" s="7" t="s">
        <v>16</v>
      </c>
      <c r="C9" s="5" t="s">
        <v>312</v>
      </c>
      <c r="D9" s="19" t="s">
        <v>8</v>
      </c>
      <c r="E9" s="19">
        <v>100</v>
      </c>
      <c r="F9" s="20"/>
      <c r="G9" s="20"/>
      <c r="H9" s="21">
        <f t="shared" si="0"/>
        <v>0</v>
      </c>
      <c r="I9" s="22">
        <f t="shared" si="1"/>
        <v>0</v>
      </c>
    </row>
    <row r="10" spans="1:9" ht="86.25">
      <c r="A10" s="2" t="s">
        <v>208</v>
      </c>
      <c r="B10" s="5" t="s">
        <v>17</v>
      </c>
      <c r="C10" s="5" t="s">
        <v>18</v>
      </c>
      <c r="D10" s="19" t="s">
        <v>8</v>
      </c>
      <c r="E10" s="19">
        <v>100</v>
      </c>
      <c r="F10" s="20"/>
      <c r="G10" s="20"/>
      <c r="H10" s="21">
        <f t="shared" si="0"/>
        <v>0</v>
      </c>
      <c r="I10" s="22">
        <f t="shared" si="1"/>
        <v>0</v>
      </c>
    </row>
    <row r="11" spans="1:9" ht="86.25">
      <c r="A11" s="2" t="s">
        <v>209</v>
      </c>
      <c r="B11" s="5" t="s">
        <v>19</v>
      </c>
      <c r="C11" s="5" t="s">
        <v>20</v>
      </c>
      <c r="D11" s="19" t="s">
        <v>8</v>
      </c>
      <c r="E11" s="19">
        <v>100</v>
      </c>
      <c r="F11" s="20"/>
      <c r="G11" s="20"/>
      <c r="H11" s="21">
        <f t="shared" si="0"/>
        <v>0</v>
      </c>
      <c r="I11" s="22">
        <f t="shared" si="1"/>
        <v>0</v>
      </c>
    </row>
    <row r="12" spans="1:9" ht="88.5">
      <c r="A12" s="2" t="s">
        <v>210</v>
      </c>
      <c r="B12" s="7" t="s">
        <v>21</v>
      </c>
      <c r="C12" s="5" t="s">
        <v>313</v>
      </c>
      <c r="D12" s="19" t="s">
        <v>8</v>
      </c>
      <c r="E12" s="19">
        <v>20</v>
      </c>
      <c r="F12" s="20"/>
      <c r="G12" s="20"/>
      <c r="H12" s="21">
        <f t="shared" si="0"/>
        <v>0</v>
      </c>
      <c r="I12" s="22">
        <f t="shared" si="1"/>
        <v>0</v>
      </c>
    </row>
    <row r="13" spans="1:9" ht="88.5">
      <c r="A13" s="2" t="s">
        <v>211</v>
      </c>
      <c r="B13" s="7" t="s">
        <v>22</v>
      </c>
      <c r="C13" s="5" t="s">
        <v>314</v>
      </c>
      <c r="D13" s="19" t="s">
        <v>8</v>
      </c>
      <c r="E13" s="19">
        <v>20</v>
      </c>
      <c r="F13" s="20"/>
      <c r="G13" s="20"/>
      <c r="H13" s="21">
        <f t="shared" si="0"/>
        <v>0</v>
      </c>
      <c r="I13" s="22">
        <f t="shared" si="1"/>
        <v>0</v>
      </c>
    </row>
    <row r="14" spans="1:9" ht="172.5">
      <c r="A14" s="2" t="s">
        <v>212</v>
      </c>
      <c r="B14" s="5" t="s">
        <v>23</v>
      </c>
      <c r="C14" s="5" t="s">
        <v>24</v>
      </c>
      <c r="D14" s="19" t="s">
        <v>8</v>
      </c>
      <c r="E14" s="19">
        <v>1000</v>
      </c>
      <c r="F14" s="20"/>
      <c r="G14" s="20"/>
      <c r="H14" s="21">
        <f t="shared" si="0"/>
        <v>0</v>
      </c>
      <c r="I14" s="22">
        <f t="shared" si="1"/>
        <v>0</v>
      </c>
    </row>
    <row r="15" spans="1:9" ht="103.5">
      <c r="A15" s="2" t="s">
        <v>213</v>
      </c>
      <c r="B15" s="5" t="s">
        <v>25</v>
      </c>
      <c r="C15" s="5" t="s">
        <v>26</v>
      </c>
      <c r="D15" s="19" t="s">
        <v>8</v>
      </c>
      <c r="E15" s="19">
        <v>1000</v>
      </c>
      <c r="F15" s="20"/>
      <c r="G15" s="20"/>
      <c r="H15" s="21">
        <f t="shared" si="0"/>
        <v>0</v>
      </c>
      <c r="I15" s="22">
        <f t="shared" si="1"/>
        <v>0</v>
      </c>
    </row>
    <row r="16" spans="1:9" ht="103.5">
      <c r="A16" s="2" t="s">
        <v>214</v>
      </c>
      <c r="B16" s="5" t="s">
        <v>27</v>
      </c>
      <c r="C16" s="5" t="s">
        <v>28</v>
      </c>
      <c r="D16" s="19" t="s">
        <v>8</v>
      </c>
      <c r="E16" s="19">
        <v>1000</v>
      </c>
      <c r="F16" s="20"/>
      <c r="G16" s="20"/>
      <c r="H16" s="21">
        <f t="shared" si="0"/>
        <v>0</v>
      </c>
      <c r="I16" s="22">
        <f t="shared" si="1"/>
        <v>0</v>
      </c>
    </row>
    <row r="17" spans="1:9" ht="189.75">
      <c r="A17" s="2" t="s">
        <v>215</v>
      </c>
      <c r="B17" s="5" t="s">
        <v>29</v>
      </c>
      <c r="C17" s="5" t="s">
        <v>30</v>
      </c>
      <c r="D17" s="19" t="s">
        <v>8</v>
      </c>
      <c r="E17" s="19">
        <v>1000</v>
      </c>
      <c r="F17" s="20"/>
      <c r="G17" s="20"/>
      <c r="H17" s="21">
        <f t="shared" si="0"/>
        <v>0</v>
      </c>
      <c r="I17" s="22">
        <f t="shared" si="1"/>
        <v>0</v>
      </c>
    </row>
    <row r="18" spans="1:9" ht="120.75">
      <c r="A18" s="2" t="s">
        <v>216</v>
      </c>
      <c r="B18" s="7" t="s">
        <v>31</v>
      </c>
      <c r="C18" s="5" t="s">
        <v>32</v>
      </c>
      <c r="D18" s="19" t="s">
        <v>8</v>
      </c>
      <c r="E18" s="19">
        <v>1000</v>
      </c>
      <c r="F18" s="20"/>
      <c r="G18" s="20"/>
      <c r="H18" s="21">
        <f t="shared" si="0"/>
        <v>0</v>
      </c>
      <c r="I18" s="22">
        <f t="shared" si="1"/>
        <v>0</v>
      </c>
    </row>
    <row r="19" spans="1:9" ht="224.25">
      <c r="A19" s="2" t="s">
        <v>217</v>
      </c>
      <c r="B19" s="5" t="s">
        <v>33</v>
      </c>
      <c r="C19" s="5" t="s">
        <v>34</v>
      </c>
      <c r="D19" s="19" t="s">
        <v>8</v>
      </c>
      <c r="E19" s="19">
        <v>1000</v>
      </c>
      <c r="F19" s="20"/>
      <c r="G19" s="20"/>
      <c r="H19" s="21">
        <f t="shared" si="0"/>
        <v>0</v>
      </c>
      <c r="I19" s="22">
        <f t="shared" si="1"/>
        <v>0</v>
      </c>
    </row>
    <row r="20" spans="1:9" ht="138">
      <c r="A20" s="2" t="s">
        <v>218</v>
      </c>
      <c r="B20" s="8" t="s">
        <v>33</v>
      </c>
      <c r="C20" s="8" t="s">
        <v>35</v>
      </c>
      <c r="D20" s="19" t="s">
        <v>36</v>
      </c>
      <c r="E20" s="19">
        <v>500</v>
      </c>
      <c r="F20" s="20"/>
      <c r="G20" s="20"/>
      <c r="H20" s="21">
        <f t="shared" si="0"/>
        <v>0</v>
      </c>
      <c r="I20" s="22">
        <f t="shared" si="1"/>
        <v>0</v>
      </c>
    </row>
    <row r="21" spans="1:9" ht="69">
      <c r="A21" s="2" t="s">
        <v>219</v>
      </c>
      <c r="B21" s="5" t="s">
        <v>37</v>
      </c>
      <c r="C21" s="5" t="s">
        <v>38</v>
      </c>
      <c r="D21" s="19" t="s">
        <v>8</v>
      </c>
      <c r="E21" s="19">
        <v>20</v>
      </c>
      <c r="F21" s="20"/>
      <c r="G21" s="20"/>
      <c r="H21" s="21">
        <f t="shared" si="0"/>
        <v>0</v>
      </c>
      <c r="I21" s="22">
        <f t="shared" si="1"/>
        <v>0</v>
      </c>
    </row>
    <row r="22" spans="1:9" ht="189.75">
      <c r="A22" s="2" t="s">
        <v>220</v>
      </c>
      <c r="B22" s="5" t="s">
        <v>37</v>
      </c>
      <c r="C22" s="5" t="s">
        <v>39</v>
      </c>
      <c r="D22" s="19" t="s">
        <v>8</v>
      </c>
      <c r="E22" s="19">
        <v>10</v>
      </c>
      <c r="F22" s="20"/>
      <c r="G22" s="20"/>
      <c r="H22" s="21">
        <f t="shared" si="0"/>
        <v>0</v>
      </c>
      <c r="I22" s="22">
        <f t="shared" si="1"/>
        <v>0</v>
      </c>
    </row>
    <row r="23" spans="1:9" ht="86.25">
      <c r="A23" s="2" t="s">
        <v>221</v>
      </c>
      <c r="B23" s="5" t="s">
        <v>40</v>
      </c>
      <c r="C23" s="5" t="s">
        <v>41</v>
      </c>
      <c r="D23" s="19" t="s">
        <v>42</v>
      </c>
      <c r="E23" s="19">
        <v>5</v>
      </c>
      <c r="F23" s="20"/>
      <c r="G23" s="20"/>
      <c r="H23" s="21">
        <f t="shared" si="0"/>
        <v>0</v>
      </c>
      <c r="I23" s="22">
        <f t="shared" si="1"/>
        <v>0</v>
      </c>
    </row>
    <row r="24" spans="1:9" ht="138">
      <c r="A24" s="2" t="s">
        <v>222</v>
      </c>
      <c r="B24" s="7" t="s">
        <v>43</v>
      </c>
      <c r="C24" s="5" t="s">
        <v>44</v>
      </c>
      <c r="D24" s="19" t="s">
        <v>8</v>
      </c>
      <c r="E24" s="19">
        <v>200</v>
      </c>
      <c r="F24" s="20"/>
      <c r="G24" s="20"/>
      <c r="H24" s="21">
        <f t="shared" si="0"/>
        <v>0</v>
      </c>
      <c r="I24" s="22">
        <f t="shared" si="1"/>
        <v>0</v>
      </c>
    </row>
    <row r="25" spans="1:9" ht="51.75">
      <c r="A25" s="2" t="s">
        <v>223</v>
      </c>
      <c r="B25" s="7" t="s">
        <v>45</v>
      </c>
      <c r="C25" s="5" t="s">
        <v>46</v>
      </c>
      <c r="D25" s="19" t="s">
        <v>42</v>
      </c>
      <c r="E25" s="19">
        <v>2</v>
      </c>
      <c r="F25" s="20"/>
      <c r="G25" s="20"/>
      <c r="H25" s="21">
        <f t="shared" si="0"/>
        <v>0</v>
      </c>
      <c r="I25" s="22">
        <f t="shared" si="1"/>
        <v>0</v>
      </c>
    </row>
    <row r="26" spans="1:9" ht="120.75">
      <c r="A26" s="2" t="s">
        <v>224</v>
      </c>
      <c r="B26" s="7" t="s">
        <v>47</v>
      </c>
      <c r="C26" s="9" t="s">
        <v>48</v>
      </c>
      <c r="D26" s="19" t="s">
        <v>8</v>
      </c>
      <c r="E26" s="19">
        <v>200</v>
      </c>
      <c r="F26" s="20"/>
      <c r="G26" s="20"/>
      <c r="H26" s="21">
        <f t="shared" si="0"/>
        <v>0</v>
      </c>
      <c r="I26" s="22">
        <f t="shared" si="1"/>
        <v>0</v>
      </c>
    </row>
    <row r="27" spans="1:9" ht="34.5">
      <c r="A27" s="2" t="s">
        <v>225</v>
      </c>
      <c r="B27" s="5" t="s">
        <v>49</v>
      </c>
      <c r="C27" s="6" t="s">
        <v>50</v>
      </c>
      <c r="D27" s="19" t="s">
        <v>8</v>
      </c>
      <c r="E27" s="19">
        <v>200</v>
      </c>
      <c r="F27" s="20"/>
      <c r="G27" s="20"/>
      <c r="H27" s="21">
        <f t="shared" si="0"/>
        <v>0</v>
      </c>
      <c r="I27" s="22">
        <f t="shared" si="1"/>
        <v>0</v>
      </c>
    </row>
    <row r="28" spans="1:9" ht="34.5">
      <c r="A28" s="2" t="s">
        <v>226</v>
      </c>
      <c r="B28" s="5" t="s">
        <v>49</v>
      </c>
      <c r="C28" s="6" t="s">
        <v>51</v>
      </c>
      <c r="D28" s="19" t="s">
        <v>8</v>
      </c>
      <c r="E28" s="19">
        <v>200</v>
      </c>
      <c r="F28" s="20"/>
      <c r="G28" s="20"/>
      <c r="H28" s="21">
        <f t="shared" si="0"/>
        <v>0</v>
      </c>
      <c r="I28" s="22">
        <f t="shared" si="1"/>
        <v>0</v>
      </c>
    </row>
    <row r="29" spans="1:9" ht="34.5">
      <c r="A29" s="2" t="s">
        <v>227</v>
      </c>
      <c r="B29" s="5" t="s">
        <v>49</v>
      </c>
      <c r="C29" s="6" t="s">
        <v>52</v>
      </c>
      <c r="D29" s="19" t="s">
        <v>8</v>
      </c>
      <c r="E29" s="19">
        <v>200</v>
      </c>
      <c r="F29" s="20"/>
      <c r="G29" s="20"/>
      <c r="H29" s="21">
        <f t="shared" si="0"/>
        <v>0</v>
      </c>
      <c r="I29" s="22">
        <f t="shared" si="1"/>
        <v>0</v>
      </c>
    </row>
    <row r="30" spans="1:9" ht="120.75">
      <c r="A30" s="2" t="s">
        <v>228</v>
      </c>
      <c r="B30" s="5" t="s">
        <v>53</v>
      </c>
      <c r="C30" s="5" t="s">
        <v>54</v>
      </c>
      <c r="D30" s="19" t="s">
        <v>8</v>
      </c>
      <c r="E30" s="19">
        <v>400</v>
      </c>
      <c r="F30" s="20"/>
      <c r="G30" s="20"/>
      <c r="H30" s="21">
        <f t="shared" si="0"/>
        <v>0</v>
      </c>
      <c r="I30" s="22">
        <f t="shared" si="1"/>
        <v>0</v>
      </c>
    </row>
    <row r="31" spans="1:9" ht="51.75">
      <c r="A31" s="2" t="s">
        <v>229</v>
      </c>
      <c r="B31" s="7" t="s">
        <v>55</v>
      </c>
      <c r="C31" s="5" t="s">
        <v>56</v>
      </c>
      <c r="D31" s="19" t="s">
        <v>42</v>
      </c>
      <c r="E31" s="19">
        <v>20</v>
      </c>
      <c r="F31" s="20"/>
      <c r="G31" s="20"/>
      <c r="H31" s="21">
        <f t="shared" si="0"/>
        <v>0</v>
      </c>
      <c r="I31" s="22">
        <f t="shared" si="1"/>
        <v>0</v>
      </c>
    </row>
    <row r="32" spans="1:9" ht="138">
      <c r="A32" s="2" t="s">
        <v>230</v>
      </c>
      <c r="B32" s="5" t="s">
        <v>57</v>
      </c>
      <c r="C32" s="5" t="s">
        <v>58</v>
      </c>
      <c r="D32" s="19" t="s">
        <v>8</v>
      </c>
      <c r="E32" s="19">
        <v>40</v>
      </c>
      <c r="F32" s="20"/>
      <c r="G32" s="20"/>
      <c r="H32" s="21">
        <f t="shared" si="0"/>
        <v>0</v>
      </c>
      <c r="I32" s="22">
        <f t="shared" si="1"/>
        <v>0</v>
      </c>
    </row>
    <row r="33" spans="1:9" ht="241.5">
      <c r="A33" s="2" t="s">
        <v>231</v>
      </c>
      <c r="B33" s="5" t="s">
        <v>59</v>
      </c>
      <c r="C33" s="5" t="s">
        <v>60</v>
      </c>
      <c r="D33" s="19" t="s">
        <v>8</v>
      </c>
      <c r="E33" s="19">
        <v>20</v>
      </c>
      <c r="F33" s="20"/>
      <c r="G33" s="20"/>
      <c r="H33" s="21">
        <f t="shared" si="0"/>
        <v>0</v>
      </c>
      <c r="I33" s="22">
        <f t="shared" si="1"/>
        <v>0</v>
      </c>
    </row>
    <row r="34" spans="1:9" ht="138">
      <c r="A34" s="2" t="s">
        <v>232</v>
      </c>
      <c r="B34" s="5" t="s">
        <v>61</v>
      </c>
      <c r="C34" s="5" t="s">
        <v>62</v>
      </c>
      <c r="D34" s="19" t="s">
        <v>63</v>
      </c>
      <c r="E34" s="19">
        <v>300</v>
      </c>
      <c r="F34" s="20"/>
      <c r="G34" s="20"/>
      <c r="H34" s="21">
        <f t="shared" si="0"/>
        <v>0</v>
      </c>
      <c r="I34" s="22">
        <f t="shared" si="1"/>
        <v>0</v>
      </c>
    </row>
    <row r="35" spans="1:9" ht="69">
      <c r="A35" s="2" t="s">
        <v>233</v>
      </c>
      <c r="B35" s="5" t="s">
        <v>64</v>
      </c>
      <c r="C35" s="5" t="s">
        <v>65</v>
      </c>
      <c r="D35" s="19" t="s">
        <v>63</v>
      </c>
      <c r="E35" s="19">
        <v>300</v>
      </c>
      <c r="F35" s="20"/>
      <c r="G35" s="20"/>
      <c r="H35" s="21">
        <f t="shared" si="0"/>
        <v>0</v>
      </c>
      <c r="I35" s="22">
        <f t="shared" si="1"/>
        <v>0</v>
      </c>
    </row>
    <row r="36" spans="1:9" ht="86.25">
      <c r="A36" s="2" t="s">
        <v>234</v>
      </c>
      <c r="B36" s="5" t="s">
        <v>64</v>
      </c>
      <c r="C36" s="5" t="s">
        <v>66</v>
      </c>
      <c r="D36" s="19" t="s">
        <v>63</v>
      </c>
      <c r="E36" s="19">
        <v>300</v>
      </c>
      <c r="F36" s="20"/>
      <c r="G36" s="20"/>
      <c r="H36" s="21">
        <f t="shared" si="0"/>
        <v>0</v>
      </c>
      <c r="I36" s="22">
        <f t="shared" si="1"/>
        <v>0</v>
      </c>
    </row>
    <row r="37" spans="1:9" ht="69">
      <c r="A37" s="2" t="s">
        <v>235</v>
      </c>
      <c r="B37" s="5" t="s">
        <v>61</v>
      </c>
      <c r="C37" s="5" t="s">
        <v>67</v>
      </c>
      <c r="D37" s="19" t="s">
        <v>63</v>
      </c>
      <c r="E37" s="19">
        <v>300</v>
      </c>
      <c r="F37" s="20"/>
      <c r="G37" s="20"/>
      <c r="H37" s="21">
        <f t="shared" si="0"/>
        <v>0</v>
      </c>
      <c r="I37" s="22">
        <f t="shared" si="1"/>
        <v>0</v>
      </c>
    </row>
    <row r="38" spans="1:9" ht="86.25">
      <c r="A38" s="2" t="s">
        <v>236</v>
      </c>
      <c r="B38" s="5" t="s">
        <v>61</v>
      </c>
      <c r="C38" s="5" t="s">
        <v>68</v>
      </c>
      <c r="D38" s="19" t="s">
        <v>63</v>
      </c>
      <c r="E38" s="19">
        <v>100</v>
      </c>
      <c r="F38" s="20"/>
      <c r="G38" s="20"/>
      <c r="H38" s="21">
        <f t="shared" si="0"/>
        <v>0</v>
      </c>
      <c r="I38" s="22">
        <f t="shared" si="1"/>
        <v>0</v>
      </c>
    </row>
    <row r="39" spans="1:9" ht="69">
      <c r="A39" s="2" t="s">
        <v>237</v>
      </c>
      <c r="B39" s="5" t="s">
        <v>61</v>
      </c>
      <c r="C39" s="5" t="s">
        <v>69</v>
      </c>
      <c r="D39" s="19" t="s">
        <v>63</v>
      </c>
      <c r="E39" s="19">
        <v>100</v>
      </c>
      <c r="F39" s="20"/>
      <c r="G39" s="20"/>
      <c r="H39" s="21">
        <f t="shared" si="0"/>
        <v>0</v>
      </c>
      <c r="I39" s="22">
        <f t="shared" si="1"/>
        <v>0</v>
      </c>
    </row>
    <row r="40" spans="1:9" ht="138">
      <c r="A40" s="2" t="s">
        <v>238</v>
      </c>
      <c r="B40" s="5" t="s">
        <v>70</v>
      </c>
      <c r="C40" s="9" t="s">
        <v>71</v>
      </c>
      <c r="D40" s="19" t="s">
        <v>8</v>
      </c>
      <c r="E40" s="19">
        <v>100</v>
      </c>
      <c r="F40" s="20"/>
      <c r="G40" s="20"/>
      <c r="H40" s="21">
        <f t="shared" si="0"/>
        <v>0</v>
      </c>
      <c r="I40" s="22">
        <f t="shared" si="1"/>
        <v>0</v>
      </c>
    </row>
    <row r="41" spans="1:9" ht="138">
      <c r="A41" s="2" t="s">
        <v>239</v>
      </c>
      <c r="B41" s="5" t="s">
        <v>72</v>
      </c>
      <c r="C41" s="9" t="s">
        <v>73</v>
      </c>
      <c r="D41" s="19" t="s">
        <v>8</v>
      </c>
      <c r="E41" s="19">
        <v>10</v>
      </c>
      <c r="F41" s="20"/>
      <c r="G41" s="20"/>
      <c r="H41" s="21">
        <f t="shared" si="0"/>
        <v>0</v>
      </c>
      <c r="I41" s="22">
        <f t="shared" si="1"/>
        <v>0</v>
      </c>
    </row>
    <row r="42" spans="1:9" ht="103.5">
      <c r="A42" s="2" t="s">
        <v>240</v>
      </c>
      <c r="B42" s="5" t="s">
        <v>74</v>
      </c>
      <c r="C42" s="5" t="s">
        <v>75</v>
      </c>
      <c r="D42" s="19" t="s">
        <v>42</v>
      </c>
      <c r="E42" s="19">
        <v>10</v>
      </c>
      <c r="F42" s="20"/>
      <c r="G42" s="20"/>
      <c r="H42" s="21">
        <f t="shared" si="0"/>
        <v>0</v>
      </c>
      <c r="I42" s="22">
        <f t="shared" si="1"/>
        <v>0</v>
      </c>
    </row>
    <row r="43" spans="1:9" ht="69">
      <c r="A43" s="2" t="s">
        <v>241</v>
      </c>
      <c r="B43" s="7" t="s">
        <v>76</v>
      </c>
      <c r="C43" s="5" t="s">
        <v>77</v>
      </c>
      <c r="D43" s="19" t="s">
        <v>8</v>
      </c>
      <c r="E43" s="19">
        <v>20</v>
      </c>
      <c r="F43" s="20"/>
      <c r="G43" s="20"/>
      <c r="H43" s="21">
        <f t="shared" si="0"/>
        <v>0</v>
      </c>
      <c r="I43" s="22">
        <f t="shared" si="1"/>
        <v>0</v>
      </c>
    </row>
    <row r="44" spans="1:9" ht="86.25">
      <c r="A44" s="2" t="s">
        <v>242</v>
      </c>
      <c r="B44" s="10" t="s">
        <v>78</v>
      </c>
      <c r="C44" s="5" t="s">
        <v>79</v>
      </c>
      <c r="D44" s="19" t="s">
        <v>42</v>
      </c>
      <c r="E44" s="19">
        <v>30</v>
      </c>
      <c r="F44" s="20"/>
      <c r="G44" s="20"/>
      <c r="H44" s="21">
        <f t="shared" si="0"/>
        <v>0</v>
      </c>
      <c r="I44" s="22">
        <f t="shared" si="1"/>
        <v>0</v>
      </c>
    </row>
    <row r="45" spans="1:9" ht="69">
      <c r="A45" s="2" t="s">
        <v>243</v>
      </c>
      <c r="B45" s="10" t="s">
        <v>80</v>
      </c>
      <c r="C45" s="5" t="s">
        <v>81</v>
      </c>
      <c r="D45" s="19" t="s">
        <v>42</v>
      </c>
      <c r="E45" s="19">
        <v>20</v>
      </c>
      <c r="F45" s="20"/>
      <c r="G45" s="20"/>
      <c r="H45" s="21">
        <f t="shared" si="0"/>
        <v>0</v>
      </c>
      <c r="I45" s="22">
        <f t="shared" si="1"/>
        <v>0</v>
      </c>
    </row>
    <row r="46" spans="1:9" ht="86.25">
      <c r="A46" s="2" t="s">
        <v>244</v>
      </c>
      <c r="B46" s="10" t="s">
        <v>82</v>
      </c>
      <c r="C46" s="5" t="s">
        <v>83</v>
      </c>
      <c r="D46" s="19" t="s">
        <v>42</v>
      </c>
      <c r="E46" s="19">
        <v>50</v>
      </c>
      <c r="F46" s="20"/>
      <c r="G46" s="20"/>
      <c r="H46" s="21">
        <f t="shared" si="0"/>
        <v>0</v>
      </c>
      <c r="I46" s="22">
        <f t="shared" si="1"/>
        <v>0</v>
      </c>
    </row>
    <row r="47" spans="1:9" ht="241.5">
      <c r="A47" s="2" t="s">
        <v>245</v>
      </c>
      <c r="B47" s="5" t="s">
        <v>84</v>
      </c>
      <c r="C47" s="5" t="s">
        <v>85</v>
      </c>
      <c r="D47" s="19" t="s">
        <v>42</v>
      </c>
      <c r="E47" s="19">
        <v>20</v>
      </c>
      <c r="F47" s="20"/>
      <c r="G47" s="20"/>
      <c r="H47" s="21">
        <f t="shared" si="0"/>
        <v>0</v>
      </c>
      <c r="I47" s="22">
        <f t="shared" si="1"/>
        <v>0</v>
      </c>
    </row>
    <row r="48" spans="1:9" ht="69">
      <c r="A48" s="2" t="s">
        <v>246</v>
      </c>
      <c r="B48" s="10" t="s">
        <v>86</v>
      </c>
      <c r="C48" s="5" t="s">
        <v>87</v>
      </c>
      <c r="D48" s="19" t="s">
        <v>42</v>
      </c>
      <c r="E48" s="19">
        <v>20</v>
      </c>
      <c r="F48" s="20"/>
      <c r="G48" s="20"/>
      <c r="H48" s="21">
        <f t="shared" si="0"/>
        <v>0</v>
      </c>
      <c r="I48" s="22">
        <f t="shared" si="1"/>
        <v>0</v>
      </c>
    </row>
    <row r="49" spans="1:9" ht="224.25">
      <c r="A49" s="2" t="s">
        <v>247</v>
      </c>
      <c r="B49" s="5" t="s">
        <v>88</v>
      </c>
      <c r="C49" s="5" t="s">
        <v>89</v>
      </c>
      <c r="D49" s="19" t="s">
        <v>42</v>
      </c>
      <c r="E49" s="19">
        <v>50</v>
      </c>
      <c r="F49" s="20"/>
      <c r="G49" s="20"/>
      <c r="H49" s="21">
        <f t="shared" si="0"/>
        <v>0</v>
      </c>
      <c r="I49" s="22">
        <f t="shared" si="1"/>
        <v>0</v>
      </c>
    </row>
    <row r="50" spans="1:9" ht="69">
      <c r="A50" s="2" t="s">
        <v>248</v>
      </c>
      <c r="B50" s="10" t="s">
        <v>90</v>
      </c>
      <c r="C50" s="5" t="s">
        <v>91</v>
      </c>
      <c r="D50" s="19" t="s">
        <v>42</v>
      </c>
      <c r="E50" s="19">
        <v>50</v>
      </c>
      <c r="F50" s="20"/>
      <c r="G50" s="20"/>
      <c r="H50" s="21">
        <f t="shared" si="0"/>
        <v>0</v>
      </c>
      <c r="I50" s="22">
        <f t="shared" si="1"/>
        <v>0</v>
      </c>
    </row>
    <row r="51" spans="1:9" ht="86.25">
      <c r="A51" s="2" t="s">
        <v>249</v>
      </c>
      <c r="B51" s="5" t="s">
        <v>92</v>
      </c>
      <c r="C51" s="5" t="s">
        <v>93</v>
      </c>
      <c r="D51" s="19" t="s">
        <v>8</v>
      </c>
      <c r="E51" s="19">
        <v>20</v>
      </c>
      <c r="F51" s="20"/>
      <c r="G51" s="20"/>
      <c r="H51" s="21">
        <f t="shared" si="0"/>
        <v>0</v>
      </c>
      <c r="I51" s="22">
        <f t="shared" si="1"/>
        <v>0</v>
      </c>
    </row>
    <row r="52" spans="1:9" ht="172.5">
      <c r="A52" s="2" t="s">
        <v>250</v>
      </c>
      <c r="B52" s="5" t="s">
        <v>94</v>
      </c>
      <c r="C52" s="5" t="s">
        <v>95</v>
      </c>
      <c r="D52" s="19" t="s">
        <v>8</v>
      </c>
      <c r="E52" s="19">
        <v>100</v>
      </c>
      <c r="F52" s="20"/>
      <c r="G52" s="20"/>
      <c r="H52" s="21">
        <f t="shared" si="0"/>
        <v>0</v>
      </c>
      <c r="I52" s="22">
        <f t="shared" si="1"/>
        <v>0</v>
      </c>
    </row>
    <row r="53" spans="1:9" ht="69">
      <c r="A53" s="2" t="s">
        <v>251</v>
      </c>
      <c r="B53" s="5" t="s">
        <v>96</v>
      </c>
      <c r="C53" s="5" t="s">
        <v>97</v>
      </c>
      <c r="D53" s="19" t="s">
        <v>42</v>
      </c>
      <c r="E53" s="19">
        <v>500</v>
      </c>
      <c r="F53" s="20"/>
      <c r="G53" s="20"/>
      <c r="H53" s="21">
        <f t="shared" si="0"/>
        <v>0</v>
      </c>
      <c r="I53" s="22">
        <f t="shared" si="1"/>
        <v>0</v>
      </c>
    </row>
    <row r="54" spans="1:9" ht="103.5">
      <c r="A54" s="2" t="s">
        <v>252</v>
      </c>
      <c r="B54" s="5" t="s">
        <v>98</v>
      </c>
      <c r="C54" s="5" t="s">
        <v>99</v>
      </c>
      <c r="D54" s="19" t="s">
        <v>42</v>
      </c>
      <c r="E54" s="19">
        <v>200</v>
      </c>
      <c r="F54" s="20"/>
      <c r="G54" s="20"/>
      <c r="H54" s="21">
        <f t="shared" si="0"/>
        <v>0</v>
      </c>
      <c r="I54" s="22">
        <f t="shared" si="1"/>
        <v>0</v>
      </c>
    </row>
    <row r="55" spans="1:9" ht="51.75">
      <c r="A55" s="2" t="s">
        <v>253</v>
      </c>
      <c r="B55" s="5" t="s">
        <v>100</v>
      </c>
      <c r="C55" s="5" t="s">
        <v>101</v>
      </c>
      <c r="D55" s="19" t="s">
        <v>8</v>
      </c>
      <c r="E55" s="19">
        <v>20</v>
      </c>
      <c r="F55" s="20"/>
      <c r="G55" s="20"/>
      <c r="H55" s="21">
        <f t="shared" si="0"/>
        <v>0</v>
      </c>
      <c r="I55" s="22">
        <f t="shared" si="1"/>
        <v>0</v>
      </c>
    </row>
    <row r="56" spans="1:9" ht="51.75">
      <c r="A56" s="2" t="s">
        <v>254</v>
      </c>
      <c r="B56" s="5" t="s">
        <v>100</v>
      </c>
      <c r="C56" s="5" t="s">
        <v>102</v>
      </c>
      <c r="D56" s="19" t="s">
        <v>8</v>
      </c>
      <c r="E56" s="19">
        <v>20</v>
      </c>
      <c r="F56" s="20"/>
      <c r="G56" s="20"/>
      <c r="H56" s="21">
        <f t="shared" si="0"/>
        <v>0</v>
      </c>
      <c r="I56" s="22">
        <f t="shared" si="1"/>
        <v>0</v>
      </c>
    </row>
    <row r="57" spans="1:9" ht="120.75">
      <c r="A57" s="2" t="s">
        <v>255</v>
      </c>
      <c r="B57" s="5" t="s">
        <v>103</v>
      </c>
      <c r="C57" s="5" t="s">
        <v>104</v>
      </c>
      <c r="D57" s="19" t="s">
        <v>8</v>
      </c>
      <c r="E57" s="19">
        <v>100</v>
      </c>
      <c r="F57" s="20"/>
      <c r="G57" s="20"/>
      <c r="H57" s="21">
        <f t="shared" si="0"/>
        <v>0</v>
      </c>
      <c r="I57" s="22">
        <f t="shared" si="1"/>
        <v>0</v>
      </c>
    </row>
    <row r="58" spans="1:9" ht="86.25">
      <c r="A58" s="2" t="s">
        <v>256</v>
      </c>
      <c r="B58" s="5" t="s">
        <v>105</v>
      </c>
      <c r="C58" s="5" t="s">
        <v>106</v>
      </c>
      <c r="D58" s="19" t="s">
        <v>8</v>
      </c>
      <c r="E58" s="19">
        <v>60</v>
      </c>
      <c r="F58" s="20"/>
      <c r="G58" s="20"/>
      <c r="H58" s="21">
        <f t="shared" si="0"/>
        <v>0</v>
      </c>
      <c r="I58" s="22">
        <f t="shared" si="1"/>
        <v>0</v>
      </c>
    </row>
    <row r="59" spans="1:9" ht="69">
      <c r="A59" s="2" t="s">
        <v>257</v>
      </c>
      <c r="B59" s="5" t="s">
        <v>107</v>
      </c>
      <c r="C59" s="5" t="s">
        <v>108</v>
      </c>
      <c r="D59" s="19" t="s">
        <v>109</v>
      </c>
      <c r="E59" s="19">
        <v>30</v>
      </c>
      <c r="F59" s="20"/>
      <c r="G59" s="20"/>
      <c r="H59" s="21">
        <f t="shared" si="0"/>
        <v>0</v>
      </c>
      <c r="I59" s="22">
        <f t="shared" si="1"/>
        <v>0</v>
      </c>
    </row>
    <row r="60" spans="1:9">
      <c r="A60" s="2" t="s">
        <v>258</v>
      </c>
      <c r="B60" s="5" t="s">
        <v>110</v>
      </c>
      <c r="C60" s="6" t="s">
        <v>111</v>
      </c>
      <c r="D60" s="19" t="s">
        <v>42</v>
      </c>
      <c r="E60" s="19">
        <v>5</v>
      </c>
      <c r="F60" s="20"/>
      <c r="G60" s="20"/>
      <c r="H60" s="21">
        <f t="shared" si="0"/>
        <v>0</v>
      </c>
      <c r="I60" s="22">
        <f t="shared" si="1"/>
        <v>0</v>
      </c>
    </row>
    <row r="61" spans="1:9">
      <c r="A61" s="2" t="s">
        <v>259</v>
      </c>
      <c r="B61" s="5" t="s">
        <v>110</v>
      </c>
      <c r="C61" s="6" t="s">
        <v>112</v>
      </c>
      <c r="D61" s="19" t="s">
        <v>42</v>
      </c>
      <c r="E61" s="19">
        <v>5</v>
      </c>
      <c r="F61" s="20"/>
      <c r="G61" s="20"/>
      <c r="H61" s="21">
        <f t="shared" si="0"/>
        <v>0</v>
      </c>
      <c r="I61" s="22">
        <f t="shared" si="1"/>
        <v>0</v>
      </c>
    </row>
    <row r="62" spans="1:9" ht="51.75">
      <c r="A62" s="2" t="s">
        <v>260</v>
      </c>
      <c r="B62" s="5" t="s">
        <v>113</v>
      </c>
      <c r="C62" s="5" t="s">
        <v>114</v>
      </c>
      <c r="D62" s="19" t="s">
        <v>42</v>
      </c>
      <c r="E62" s="19">
        <v>10</v>
      </c>
      <c r="F62" s="20"/>
      <c r="G62" s="20"/>
      <c r="H62" s="21">
        <f t="shared" si="0"/>
        <v>0</v>
      </c>
      <c r="I62" s="22">
        <f t="shared" si="1"/>
        <v>0</v>
      </c>
    </row>
    <row r="63" spans="1:9" ht="69">
      <c r="A63" s="2" t="s">
        <v>261</v>
      </c>
      <c r="B63" s="5" t="s">
        <v>113</v>
      </c>
      <c r="C63" s="5" t="s">
        <v>115</v>
      </c>
      <c r="D63" s="19" t="s">
        <v>42</v>
      </c>
      <c r="E63" s="19">
        <v>10</v>
      </c>
      <c r="F63" s="20"/>
      <c r="G63" s="20"/>
      <c r="H63" s="21">
        <f t="shared" si="0"/>
        <v>0</v>
      </c>
      <c r="I63" s="22">
        <f t="shared" si="1"/>
        <v>0</v>
      </c>
    </row>
    <row r="64" spans="1:9" ht="69">
      <c r="A64" s="2" t="s">
        <v>262</v>
      </c>
      <c r="B64" s="5" t="s">
        <v>113</v>
      </c>
      <c r="C64" s="5" t="s">
        <v>116</v>
      </c>
      <c r="D64" s="19" t="s">
        <v>42</v>
      </c>
      <c r="E64" s="19">
        <v>10</v>
      </c>
      <c r="F64" s="20"/>
      <c r="G64" s="20"/>
      <c r="H64" s="21">
        <f t="shared" si="0"/>
        <v>0</v>
      </c>
      <c r="I64" s="22">
        <f t="shared" si="1"/>
        <v>0</v>
      </c>
    </row>
    <row r="65" spans="1:9" ht="90">
      <c r="A65" s="2" t="s">
        <v>263</v>
      </c>
      <c r="B65" s="5" t="s">
        <v>117</v>
      </c>
      <c r="C65" s="5" t="s">
        <v>315</v>
      </c>
      <c r="D65" s="19" t="s">
        <v>8</v>
      </c>
      <c r="E65" s="19">
        <v>100</v>
      </c>
      <c r="F65" s="20"/>
      <c r="G65" s="20"/>
      <c r="H65" s="21">
        <f t="shared" si="0"/>
        <v>0</v>
      </c>
      <c r="I65" s="22">
        <f t="shared" si="1"/>
        <v>0</v>
      </c>
    </row>
    <row r="66" spans="1:9" ht="88.5">
      <c r="A66" s="2" t="s">
        <v>264</v>
      </c>
      <c r="B66" s="5" t="s">
        <v>118</v>
      </c>
      <c r="C66" s="5" t="s">
        <v>316</v>
      </c>
      <c r="D66" s="19" t="s">
        <v>8</v>
      </c>
      <c r="E66" s="19">
        <v>100</v>
      </c>
      <c r="F66" s="20"/>
      <c r="G66" s="20"/>
      <c r="H66" s="21">
        <f t="shared" si="0"/>
        <v>0</v>
      </c>
      <c r="I66" s="22">
        <f t="shared" si="1"/>
        <v>0</v>
      </c>
    </row>
    <row r="67" spans="1:9" ht="86.25">
      <c r="A67" s="2" t="s">
        <v>265</v>
      </c>
      <c r="B67" s="5" t="s">
        <v>119</v>
      </c>
      <c r="C67" s="5" t="s">
        <v>120</v>
      </c>
      <c r="D67" s="19" t="s">
        <v>8</v>
      </c>
      <c r="E67" s="19">
        <v>100</v>
      </c>
      <c r="F67" s="20"/>
      <c r="G67" s="20"/>
      <c r="H67" s="21">
        <f t="shared" si="0"/>
        <v>0</v>
      </c>
      <c r="I67" s="22">
        <f t="shared" si="1"/>
        <v>0</v>
      </c>
    </row>
    <row r="68" spans="1:9" ht="86.25">
      <c r="A68" s="2" t="s">
        <v>266</v>
      </c>
      <c r="B68" s="5" t="s">
        <v>121</v>
      </c>
      <c r="C68" s="5" t="s">
        <v>122</v>
      </c>
      <c r="D68" s="19" t="s">
        <v>8</v>
      </c>
      <c r="E68" s="19">
        <v>100</v>
      </c>
      <c r="F68" s="20"/>
      <c r="G68" s="20"/>
      <c r="H68" s="21">
        <f t="shared" si="0"/>
        <v>0</v>
      </c>
      <c r="I68" s="22">
        <f t="shared" si="1"/>
        <v>0</v>
      </c>
    </row>
    <row r="69" spans="1:9" ht="34.5">
      <c r="A69" s="2" t="s">
        <v>267</v>
      </c>
      <c r="B69" s="5" t="s">
        <v>123</v>
      </c>
      <c r="C69" s="6" t="s">
        <v>124</v>
      </c>
      <c r="D69" s="19" t="s">
        <v>8</v>
      </c>
      <c r="E69" s="19">
        <v>30</v>
      </c>
      <c r="F69" s="20"/>
      <c r="G69" s="20"/>
      <c r="H69" s="21">
        <f t="shared" si="0"/>
        <v>0</v>
      </c>
      <c r="I69" s="22">
        <f t="shared" si="1"/>
        <v>0</v>
      </c>
    </row>
    <row r="70" spans="1:9" ht="24.95" customHeight="1">
      <c r="A70" s="2" t="s">
        <v>268</v>
      </c>
      <c r="B70" s="5" t="s">
        <v>125</v>
      </c>
      <c r="C70" s="6" t="s">
        <v>126</v>
      </c>
      <c r="D70" s="19" t="s">
        <v>8</v>
      </c>
      <c r="E70" s="19">
        <v>50</v>
      </c>
      <c r="F70" s="20"/>
      <c r="G70" s="20"/>
      <c r="H70" s="21">
        <f t="shared" si="0"/>
        <v>0</v>
      </c>
      <c r="I70" s="22">
        <f t="shared" si="1"/>
        <v>0</v>
      </c>
    </row>
    <row r="71" spans="1:9" ht="51.75">
      <c r="A71" s="2" t="s">
        <v>269</v>
      </c>
      <c r="B71" s="5" t="s">
        <v>127</v>
      </c>
      <c r="C71" s="5" t="s">
        <v>128</v>
      </c>
      <c r="D71" s="19" t="s">
        <v>42</v>
      </c>
      <c r="E71" s="19">
        <v>100</v>
      </c>
      <c r="F71" s="20"/>
      <c r="G71" s="20"/>
      <c r="H71" s="21">
        <f t="shared" ref="H71:H111" si="2">ROUND(E71*F71,2)</f>
        <v>0</v>
      </c>
      <c r="I71" s="22">
        <f t="shared" ref="I71:I112" si="3">ROUND(H71*1.23,2)</f>
        <v>0</v>
      </c>
    </row>
    <row r="72" spans="1:9" ht="120.75">
      <c r="A72" s="2" t="s">
        <v>270</v>
      </c>
      <c r="B72" s="5" t="s">
        <v>129</v>
      </c>
      <c r="C72" s="5" t="s">
        <v>130</v>
      </c>
      <c r="D72" s="19" t="s">
        <v>8</v>
      </c>
      <c r="E72" s="19">
        <v>30</v>
      </c>
      <c r="F72" s="20"/>
      <c r="G72" s="20"/>
      <c r="H72" s="21">
        <f t="shared" si="2"/>
        <v>0</v>
      </c>
      <c r="I72" s="22">
        <f t="shared" si="3"/>
        <v>0</v>
      </c>
    </row>
    <row r="73" spans="1:9" ht="86.25">
      <c r="A73" s="2" t="s">
        <v>271</v>
      </c>
      <c r="B73" s="5" t="s">
        <v>131</v>
      </c>
      <c r="C73" s="5" t="s">
        <v>132</v>
      </c>
      <c r="D73" s="19" t="s">
        <v>8</v>
      </c>
      <c r="E73" s="19">
        <v>500</v>
      </c>
      <c r="F73" s="20"/>
      <c r="G73" s="20"/>
      <c r="H73" s="21">
        <f t="shared" si="2"/>
        <v>0</v>
      </c>
      <c r="I73" s="22">
        <f t="shared" si="3"/>
        <v>0</v>
      </c>
    </row>
    <row r="74" spans="1:9" ht="174.75">
      <c r="A74" s="2" t="s">
        <v>272</v>
      </c>
      <c r="B74" s="5" t="s">
        <v>133</v>
      </c>
      <c r="C74" s="5" t="s">
        <v>317</v>
      </c>
      <c r="D74" s="19" t="s">
        <v>8</v>
      </c>
      <c r="E74" s="19">
        <v>10</v>
      </c>
      <c r="F74" s="20"/>
      <c r="G74" s="20"/>
      <c r="H74" s="21">
        <f t="shared" si="2"/>
        <v>0</v>
      </c>
      <c r="I74" s="22">
        <f t="shared" si="3"/>
        <v>0</v>
      </c>
    </row>
    <row r="75" spans="1:9" ht="69">
      <c r="A75" s="2" t="s">
        <v>273</v>
      </c>
      <c r="B75" s="5" t="s">
        <v>134</v>
      </c>
      <c r="C75" s="5" t="s">
        <v>135</v>
      </c>
      <c r="D75" s="19" t="s">
        <v>36</v>
      </c>
      <c r="E75" s="19">
        <v>50</v>
      </c>
      <c r="F75" s="20"/>
      <c r="G75" s="20"/>
      <c r="H75" s="21">
        <f t="shared" si="2"/>
        <v>0</v>
      </c>
      <c r="I75" s="22">
        <f t="shared" si="3"/>
        <v>0</v>
      </c>
    </row>
    <row r="76" spans="1:9" ht="120.75">
      <c r="A76" s="2" t="s">
        <v>274</v>
      </c>
      <c r="B76" s="11" t="s">
        <v>136</v>
      </c>
      <c r="C76" s="5" t="s">
        <v>137</v>
      </c>
      <c r="D76" s="19" t="s">
        <v>42</v>
      </c>
      <c r="E76" s="19">
        <v>20</v>
      </c>
      <c r="F76" s="20"/>
      <c r="G76" s="20"/>
      <c r="H76" s="21">
        <f t="shared" si="2"/>
        <v>0</v>
      </c>
      <c r="I76" s="22">
        <f t="shared" si="3"/>
        <v>0</v>
      </c>
    </row>
    <row r="77" spans="1:9" ht="51.75">
      <c r="A77" s="2" t="s">
        <v>275</v>
      </c>
      <c r="B77" s="5" t="s">
        <v>138</v>
      </c>
      <c r="C77" s="5" t="s">
        <v>139</v>
      </c>
      <c r="D77" s="19" t="s">
        <v>8</v>
      </c>
      <c r="E77" s="19">
        <v>30</v>
      </c>
      <c r="F77" s="20"/>
      <c r="G77" s="20"/>
      <c r="H77" s="21">
        <f t="shared" si="2"/>
        <v>0</v>
      </c>
      <c r="I77" s="22">
        <f t="shared" si="3"/>
        <v>0</v>
      </c>
    </row>
    <row r="78" spans="1:9" ht="103.5">
      <c r="A78" s="2" t="s">
        <v>276</v>
      </c>
      <c r="B78" s="5" t="s">
        <v>140</v>
      </c>
      <c r="C78" s="5" t="s">
        <v>141</v>
      </c>
      <c r="D78" s="19" t="s">
        <v>8</v>
      </c>
      <c r="E78" s="19">
        <v>50</v>
      </c>
      <c r="F78" s="20"/>
      <c r="G78" s="20"/>
      <c r="H78" s="21">
        <f t="shared" si="2"/>
        <v>0</v>
      </c>
      <c r="I78" s="22">
        <f t="shared" si="3"/>
        <v>0</v>
      </c>
    </row>
    <row r="79" spans="1:9" ht="103.5">
      <c r="A79" s="2" t="s">
        <v>277</v>
      </c>
      <c r="B79" s="12" t="s">
        <v>13</v>
      </c>
      <c r="C79" s="5" t="s">
        <v>142</v>
      </c>
      <c r="D79" s="19" t="s">
        <v>8</v>
      </c>
      <c r="E79" s="19">
        <v>50</v>
      </c>
      <c r="F79" s="20"/>
      <c r="G79" s="20"/>
      <c r="H79" s="21">
        <f t="shared" si="2"/>
        <v>0</v>
      </c>
      <c r="I79" s="22">
        <f t="shared" si="3"/>
        <v>0</v>
      </c>
    </row>
    <row r="80" spans="1:9" ht="172.5">
      <c r="A80" s="2" t="s">
        <v>278</v>
      </c>
      <c r="B80" s="5" t="s">
        <v>13</v>
      </c>
      <c r="C80" s="9" t="s">
        <v>144</v>
      </c>
      <c r="D80" s="19" t="s">
        <v>8</v>
      </c>
      <c r="E80" s="19">
        <v>50</v>
      </c>
      <c r="F80" s="20"/>
      <c r="G80" s="20"/>
      <c r="H80" s="21">
        <f t="shared" si="2"/>
        <v>0</v>
      </c>
      <c r="I80" s="22">
        <f t="shared" si="3"/>
        <v>0</v>
      </c>
    </row>
    <row r="81" spans="1:9" ht="120.75">
      <c r="A81" s="2" t="s">
        <v>279</v>
      </c>
      <c r="B81" s="5" t="s">
        <v>13</v>
      </c>
      <c r="C81" s="5" t="s">
        <v>145</v>
      </c>
      <c r="D81" s="19" t="s">
        <v>143</v>
      </c>
      <c r="E81" s="19">
        <v>50</v>
      </c>
      <c r="F81" s="20"/>
      <c r="G81" s="20"/>
      <c r="H81" s="21">
        <f t="shared" si="2"/>
        <v>0</v>
      </c>
      <c r="I81" s="22">
        <f t="shared" si="3"/>
        <v>0</v>
      </c>
    </row>
    <row r="82" spans="1:9" ht="86.25">
      <c r="A82" s="2" t="s">
        <v>280</v>
      </c>
      <c r="B82" s="5" t="s">
        <v>13</v>
      </c>
      <c r="C82" s="5" t="s">
        <v>146</v>
      </c>
      <c r="D82" s="19" t="s">
        <v>8</v>
      </c>
      <c r="E82" s="19">
        <v>40</v>
      </c>
      <c r="F82" s="20"/>
      <c r="G82" s="20"/>
      <c r="H82" s="21">
        <f t="shared" si="2"/>
        <v>0</v>
      </c>
      <c r="I82" s="22">
        <f t="shared" si="3"/>
        <v>0</v>
      </c>
    </row>
    <row r="83" spans="1:9" ht="138">
      <c r="A83" s="2" t="s">
        <v>281</v>
      </c>
      <c r="B83" s="5" t="s">
        <v>147</v>
      </c>
      <c r="C83" s="5" t="s">
        <v>148</v>
      </c>
      <c r="D83" s="19" t="s">
        <v>8</v>
      </c>
      <c r="E83" s="19">
        <v>50</v>
      </c>
      <c r="F83" s="20"/>
      <c r="G83" s="20"/>
      <c r="H83" s="21">
        <f t="shared" si="2"/>
        <v>0</v>
      </c>
      <c r="I83" s="22">
        <f t="shared" si="3"/>
        <v>0</v>
      </c>
    </row>
    <row r="84" spans="1:9" ht="155.25">
      <c r="A84" s="2" t="s">
        <v>282</v>
      </c>
      <c r="B84" s="5" t="s">
        <v>147</v>
      </c>
      <c r="C84" s="5" t="s">
        <v>149</v>
      </c>
      <c r="D84" s="19" t="s">
        <v>8</v>
      </c>
      <c r="E84" s="19">
        <v>50</v>
      </c>
      <c r="F84" s="20"/>
      <c r="G84" s="20"/>
      <c r="H84" s="21">
        <f t="shared" si="2"/>
        <v>0</v>
      </c>
      <c r="I84" s="22">
        <f t="shared" si="3"/>
        <v>0</v>
      </c>
    </row>
    <row r="85" spans="1:9" ht="172.5">
      <c r="A85" s="2" t="s">
        <v>283</v>
      </c>
      <c r="B85" s="5" t="s">
        <v>147</v>
      </c>
      <c r="C85" s="5" t="s">
        <v>150</v>
      </c>
      <c r="D85" s="19" t="s">
        <v>8</v>
      </c>
      <c r="E85" s="19">
        <v>50</v>
      </c>
      <c r="F85" s="20"/>
      <c r="G85" s="20"/>
      <c r="H85" s="21">
        <f t="shared" si="2"/>
        <v>0</v>
      </c>
      <c r="I85" s="22">
        <f t="shared" si="3"/>
        <v>0</v>
      </c>
    </row>
    <row r="86" spans="1:9" ht="172.5">
      <c r="A86" s="2" t="s">
        <v>284</v>
      </c>
      <c r="B86" s="5" t="s">
        <v>147</v>
      </c>
      <c r="C86" s="5" t="s">
        <v>151</v>
      </c>
      <c r="D86" s="19" t="s">
        <v>8</v>
      </c>
      <c r="E86" s="19">
        <v>50</v>
      </c>
      <c r="F86" s="20"/>
      <c r="G86" s="20"/>
      <c r="H86" s="21">
        <f t="shared" si="2"/>
        <v>0</v>
      </c>
      <c r="I86" s="22">
        <f t="shared" si="3"/>
        <v>0</v>
      </c>
    </row>
    <row r="87" spans="1:9" ht="51.75">
      <c r="A87" s="2" t="s">
        <v>285</v>
      </c>
      <c r="B87" s="5" t="s">
        <v>152</v>
      </c>
      <c r="C87" s="5" t="s">
        <v>153</v>
      </c>
      <c r="D87" s="19" t="s">
        <v>8</v>
      </c>
      <c r="E87" s="19">
        <v>100</v>
      </c>
      <c r="F87" s="20"/>
      <c r="G87" s="20"/>
      <c r="H87" s="21">
        <f t="shared" si="2"/>
        <v>0</v>
      </c>
      <c r="I87" s="22">
        <f t="shared" si="3"/>
        <v>0</v>
      </c>
    </row>
    <row r="88" spans="1:9" ht="189.75">
      <c r="A88" s="2" t="s">
        <v>286</v>
      </c>
      <c r="B88" s="5" t="s">
        <v>154</v>
      </c>
      <c r="C88" s="9" t="s">
        <v>155</v>
      </c>
      <c r="D88" s="19" t="s">
        <v>8</v>
      </c>
      <c r="E88" s="19">
        <v>100</v>
      </c>
      <c r="F88" s="20"/>
      <c r="G88" s="20"/>
      <c r="H88" s="21">
        <f t="shared" si="2"/>
        <v>0</v>
      </c>
      <c r="I88" s="22">
        <f t="shared" si="3"/>
        <v>0</v>
      </c>
    </row>
    <row r="89" spans="1:9" ht="189.75">
      <c r="A89" s="2" t="s">
        <v>287</v>
      </c>
      <c r="B89" s="5" t="s">
        <v>156</v>
      </c>
      <c r="C89" s="9" t="s">
        <v>157</v>
      </c>
      <c r="D89" s="19" t="s">
        <v>8</v>
      </c>
      <c r="E89" s="19">
        <v>200</v>
      </c>
      <c r="F89" s="20"/>
      <c r="G89" s="20"/>
      <c r="H89" s="21">
        <f t="shared" si="2"/>
        <v>0</v>
      </c>
      <c r="I89" s="22">
        <f t="shared" si="3"/>
        <v>0</v>
      </c>
    </row>
    <row r="90" spans="1:9" ht="172.5">
      <c r="A90" s="2" t="s">
        <v>288</v>
      </c>
      <c r="B90" s="5" t="s">
        <v>158</v>
      </c>
      <c r="C90" s="5" t="s">
        <v>159</v>
      </c>
      <c r="D90" s="19" t="s">
        <v>42</v>
      </c>
      <c r="E90" s="19">
        <v>150</v>
      </c>
      <c r="F90" s="20"/>
      <c r="G90" s="20"/>
      <c r="H90" s="21">
        <f t="shared" si="2"/>
        <v>0</v>
      </c>
      <c r="I90" s="22">
        <f t="shared" si="3"/>
        <v>0</v>
      </c>
    </row>
    <row r="91" spans="1:9" ht="155.25">
      <c r="A91" s="2" t="s">
        <v>289</v>
      </c>
      <c r="B91" s="5" t="s">
        <v>160</v>
      </c>
      <c r="C91" s="5" t="s">
        <v>161</v>
      </c>
      <c r="D91" s="19" t="s">
        <v>42</v>
      </c>
      <c r="E91" s="19">
        <v>150</v>
      </c>
      <c r="F91" s="20"/>
      <c r="G91" s="20"/>
      <c r="H91" s="21">
        <f t="shared" si="2"/>
        <v>0</v>
      </c>
      <c r="I91" s="22">
        <f t="shared" si="3"/>
        <v>0</v>
      </c>
    </row>
    <row r="92" spans="1:9" ht="69">
      <c r="A92" s="2" t="s">
        <v>290</v>
      </c>
      <c r="B92" s="5" t="s">
        <v>162</v>
      </c>
      <c r="C92" s="5" t="s">
        <v>163</v>
      </c>
      <c r="D92" s="19" t="s">
        <v>8</v>
      </c>
      <c r="E92" s="19">
        <v>2</v>
      </c>
      <c r="F92" s="20"/>
      <c r="G92" s="20"/>
      <c r="H92" s="21">
        <f t="shared" si="2"/>
        <v>0</v>
      </c>
      <c r="I92" s="22">
        <f t="shared" si="3"/>
        <v>0</v>
      </c>
    </row>
    <row r="93" spans="1:9" ht="69">
      <c r="A93" s="2" t="s">
        <v>291</v>
      </c>
      <c r="B93" s="5" t="s">
        <v>164</v>
      </c>
      <c r="C93" s="5" t="s">
        <v>165</v>
      </c>
      <c r="D93" s="19" t="s">
        <v>8</v>
      </c>
      <c r="E93" s="19">
        <v>300</v>
      </c>
      <c r="F93" s="20"/>
      <c r="G93" s="20"/>
      <c r="H93" s="21">
        <f t="shared" si="2"/>
        <v>0</v>
      </c>
      <c r="I93" s="22">
        <f t="shared" si="3"/>
        <v>0</v>
      </c>
    </row>
    <row r="94" spans="1:9" ht="34.5">
      <c r="A94" s="2" t="s">
        <v>292</v>
      </c>
      <c r="B94" s="5" t="s">
        <v>166</v>
      </c>
      <c r="C94" s="6" t="s">
        <v>167</v>
      </c>
      <c r="D94" s="19" t="s">
        <v>8</v>
      </c>
      <c r="E94" s="19">
        <v>100</v>
      </c>
      <c r="F94" s="20"/>
      <c r="G94" s="20"/>
      <c r="H94" s="21">
        <f t="shared" si="2"/>
        <v>0</v>
      </c>
      <c r="I94" s="22">
        <f t="shared" si="3"/>
        <v>0</v>
      </c>
    </row>
    <row r="95" spans="1:9" ht="189.75">
      <c r="A95" s="2" t="s">
        <v>293</v>
      </c>
      <c r="B95" s="5" t="s">
        <v>168</v>
      </c>
      <c r="C95" s="5" t="s">
        <v>169</v>
      </c>
      <c r="D95" s="19" t="s">
        <v>8</v>
      </c>
      <c r="E95" s="19">
        <v>50</v>
      </c>
      <c r="F95" s="20"/>
      <c r="G95" s="20"/>
      <c r="H95" s="21">
        <f t="shared" si="2"/>
        <v>0</v>
      </c>
      <c r="I95" s="22">
        <f t="shared" si="3"/>
        <v>0</v>
      </c>
    </row>
    <row r="96" spans="1:9" ht="140.25">
      <c r="A96" s="2" t="s">
        <v>294</v>
      </c>
      <c r="B96" s="5" t="s">
        <v>170</v>
      </c>
      <c r="C96" s="5" t="s">
        <v>318</v>
      </c>
      <c r="D96" s="19" t="s">
        <v>8</v>
      </c>
      <c r="E96" s="19">
        <v>300</v>
      </c>
      <c r="F96" s="20"/>
      <c r="G96" s="20"/>
      <c r="H96" s="21">
        <f t="shared" si="2"/>
        <v>0</v>
      </c>
      <c r="I96" s="22">
        <f t="shared" si="3"/>
        <v>0</v>
      </c>
    </row>
    <row r="97" spans="1:10" ht="155.25">
      <c r="A97" s="2" t="s">
        <v>295</v>
      </c>
      <c r="B97" s="7" t="s">
        <v>171</v>
      </c>
      <c r="C97" s="9" t="s">
        <v>172</v>
      </c>
      <c r="D97" s="19" t="s">
        <v>143</v>
      </c>
      <c r="E97" s="19">
        <v>100</v>
      </c>
      <c r="F97" s="20"/>
      <c r="G97" s="20"/>
      <c r="H97" s="21">
        <f t="shared" si="2"/>
        <v>0</v>
      </c>
      <c r="I97" s="22">
        <f t="shared" si="3"/>
        <v>0</v>
      </c>
    </row>
    <row r="98" spans="1:10" ht="123">
      <c r="A98" s="2" t="s">
        <v>296</v>
      </c>
      <c r="B98" s="5" t="s">
        <v>173</v>
      </c>
      <c r="C98" s="5" t="s">
        <v>319</v>
      </c>
      <c r="D98" s="19" t="s">
        <v>8</v>
      </c>
      <c r="E98" s="19">
        <v>500</v>
      </c>
      <c r="F98" s="20"/>
      <c r="G98" s="20"/>
      <c r="H98" s="21">
        <f t="shared" si="2"/>
        <v>0</v>
      </c>
      <c r="I98" s="22">
        <f t="shared" si="3"/>
        <v>0</v>
      </c>
    </row>
    <row r="99" spans="1:10" ht="51.75">
      <c r="A99" s="2" t="s">
        <v>297</v>
      </c>
      <c r="B99" s="5" t="s">
        <v>174</v>
      </c>
      <c r="C99" s="13" t="s">
        <v>175</v>
      </c>
      <c r="D99" s="19" t="s">
        <v>8</v>
      </c>
      <c r="E99" s="19">
        <v>200</v>
      </c>
      <c r="F99" s="20"/>
      <c r="G99" s="20"/>
      <c r="H99" s="21">
        <f t="shared" si="2"/>
        <v>0</v>
      </c>
      <c r="I99" s="22">
        <f t="shared" si="3"/>
        <v>0</v>
      </c>
    </row>
    <row r="100" spans="1:10" ht="172.5">
      <c r="A100" s="2" t="s">
        <v>298</v>
      </c>
      <c r="B100" s="5" t="s">
        <v>176</v>
      </c>
      <c r="C100" s="5" t="s">
        <v>177</v>
      </c>
      <c r="D100" s="19" t="s">
        <v>8</v>
      </c>
      <c r="E100" s="19">
        <v>100</v>
      </c>
      <c r="F100" s="20"/>
      <c r="G100" s="20"/>
      <c r="H100" s="21">
        <f t="shared" si="2"/>
        <v>0</v>
      </c>
      <c r="I100" s="22">
        <f t="shared" si="3"/>
        <v>0</v>
      </c>
    </row>
    <row r="101" spans="1:10" ht="103.5">
      <c r="A101" s="2" t="s">
        <v>299</v>
      </c>
      <c r="B101" s="5" t="s">
        <v>178</v>
      </c>
      <c r="C101" s="5" t="s">
        <v>179</v>
      </c>
      <c r="D101" s="19" t="s">
        <v>8</v>
      </c>
      <c r="E101" s="19">
        <v>20</v>
      </c>
      <c r="F101" s="20"/>
      <c r="G101" s="20"/>
      <c r="H101" s="21">
        <f t="shared" si="2"/>
        <v>0</v>
      </c>
      <c r="I101" s="22">
        <f t="shared" si="3"/>
        <v>0</v>
      </c>
    </row>
    <row r="102" spans="1:10" ht="120.75">
      <c r="A102" s="2" t="s">
        <v>300</v>
      </c>
      <c r="B102" s="5" t="s">
        <v>180</v>
      </c>
      <c r="C102" s="9" t="s">
        <v>181</v>
      </c>
      <c r="D102" s="19" t="s">
        <v>8</v>
      </c>
      <c r="E102" s="19">
        <v>20</v>
      </c>
      <c r="F102" s="20"/>
      <c r="G102" s="20"/>
      <c r="H102" s="21">
        <f t="shared" si="2"/>
        <v>0</v>
      </c>
      <c r="I102" s="22">
        <f t="shared" si="3"/>
        <v>0</v>
      </c>
    </row>
    <row r="103" spans="1:10" ht="155.25">
      <c r="A103" s="2" t="s">
        <v>301</v>
      </c>
      <c r="B103" s="5" t="s">
        <v>182</v>
      </c>
      <c r="C103" s="5" t="s">
        <v>183</v>
      </c>
      <c r="D103" s="19" t="s">
        <v>42</v>
      </c>
      <c r="E103" s="19">
        <v>300</v>
      </c>
      <c r="F103" s="20"/>
      <c r="G103" s="20"/>
      <c r="H103" s="21">
        <f t="shared" si="2"/>
        <v>0</v>
      </c>
      <c r="I103" s="22">
        <f t="shared" si="3"/>
        <v>0</v>
      </c>
    </row>
    <row r="104" spans="1:10" ht="138">
      <c r="A104" s="2" t="s">
        <v>302</v>
      </c>
      <c r="B104" s="5" t="s">
        <v>182</v>
      </c>
      <c r="C104" s="5" t="s">
        <v>184</v>
      </c>
      <c r="D104" s="19" t="s">
        <v>42</v>
      </c>
      <c r="E104" s="19">
        <v>100</v>
      </c>
      <c r="F104" s="20"/>
      <c r="G104" s="20"/>
      <c r="H104" s="21">
        <f t="shared" si="2"/>
        <v>0</v>
      </c>
      <c r="I104" s="22">
        <f t="shared" si="3"/>
        <v>0</v>
      </c>
    </row>
    <row r="105" spans="1:10" ht="172.5">
      <c r="A105" s="2" t="s">
        <v>303</v>
      </c>
      <c r="B105" s="5" t="s">
        <v>182</v>
      </c>
      <c r="C105" s="5" t="s">
        <v>185</v>
      </c>
      <c r="D105" s="19" t="s">
        <v>42</v>
      </c>
      <c r="E105" s="19">
        <v>100</v>
      </c>
      <c r="F105" s="20"/>
      <c r="G105" s="20"/>
      <c r="H105" s="21">
        <f t="shared" si="2"/>
        <v>0</v>
      </c>
      <c r="I105" s="22">
        <f t="shared" si="3"/>
        <v>0</v>
      </c>
    </row>
    <row r="106" spans="1:10" ht="120.75">
      <c r="A106" s="2" t="s">
        <v>304</v>
      </c>
      <c r="B106" s="5" t="s">
        <v>186</v>
      </c>
      <c r="C106" s="5" t="s">
        <v>187</v>
      </c>
      <c r="D106" s="19" t="s">
        <v>109</v>
      </c>
      <c r="E106" s="19">
        <v>300</v>
      </c>
      <c r="F106" s="20"/>
      <c r="G106" s="20"/>
      <c r="H106" s="21">
        <f t="shared" si="2"/>
        <v>0</v>
      </c>
      <c r="I106" s="22">
        <f t="shared" si="3"/>
        <v>0</v>
      </c>
    </row>
    <row r="107" spans="1:10" ht="276">
      <c r="A107" s="2" t="s">
        <v>305</v>
      </c>
      <c r="B107" s="5" t="s">
        <v>188</v>
      </c>
      <c r="C107" s="5" t="s">
        <v>189</v>
      </c>
      <c r="D107" s="19" t="s">
        <v>8</v>
      </c>
      <c r="E107" s="19">
        <v>50</v>
      </c>
      <c r="F107" s="20"/>
      <c r="G107" s="20"/>
      <c r="H107" s="21">
        <f t="shared" si="2"/>
        <v>0</v>
      </c>
      <c r="I107" s="22">
        <f t="shared" si="3"/>
        <v>0</v>
      </c>
    </row>
    <row r="108" spans="1:10" ht="51.75">
      <c r="A108" s="2" t="s">
        <v>306</v>
      </c>
      <c r="B108" s="5" t="s">
        <v>190</v>
      </c>
      <c r="C108" s="5" t="s">
        <v>191</v>
      </c>
      <c r="D108" s="19" t="s">
        <v>42</v>
      </c>
      <c r="E108" s="19">
        <v>100</v>
      </c>
      <c r="F108" s="20"/>
      <c r="G108" s="20"/>
      <c r="H108" s="21">
        <f t="shared" si="2"/>
        <v>0</v>
      </c>
      <c r="I108" s="22">
        <f t="shared" si="3"/>
        <v>0</v>
      </c>
    </row>
    <row r="109" spans="1:10" ht="86.25">
      <c r="A109" s="2" t="s">
        <v>307</v>
      </c>
      <c r="B109" s="5" t="s">
        <v>190</v>
      </c>
      <c r="C109" s="5" t="s">
        <v>192</v>
      </c>
      <c r="D109" s="19" t="s">
        <v>42</v>
      </c>
      <c r="E109" s="19">
        <v>200</v>
      </c>
      <c r="F109" s="20"/>
      <c r="G109" s="20"/>
      <c r="H109" s="21">
        <f t="shared" si="2"/>
        <v>0</v>
      </c>
      <c r="I109" s="22">
        <f t="shared" si="3"/>
        <v>0</v>
      </c>
    </row>
    <row r="110" spans="1:10" ht="25.5">
      <c r="A110" s="2" t="s">
        <v>308</v>
      </c>
      <c r="B110" s="5" t="s">
        <v>193</v>
      </c>
      <c r="C110" s="6" t="s">
        <v>194</v>
      </c>
      <c r="D110" s="19" t="s">
        <v>42</v>
      </c>
      <c r="E110" s="19">
        <v>10</v>
      </c>
      <c r="F110" s="20"/>
      <c r="G110" s="20"/>
      <c r="H110" s="21">
        <f t="shared" si="2"/>
        <v>0</v>
      </c>
      <c r="I110" s="22">
        <f t="shared" si="3"/>
        <v>0</v>
      </c>
    </row>
    <row r="111" spans="1:10" ht="25.5">
      <c r="A111" s="2" t="s">
        <v>309</v>
      </c>
      <c r="B111" s="5" t="s">
        <v>193</v>
      </c>
      <c r="C111" s="6" t="s">
        <v>195</v>
      </c>
      <c r="D111" s="19" t="s">
        <v>42</v>
      </c>
      <c r="E111" s="19">
        <v>10</v>
      </c>
      <c r="F111" s="20"/>
      <c r="G111" s="20"/>
      <c r="H111" s="21">
        <f t="shared" si="2"/>
        <v>0</v>
      </c>
      <c r="I111" s="22">
        <f t="shared" si="3"/>
        <v>0</v>
      </c>
    </row>
    <row r="112" spans="1:10" s="32" customFormat="1" ht="15">
      <c r="A112" s="24"/>
      <c r="B112" s="25"/>
      <c r="C112" s="26"/>
      <c r="D112" s="27"/>
      <c r="E112" s="27"/>
      <c r="F112" s="28"/>
      <c r="G112" s="28"/>
      <c r="H112" s="29">
        <f>SUM(H3:H111)</f>
        <v>0</v>
      </c>
      <c r="I112" s="30">
        <f t="shared" si="3"/>
        <v>0</v>
      </c>
      <c r="J112" s="31"/>
    </row>
    <row r="113" spans="8:9" ht="27">
      <c r="H113" s="33" t="s">
        <v>199</v>
      </c>
      <c r="I113" s="33" t="s">
        <v>200</v>
      </c>
    </row>
  </sheetData>
  <mergeCells count="1">
    <mergeCell ref="A1:I1"/>
  </mergeCells>
  <pageMargins left="0" right="0" top="0.55118110236220474" bottom="0.55118110236220474" header="0.31496062992125984" footer="0.31496062992125984"/>
  <pageSetup paperSize="9" scale="75" fitToHeight="0" orientation="portrait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Blaszczak Anna</cp:lastModifiedBy>
  <cp:lastPrinted>2022-09-26T11:32:15Z</cp:lastPrinted>
  <dcterms:created xsi:type="dcterms:W3CDTF">2022-07-11T11:49:39Z</dcterms:created>
  <dcterms:modified xsi:type="dcterms:W3CDTF">2023-01-24T13:55:32Z</dcterms:modified>
</cp:coreProperties>
</file>