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4505" yWindow="1485" windowWidth="14310" windowHeight="10905" tabRatio="911"/>
  </bookViews>
  <sheets>
    <sheet name="INFO" sheetId="1" r:id="rId1"/>
    <sheet name="zmiany cen hurt" sheetId="2" r:id="rId2"/>
    <sheet name="ceny hurt_warz" sheetId="3" r:id="rId3"/>
    <sheet name="ceny hurt_owoc" sheetId="4" r:id="rId4"/>
    <sheet name="ceny targ_kraj" sheetId="6" r:id="rId5"/>
    <sheet name="Sł_Pol-Ang" sheetId="5" r:id="rId6"/>
    <sheet name="Moduł1" sheetId="10" state="veryHidden" r:id="rId7"/>
    <sheet name="Moduł2" sheetId="11" state="veryHidden" r:id="rId8"/>
    <sheet name="Moduł3" sheetId="12" state="veryHidden" r:id="rId9"/>
    <sheet name="Moduł4" sheetId="13" state="veryHidden" r:id="rId10"/>
    <sheet name="Moduł5" sheetId="14" state="veryHidden" r:id="rId11"/>
    <sheet name="Moduł6" sheetId="15" state="veryHidden" r:id="rId12"/>
  </sheets>
  <externalReferences>
    <externalReference r:id="rId13"/>
  </externalReferences>
  <definedNames>
    <definedName name="_xlnm._FilterDatabase" localSheetId="3" hidden="1">'ceny hurt_owoc'!#REF!</definedName>
    <definedName name="Charakterystyka_tabela1_Lista" localSheetId="2">[1]tabelaWARZ!#REF!</definedName>
    <definedName name="Charakterystyka_tabela1_Lista">#REF!</definedName>
  </definedNames>
  <calcPr calcId="152511"/>
</workbook>
</file>

<file path=xl/calcChain.xml><?xml version="1.0" encoding="utf-8"?>
<calcChain xmlns="http://schemas.openxmlformats.org/spreadsheetml/2006/main">
  <c r="I12" i="6" l="1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I15" i="6" l="1"/>
  <c r="I14" i="6" l="1"/>
  <c r="I13" i="6" l="1"/>
  <c r="I16" i="6"/>
  <c r="I17" i="6"/>
  <c r="I18" i="6"/>
  <c r="I19" i="6"/>
  <c r="I20" i="6"/>
  <c r="I21" i="6"/>
  <c r="I22" i="6"/>
  <c r="I23" i="6"/>
  <c r="I24" i="6"/>
  <c r="I25" i="6"/>
  <c r="F11" i="6" l="1"/>
  <c r="I26" i="6" l="1"/>
  <c r="F26" i="6"/>
  <c r="F25" i="6"/>
  <c r="I11" i="6"/>
</calcChain>
</file>

<file path=xl/sharedStrings.xml><?xml version="1.0" encoding="utf-8"?>
<sst xmlns="http://schemas.openxmlformats.org/spreadsheetml/2006/main" count="470" uniqueCount="197">
  <si>
    <t xml:space="preserve">MINISTERSTWO ROLNICTWA I ROZWOJU WSI </t>
  </si>
  <si>
    <t>KRAJOWA RADA IZB ROLNICZYCH</t>
  </si>
  <si>
    <t>INSTYTUT EKONOMIKI ROLNICTWA I GOSPODARKI ŻYWNOŚCIOWEJ</t>
  </si>
  <si>
    <t xml:space="preserve"> ZINTEGROWANY SYSTEM ROLNICZEJ INFORMACJI RYNKOWEJ</t>
  </si>
  <si>
    <t>(podstawa prawna: ustawa o rolniczych badaniach rynkowych z dnia 30 marca 2001 r.)</t>
  </si>
  <si>
    <t>Rynek owoców i warzyw świeżych</t>
  </si>
  <si>
    <t xml:space="preserve"> </t>
  </si>
  <si>
    <t>1/ Informacje dot. cen skupu dostarczane są przez IER iGŻ</t>
  </si>
  <si>
    <t xml:space="preserve">2/ Informacje dot. cen producenta dostarczane są przez KRIR </t>
  </si>
  <si>
    <t xml:space="preserve">3/ Informacje dot. cen hurtowych dostarczone są przez przedstawicieli </t>
  </si>
  <si>
    <t xml:space="preserve"> rynków hurtowych i ośrodków doradztwa rolniczego</t>
  </si>
  <si>
    <t xml:space="preserve">4/ Informacje dot. cen targowiskowych ziemniaków i cebuli </t>
  </si>
  <si>
    <t>dostarczone są przez pracowników ośrodków doradztwa rolniczego</t>
  </si>
  <si>
    <t>tel. (022) 623 27 67, (022) 623 20 70;fax (022) 623 27 06, 623 27 07</t>
  </si>
  <si>
    <t xml:space="preserve">Adres internetowy: Strona ZSRIR </t>
  </si>
  <si>
    <t>Tomasz Chruśliński  tel. (022) 623-27-67; E-mail: T.Chruslinski@minrol.gov.pl</t>
  </si>
  <si>
    <t>Jedn.</t>
  </si>
  <si>
    <t>Min</t>
  </si>
  <si>
    <t>Max</t>
  </si>
  <si>
    <t>kg</t>
  </si>
  <si>
    <t>Boczniaki</t>
  </si>
  <si>
    <t>Cebula biała</t>
  </si>
  <si>
    <t>Kapusta biała</t>
  </si>
  <si>
    <t>Marchew</t>
  </si>
  <si>
    <t>Ogórki długie</t>
  </si>
  <si>
    <t>Ogórki gruntowe</t>
  </si>
  <si>
    <t>Ogórki krótkie</t>
  </si>
  <si>
    <t>Pieczarki</t>
  </si>
  <si>
    <t>Pietruszka</t>
  </si>
  <si>
    <t>Pomidory</t>
  </si>
  <si>
    <t>Rzodkiewka</t>
  </si>
  <si>
    <t>pęczek</t>
  </si>
  <si>
    <t>Sałata</t>
  </si>
  <si>
    <t>szt.</t>
  </si>
  <si>
    <t>Ziemniaki</t>
  </si>
  <si>
    <t>Gruszki</t>
  </si>
  <si>
    <t>Czosnek</t>
  </si>
  <si>
    <t>Kalafiory</t>
  </si>
  <si>
    <t>Papryka czerwona</t>
  </si>
  <si>
    <t>Papryka zielona</t>
  </si>
  <si>
    <t>Papryka żółta</t>
  </si>
  <si>
    <t>Pory</t>
  </si>
  <si>
    <t>Ananasy</t>
  </si>
  <si>
    <t>Arbuzy</t>
  </si>
  <si>
    <t>Banany</t>
  </si>
  <si>
    <t>Brzoskwinie</t>
  </si>
  <si>
    <t>Cytryny</t>
  </si>
  <si>
    <t>Grejpfruty</t>
  </si>
  <si>
    <t>Jabłka</t>
  </si>
  <si>
    <t>Mandarynki</t>
  </si>
  <si>
    <t>Pomarańcze</t>
  </si>
  <si>
    <t>Winogrona</t>
  </si>
  <si>
    <t>Miejscowość</t>
  </si>
  <si>
    <t>Bronisze</t>
  </si>
  <si>
    <t>Data notowania</t>
  </si>
  <si>
    <t>KRAJOWE</t>
  </si>
  <si>
    <t>Selery</t>
  </si>
  <si>
    <t xml:space="preserve">Owoce </t>
  </si>
  <si>
    <t>Odm.</t>
  </si>
  <si>
    <t>Truskawki</t>
  </si>
  <si>
    <t>Śliwki</t>
  </si>
  <si>
    <t>DICTIONARY</t>
  </si>
  <si>
    <t xml:space="preserve">       WARZYWA</t>
  </si>
  <si>
    <t>VEGETABLES</t>
  </si>
  <si>
    <t>OWOCE</t>
  </si>
  <si>
    <t xml:space="preserve">FRUITS </t>
  </si>
  <si>
    <t>Buraki czerwone</t>
  </si>
  <si>
    <t>Red beets</t>
  </si>
  <si>
    <t>Watermelons</t>
  </si>
  <si>
    <t>Onions dry</t>
  </si>
  <si>
    <t xml:space="preserve">Bananas     </t>
  </si>
  <si>
    <t>Garlic</t>
  </si>
  <si>
    <t>Peaches</t>
  </si>
  <si>
    <t>Cauliflowers</t>
  </si>
  <si>
    <t xml:space="preserve">Lemons    </t>
  </si>
  <si>
    <t>Cabbage- white</t>
  </si>
  <si>
    <t>Grapefruity</t>
  </si>
  <si>
    <t xml:space="preserve">Grapefruit   </t>
  </si>
  <si>
    <t>Carrots</t>
  </si>
  <si>
    <t xml:space="preserve">Gruszki </t>
  </si>
  <si>
    <t xml:space="preserve">Pears  </t>
  </si>
  <si>
    <t>Cucumbers</t>
  </si>
  <si>
    <t>Apples</t>
  </si>
  <si>
    <t>Gherkins</t>
  </si>
  <si>
    <t>Kiwi</t>
  </si>
  <si>
    <t>Kiwifruit</t>
  </si>
  <si>
    <t>Cucumbers field</t>
  </si>
  <si>
    <t>Tangerine</t>
  </si>
  <si>
    <t xml:space="preserve">Peppers - red </t>
  </si>
  <si>
    <t>Nektaryny</t>
  </si>
  <si>
    <t xml:space="preserve">Nectarines </t>
  </si>
  <si>
    <t>Peppers - yellow</t>
  </si>
  <si>
    <t xml:space="preserve">Oranges  </t>
  </si>
  <si>
    <t xml:space="preserve">Peppers - green </t>
  </si>
  <si>
    <t>Porzeczki czarne</t>
  </si>
  <si>
    <t xml:space="preserve">Black currant </t>
  </si>
  <si>
    <t xml:space="preserve">Parsley </t>
  </si>
  <si>
    <t>Porzeczki czerwone</t>
  </si>
  <si>
    <t>Red currant</t>
  </si>
  <si>
    <t>Pomidory szklarn.</t>
  </si>
  <si>
    <t>Tomatoes greenhouse</t>
  </si>
  <si>
    <t xml:space="preserve">Plums </t>
  </si>
  <si>
    <t>Pomodory gruntowe</t>
  </si>
  <si>
    <t xml:space="preserve">Tomatoes </t>
  </si>
  <si>
    <t xml:space="preserve">Strawberries </t>
  </si>
  <si>
    <t>Leeks</t>
  </si>
  <si>
    <t>Grapes</t>
  </si>
  <si>
    <t xml:space="preserve">Radish </t>
  </si>
  <si>
    <t>Wiśnie</t>
  </si>
  <si>
    <t>Cherries</t>
  </si>
  <si>
    <t>Lettuce</t>
  </si>
  <si>
    <t>GRZYBY</t>
  </si>
  <si>
    <t>MUSHROOMS</t>
  </si>
  <si>
    <t>Celeriac</t>
  </si>
  <si>
    <t>Boczniak</t>
  </si>
  <si>
    <t>Potatoes</t>
  </si>
  <si>
    <t xml:space="preserve">        </t>
  </si>
  <si>
    <t>Cena zł/jedn</t>
  </si>
  <si>
    <t>Zmiany ceny (%)</t>
  </si>
  <si>
    <t>Produkt</t>
  </si>
  <si>
    <t>w stosunku do poprzedniego notowania*)</t>
  </si>
  <si>
    <t>2 tyg.</t>
  </si>
  <si>
    <t>3 tyg.</t>
  </si>
  <si>
    <t>4 tyg.</t>
  </si>
  <si>
    <t>Warzywa krajowe</t>
  </si>
  <si>
    <t>Owoce importowane</t>
  </si>
  <si>
    <t>Buraki ćwikłowe</t>
  </si>
  <si>
    <t>IMPORTOWANE</t>
  </si>
  <si>
    <t>Łódź</t>
  </si>
  <si>
    <t xml:space="preserve">Średnie ceny na targowiskach </t>
  </si>
  <si>
    <t>*) zł/ dt</t>
  </si>
  <si>
    <t>Wrocław</t>
  </si>
  <si>
    <r>
      <t>Autor:</t>
    </r>
    <r>
      <rPr>
        <sz val="10"/>
        <rFont val="Arial CE"/>
        <charset val="238"/>
      </rPr>
      <t xml:space="preserve">   </t>
    </r>
  </si>
  <si>
    <t>Lublin</t>
  </si>
  <si>
    <r>
      <t xml:space="preserve">(daty podane w tabeli oznaczają </t>
    </r>
    <r>
      <rPr>
        <b/>
        <i/>
        <sz val="12"/>
        <color indexed="63"/>
        <rFont val="Times New Roman"/>
        <family val="1"/>
        <charset val="238"/>
      </rPr>
      <t xml:space="preserve">ostatni dzień </t>
    </r>
    <r>
      <rPr>
        <i/>
        <sz val="12"/>
        <color indexed="63"/>
        <rFont val="Times New Roman"/>
        <family val="1"/>
        <charset val="238"/>
      </rPr>
      <t xml:space="preserve"> analizowanego tygodnia)</t>
    </r>
  </si>
  <si>
    <t>Województwo</t>
  </si>
  <si>
    <t xml:space="preserve">Ziemniaki jadalne </t>
  </si>
  <si>
    <t>Cena w zł/kg</t>
  </si>
  <si>
    <t>Tygodniowa zmiana w [%]</t>
  </si>
  <si>
    <t>Cena w zł/dt</t>
  </si>
  <si>
    <t>DOLNOŚLĄSKIE</t>
  </si>
  <si>
    <t>KUJAWSKO-POMORSKIE</t>
  </si>
  <si>
    <t>LUBELSKIE</t>
  </si>
  <si>
    <t>LUBUSKIE</t>
  </si>
  <si>
    <t>ŁÓDZKIE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</si>
  <si>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</si>
  <si>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</si>
  <si>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</si>
  <si>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</si>
  <si>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</si>
  <si>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</si>
  <si>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</si>
  <si>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</si>
  <si>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</si>
  <si>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</si>
  <si>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Rynek owoców i warzyw świeżych - ukazuje się w każdy czwartek.</t>
  </si>
  <si>
    <t>Warzywa importowane</t>
  </si>
  <si>
    <t>Champignons</t>
  </si>
  <si>
    <t>Owoce krajowe</t>
  </si>
  <si>
    <t>Departament Promocji i Jakości Żywności</t>
  </si>
  <si>
    <t>MAŁOPOLSKIE</t>
  </si>
  <si>
    <t>Lobo</t>
  </si>
  <si>
    <t>Rzeszów</t>
  </si>
  <si>
    <t>Poznań</t>
  </si>
  <si>
    <t>Gala</t>
  </si>
  <si>
    <t>Cortland</t>
  </si>
  <si>
    <t>Empire</t>
  </si>
  <si>
    <t>Ligol</t>
  </si>
  <si>
    <t>Gloster</t>
  </si>
  <si>
    <t>Szampion</t>
  </si>
  <si>
    <t>Boskoop</t>
  </si>
  <si>
    <t>Golden</t>
  </si>
  <si>
    <t>Jonagold</t>
  </si>
  <si>
    <t>Jonagored</t>
  </si>
  <si>
    <t>Rubin</t>
  </si>
  <si>
    <t>Alwa</t>
  </si>
  <si>
    <t>Jabłka:</t>
  </si>
  <si>
    <t>Średnie ceny targowiskowe ziemniaków i cebuli białej wg województw.</t>
  </si>
  <si>
    <t>Maliny</t>
  </si>
  <si>
    <t>Ziemniaki młode</t>
  </si>
  <si>
    <t>Kapusta młoda</t>
  </si>
  <si>
    <t>Nektarynki</t>
  </si>
  <si>
    <t>Buraki młode</t>
  </si>
  <si>
    <t>Morele</t>
  </si>
  <si>
    <t>Marchew młoda</t>
  </si>
  <si>
    <t>13.05-19.05 2019</t>
  </si>
  <si>
    <t>Boiken</t>
  </si>
  <si>
    <t>Czereśnie</t>
  </si>
  <si>
    <t>20.05-26.05 2019</t>
  </si>
  <si>
    <t>30.05.2019 r.</t>
  </si>
  <si>
    <t xml:space="preserve">Marchew młoda </t>
  </si>
  <si>
    <t>Bydgoszcz</t>
  </si>
  <si>
    <t>Szczecin</t>
  </si>
  <si>
    <t>Cebula młoda</t>
  </si>
  <si>
    <t>(puste)</t>
  </si>
  <si>
    <t>NOTOWANIA W DNIACH: 26.05 -30.05.2019 r.</t>
  </si>
  <si>
    <t>NR 21/2019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</si>
</sst>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dd/mm/yyyy"/>
    <numFmt numFmtId="166" formatCode="dd/mm/yy"/>
  </numFmts>
  <fonts count="44" x14ac:knownFonts="1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b/>
      <i/>
      <sz val="10"/>
      <name val="Arial CE"/>
      <charset val="238"/>
    </font>
    <font>
      <sz val="12"/>
      <name val="Times New Roman CE"/>
      <charset val="238"/>
    </font>
    <font>
      <sz val="12"/>
      <name val="Arial CE"/>
      <charset val="238"/>
    </font>
    <font>
      <sz val="14"/>
      <name val="Times New Roman"/>
      <family val="1"/>
      <charset val="238"/>
    </font>
    <font>
      <i/>
      <sz val="14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4"/>
      <name val="Arial CE"/>
      <charset val="238"/>
    </font>
    <font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8"/>
      <name val="Arial CE"/>
      <charset val="238"/>
    </font>
    <font>
      <sz val="10"/>
      <color indexed="8"/>
      <name val="MS Sans Serif"/>
      <family val="2"/>
      <charset val="238"/>
    </font>
    <font>
      <b/>
      <sz val="16"/>
      <color indexed="8"/>
      <name val="Times New Roman CE"/>
      <family val="1"/>
      <charset val="238"/>
    </font>
    <font>
      <sz val="16"/>
      <name val="Times New Roman CE"/>
      <family val="1"/>
      <charset val="238"/>
    </font>
    <font>
      <i/>
      <sz val="16"/>
      <color indexed="8"/>
      <name val="Times New Roman CE"/>
      <family val="1"/>
      <charset val="238"/>
    </font>
    <font>
      <i/>
      <sz val="16"/>
      <name val="Times New Roman CE"/>
      <family val="1"/>
      <charset val="238"/>
    </font>
    <font>
      <b/>
      <i/>
      <sz val="16"/>
      <color indexed="8"/>
      <name val="Times New Roman CE"/>
      <family val="1"/>
      <charset val="238"/>
    </font>
    <font>
      <sz val="16"/>
      <color indexed="8"/>
      <name val="Times New Roman CE"/>
      <family val="1"/>
      <charset val="238"/>
    </font>
    <font>
      <b/>
      <i/>
      <sz val="10"/>
      <name val="Times New Roman CE"/>
      <charset val="238"/>
    </font>
    <font>
      <b/>
      <sz val="10"/>
      <name val="Times New Roman CE"/>
      <family val="1"/>
      <charset val="238"/>
    </font>
    <font>
      <b/>
      <i/>
      <sz val="16"/>
      <color indexed="8"/>
      <name val="Times New Roman CE"/>
      <charset val="238"/>
    </font>
    <font>
      <b/>
      <sz val="14"/>
      <name val="Arial CE"/>
      <charset val="238"/>
    </font>
    <font>
      <i/>
      <sz val="16"/>
      <name val="Times New Roman CE"/>
      <charset val="238"/>
    </font>
    <font>
      <i/>
      <sz val="16"/>
      <color indexed="8"/>
      <name val="Times New Roman CE"/>
      <charset val="238"/>
    </font>
    <font>
      <b/>
      <i/>
      <sz val="11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i/>
      <sz val="12"/>
      <name val="Times New Roman CE"/>
      <charset val="238"/>
    </font>
    <font>
      <b/>
      <i/>
      <sz val="11"/>
      <name val="Times New Roman CE"/>
      <charset val="238"/>
    </font>
    <font>
      <sz val="11"/>
      <name val="Arial CE"/>
      <charset val="238"/>
    </font>
    <font>
      <b/>
      <sz val="10"/>
      <name val="Arial CE"/>
      <charset val="238"/>
    </font>
    <font>
      <b/>
      <sz val="11"/>
      <name val="Arial CE"/>
      <charset val="238"/>
    </font>
    <font>
      <u/>
      <sz val="10"/>
      <name val="Arial CE"/>
      <charset val="238"/>
    </font>
    <font>
      <b/>
      <sz val="12"/>
      <name val="Arial CE"/>
      <charset val="238"/>
    </font>
    <font>
      <b/>
      <i/>
      <sz val="12"/>
      <color indexed="63"/>
      <name val="Times New Roman"/>
      <family val="1"/>
      <charset val="238"/>
    </font>
    <font>
      <i/>
      <sz val="12"/>
      <color indexed="63"/>
      <name val="Times New Roman"/>
      <family val="1"/>
      <charset val="238"/>
    </font>
    <font>
      <b/>
      <sz val="10"/>
      <color indexed="63"/>
      <name val="Times New Roman"/>
      <family val="1"/>
      <charset val="238"/>
    </font>
    <font>
      <sz val="10"/>
      <color indexed="63"/>
      <name val="Times New Roman"/>
      <family val="1"/>
      <charset val="238"/>
    </font>
    <font>
      <b/>
      <i/>
      <sz val="10"/>
      <color indexed="63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10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Dashed">
        <color indexed="64"/>
      </top>
      <bottom style="mediumDashed">
        <color indexed="64"/>
      </bottom>
      <diagonal/>
    </border>
    <border>
      <left/>
      <right/>
      <top style="mediumDashed">
        <color indexed="64"/>
      </top>
      <bottom style="mediumDashed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Dashed">
        <color indexed="64"/>
      </top>
      <bottom style="mediumDashed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0" fontId="1" fillId="0" borderId="0"/>
    <xf numFmtId="0" fontId="17" fillId="0" borderId="0"/>
  </cellStyleXfs>
  <cellXfs count="224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1" xfId="0" applyFont="1" applyBorder="1" applyAlignment="1">
      <alignment horizontal="centerContinuous"/>
    </xf>
    <xf numFmtId="0" fontId="8" fillId="0" borderId="2" xfId="0" applyFont="1" applyBorder="1" applyAlignment="1">
      <alignment horizontal="centerContinuous"/>
    </xf>
    <xf numFmtId="0" fontId="8" fillId="0" borderId="3" xfId="0" applyFont="1" applyBorder="1" applyAlignment="1">
      <alignment horizontal="centerContinuous"/>
    </xf>
    <xf numFmtId="0" fontId="9" fillId="0" borderId="0" xfId="0" applyFont="1"/>
    <xf numFmtId="0" fontId="10" fillId="0" borderId="0" xfId="0" applyFont="1"/>
    <xf numFmtId="0" fontId="11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12" fillId="0" borderId="4" xfId="0" applyFont="1" applyBorder="1"/>
    <xf numFmtId="0" fontId="13" fillId="0" borderId="5" xfId="0" applyFont="1" applyBorder="1"/>
    <xf numFmtId="0" fontId="14" fillId="0" borderId="5" xfId="0" applyFont="1" applyBorder="1"/>
    <xf numFmtId="0" fontId="13" fillId="0" borderId="6" xfId="0" applyFont="1" applyBorder="1"/>
    <xf numFmtId="0" fontId="11" fillId="0" borderId="5" xfId="0" applyFont="1" applyBorder="1"/>
    <xf numFmtId="0" fontId="8" fillId="0" borderId="6" xfId="0" applyFont="1" applyBorder="1"/>
    <xf numFmtId="0" fontId="15" fillId="0" borderId="0" xfId="0" applyFont="1"/>
    <xf numFmtId="0" fontId="12" fillId="0" borderId="7" xfId="0" applyFont="1" applyBorder="1"/>
    <xf numFmtId="0" fontId="13" fillId="0" borderId="8" xfId="0" applyFont="1" applyBorder="1"/>
    <xf numFmtId="0" fontId="14" fillId="0" borderId="8" xfId="0" applyFont="1" applyBorder="1"/>
    <xf numFmtId="0" fontId="13" fillId="0" borderId="9" xfId="0" applyFont="1" applyBorder="1"/>
    <xf numFmtId="0" fontId="18" fillId="0" borderId="10" xfId="3" applyNumberFormat="1" applyFont="1" applyBorder="1" applyAlignment="1"/>
    <xf numFmtId="0" fontId="18" fillId="0" borderId="11" xfId="3" applyNumberFormat="1" applyFont="1" applyBorder="1" applyAlignment="1"/>
    <xf numFmtId="0" fontId="19" fillId="0" borderId="20" xfId="0" applyNumberFormat="1" applyFont="1" applyBorder="1" applyAlignment="1">
      <alignment horizontal="centerContinuous"/>
    </xf>
    <xf numFmtId="0" fontId="18" fillId="0" borderId="21" xfId="3" applyNumberFormat="1" applyFont="1" applyBorder="1" applyAlignment="1">
      <alignment horizontal="centerContinuous"/>
    </xf>
    <xf numFmtId="166" fontId="18" fillId="0" borderId="23" xfId="3" applyNumberFormat="1" applyFont="1" applyBorder="1" applyAlignment="1">
      <alignment horizontal="center" vertical="top"/>
    </xf>
    <xf numFmtId="166" fontId="18" fillId="0" borderId="24" xfId="3" applyNumberFormat="1" applyFont="1" applyBorder="1" applyAlignment="1">
      <alignment horizontal="center" vertical="top"/>
    </xf>
    <xf numFmtId="0" fontId="18" fillId="0" borderId="27" xfId="3" applyNumberFormat="1" applyFont="1" applyBorder="1" applyAlignment="1">
      <alignment vertical="top"/>
    </xf>
    <xf numFmtId="0" fontId="18" fillId="0" borderId="28" xfId="3" applyNumberFormat="1" applyFont="1" applyBorder="1" applyAlignment="1">
      <alignment vertical="top"/>
    </xf>
    <xf numFmtId="0" fontId="22" fillId="0" borderId="1" xfId="3" applyNumberFormat="1" applyFont="1" applyBorder="1"/>
    <xf numFmtId="2" fontId="24" fillId="0" borderId="30" xfId="2" applyNumberFormat="1" applyFont="1" applyBorder="1" applyAlignment="1">
      <alignment horizontal="centerContinuous"/>
    </xf>
    <xf numFmtId="2" fontId="24" fillId="0" borderId="31" xfId="2" applyNumberFormat="1" applyFont="1" applyBorder="1" applyAlignment="1">
      <alignment horizontal="centerContinuous"/>
    </xf>
    <xf numFmtId="2" fontId="24" fillId="0" borderId="32" xfId="2" applyNumberFormat="1" applyFont="1" applyBorder="1" applyAlignment="1">
      <alignment horizontal="centerContinuous"/>
    </xf>
    <xf numFmtId="14" fontId="24" fillId="0" borderId="17" xfId="2" applyNumberFormat="1" applyFont="1" applyBorder="1" applyAlignment="1">
      <alignment horizontal="centerContinuous"/>
    </xf>
    <xf numFmtId="14" fontId="24" fillId="0" borderId="18" xfId="2" applyNumberFormat="1" applyFont="1" applyBorder="1" applyAlignment="1">
      <alignment horizontal="centerContinuous"/>
    </xf>
    <xf numFmtId="2" fontId="24" fillId="0" borderId="39" xfId="2" applyNumberFormat="1" applyFont="1" applyBorder="1" applyAlignment="1">
      <alignment horizontal="center"/>
    </xf>
    <xf numFmtId="2" fontId="24" fillId="0" borderId="40" xfId="2" applyNumberFormat="1" applyFont="1" applyBorder="1" applyAlignment="1">
      <alignment horizontal="center"/>
    </xf>
    <xf numFmtId="2" fontId="24" fillId="0" borderId="41" xfId="2" applyNumberFormat="1" applyFont="1" applyBorder="1" applyAlignment="1">
      <alignment horizontal="center"/>
    </xf>
    <xf numFmtId="2" fontId="24" fillId="0" borderId="42" xfId="2" applyNumberFormat="1" applyFont="1" applyBorder="1" applyAlignment="1">
      <alignment horizontal="center"/>
    </xf>
    <xf numFmtId="2" fontId="25" fillId="0" borderId="2" xfId="2" applyNumberFormat="1" applyFont="1" applyBorder="1"/>
    <xf numFmtId="2" fontId="25" fillId="0" borderId="33" xfId="2" applyNumberFormat="1" applyFont="1" applyBorder="1"/>
    <xf numFmtId="2" fontId="25" fillId="0" borderId="44" xfId="2" applyNumberFormat="1" applyFont="1" applyBorder="1"/>
    <xf numFmtId="2" fontId="25" fillId="0" borderId="46" xfId="2" applyNumberFormat="1" applyFont="1" applyBorder="1"/>
    <xf numFmtId="2" fontId="25" fillId="0" borderId="47" xfId="2" applyNumberFormat="1" applyFont="1" applyBorder="1"/>
    <xf numFmtId="2" fontId="25" fillId="0" borderId="50" xfId="2" applyNumberFormat="1" applyFont="1" applyBorder="1"/>
    <xf numFmtId="0" fontId="27" fillId="0" borderId="0" xfId="0" applyFont="1" applyAlignment="1">
      <alignment horizontal="left" indent="2"/>
    </xf>
    <xf numFmtId="0" fontId="26" fillId="0" borderId="19" xfId="3" applyNumberFormat="1" applyFont="1" applyBorder="1" applyAlignment="1">
      <alignment horizontal="centerContinuous"/>
    </xf>
    <xf numFmtId="0" fontId="26" fillId="0" borderId="21" xfId="3" applyNumberFormat="1" applyFont="1" applyBorder="1" applyAlignment="1">
      <alignment horizontal="centerContinuous"/>
    </xf>
    <xf numFmtId="0" fontId="28" fillId="0" borderId="21" xfId="0" applyNumberFormat="1" applyFont="1" applyBorder="1" applyAlignment="1">
      <alignment horizontal="centerContinuous"/>
    </xf>
    <xf numFmtId="0" fontId="28" fillId="0" borderId="22" xfId="0" applyNumberFormat="1" applyFont="1" applyBorder="1"/>
    <xf numFmtId="166" fontId="29" fillId="0" borderId="25" xfId="3" applyNumberFormat="1" applyFont="1" applyBorder="1" applyAlignment="1">
      <alignment horizontal="centerContinuous" vertical="center" wrapText="1"/>
    </xf>
    <xf numFmtId="166" fontId="28" fillId="0" borderId="26" xfId="0" applyNumberFormat="1" applyFont="1" applyBorder="1" applyAlignment="1">
      <alignment horizontal="centerContinuous"/>
    </xf>
    <xf numFmtId="166" fontId="29" fillId="0" borderId="26" xfId="3" applyNumberFormat="1" applyFont="1" applyBorder="1" applyAlignment="1">
      <alignment horizontal="centerContinuous" vertical="center"/>
    </xf>
    <xf numFmtId="166" fontId="28" fillId="0" borderId="14" xfId="0" applyNumberFormat="1" applyFont="1" applyBorder="1" applyAlignment="1">
      <alignment horizontal="centerContinuous"/>
    </xf>
    <xf numFmtId="0" fontId="29" fillId="0" borderId="29" xfId="3" applyNumberFormat="1" applyFont="1" applyBorder="1" applyAlignment="1">
      <alignment horizontal="center" vertical="center" wrapText="1"/>
    </xf>
    <xf numFmtId="0" fontId="28" fillId="0" borderId="15" xfId="0" applyNumberFormat="1" applyFont="1" applyBorder="1" applyAlignment="1">
      <alignment horizontal="center"/>
    </xf>
    <xf numFmtId="0" fontId="29" fillId="0" borderId="15" xfId="3" applyNumberFormat="1" applyFont="1" applyBorder="1" applyAlignment="1">
      <alignment horizontal="center" vertical="center" wrapText="1"/>
    </xf>
    <xf numFmtId="0" fontId="28" fillId="0" borderId="16" xfId="0" applyNumberFormat="1" applyFont="1" applyBorder="1" applyAlignment="1">
      <alignment horizontal="center"/>
    </xf>
    <xf numFmtId="0" fontId="20" fillId="0" borderId="10" xfId="3" applyNumberFormat="1" applyFont="1" applyBorder="1" applyAlignment="1">
      <alignment horizontal="center" vertical="top"/>
    </xf>
    <xf numFmtId="0" fontId="20" fillId="0" borderId="11" xfId="3" applyNumberFormat="1" applyFont="1" applyBorder="1" applyAlignment="1">
      <alignment horizontal="center" vertical="top"/>
    </xf>
    <xf numFmtId="0" fontId="29" fillId="0" borderId="30" xfId="3" applyNumberFormat="1" applyFont="1" applyBorder="1" applyAlignment="1">
      <alignment horizontal="center" vertical="top"/>
    </xf>
    <xf numFmtId="0" fontId="29" fillId="0" borderId="31" xfId="3" applyNumberFormat="1" applyFont="1" applyBorder="1" applyAlignment="1">
      <alignment horizontal="center" vertical="top"/>
    </xf>
    <xf numFmtId="0" fontId="29" fillId="0" borderId="32" xfId="3" applyNumberFormat="1" applyFont="1" applyBorder="1" applyAlignment="1">
      <alignment horizontal="center" vertical="top"/>
    </xf>
    <xf numFmtId="0" fontId="23" fillId="0" borderId="69" xfId="3" applyNumberFormat="1" applyFont="1" applyBorder="1" applyAlignment="1">
      <alignment horizontal="left" vertical="top"/>
    </xf>
    <xf numFmtId="164" fontId="29" fillId="0" borderId="1" xfId="3" applyNumberFormat="1" applyFont="1" applyBorder="1" applyAlignment="1">
      <alignment horizontal="center" vertical="top"/>
    </xf>
    <xf numFmtId="164" fontId="29" fillId="0" borderId="2" xfId="3" applyNumberFormat="1" applyFont="1" applyBorder="1" applyAlignment="1">
      <alignment horizontal="center" vertical="top"/>
    </xf>
    <xf numFmtId="164" fontId="29" fillId="0" borderId="33" xfId="3" applyNumberFormat="1" applyFont="1" applyBorder="1" applyAlignment="1">
      <alignment horizontal="center" vertical="top"/>
    </xf>
    <xf numFmtId="0" fontId="19" fillId="0" borderId="57" xfId="0" applyFont="1" applyFill="1" applyBorder="1"/>
    <xf numFmtId="0" fontId="23" fillId="0" borderId="43" xfId="3" applyNumberFormat="1" applyFont="1" applyBorder="1" applyAlignment="1">
      <alignment horizontal="left" vertical="top"/>
    </xf>
    <xf numFmtId="164" fontId="29" fillId="0" borderId="55" xfId="3" applyNumberFormat="1" applyFont="1" applyBorder="1" applyAlignment="1">
      <alignment horizontal="right" vertical="top"/>
    </xf>
    <xf numFmtId="164" fontId="29" fillId="0" borderId="36" xfId="3" applyNumberFormat="1" applyFont="1" applyBorder="1" applyAlignment="1">
      <alignment horizontal="right" vertical="top"/>
    </xf>
    <xf numFmtId="164" fontId="29" fillId="0" borderId="35" xfId="3" applyNumberFormat="1" applyFont="1" applyBorder="1" applyAlignment="1">
      <alignment horizontal="right" vertical="top"/>
    </xf>
    <xf numFmtId="164" fontId="29" fillId="0" borderId="37" xfId="3" applyNumberFormat="1" applyFont="1" applyBorder="1" applyAlignment="1">
      <alignment horizontal="right" vertical="top"/>
    </xf>
    <xf numFmtId="0" fontId="19" fillId="0" borderId="72" xfId="0" applyFont="1" applyFill="1" applyBorder="1"/>
    <xf numFmtId="0" fontId="19" fillId="0" borderId="72" xfId="0" applyNumberFormat="1" applyFont="1" applyBorder="1"/>
    <xf numFmtId="0" fontId="19" fillId="0" borderId="57" xfId="0" applyNumberFormat="1" applyFont="1" applyBorder="1"/>
    <xf numFmtId="0" fontId="23" fillId="0" borderId="57" xfId="3" applyNumberFormat="1" applyFont="1" applyBorder="1"/>
    <xf numFmtId="0" fontId="23" fillId="0" borderId="49" xfId="3" applyNumberFormat="1" applyFont="1" applyBorder="1" applyAlignment="1">
      <alignment horizontal="left" vertical="top"/>
    </xf>
    <xf numFmtId="2" fontId="30" fillId="0" borderId="10" xfId="2" applyNumberFormat="1" applyFont="1" applyBorder="1" applyAlignment="1">
      <alignment horizontal="centerContinuous"/>
    </xf>
    <xf numFmtId="2" fontId="31" fillId="0" borderId="31" xfId="2" applyNumberFormat="1" applyFont="1" applyBorder="1" applyAlignment="1">
      <alignment horizontal="centerContinuous"/>
    </xf>
    <xf numFmtId="2" fontId="31" fillId="0" borderId="12" xfId="2" applyNumberFormat="1" applyFont="1" applyBorder="1" applyAlignment="1">
      <alignment horizontal="centerContinuous"/>
    </xf>
    <xf numFmtId="2" fontId="24" fillId="0" borderId="13" xfId="2" applyNumberFormat="1" applyFont="1" applyBorder="1" applyAlignment="1">
      <alignment horizontal="centerContinuous"/>
    </xf>
    <xf numFmtId="14" fontId="30" fillId="0" borderId="19" xfId="2" applyNumberFormat="1" applyFont="1" applyBorder="1" applyAlignment="1">
      <alignment horizontal="centerContinuous"/>
    </xf>
    <xf numFmtId="14" fontId="31" fillId="0" borderId="17" xfId="2" applyNumberFormat="1" applyFont="1" applyBorder="1" applyAlignment="1">
      <alignment horizontal="centerContinuous"/>
    </xf>
    <xf numFmtId="14" fontId="31" fillId="0" borderId="22" xfId="2" applyNumberFormat="1" applyFont="1" applyBorder="1" applyAlignment="1">
      <alignment horizontal="centerContinuous"/>
    </xf>
    <xf numFmtId="2" fontId="31" fillId="0" borderId="52" xfId="2" applyNumberFormat="1" applyFont="1" applyBorder="1" applyAlignment="1">
      <alignment horizontal="centerContinuous"/>
    </xf>
    <xf numFmtId="2" fontId="31" fillId="0" borderId="53" xfId="2" applyNumberFormat="1" applyFont="1" applyBorder="1" applyAlignment="1">
      <alignment horizontal="center"/>
    </xf>
    <xf numFmtId="2" fontId="31" fillId="0" borderId="54" xfId="2" applyNumberFormat="1" applyFont="1" applyBorder="1" applyAlignment="1">
      <alignment horizontal="centerContinuous"/>
    </xf>
    <xf numFmtId="2" fontId="31" fillId="0" borderId="1" xfId="0" applyNumberFormat="1" applyFont="1" applyBorder="1" applyAlignment="1">
      <alignment horizontal="left"/>
    </xf>
    <xf numFmtId="2" fontId="31" fillId="0" borderId="2" xfId="0" applyNumberFormat="1" applyFont="1" applyBorder="1" applyAlignment="1">
      <alignment horizontal="left"/>
    </xf>
    <xf numFmtId="2" fontId="31" fillId="0" borderId="2" xfId="0" applyNumberFormat="1" applyFont="1" applyBorder="1"/>
    <xf numFmtId="2" fontId="31" fillId="0" borderId="55" xfId="0" applyNumberFormat="1" applyFont="1" applyBorder="1" applyAlignment="1">
      <alignment horizontal="left"/>
    </xf>
    <xf numFmtId="2" fontId="31" fillId="0" borderId="56" xfId="0" applyNumberFormat="1" applyFont="1" applyBorder="1" applyAlignment="1">
      <alignment horizontal="left"/>
    </xf>
    <xf numFmtId="2" fontId="31" fillId="0" borderId="47" xfId="0" applyNumberFormat="1" applyFont="1" applyBorder="1"/>
    <xf numFmtId="2" fontId="25" fillId="0" borderId="38" xfId="2" applyNumberFormat="1" applyFont="1" applyBorder="1"/>
    <xf numFmtId="2" fontId="25" fillId="0" borderId="74" xfId="2" applyNumberFormat="1" applyFont="1" applyBorder="1"/>
    <xf numFmtId="2" fontId="25" fillId="0" borderId="75" xfId="2" applyNumberFormat="1" applyFont="1" applyBorder="1"/>
    <xf numFmtId="2" fontId="25" fillId="0" borderId="76" xfId="2" applyNumberFormat="1" applyFont="1" applyBorder="1"/>
    <xf numFmtId="2" fontId="25" fillId="0" borderId="77" xfId="2" applyNumberFormat="1" applyFont="1" applyBorder="1"/>
    <xf numFmtId="2" fontId="25" fillId="0" borderId="45" xfId="2" applyNumberFormat="1" applyFont="1" applyBorder="1"/>
    <xf numFmtId="2" fontId="31" fillId="0" borderId="1" xfId="2" applyNumberFormat="1" applyFont="1" applyBorder="1"/>
    <xf numFmtId="2" fontId="31" fillId="0" borderId="33" xfId="0" applyNumberFormat="1" applyFont="1" applyBorder="1"/>
    <xf numFmtId="2" fontId="31" fillId="0" borderId="58" xfId="0" applyNumberFormat="1" applyFont="1" applyBorder="1" applyAlignment="1">
      <alignment horizontal="left"/>
    </xf>
    <xf numFmtId="2" fontId="31" fillId="0" borderId="61" xfId="0" applyNumberFormat="1" applyFont="1" applyBorder="1" applyAlignment="1">
      <alignment horizontal="left"/>
    </xf>
    <xf numFmtId="2" fontId="31" fillId="0" borderId="51" xfId="0" applyNumberFormat="1" applyFont="1" applyBorder="1"/>
    <xf numFmtId="2" fontId="25" fillId="0" borderId="48" xfId="2" applyNumberFormat="1" applyFont="1" applyBorder="1"/>
    <xf numFmtId="2" fontId="25" fillId="0" borderId="59" xfId="2" applyNumberFormat="1" applyFont="1" applyBorder="1"/>
    <xf numFmtId="2" fontId="25" fillId="0" borderId="60" xfId="2" applyNumberFormat="1" applyFont="1" applyBorder="1"/>
    <xf numFmtId="2" fontId="32" fillId="0" borderId="23" xfId="0" applyNumberFormat="1" applyFont="1" applyBorder="1" applyAlignment="1">
      <alignment horizontal="center"/>
    </xf>
    <xf numFmtId="2" fontId="25" fillId="0" borderId="34" xfId="2" applyNumberFormat="1" applyFont="1" applyBorder="1"/>
    <xf numFmtId="0" fontId="34" fillId="0" borderId="23" xfId="0" applyFont="1" applyBorder="1"/>
    <xf numFmtId="0" fontId="0" fillId="0" borderId="0" xfId="0" applyFont="1"/>
    <xf numFmtId="0" fontId="35" fillId="0" borderId="0" xfId="0" applyFont="1"/>
    <xf numFmtId="0" fontId="27" fillId="0" borderId="0" xfId="0" applyFont="1"/>
    <xf numFmtId="0" fontId="0" fillId="2" borderId="0" xfId="0" applyFont="1" applyFill="1"/>
    <xf numFmtId="0" fontId="36" fillId="2" borderId="0" xfId="0" applyFont="1" applyFill="1"/>
    <xf numFmtId="0" fontId="37" fillId="0" borderId="0" xfId="1" applyFont="1" applyBorder="1"/>
    <xf numFmtId="0" fontId="38" fillId="2" borderId="0" xfId="0" applyFont="1" applyFill="1"/>
    <xf numFmtId="2" fontId="31" fillId="0" borderId="78" xfId="2" applyNumberFormat="1" applyFont="1" applyBorder="1" applyAlignment="1">
      <alignment horizontal="centerContinuous"/>
    </xf>
    <xf numFmtId="2" fontId="31" fillId="0" borderId="15" xfId="2" applyNumberFormat="1" applyFont="1" applyBorder="1" applyAlignment="1">
      <alignment horizontal="center"/>
    </xf>
    <xf numFmtId="2" fontId="31" fillId="0" borderId="79" xfId="2" applyNumberFormat="1" applyFont="1" applyBorder="1" applyAlignment="1">
      <alignment horizontal="centerContinuous"/>
    </xf>
    <xf numFmtId="2" fontId="24" fillId="0" borderId="80" xfId="2" applyNumberFormat="1" applyFont="1" applyBorder="1" applyAlignment="1">
      <alignment horizontal="center"/>
    </xf>
    <xf numFmtId="2" fontId="24" fillId="0" borderId="81" xfId="2" applyNumberFormat="1" applyFont="1" applyBorder="1" applyAlignment="1">
      <alignment horizontal="center"/>
    </xf>
    <xf numFmtId="2" fontId="24" fillId="0" borderId="82" xfId="2" applyNumberFormat="1" applyFont="1" applyBorder="1" applyAlignment="1">
      <alignment horizontal="center"/>
    </xf>
    <xf numFmtId="0" fontId="39" fillId="0" borderId="10" xfId="0" applyFont="1" applyFill="1" applyBorder="1" applyAlignment="1">
      <alignment horizontal="left"/>
    </xf>
    <xf numFmtId="0" fontId="0" fillId="0" borderId="20" xfId="0" applyBorder="1"/>
    <xf numFmtId="0" fontId="0" fillId="0" borderId="12" xfId="0" applyBorder="1"/>
    <xf numFmtId="0" fontId="40" fillId="0" borderId="83" xfId="0" applyFont="1" applyFill="1" applyBorder="1" applyAlignment="1"/>
    <xf numFmtId="0" fontId="0" fillId="0" borderId="0" xfId="0" applyBorder="1"/>
    <xf numFmtId="0" fontId="0" fillId="0" borderId="84" xfId="0" applyBorder="1"/>
    <xf numFmtId="14" fontId="42" fillId="3" borderId="26" xfId="0" applyNumberFormat="1" applyFont="1" applyFill="1" applyBorder="1" applyAlignment="1">
      <alignment horizontal="center"/>
    </xf>
    <xf numFmtId="14" fontId="42" fillId="2" borderId="63" xfId="0" applyNumberFormat="1" applyFont="1" applyFill="1" applyBorder="1" applyAlignment="1">
      <alignment horizontal="center"/>
    </xf>
    <xf numFmtId="14" fontId="42" fillId="2" borderId="26" xfId="0" applyNumberFormat="1" applyFont="1" applyFill="1" applyBorder="1" applyAlignment="1">
      <alignment horizontal="center"/>
    </xf>
    <xf numFmtId="14" fontId="42" fillId="0" borderId="26" xfId="0" applyNumberFormat="1" applyFont="1" applyFill="1" applyBorder="1" applyAlignment="1">
      <alignment horizontal="center"/>
    </xf>
    <xf numFmtId="0" fontId="41" fillId="0" borderId="89" xfId="0" applyFont="1" applyBorder="1"/>
    <xf numFmtId="2" fontId="41" fillId="3" borderId="18" xfId="0" applyNumberFormat="1" applyFont="1" applyFill="1" applyBorder="1" applyAlignment="1">
      <alignment horizontal="center"/>
    </xf>
    <xf numFmtId="164" fontId="43" fillId="0" borderId="14" xfId="0" applyNumberFormat="1" applyFont="1" applyBorder="1" applyAlignment="1">
      <alignment horizontal="center"/>
    </xf>
    <xf numFmtId="164" fontId="43" fillId="0" borderId="14" xfId="0" quotePrefix="1" applyNumberFormat="1" applyFont="1" applyBorder="1" applyAlignment="1">
      <alignment horizontal="center"/>
    </xf>
    <xf numFmtId="2" fontId="41" fillId="2" borderId="18" xfId="0" applyNumberFormat="1" applyFont="1" applyFill="1" applyBorder="1" applyAlignment="1">
      <alignment horizontal="center"/>
    </xf>
    <xf numFmtId="2" fontId="41" fillId="0" borderId="18" xfId="0" applyNumberFormat="1" applyFont="1" applyFill="1" applyBorder="1" applyAlignment="1">
      <alignment horizontal="center"/>
    </xf>
    <xf numFmtId="2" fontId="41" fillId="2" borderId="63" xfId="0" applyNumberFormat="1" applyFont="1" applyFill="1" applyBorder="1" applyAlignment="1">
      <alignment horizontal="center"/>
    </xf>
    <xf numFmtId="2" fontId="41" fillId="3" borderId="14" xfId="0" applyNumberFormat="1" applyFont="1" applyFill="1" applyBorder="1" applyAlignment="1">
      <alignment horizontal="center"/>
    </xf>
    <xf numFmtId="2" fontId="41" fillId="2" borderId="14" xfId="0" applyNumberFormat="1" applyFont="1" applyFill="1" applyBorder="1" applyAlignment="1">
      <alignment horizontal="center"/>
    </xf>
    <xf numFmtId="2" fontId="41" fillId="0" borderId="14" xfId="0" applyNumberFormat="1" applyFont="1" applyFill="1" applyBorder="1" applyAlignment="1">
      <alignment horizontal="center"/>
    </xf>
    <xf numFmtId="2" fontId="41" fillId="2" borderId="63" xfId="0" quotePrefix="1" applyNumberFormat="1" applyFont="1" applyFill="1" applyBorder="1" applyAlignment="1">
      <alignment horizontal="center"/>
    </xf>
    <xf numFmtId="2" fontId="41" fillId="2" borderId="14" xfId="0" quotePrefix="1" applyNumberFormat="1" applyFont="1" applyFill="1" applyBorder="1" applyAlignment="1">
      <alignment horizontal="center"/>
    </xf>
    <xf numFmtId="2" fontId="41" fillId="3" borderId="14" xfId="0" quotePrefix="1" applyNumberFormat="1" applyFont="1" applyFill="1" applyBorder="1" applyAlignment="1">
      <alignment horizontal="center"/>
    </xf>
    <xf numFmtId="0" fontId="41" fillId="0" borderId="90" xfId="0" applyFont="1" applyBorder="1"/>
    <xf numFmtId="2" fontId="41" fillId="3" borderId="16" xfId="0" applyNumberFormat="1" applyFont="1" applyFill="1" applyBorder="1" applyAlignment="1">
      <alignment horizontal="center"/>
    </xf>
    <xf numFmtId="2" fontId="41" fillId="2" borderId="16" xfId="0" applyNumberFormat="1" applyFont="1" applyFill="1" applyBorder="1" applyAlignment="1">
      <alignment horizontal="center"/>
    </xf>
    <xf numFmtId="2" fontId="41" fillId="0" borderId="16" xfId="0" applyNumberFormat="1" applyFont="1" applyFill="1" applyBorder="1" applyAlignment="1">
      <alignment horizontal="center"/>
    </xf>
    <xf numFmtId="165" fontId="20" fillId="0" borderId="63" xfId="3" applyNumberFormat="1" applyFont="1" applyBorder="1" applyAlignment="1">
      <alignment horizontal="centerContinuous" vertical="center"/>
    </xf>
    <xf numFmtId="165" fontId="20" fillId="0" borderId="25" xfId="3" applyNumberFormat="1" applyFont="1" applyBorder="1" applyAlignment="1">
      <alignment horizontal="centerContinuous" vertical="center"/>
    </xf>
    <xf numFmtId="165" fontId="20" fillId="0" borderId="26" xfId="3" applyNumberFormat="1" applyFont="1" applyBorder="1" applyAlignment="1">
      <alignment horizontal="centerContinuous" vertical="center"/>
    </xf>
    <xf numFmtId="166" fontId="19" fillId="0" borderId="64" xfId="0" applyNumberFormat="1" applyFont="1" applyBorder="1" applyAlignment="1">
      <alignment horizontal="centerContinuous"/>
    </xf>
    <xf numFmtId="0" fontId="20" fillId="0" borderId="65" xfId="3" applyNumberFormat="1" applyFont="1" applyBorder="1" applyAlignment="1">
      <alignment horizontal="center" vertical="center" wrapText="1"/>
    </xf>
    <xf numFmtId="0" fontId="21" fillId="0" borderId="15" xfId="0" applyNumberFormat="1" applyFont="1" applyBorder="1" applyAlignment="1">
      <alignment horizontal="center"/>
    </xf>
    <xf numFmtId="0" fontId="20" fillId="0" borderId="15" xfId="3" applyNumberFormat="1" applyFont="1" applyBorder="1" applyAlignment="1">
      <alignment horizontal="center" vertical="center" wrapText="1"/>
    </xf>
    <xf numFmtId="0" fontId="21" fillId="0" borderId="66" xfId="0" applyNumberFormat="1" applyFont="1" applyBorder="1" applyAlignment="1">
      <alignment horizontal="center"/>
    </xf>
    <xf numFmtId="0" fontId="20" fillId="0" borderId="67" xfId="3" applyNumberFormat="1" applyFont="1" applyBorder="1" applyAlignment="1">
      <alignment horizontal="center" vertical="top"/>
    </xf>
    <xf numFmtId="0" fontId="20" fillId="0" borderId="31" xfId="3" applyNumberFormat="1" applyFont="1" applyBorder="1" applyAlignment="1">
      <alignment horizontal="center" vertical="top"/>
    </xf>
    <xf numFmtId="0" fontId="20" fillId="0" borderId="68" xfId="3" applyNumberFormat="1" applyFont="1" applyBorder="1" applyAlignment="1">
      <alignment horizontal="center" vertical="top"/>
    </xf>
    <xf numFmtId="2" fontId="20" fillId="0" borderId="2" xfId="3" applyNumberFormat="1" applyFont="1" applyBorder="1" applyAlignment="1">
      <alignment horizontal="center" vertical="top"/>
    </xf>
    <xf numFmtId="2" fontId="23" fillId="0" borderId="70" xfId="3" applyNumberFormat="1" applyFont="1" applyBorder="1" applyAlignment="1">
      <alignment horizontal="right" vertical="top"/>
    </xf>
    <xf numFmtId="2" fontId="23" fillId="0" borderId="36" xfId="3" applyNumberFormat="1" applyFont="1" applyBorder="1" applyAlignment="1">
      <alignment horizontal="right" vertical="top"/>
    </xf>
    <xf numFmtId="2" fontId="23" fillId="0" borderId="35" xfId="3" applyNumberFormat="1" applyFont="1" applyBorder="1" applyAlignment="1">
      <alignment horizontal="right" vertical="top"/>
    </xf>
    <xf numFmtId="2" fontId="23" fillId="0" borderId="71" xfId="3" applyNumberFormat="1" applyFont="1" applyBorder="1" applyAlignment="1">
      <alignment horizontal="right" vertical="top"/>
    </xf>
    <xf numFmtId="0" fontId="22" fillId="0" borderId="62" xfId="3" applyNumberFormat="1" applyFont="1" applyBorder="1" applyAlignment="1">
      <alignment horizontal="right"/>
    </xf>
    <xf numFmtId="2" fontId="25" fillId="0" borderId="91" xfId="2" applyNumberFormat="1" applyFont="1" applyBorder="1"/>
    <xf numFmtId="2" fontId="31" fillId="0" borderId="14" xfId="0" applyNumberFormat="1" applyFont="1" applyBorder="1"/>
    <xf numFmtId="164" fontId="43" fillId="0" borderId="16" xfId="0" applyNumberFormat="1" applyFont="1" applyBorder="1" applyAlignment="1">
      <alignment horizontal="center"/>
    </xf>
    <xf numFmtId="0" fontId="23" fillId="0" borderId="92" xfId="3" applyNumberFormat="1" applyFont="1" applyBorder="1"/>
    <xf numFmtId="2" fontId="33" fillId="0" borderId="93" xfId="0" applyNumberFormat="1" applyFont="1" applyBorder="1" applyAlignment="1">
      <alignment horizontal="center"/>
    </xf>
    <xf numFmtId="2" fontId="31" fillId="0" borderId="94" xfId="0" applyNumberFormat="1" applyFont="1" applyBorder="1" applyAlignment="1">
      <alignment horizontal="left"/>
    </xf>
    <xf numFmtId="2" fontId="31" fillId="0" borderId="94" xfId="0" applyNumberFormat="1" applyFont="1" applyBorder="1"/>
    <xf numFmtId="2" fontId="25" fillId="0" borderId="94" xfId="2" applyNumberFormat="1" applyFont="1" applyBorder="1"/>
    <xf numFmtId="2" fontId="33" fillId="0" borderId="56" xfId="0" applyNumberFormat="1" applyFont="1" applyBorder="1" applyAlignment="1">
      <alignment horizontal="left"/>
    </xf>
    <xf numFmtId="2" fontId="31" fillId="0" borderId="96" xfId="0" applyNumberFormat="1" applyFont="1" applyBorder="1" applyAlignment="1">
      <alignment horizontal="left"/>
    </xf>
    <xf numFmtId="2" fontId="31" fillId="0" borderId="97" xfId="0" applyNumberFormat="1" applyFont="1" applyBorder="1" applyAlignment="1">
      <alignment horizontal="left"/>
    </xf>
    <xf numFmtId="2" fontId="31" fillId="0" borderId="95" xfId="0" applyNumberFormat="1" applyFont="1" applyBorder="1"/>
    <xf numFmtId="2" fontId="23" fillId="0" borderId="73" xfId="3" applyNumberFormat="1" applyFont="1" applyBorder="1" applyAlignment="1">
      <alignment vertical="top"/>
    </xf>
    <xf numFmtId="2" fontId="24" fillId="0" borderId="98" xfId="2" applyNumberFormat="1" applyFont="1" applyBorder="1" applyAlignment="1">
      <alignment horizontal="center"/>
    </xf>
    <xf numFmtId="2" fontId="25" fillId="0" borderId="99" xfId="2" applyNumberFormat="1" applyFont="1" applyBorder="1"/>
    <xf numFmtId="2" fontId="25" fillId="0" borderId="100" xfId="2" applyNumberFormat="1" applyFont="1" applyBorder="1"/>
    <xf numFmtId="2" fontId="25" fillId="0" borderId="51" xfId="2" applyNumberFormat="1" applyFont="1" applyBorder="1"/>
    <xf numFmtId="2" fontId="41" fillId="2" borderId="65" xfId="0" quotePrefix="1" applyNumberFormat="1" applyFont="1" applyFill="1" applyBorder="1" applyAlignment="1">
      <alignment horizontal="center"/>
    </xf>
    <xf numFmtId="164" fontId="43" fillId="0" borderId="16" xfId="0" quotePrefix="1" applyNumberFormat="1" applyFont="1" applyBorder="1" applyAlignment="1">
      <alignment horizontal="center"/>
    </xf>
    <xf numFmtId="0" fontId="22" fillId="0" borderId="57" xfId="3" applyNumberFormat="1" applyFont="1" applyBorder="1" applyAlignment="1">
      <alignment horizontal="right"/>
    </xf>
    <xf numFmtId="0" fontId="23" fillId="0" borderId="72" xfId="3" applyNumberFormat="1" applyFont="1" applyBorder="1"/>
    <xf numFmtId="0" fontId="26" fillId="0" borderId="102" xfId="3" applyNumberFormat="1" applyFont="1" applyBorder="1" applyAlignment="1">
      <alignment horizontal="center" vertical="top"/>
    </xf>
    <xf numFmtId="2" fontId="26" fillId="0" borderId="102" xfId="3" applyNumberFormat="1" applyFont="1" applyBorder="1" applyAlignment="1">
      <alignment horizontal="center" vertical="top"/>
    </xf>
    <xf numFmtId="164" fontId="26" fillId="0" borderId="102" xfId="3" applyNumberFormat="1" applyFont="1" applyBorder="1" applyAlignment="1">
      <alignment horizontal="center" vertical="top"/>
    </xf>
    <xf numFmtId="164" fontId="26" fillId="0" borderId="103" xfId="3" applyNumberFormat="1" applyFont="1" applyBorder="1" applyAlignment="1">
      <alignment horizontal="center" vertical="top"/>
    </xf>
    <xf numFmtId="2" fontId="23" fillId="0" borderId="2" xfId="3" applyNumberFormat="1" applyFont="1" applyBorder="1" applyAlignment="1">
      <alignment horizontal="right" vertical="top"/>
    </xf>
    <xf numFmtId="164" fontId="29" fillId="0" borderId="1" xfId="3" applyNumberFormat="1" applyFont="1" applyBorder="1" applyAlignment="1">
      <alignment horizontal="right" vertical="top"/>
    </xf>
    <xf numFmtId="164" fontId="29" fillId="0" borderId="2" xfId="3" applyNumberFormat="1" applyFont="1" applyBorder="1" applyAlignment="1">
      <alignment horizontal="right" vertical="top"/>
    </xf>
    <xf numFmtId="164" fontId="29" fillId="0" borderId="33" xfId="3" applyNumberFormat="1" applyFont="1" applyBorder="1" applyAlignment="1">
      <alignment horizontal="right" vertical="top"/>
    </xf>
    <xf numFmtId="2" fontId="23" fillId="0" borderId="50" xfId="3" applyNumberFormat="1" applyFont="1" applyBorder="1" applyAlignment="1">
      <alignment horizontal="right" vertical="top"/>
    </xf>
    <xf numFmtId="2" fontId="23" fillId="0" borderId="60" xfId="3" applyNumberFormat="1" applyFont="1" applyBorder="1" applyAlignment="1">
      <alignment horizontal="right" vertical="top"/>
    </xf>
    <xf numFmtId="2" fontId="23" fillId="0" borderId="59" xfId="3" applyNumberFormat="1" applyFont="1" applyBorder="1" applyAlignment="1">
      <alignment horizontal="right" vertical="top"/>
    </xf>
    <xf numFmtId="2" fontId="23" fillId="0" borderId="48" xfId="3" applyNumberFormat="1" applyFont="1" applyBorder="1" applyAlignment="1">
      <alignment horizontal="right" vertical="top"/>
    </xf>
    <xf numFmtId="164" fontId="29" fillId="0" borderId="104" xfId="3" applyNumberFormat="1" applyFont="1" applyBorder="1" applyAlignment="1">
      <alignment horizontal="right" vertical="top"/>
    </xf>
    <xf numFmtId="164" fontId="29" fillId="0" borderId="60" xfId="3" applyNumberFormat="1" applyFont="1" applyBorder="1" applyAlignment="1">
      <alignment horizontal="right" vertical="top"/>
    </xf>
    <xf numFmtId="164" fontId="29" fillId="0" borderId="59" xfId="3" applyNumberFormat="1" applyFont="1" applyBorder="1" applyAlignment="1">
      <alignment horizontal="right" vertical="top"/>
    </xf>
    <xf numFmtId="164" fontId="29" fillId="0" borderId="51" xfId="3" applyNumberFormat="1" applyFont="1" applyBorder="1" applyAlignment="1">
      <alignment horizontal="right" vertical="top"/>
    </xf>
    <xf numFmtId="0" fontId="26" fillId="0" borderId="101" xfId="3" applyNumberFormat="1" applyFont="1" applyBorder="1" applyAlignment="1">
      <alignment horizontal="center"/>
    </xf>
    <xf numFmtId="2" fontId="31" fillId="0" borderId="104" xfId="0" applyNumberFormat="1" applyFont="1" applyBorder="1" applyAlignment="1">
      <alignment horizontal="left"/>
    </xf>
    <xf numFmtId="2" fontId="31" fillId="0" borderId="105" xfId="0" applyNumberFormat="1" applyFont="1" applyBorder="1" applyAlignment="1">
      <alignment horizontal="left"/>
    </xf>
    <xf numFmtId="2" fontId="31" fillId="0" borderId="106" xfId="0" applyNumberFormat="1" applyFont="1" applyBorder="1" applyAlignment="1">
      <alignment horizontal="left"/>
    </xf>
    <xf numFmtId="0" fontId="41" fillId="0" borderId="21" xfId="0" applyFont="1" applyBorder="1" applyAlignment="1">
      <alignment horizontal="center"/>
    </xf>
    <xf numFmtId="0" fontId="41" fillId="0" borderId="86" xfId="0" applyFont="1" applyBorder="1" applyAlignment="1">
      <alignment horizontal="center"/>
    </xf>
    <xf numFmtId="0" fontId="41" fillId="0" borderId="32" xfId="0" applyFont="1" applyBorder="1" applyAlignment="1">
      <alignment horizontal="center" wrapText="1"/>
    </xf>
    <xf numFmtId="0" fontId="41" fillId="0" borderId="88" xfId="0" applyFont="1" applyBorder="1" applyAlignment="1">
      <alignment horizontal="center" wrapText="1"/>
    </xf>
    <xf numFmtId="0" fontId="41" fillId="0" borderId="19" xfId="0" applyFont="1" applyBorder="1" applyAlignment="1">
      <alignment horizontal="center"/>
    </xf>
    <xf numFmtId="0" fontId="41" fillId="0" borderId="85" xfId="0" applyFont="1" applyBorder="1" applyAlignment="1">
      <alignment horizontal="center" vertical="center"/>
    </xf>
    <xf numFmtId="0" fontId="41" fillId="0" borderId="24" xfId="0" applyFont="1" applyBorder="1" applyAlignment="1">
      <alignment horizontal="center" vertical="center"/>
    </xf>
    <xf numFmtId="0" fontId="41" fillId="0" borderId="87" xfId="0" applyFont="1" applyBorder="1" applyAlignment="1">
      <alignment horizontal="center" vertical="center"/>
    </xf>
    <xf numFmtId="0" fontId="41" fillId="0" borderId="1" xfId="0" applyFont="1" applyBorder="1" applyAlignment="1">
      <alignment horizontal="center" vertical="center"/>
    </xf>
    <xf numFmtId="0" fontId="41" fillId="0" borderId="2" xfId="0" applyFont="1" applyBorder="1" applyAlignment="1">
      <alignment horizontal="center" vertical="center"/>
    </xf>
    <xf numFmtId="0" fontId="41" fillId="0" borderId="33" xfId="0" applyFont="1" applyBorder="1" applyAlignment="1">
      <alignment horizontal="center" vertical="center"/>
    </xf>
  </cellXfs>
  <cellStyles count="4">
    <cellStyle name="Hiperłącze" xfId="1" builtinId="8"/>
    <cellStyle name="Normal_WK" xfId="2"/>
    <cellStyle name="Normalny" xfId="0" builtinId="0"/>
    <cellStyle name="Normalny_tabela (2)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rianna\moje%20dokumen\Moje%20dokumenty\Moje%20dokumenty\BiuletynInf\BiuletynInf\Charakterystyka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wyn1"/>
      <sheetName val="Zestawienie2"/>
      <sheetName val="MINMAX"/>
      <sheetName val="SPRAWDZANIE (2)"/>
      <sheetName val="tabelaWARZ"/>
      <sheetName val="WK"/>
      <sheetName val="tabelaOW"/>
      <sheetName val="OK"/>
      <sheetName val="do danych"/>
      <sheetName val="dane"/>
      <sheetName val="WersjaAng"/>
      <sheetName val="Moduł1"/>
      <sheetName val="Moduł2"/>
      <sheetName val="Moduł3"/>
      <sheetName val="Moduł4"/>
      <sheetName val="Moduł5"/>
      <sheetName val="Moduł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minrol.gov.pl/DesktopDefault.aspx?TabOrgId=878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29"/>
  <sheetViews>
    <sheetView showGridLines="0" tabSelected="1" workbookViewId="0">
      <selection activeCell="Z1" sqref="Z1"/>
    </sheetView>
  </sheetViews>
  <sheetFormatPr defaultRowHeight="12.75" x14ac:dyDescent="0.2"/>
  <cols>
    <col min="1" max="2" width="9.140625" style="115"/>
    <col min="3" max="3" width="9.42578125" style="115" customWidth="1"/>
    <col min="4" max="16384" width="9.140625" style="115"/>
  </cols>
  <sheetData>
    <row r="2" spans="1:9" x14ac:dyDescent="0.2">
      <c r="B2" s="116" t="s">
        <v>0</v>
      </c>
      <c r="C2" s="116"/>
      <c r="D2" s="116"/>
      <c r="E2" s="116"/>
      <c r="F2" s="116"/>
    </row>
    <row r="3" spans="1:9" x14ac:dyDescent="0.2">
      <c r="B3" s="115" t="s">
        <v>159</v>
      </c>
    </row>
    <row r="4" spans="1:9" x14ac:dyDescent="0.2">
      <c r="B4" s="115" t="s">
        <v>1</v>
      </c>
    </row>
    <row r="5" spans="1:9" x14ac:dyDescent="0.2">
      <c r="B5" s="115" t="s">
        <v>2</v>
      </c>
    </row>
    <row r="7" spans="1:9" x14ac:dyDescent="0.2">
      <c r="B7" s="116" t="s">
        <v>3</v>
      </c>
      <c r="C7" s="116"/>
      <c r="D7" s="116"/>
      <c r="E7" s="116"/>
      <c r="F7" s="116"/>
      <c r="G7" s="116"/>
      <c r="H7" s="116"/>
    </row>
    <row r="8" spans="1:9" x14ac:dyDescent="0.2">
      <c r="B8" s="115" t="s">
        <v>4</v>
      </c>
    </row>
    <row r="9" spans="1:9" x14ac:dyDescent="0.2">
      <c r="A9" s="1"/>
    </row>
    <row r="10" spans="1:9" ht="18" x14ac:dyDescent="0.25">
      <c r="B10" s="117" t="s">
        <v>5</v>
      </c>
      <c r="C10" s="117"/>
      <c r="D10" s="117"/>
      <c r="E10" s="117"/>
      <c r="F10" s="117"/>
      <c r="G10" s="117"/>
      <c r="I10" s="115" t="s">
        <v>6</v>
      </c>
    </row>
    <row r="11" spans="1:9" ht="15" x14ac:dyDescent="0.25">
      <c r="B11" s="119" t="s">
        <v>196</v>
      </c>
      <c r="C11" s="118"/>
      <c r="I11" s="116" t="s">
        <v>189</v>
      </c>
    </row>
    <row r="12" spans="1:9" ht="22.5" customHeight="1" x14ac:dyDescent="0.2"/>
    <row r="13" spans="1:9" ht="15.75" x14ac:dyDescent="0.25">
      <c r="C13" s="121" t="s">
        <v>195</v>
      </c>
      <c r="D13" s="119"/>
      <c r="E13" s="119"/>
      <c r="F13" s="119"/>
      <c r="G13" s="119"/>
      <c r="H13" s="118"/>
    </row>
    <row r="15" spans="1:9" x14ac:dyDescent="0.2">
      <c r="B15" s="115" t="s">
        <v>155</v>
      </c>
    </row>
    <row r="17" spans="1:11" x14ac:dyDescent="0.2">
      <c r="B17" s="115" t="s">
        <v>7</v>
      </c>
    </row>
    <row r="18" spans="1:11" x14ac:dyDescent="0.2">
      <c r="B18" s="115" t="s">
        <v>8</v>
      </c>
    </row>
    <row r="19" spans="1:11" x14ac:dyDescent="0.2">
      <c r="B19" s="115" t="s">
        <v>9</v>
      </c>
    </row>
    <row r="20" spans="1:11" x14ac:dyDescent="0.2">
      <c r="B20" s="115" t="s">
        <v>10</v>
      </c>
    </row>
    <row r="21" spans="1:11" x14ac:dyDescent="0.2">
      <c r="B21" s="115" t="s">
        <v>11</v>
      </c>
    </row>
    <row r="22" spans="1:11" x14ac:dyDescent="0.2">
      <c r="B22" s="115" t="s">
        <v>12</v>
      </c>
      <c r="K22" s="115" t="s">
        <v>6</v>
      </c>
    </row>
    <row r="23" spans="1:11" x14ac:dyDescent="0.2">
      <c r="A23" s="1"/>
    </row>
    <row r="24" spans="1:11" x14ac:dyDescent="0.2">
      <c r="A24" s="1"/>
    </row>
    <row r="25" spans="1:11" x14ac:dyDescent="0.2">
      <c r="C25" s="115" t="s">
        <v>13</v>
      </c>
    </row>
    <row r="26" spans="1:11" x14ac:dyDescent="0.2">
      <c r="B26" s="120" t="s">
        <v>14</v>
      </c>
      <c r="C26" s="120"/>
      <c r="D26" s="120"/>
      <c r="E26" s="120"/>
    </row>
    <row r="29" spans="1:11" x14ac:dyDescent="0.2">
      <c r="B29" s="116" t="s">
        <v>132</v>
      </c>
      <c r="C29" s="115" t="s">
        <v>15</v>
      </c>
    </row>
  </sheetData>
  <phoneticPr fontId="16" type="noConversion"/>
  <hyperlinks>
    <hyperlink ref="B26" r:id="rId1" display="http://www.minrol.gov.pl/DesktopDefault.aspx?TabOrgId=878"/>
  </hyperlinks>
  <pageMargins left="0.79" right="0.79" top="0.98" bottom="0.98" header="0.5" footer="0.5"/>
  <pageSetup paperSize="9" orientation="portrait" horizontalDpi="300" verticalDpi="300" r:id="rId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N64"/>
  <sheetViews>
    <sheetView showGridLines="0" zoomScale="96" zoomScaleNormal="96" workbookViewId="0">
      <selection activeCell="A2" sqref="A2:N64"/>
    </sheetView>
  </sheetViews>
  <sheetFormatPr defaultRowHeight="15.75" x14ac:dyDescent="0.25"/>
  <cols>
    <col min="1" max="1" width="31.28515625" style="2" bestFit="1" customWidth="1"/>
    <col min="2" max="6" width="9.140625" style="2"/>
    <col min="7" max="7" width="10.5703125" style="2" customWidth="1"/>
    <col min="8" max="8" width="10.42578125" style="2" customWidth="1"/>
    <col min="9" max="9" width="10.140625" style="2" customWidth="1"/>
    <col min="10" max="10" width="9.85546875" style="2" customWidth="1"/>
    <col min="11" max="11" width="10.140625" style="2" customWidth="1"/>
    <col min="12" max="12" width="10.5703125" style="2" customWidth="1"/>
    <col min="13" max="13" width="9.7109375" style="2" customWidth="1"/>
    <col min="14" max="14" width="9.85546875" style="2" customWidth="1"/>
    <col min="15" max="15" width="9.140625" style="2"/>
    <col min="16" max="16" width="9.140625" style="2" customWidth="1"/>
    <col min="17" max="16384" width="9.140625" style="2"/>
  </cols>
  <sheetData>
    <row r="1" spans="1:14" ht="16.5" thickBot="1" x14ac:dyDescent="0.3">
      <c r="A1"/>
      <c r="B1"/>
      <c r="C1"/>
      <c r="D1"/>
      <c r="E1"/>
      <c r="F1"/>
      <c r="G1"/>
      <c r="H1"/>
      <c r="I1"/>
      <c r="J1"/>
      <c r="K1"/>
      <c r="L1"/>
      <c r="M1"/>
      <c r="N1"/>
    </row>
    <row r="2" spans="1:14" ht="20.25" x14ac:dyDescent="0.3">
      <c r="A2" s="25"/>
      <c r="B2" s="26"/>
      <c r="C2" s="28" t="s">
        <v>117</v>
      </c>
      <c r="D2" s="27"/>
      <c r="E2" s="28"/>
      <c r="F2" s="28"/>
      <c r="G2" s="50" t="s">
        <v>118</v>
      </c>
      <c r="H2" s="51"/>
      <c r="I2" s="51"/>
      <c r="J2" s="51"/>
      <c r="K2" s="52"/>
      <c r="L2" s="52"/>
      <c r="M2" s="52"/>
      <c r="N2" s="53"/>
    </row>
    <row r="3" spans="1:14" ht="60.75" x14ac:dyDescent="0.3">
      <c r="A3" s="29" t="s">
        <v>119</v>
      </c>
      <c r="B3" s="30" t="s">
        <v>16</v>
      </c>
      <c r="C3" s="155">
        <v>43615</v>
      </c>
      <c r="D3" s="156"/>
      <c r="E3" s="157">
        <v>43608</v>
      </c>
      <c r="F3" s="158"/>
      <c r="G3" s="54" t="s">
        <v>120</v>
      </c>
      <c r="H3" s="55"/>
      <c r="I3" s="56" t="s">
        <v>121</v>
      </c>
      <c r="J3" s="55"/>
      <c r="K3" s="56" t="s">
        <v>122</v>
      </c>
      <c r="L3" s="55"/>
      <c r="M3" s="56" t="s">
        <v>123</v>
      </c>
      <c r="N3" s="57"/>
    </row>
    <row r="4" spans="1:14" ht="21" thickBot="1" x14ac:dyDescent="0.35">
      <c r="A4" s="31"/>
      <c r="B4" s="32"/>
      <c r="C4" s="159" t="s">
        <v>17</v>
      </c>
      <c r="D4" s="160" t="s">
        <v>18</v>
      </c>
      <c r="E4" s="161" t="s">
        <v>17</v>
      </c>
      <c r="F4" s="162" t="s">
        <v>18</v>
      </c>
      <c r="G4" s="58" t="s">
        <v>17</v>
      </c>
      <c r="H4" s="59" t="s">
        <v>18</v>
      </c>
      <c r="I4" s="60" t="s">
        <v>17</v>
      </c>
      <c r="J4" s="59" t="s">
        <v>18</v>
      </c>
      <c r="K4" s="60" t="s">
        <v>17</v>
      </c>
      <c r="L4" s="59" t="s">
        <v>18</v>
      </c>
      <c r="M4" s="60" t="s">
        <v>17</v>
      </c>
      <c r="N4" s="61" t="s">
        <v>18</v>
      </c>
    </row>
    <row r="5" spans="1:14" ht="21" thickBot="1" x14ac:dyDescent="0.3">
      <c r="A5" s="62">
        <v>1</v>
      </c>
      <c r="B5" s="63">
        <v>2</v>
      </c>
      <c r="C5" s="163">
        <v>3</v>
      </c>
      <c r="D5" s="164">
        <v>4</v>
      </c>
      <c r="E5" s="164">
        <v>5</v>
      </c>
      <c r="F5" s="165">
        <v>6</v>
      </c>
      <c r="G5" s="64">
        <v>7</v>
      </c>
      <c r="H5" s="65">
        <v>8</v>
      </c>
      <c r="I5" s="65">
        <v>9</v>
      </c>
      <c r="J5" s="65">
        <v>10</v>
      </c>
      <c r="K5" s="65">
        <v>11</v>
      </c>
      <c r="L5" s="65">
        <v>12</v>
      </c>
      <c r="M5" s="65">
        <v>13</v>
      </c>
      <c r="N5" s="66">
        <v>14</v>
      </c>
    </row>
    <row r="6" spans="1:14" ht="21" thickBot="1" x14ac:dyDescent="0.35">
      <c r="A6" s="33" t="s">
        <v>124</v>
      </c>
      <c r="B6" s="67"/>
      <c r="C6" s="166"/>
      <c r="D6" s="166"/>
      <c r="E6" s="166"/>
      <c r="F6" s="166"/>
      <c r="G6" s="68"/>
      <c r="H6" s="69"/>
      <c r="I6" s="69"/>
      <c r="J6" s="69"/>
      <c r="K6" s="69"/>
      <c r="L6" s="69"/>
      <c r="M6" s="69"/>
      <c r="N6" s="70"/>
    </row>
    <row r="7" spans="1:14" ht="20.25" x14ac:dyDescent="0.3">
      <c r="A7" s="71" t="s">
        <v>126</v>
      </c>
      <c r="B7" s="72" t="s">
        <v>19</v>
      </c>
      <c r="C7" s="167">
        <v>1.6</v>
      </c>
      <c r="D7" s="168">
        <v>2.1375000000000002</v>
      </c>
      <c r="E7" s="169">
        <v>1.7333333333333334</v>
      </c>
      <c r="F7" s="170">
        <v>2.0833333333333335</v>
      </c>
      <c r="G7" s="73">
        <v>-7.6923076923076898</v>
      </c>
      <c r="H7" s="74">
        <v>2.6000000000000014</v>
      </c>
      <c r="I7" s="75">
        <v>0.90090090090091179</v>
      </c>
      <c r="J7" s="74">
        <v>6.1170212765957324</v>
      </c>
      <c r="K7" s="75">
        <v>31.95876288659796</v>
      </c>
      <c r="L7" s="74">
        <v>18.750000000000007</v>
      </c>
      <c r="M7" s="75">
        <v>65.161290322580655</v>
      </c>
      <c r="N7" s="76">
        <v>120.64516129032259</v>
      </c>
    </row>
    <row r="8" spans="1:14" ht="20.25" x14ac:dyDescent="0.3">
      <c r="A8" s="77" t="s">
        <v>182</v>
      </c>
      <c r="B8" s="72" t="s">
        <v>31</v>
      </c>
      <c r="C8" s="167">
        <v>1.1000000000000001</v>
      </c>
      <c r="D8" s="168">
        <v>2</v>
      </c>
      <c r="E8" s="169">
        <v>1.1000000000000001</v>
      </c>
      <c r="F8" s="170">
        <v>2</v>
      </c>
      <c r="G8" s="73">
        <v>0</v>
      </c>
      <c r="H8" s="74">
        <v>0</v>
      </c>
      <c r="I8" s="75">
        <v>-26.666666666666661</v>
      </c>
      <c r="J8" s="74">
        <v>-20</v>
      </c>
      <c r="K8" s="75">
        <v>-44.999999999999993</v>
      </c>
      <c r="L8" s="74">
        <v>-33.333333333333329</v>
      </c>
      <c r="M8" s="75"/>
      <c r="N8" s="76"/>
    </row>
    <row r="9" spans="1:14" ht="20.25" x14ac:dyDescent="0.3">
      <c r="A9" s="77" t="s">
        <v>20</v>
      </c>
      <c r="B9" s="72" t="s">
        <v>19</v>
      </c>
      <c r="C9" s="167">
        <v>15</v>
      </c>
      <c r="D9" s="168">
        <v>16.666666666666668</v>
      </c>
      <c r="E9" s="169">
        <v>14.166666666666666</v>
      </c>
      <c r="F9" s="170">
        <v>16.666666666666668</v>
      </c>
      <c r="G9" s="73">
        <v>5.8823529411764746</v>
      </c>
      <c r="H9" s="74">
        <v>0</v>
      </c>
      <c r="I9" s="75">
        <v>42.857142857142854</v>
      </c>
      <c r="J9" s="74">
        <v>-18.699186991869912</v>
      </c>
      <c r="K9" s="75">
        <v>-7.2164948453608311</v>
      </c>
      <c r="L9" s="74">
        <v>-9.0909090909090793</v>
      </c>
      <c r="M9" s="75">
        <v>0</v>
      </c>
      <c r="N9" s="76">
        <v>11.11111111111112</v>
      </c>
    </row>
    <row r="10" spans="1:14" ht="20.25" x14ac:dyDescent="0.3">
      <c r="A10" s="78" t="s">
        <v>21</v>
      </c>
      <c r="B10" s="72" t="s">
        <v>19</v>
      </c>
      <c r="C10" s="167">
        <v>3.7104166666666667</v>
      </c>
      <c r="D10" s="168">
        <v>4.2041666666666666</v>
      </c>
      <c r="E10" s="169">
        <v>3.630555555555556</v>
      </c>
      <c r="F10" s="170">
        <v>4.2222222222222223</v>
      </c>
      <c r="G10" s="73">
        <v>2.1996939556235544</v>
      </c>
      <c r="H10" s="74">
        <v>-0.42763157894737219</v>
      </c>
      <c r="I10" s="75">
        <v>14.334189288334573</v>
      </c>
      <c r="J10" s="74">
        <v>14.243659420289848</v>
      </c>
      <c r="K10" s="75">
        <v>18.733333333333334</v>
      </c>
      <c r="L10" s="74">
        <v>13.651723361117366</v>
      </c>
      <c r="M10" s="75">
        <v>54.735013032145964</v>
      </c>
      <c r="N10" s="76">
        <v>75.325803649000861</v>
      </c>
    </row>
    <row r="11" spans="1:14" ht="20.25" x14ac:dyDescent="0.3">
      <c r="A11" s="78" t="s">
        <v>37</v>
      </c>
      <c r="B11" s="72" t="s">
        <v>33</v>
      </c>
      <c r="C11" s="167">
        <v>3.3928571428571428</v>
      </c>
      <c r="D11" s="168">
        <v>4.4285714285714288</v>
      </c>
      <c r="E11" s="169">
        <v>3.5</v>
      </c>
      <c r="F11" s="170">
        <v>4.75</v>
      </c>
      <c r="G11" s="73">
        <v>-3.06122448979592</v>
      </c>
      <c r="H11" s="74">
        <v>-6.7669172932330763</v>
      </c>
      <c r="I11" s="75">
        <v>-16.666666666666664</v>
      </c>
      <c r="J11" s="74">
        <v>-9.3567251461988334</v>
      </c>
      <c r="K11" s="75">
        <v>-15.178571428571431</v>
      </c>
      <c r="L11" s="74">
        <v>-19.480519480519476</v>
      </c>
      <c r="M11" s="75"/>
      <c r="N11" s="76"/>
    </row>
    <row r="12" spans="1:14" ht="20.25" x14ac:dyDescent="0.3">
      <c r="A12" s="192" t="s">
        <v>22</v>
      </c>
      <c r="B12" s="72" t="s">
        <v>19</v>
      </c>
      <c r="C12" s="167">
        <v>3.0750000000000002</v>
      </c>
      <c r="D12" s="168">
        <v>4.25</v>
      </c>
      <c r="E12" s="169">
        <v>4.43</v>
      </c>
      <c r="F12" s="170">
        <v>4.88</v>
      </c>
      <c r="G12" s="73">
        <v>-30.586907449209921</v>
      </c>
      <c r="H12" s="74">
        <v>-12.909836065573769</v>
      </c>
      <c r="I12" s="75">
        <v>-30.586907449209921</v>
      </c>
      <c r="J12" s="74">
        <v>-15.506958250497007</v>
      </c>
      <c r="K12" s="75">
        <v>-17.264573991031387</v>
      </c>
      <c r="L12" s="74">
        <v>-9.4138543516873838</v>
      </c>
      <c r="M12" s="75">
        <v>0.81967213114755266</v>
      </c>
      <c r="N12" s="76">
        <v>39.344262295081975</v>
      </c>
    </row>
    <row r="13" spans="1:14" ht="20.25" x14ac:dyDescent="0.3">
      <c r="A13" s="78" t="s">
        <v>23</v>
      </c>
      <c r="B13" s="72" t="s">
        <v>19</v>
      </c>
      <c r="C13" s="167">
        <v>1.8875000000000002</v>
      </c>
      <c r="D13" s="168">
        <v>2.5249999999999999</v>
      </c>
      <c r="E13" s="169">
        <v>2.0500000000000003</v>
      </c>
      <c r="F13" s="170">
        <v>2.5</v>
      </c>
      <c r="G13" s="73">
        <v>-7.9268292682926855</v>
      </c>
      <c r="H13" s="74">
        <v>0.99999999999999634</v>
      </c>
      <c r="I13" s="75">
        <v>4.8611111111111178</v>
      </c>
      <c r="J13" s="74">
        <v>7.7743902439024311</v>
      </c>
      <c r="K13" s="75">
        <v>-3.2051282051282048</v>
      </c>
      <c r="L13" s="74">
        <v>6.3157894736842062</v>
      </c>
      <c r="M13" s="75">
        <v>10.622710622710631</v>
      </c>
      <c r="N13" s="76">
        <v>47.985347985347978</v>
      </c>
    </row>
    <row r="14" spans="1:14" ht="20.25" x14ac:dyDescent="0.3">
      <c r="A14" s="78" t="s">
        <v>190</v>
      </c>
      <c r="B14" s="72" t="s">
        <v>31</v>
      </c>
      <c r="C14" s="167">
        <v>2.1666666666666665</v>
      </c>
      <c r="D14" s="168">
        <v>2.8333333333333335</v>
      </c>
      <c r="E14" s="169">
        <v>2.3333333333333335</v>
      </c>
      <c r="F14" s="170">
        <v>3.3333333333333335</v>
      </c>
      <c r="G14" s="73">
        <v>-7.1428571428571548</v>
      </c>
      <c r="H14" s="74">
        <v>-15</v>
      </c>
      <c r="I14" s="75">
        <v>-27.777777777777786</v>
      </c>
      <c r="J14" s="74">
        <v>-19.047619047619044</v>
      </c>
      <c r="K14" s="75"/>
      <c r="L14" s="74"/>
      <c r="M14" s="75"/>
      <c r="N14" s="76"/>
    </row>
    <row r="15" spans="1:14" ht="20.25" x14ac:dyDescent="0.3">
      <c r="A15" s="78" t="s">
        <v>25</v>
      </c>
      <c r="B15" s="72" t="s">
        <v>19</v>
      </c>
      <c r="C15" s="167">
        <v>4.3</v>
      </c>
      <c r="D15" s="168">
        <v>4.8</v>
      </c>
      <c r="E15" s="169">
        <v>4.625</v>
      </c>
      <c r="F15" s="170">
        <v>5.5125000000000002</v>
      </c>
      <c r="G15" s="73">
        <v>-7.0270270270270299</v>
      </c>
      <c r="H15" s="74">
        <v>-12.925170068027217</v>
      </c>
      <c r="I15" s="75">
        <v>-6.1135371179039355</v>
      </c>
      <c r="J15" s="74">
        <v>-11.11111111111112</v>
      </c>
      <c r="K15" s="75">
        <v>-4.4444444444444482</v>
      </c>
      <c r="L15" s="74">
        <v>-12.727272727272732</v>
      </c>
      <c r="M15" s="75">
        <v>-42.666666666666671</v>
      </c>
      <c r="N15" s="76">
        <v>-36.000000000000007</v>
      </c>
    </row>
    <row r="16" spans="1:14" ht="20.25" x14ac:dyDescent="0.3">
      <c r="A16" s="78" t="s">
        <v>26</v>
      </c>
      <c r="B16" s="72" t="s">
        <v>19</v>
      </c>
      <c r="C16" s="167">
        <v>2.46</v>
      </c>
      <c r="D16" s="168">
        <v>3.16</v>
      </c>
      <c r="E16" s="169">
        <v>2.9249999999999998</v>
      </c>
      <c r="F16" s="170">
        <v>3.5750000000000002</v>
      </c>
      <c r="G16" s="73">
        <v>-15.897435897435894</v>
      </c>
      <c r="H16" s="74">
        <v>-11.608391608391608</v>
      </c>
      <c r="I16" s="75">
        <v>-23.424124513618676</v>
      </c>
      <c r="J16" s="74">
        <v>-15.4515050167224</v>
      </c>
      <c r="K16" s="75">
        <v>-2.3809523809524</v>
      </c>
      <c r="L16" s="74">
        <v>3.947368421052635</v>
      </c>
      <c r="M16" s="75">
        <v>-50.086956521739133</v>
      </c>
      <c r="N16" s="76">
        <v>-35.884057971014492</v>
      </c>
    </row>
    <row r="17" spans="1:14" ht="20.25" x14ac:dyDescent="0.3">
      <c r="A17" s="78" t="s">
        <v>27</v>
      </c>
      <c r="B17" s="72" t="s">
        <v>19</v>
      </c>
      <c r="C17" s="167">
        <v>5.4375</v>
      </c>
      <c r="D17" s="168">
        <v>6.5837500000000002</v>
      </c>
      <c r="E17" s="169">
        <v>5.5</v>
      </c>
      <c r="F17" s="170">
        <v>6.583333333333333</v>
      </c>
      <c r="G17" s="73">
        <v>-1.1363636363636365</v>
      </c>
      <c r="H17" s="74">
        <v>6.3291139240583679E-3</v>
      </c>
      <c r="I17" s="75">
        <v>-0.28163479172124684</v>
      </c>
      <c r="J17" s="74">
        <v>0.91142982264067685</v>
      </c>
      <c r="K17" s="75">
        <v>0.76441973592772361</v>
      </c>
      <c r="L17" s="74">
        <v>1.9353590090961874</v>
      </c>
      <c r="M17" s="75">
        <v>0</v>
      </c>
      <c r="N17" s="76">
        <v>21.080459770114945</v>
      </c>
    </row>
    <row r="18" spans="1:14" ht="20.25" x14ac:dyDescent="0.3">
      <c r="A18" s="78" t="s">
        <v>28</v>
      </c>
      <c r="B18" s="72" t="s">
        <v>19</v>
      </c>
      <c r="C18" s="167">
        <v>13.5</v>
      </c>
      <c r="D18" s="168">
        <v>15.574999999999999</v>
      </c>
      <c r="E18" s="169">
        <v>14</v>
      </c>
      <c r="F18" s="170">
        <v>16.166666666666668</v>
      </c>
      <c r="G18" s="73">
        <v>-3.5714285714285712</v>
      </c>
      <c r="H18" s="74">
        <v>-3.6597938144330011</v>
      </c>
      <c r="I18" s="75">
        <v>14.406779661016961</v>
      </c>
      <c r="J18" s="74">
        <v>10.573022312373222</v>
      </c>
      <c r="K18" s="75">
        <v>27.058823529411764</v>
      </c>
      <c r="L18" s="74">
        <v>23.856858846918492</v>
      </c>
      <c r="M18" s="75">
        <v>63.636363636363633</v>
      </c>
      <c r="N18" s="76">
        <v>88.787878787878782</v>
      </c>
    </row>
    <row r="19" spans="1:14" ht="20.25" x14ac:dyDescent="0.3">
      <c r="A19" s="78" t="s">
        <v>29</v>
      </c>
      <c r="B19" s="72" t="s">
        <v>19</v>
      </c>
      <c r="C19" s="167">
        <v>2.6041666666666665</v>
      </c>
      <c r="D19" s="168">
        <v>3.5383333333333336</v>
      </c>
      <c r="E19" s="169">
        <v>2.7611111111111111</v>
      </c>
      <c r="F19" s="170">
        <v>3.8377777777777786</v>
      </c>
      <c r="G19" s="73">
        <v>-5.6841046277666036</v>
      </c>
      <c r="H19" s="74">
        <v>-7.8025477707006523</v>
      </c>
      <c r="I19" s="75">
        <v>-20.971820809248555</v>
      </c>
      <c r="J19" s="74">
        <v>-23.007978447829242</v>
      </c>
      <c r="K19" s="75">
        <v>-43.326079071454494</v>
      </c>
      <c r="L19" s="74">
        <v>-38.575045207956599</v>
      </c>
      <c r="M19" s="75">
        <v>-76.360381259771046</v>
      </c>
      <c r="N19" s="76">
        <v>-67.880377225276106</v>
      </c>
    </row>
    <row r="20" spans="1:14" ht="20.25" x14ac:dyDescent="0.3">
      <c r="A20" s="78" t="s">
        <v>41</v>
      </c>
      <c r="B20" s="72" t="s">
        <v>19</v>
      </c>
      <c r="C20" s="167">
        <v>3.9166666666666665</v>
      </c>
      <c r="D20" s="168">
        <v>4.666666666666667</v>
      </c>
      <c r="E20" s="169">
        <v>4.5999999999999996</v>
      </c>
      <c r="F20" s="170">
        <v>5.875</v>
      </c>
      <c r="G20" s="73">
        <v>-14.855072463768112</v>
      </c>
      <c r="H20" s="74">
        <v>-20.567375886524815</v>
      </c>
      <c r="I20" s="75">
        <v>-3.2921810699588474</v>
      </c>
      <c r="J20" s="74">
        <v>-8.1364829396325415</v>
      </c>
      <c r="K20" s="75">
        <v>-1.0526315789473759</v>
      </c>
      <c r="L20" s="74">
        <v>-2.6086956521739131</v>
      </c>
      <c r="M20" s="75">
        <v>9.0487238979118256</v>
      </c>
      <c r="N20" s="76">
        <v>29.930394431554529</v>
      </c>
    </row>
    <row r="21" spans="1:14" ht="20.25" x14ac:dyDescent="0.3">
      <c r="A21" s="78" t="s">
        <v>30</v>
      </c>
      <c r="B21" s="72" t="s">
        <v>31</v>
      </c>
      <c r="C21" s="167">
        <v>1.08125</v>
      </c>
      <c r="D21" s="168">
        <v>1.46875</v>
      </c>
      <c r="E21" s="169">
        <v>1.0583333333333333</v>
      </c>
      <c r="F21" s="170">
        <v>1.3916666666666668</v>
      </c>
      <c r="G21" s="73">
        <v>2.1653543307086642</v>
      </c>
      <c r="H21" s="74">
        <v>5.5389221556886099</v>
      </c>
      <c r="I21" s="75">
        <v>-2.3387096774193563</v>
      </c>
      <c r="J21" s="74">
        <v>1.2931034482758652</v>
      </c>
      <c r="K21" s="75">
        <v>2.9761904761904758</v>
      </c>
      <c r="L21" s="74">
        <v>8.7962962962963243</v>
      </c>
      <c r="M21" s="75">
        <v>-58.41346153846154</v>
      </c>
      <c r="N21" s="76">
        <v>-43.509615384615387</v>
      </c>
    </row>
    <row r="22" spans="1:14" ht="20.25" x14ac:dyDescent="0.3">
      <c r="A22" s="79" t="s">
        <v>32</v>
      </c>
      <c r="B22" s="72" t="s">
        <v>33</v>
      </c>
      <c r="C22" s="167">
        <v>1.7520833333333332</v>
      </c>
      <c r="D22" s="168">
        <v>2.1875</v>
      </c>
      <c r="E22" s="169">
        <v>1.5194444444444446</v>
      </c>
      <c r="F22" s="170">
        <v>1.95</v>
      </c>
      <c r="G22" s="73">
        <v>15.310786106032886</v>
      </c>
      <c r="H22" s="74">
        <v>12.179487179487182</v>
      </c>
      <c r="I22" s="75">
        <v>7.8995601173020455</v>
      </c>
      <c r="J22" s="74">
        <v>14.272388059701488</v>
      </c>
      <c r="K22" s="75">
        <v>4.8628428927680689</v>
      </c>
      <c r="L22" s="74">
        <v>8.8985687616677023</v>
      </c>
      <c r="M22" s="75">
        <v>-16.962875197472354</v>
      </c>
      <c r="N22" s="76">
        <v>3.6729857819905272</v>
      </c>
    </row>
    <row r="23" spans="1:14" ht="20.25" x14ac:dyDescent="0.3">
      <c r="A23" s="79" t="s">
        <v>56</v>
      </c>
      <c r="B23" s="72" t="s">
        <v>19</v>
      </c>
      <c r="C23" s="167">
        <v>3.75</v>
      </c>
      <c r="D23" s="168">
        <v>4.5</v>
      </c>
      <c r="E23" s="169">
        <v>4.166666666666667</v>
      </c>
      <c r="F23" s="170">
        <v>4.9333333333333336</v>
      </c>
      <c r="G23" s="73">
        <v>-10.000000000000005</v>
      </c>
      <c r="H23" s="74">
        <v>-8.7837837837837878</v>
      </c>
      <c r="I23" s="75">
        <v>-2.0522388059701533</v>
      </c>
      <c r="J23" s="74">
        <v>-0.94339622641511045</v>
      </c>
      <c r="K23" s="75">
        <v>8.3032490974729267</v>
      </c>
      <c r="L23" s="74">
        <v>10.429447852760731</v>
      </c>
      <c r="M23" s="75">
        <v>43.54066985645931</v>
      </c>
      <c r="N23" s="76">
        <v>72.248803827751175</v>
      </c>
    </row>
    <row r="24" spans="1:14" ht="20.25" x14ac:dyDescent="0.3">
      <c r="A24" s="79" t="s">
        <v>34</v>
      </c>
      <c r="B24" s="72" t="s">
        <v>19</v>
      </c>
      <c r="C24" s="167">
        <v>2.1891666666666665</v>
      </c>
      <c r="D24" s="168">
        <v>2.440833333333333</v>
      </c>
      <c r="E24" s="169">
        <v>2.1055555555555556</v>
      </c>
      <c r="F24" s="170">
        <v>2.3994444444444447</v>
      </c>
      <c r="G24" s="73">
        <v>3.970976253298141</v>
      </c>
      <c r="H24" s="74">
        <v>1.7249363278536429</v>
      </c>
      <c r="I24" s="75">
        <v>0.79478184608637137</v>
      </c>
      <c r="J24" s="74">
        <v>5.0358606557376815</v>
      </c>
      <c r="K24" s="75">
        <v>18.386660657954028</v>
      </c>
      <c r="L24" s="74">
        <v>7.1030258707377181</v>
      </c>
      <c r="M24" s="75">
        <v>61.761083743842363</v>
      </c>
      <c r="N24" s="76">
        <v>80.357142857142833</v>
      </c>
    </row>
    <row r="25" spans="1:14" ht="21" thickBot="1" x14ac:dyDescent="0.35">
      <c r="A25" s="80" t="s">
        <v>179</v>
      </c>
      <c r="B25" s="72" t="s">
        <v>19</v>
      </c>
      <c r="C25" s="167">
        <v>3.195238095238095</v>
      </c>
      <c r="D25" s="168">
        <v>3.7609523809523813</v>
      </c>
      <c r="E25" s="169">
        <v>4</v>
      </c>
      <c r="F25" s="170">
        <v>4.9333333333333327</v>
      </c>
      <c r="G25" s="73">
        <v>-20.119047619047624</v>
      </c>
      <c r="H25" s="74">
        <v>-23.764478764478746</v>
      </c>
      <c r="I25" s="75">
        <v>-28.107142857142865</v>
      </c>
      <c r="J25" s="74">
        <v>-38.34504293520687</v>
      </c>
      <c r="K25" s="75">
        <v>-23.314285714285727</v>
      </c>
      <c r="L25" s="74">
        <v>-41.235119047619044</v>
      </c>
      <c r="M25" s="75"/>
      <c r="N25" s="76"/>
    </row>
    <row r="26" spans="1:14" ht="21" thickBot="1" x14ac:dyDescent="0.35">
      <c r="A26" s="33" t="s">
        <v>158</v>
      </c>
      <c r="B26" s="67"/>
      <c r="C26" s="166"/>
      <c r="D26" s="166"/>
      <c r="E26" s="166"/>
      <c r="F26" s="166"/>
      <c r="G26" s="68"/>
      <c r="H26" s="69"/>
      <c r="I26" s="69"/>
      <c r="J26" s="69"/>
      <c r="K26" s="69"/>
      <c r="L26" s="69"/>
      <c r="M26" s="69"/>
      <c r="N26" s="70"/>
    </row>
    <row r="27" spans="1:14" ht="21" thickBot="1" x14ac:dyDescent="0.35">
      <c r="A27" s="78" t="s">
        <v>35</v>
      </c>
      <c r="B27" s="72" t="s">
        <v>19</v>
      </c>
      <c r="C27" s="167">
        <v>3.1583333333333332</v>
      </c>
      <c r="D27" s="168">
        <v>4.083333333333333</v>
      </c>
      <c r="E27" s="169">
        <v>3.0500000000000003</v>
      </c>
      <c r="F27" s="170">
        <v>3.8000000000000003</v>
      </c>
      <c r="G27" s="73">
        <v>3.5519125683059984</v>
      </c>
      <c r="H27" s="74">
        <v>7.4561403508771775</v>
      </c>
      <c r="I27" s="75">
        <v>5.2777777777777732</v>
      </c>
      <c r="J27" s="74">
        <v>2.0833333333333259</v>
      </c>
      <c r="K27" s="75">
        <v>14.848484848484844</v>
      </c>
      <c r="L27" s="74">
        <v>0.29239766081871243</v>
      </c>
      <c r="M27" s="75">
        <v>26.333333333333332</v>
      </c>
      <c r="N27" s="76">
        <v>63.333333333333321</v>
      </c>
    </row>
    <row r="28" spans="1:14" ht="20.25" x14ac:dyDescent="0.3">
      <c r="A28" s="209" t="s">
        <v>176</v>
      </c>
      <c r="B28" s="193"/>
      <c r="C28" s="194"/>
      <c r="D28" s="194"/>
      <c r="E28" s="194"/>
      <c r="F28" s="194"/>
      <c r="G28" s="195"/>
      <c r="H28" s="195"/>
      <c r="I28" s="195"/>
      <c r="J28" s="195"/>
      <c r="K28" s="195"/>
      <c r="L28" s="195"/>
      <c r="M28" s="195"/>
      <c r="N28" s="196"/>
    </row>
    <row r="29" spans="1:14" ht="20.25" x14ac:dyDescent="0.3">
      <c r="A29" s="191" t="s">
        <v>175</v>
      </c>
      <c r="B29" s="72" t="s">
        <v>19</v>
      </c>
      <c r="C29" s="167">
        <v>1.3316666666666666</v>
      </c>
      <c r="D29" s="168">
        <v>1.9300000000000002</v>
      </c>
      <c r="E29" s="169">
        <v>1.3316666666666666</v>
      </c>
      <c r="F29" s="170">
        <v>1.9300000000000002</v>
      </c>
      <c r="G29" s="73">
        <v>0</v>
      </c>
      <c r="H29" s="74">
        <v>0</v>
      </c>
      <c r="I29" s="75">
        <v>0</v>
      </c>
      <c r="J29" s="74">
        <v>0</v>
      </c>
      <c r="K29" s="75">
        <v>28.870967741935488</v>
      </c>
      <c r="L29" s="74">
        <v>10.285714285714295</v>
      </c>
      <c r="M29" s="75">
        <v>23.68421052631578</v>
      </c>
      <c r="N29" s="76">
        <v>79.256965944272466</v>
      </c>
    </row>
    <row r="30" spans="1:14" ht="20.25" x14ac:dyDescent="0.3">
      <c r="A30" s="171" t="s">
        <v>170</v>
      </c>
      <c r="B30" s="72" t="s">
        <v>19</v>
      </c>
      <c r="C30" s="167">
        <v>3.1</v>
      </c>
      <c r="D30" s="168">
        <v>3.166666666666667</v>
      </c>
      <c r="E30" s="169">
        <v>3.25</v>
      </c>
      <c r="F30" s="170">
        <v>3.3166666666666664</v>
      </c>
      <c r="G30" s="73">
        <v>-4.6153846153846132</v>
      </c>
      <c r="H30" s="74">
        <v>-4.5226130653266177</v>
      </c>
      <c r="I30" s="75">
        <v>0</v>
      </c>
      <c r="J30" s="74">
        <v>0</v>
      </c>
      <c r="K30" s="75">
        <v>144.73684210526318</v>
      </c>
      <c r="L30" s="74">
        <v>72.884440400363971</v>
      </c>
      <c r="M30" s="75">
        <v>86.000000000000014</v>
      </c>
      <c r="N30" s="76">
        <v>90.000000000000028</v>
      </c>
    </row>
    <row r="31" spans="1:14" ht="20.25" x14ac:dyDescent="0.3">
      <c r="A31" s="171" t="s">
        <v>165</v>
      </c>
      <c r="B31" s="72" t="s">
        <v>19</v>
      </c>
      <c r="C31" s="167">
        <v>1.0444444444444443</v>
      </c>
      <c r="D31" s="168">
        <v>1.6444444444444446</v>
      </c>
      <c r="E31" s="169">
        <v>1.0444444444444443</v>
      </c>
      <c r="F31" s="170">
        <v>1.6444444444444446</v>
      </c>
      <c r="G31" s="73">
        <v>0</v>
      </c>
      <c r="H31" s="74">
        <v>0</v>
      </c>
      <c r="I31" s="75">
        <v>-10.476190476190478</v>
      </c>
      <c r="J31" s="74">
        <v>-8.6419753086419693</v>
      </c>
      <c r="K31" s="75">
        <v>9.941520467836245</v>
      </c>
      <c r="L31" s="74">
        <v>-3.2679738562091387</v>
      </c>
      <c r="M31" s="75">
        <v>-7.0227497527200891</v>
      </c>
      <c r="N31" s="76">
        <v>46.389713155291808</v>
      </c>
    </row>
    <row r="32" spans="1:14" ht="20.25" x14ac:dyDescent="0.3">
      <c r="A32" s="171" t="s">
        <v>164</v>
      </c>
      <c r="B32" s="72" t="s">
        <v>19</v>
      </c>
      <c r="C32" s="167">
        <v>1.0777777777777777</v>
      </c>
      <c r="D32" s="168">
        <v>1.731111111111111</v>
      </c>
      <c r="E32" s="169">
        <v>1.0777777777777777</v>
      </c>
      <c r="F32" s="170">
        <v>1.731111111111111</v>
      </c>
      <c r="G32" s="73">
        <v>0</v>
      </c>
      <c r="H32" s="74">
        <v>0</v>
      </c>
      <c r="I32" s="75">
        <v>0</v>
      </c>
      <c r="J32" s="74">
        <v>0</v>
      </c>
      <c r="K32" s="75">
        <v>11.494252873563198</v>
      </c>
      <c r="L32" s="74">
        <v>4.005340453938584</v>
      </c>
      <c r="M32" s="75">
        <v>11.494252873563198</v>
      </c>
      <c r="N32" s="76">
        <v>79.080459770114913</v>
      </c>
    </row>
    <row r="33" spans="1:14" ht="20.25" x14ac:dyDescent="0.3">
      <c r="A33" s="171" t="s">
        <v>171</v>
      </c>
      <c r="B33" s="72" t="s">
        <v>19</v>
      </c>
      <c r="C33" s="167">
        <v>1.1666666666666665</v>
      </c>
      <c r="D33" s="168">
        <v>2.0966666666666667</v>
      </c>
      <c r="E33" s="169">
        <v>1.1666666666666665</v>
      </c>
      <c r="F33" s="170">
        <v>1.9316666666666666</v>
      </c>
      <c r="G33" s="73">
        <v>0</v>
      </c>
      <c r="H33" s="74">
        <v>8.5418464193270083</v>
      </c>
      <c r="I33" s="75">
        <v>0</v>
      </c>
      <c r="J33" s="74">
        <v>8.5418464193270083</v>
      </c>
      <c r="K33" s="75">
        <v>0.47846889952151028</v>
      </c>
      <c r="L33" s="74">
        <v>25.96795727636848</v>
      </c>
      <c r="M33" s="75">
        <v>-0.37950664136624529</v>
      </c>
      <c r="N33" s="76">
        <v>79.032258064516114</v>
      </c>
    </row>
    <row r="34" spans="1:14" ht="20.25" x14ac:dyDescent="0.3">
      <c r="A34" s="171" t="s">
        <v>172</v>
      </c>
      <c r="B34" s="72" t="s">
        <v>19</v>
      </c>
      <c r="C34" s="167">
        <v>1.2</v>
      </c>
      <c r="D34" s="168">
        <v>1.5433333333333337</v>
      </c>
      <c r="E34" s="169">
        <v>1.05</v>
      </c>
      <c r="F34" s="170">
        <v>1.2000000000000002</v>
      </c>
      <c r="G34" s="73">
        <v>14.285714285714276</v>
      </c>
      <c r="H34" s="74">
        <v>28.611111111111121</v>
      </c>
      <c r="I34" s="75">
        <v>12.676056338028172</v>
      </c>
      <c r="J34" s="74">
        <v>27.023319615912229</v>
      </c>
      <c r="K34" s="75">
        <v>14.285714285714276</v>
      </c>
      <c r="L34" s="74">
        <v>-3.5416666666666514</v>
      </c>
      <c r="M34" s="75">
        <v>38.461538461538467</v>
      </c>
      <c r="N34" s="76">
        <v>78.076923076923137</v>
      </c>
    </row>
    <row r="35" spans="1:14" ht="20.25" x14ac:dyDescent="0.3">
      <c r="A35" s="171" t="s">
        <v>173</v>
      </c>
      <c r="B35" s="72" t="s">
        <v>19</v>
      </c>
      <c r="C35" s="167">
        <v>0.97777777777777786</v>
      </c>
      <c r="D35" s="168">
        <v>1.5444444444444445</v>
      </c>
      <c r="E35" s="169">
        <v>0.97777777777777786</v>
      </c>
      <c r="F35" s="170">
        <v>1.5444444444444445</v>
      </c>
      <c r="G35" s="73">
        <v>0</v>
      </c>
      <c r="H35" s="74">
        <v>0</v>
      </c>
      <c r="I35" s="75">
        <v>0</v>
      </c>
      <c r="J35" s="74">
        <v>1.4376988808095553E-14</v>
      </c>
      <c r="K35" s="75">
        <v>22.222222222222207</v>
      </c>
      <c r="L35" s="74">
        <v>6.9230769230769287</v>
      </c>
      <c r="M35" s="75">
        <v>22.222222222222207</v>
      </c>
      <c r="N35" s="76">
        <v>93.055555555555529</v>
      </c>
    </row>
    <row r="36" spans="1:14" ht="20.25" x14ac:dyDescent="0.3">
      <c r="A36" s="171" t="s">
        <v>167</v>
      </c>
      <c r="B36" s="72" t="s">
        <v>19</v>
      </c>
      <c r="C36" s="167">
        <v>0.98333333333333339</v>
      </c>
      <c r="D36" s="168">
        <v>1.5483333333333333</v>
      </c>
      <c r="E36" s="169">
        <v>1.0658333333333334</v>
      </c>
      <c r="F36" s="170">
        <v>1.4908333333333335</v>
      </c>
      <c r="G36" s="73">
        <v>-7.7404222048475386</v>
      </c>
      <c r="H36" s="74">
        <v>3.8569032979317979</v>
      </c>
      <c r="I36" s="75">
        <v>-7.7404222048475386</v>
      </c>
      <c r="J36" s="74">
        <v>1.4746040415073707</v>
      </c>
      <c r="K36" s="75">
        <v>9.2592592592592773</v>
      </c>
      <c r="L36" s="74">
        <v>5.0904977375565572</v>
      </c>
      <c r="M36" s="75">
        <v>9.2592592592592773</v>
      </c>
      <c r="N36" s="76">
        <v>72.037037037037052</v>
      </c>
    </row>
    <row r="37" spans="1:14" ht="20.25" x14ac:dyDescent="0.3">
      <c r="A37" s="171" t="s">
        <v>161</v>
      </c>
      <c r="B37" s="72" t="s">
        <v>19</v>
      </c>
      <c r="C37" s="167">
        <v>1.1583333333333332</v>
      </c>
      <c r="D37" s="168">
        <v>1.7825</v>
      </c>
      <c r="E37" s="169">
        <v>1.1083333333333332</v>
      </c>
      <c r="F37" s="170">
        <v>1.5483333333333333</v>
      </c>
      <c r="G37" s="73">
        <v>4.5112781954887264</v>
      </c>
      <c r="H37" s="74">
        <v>15.123789020452097</v>
      </c>
      <c r="I37" s="75">
        <v>8.6786551993745142</v>
      </c>
      <c r="J37" s="74">
        <v>16.821409066084104</v>
      </c>
      <c r="K37" s="75">
        <v>28.70370370370367</v>
      </c>
      <c r="L37" s="74">
        <v>18.965517241379313</v>
      </c>
      <c r="M37" s="75">
        <v>24.218051831992824</v>
      </c>
      <c r="N37" s="76">
        <v>91.152815013404791</v>
      </c>
    </row>
    <row r="38" spans="1:14" ht="20.25" x14ac:dyDescent="0.3">
      <c r="A38" s="171" t="s">
        <v>174</v>
      </c>
      <c r="B38" s="72" t="s">
        <v>19</v>
      </c>
      <c r="C38" s="167">
        <v>1.3333333333333333</v>
      </c>
      <c r="D38" s="168">
        <v>2.2000000000000002</v>
      </c>
      <c r="E38" s="169">
        <v>1.3333333333333333</v>
      </c>
      <c r="F38" s="170">
        <v>2.2000000000000002</v>
      </c>
      <c r="G38" s="73">
        <v>0</v>
      </c>
      <c r="H38" s="74">
        <v>0</v>
      </c>
      <c r="I38" s="75">
        <v>0</v>
      </c>
      <c r="J38" s="74">
        <v>0</v>
      </c>
      <c r="K38" s="75">
        <v>21.212121212121197</v>
      </c>
      <c r="L38" s="74">
        <v>37.500000000000007</v>
      </c>
      <c r="M38" s="75">
        <v>21.212121212121197</v>
      </c>
      <c r="N38" s="76">
        <v>100</v>
      </c>
    </row>
    <row r="39" spans="1:14" ht="20.25" x14ac:dyDescent="0.3">
      <c r="A39" s="171" t="s">
        <v>169</v>
      </c>
      <c r="B39" s="72" t="s">
        <v>19</v>
      </c>
      <c r="C39" s="167">
        <v>0.98333333333333339</v>
      </c>
      <c r="D39" s="168">
        <v>1.5158333333333334</v>
      </c>
      <c r="E39" s="169">
        <v>1.0583333333333333</v>
      </c>
      <c r="F39" s="170">
        <v>1.5158333333333334</v>
      </c>
      <c r="G39" s="73">
        <v>-7.0866141732283419</v>
      </c>
      <c r="H39" s="74">
        <v>0</v>
      </c>
      <c r="I39" s="75">
        <v>-7.7404222048475386</v>
      </c>
      <c r="J39" s="74">
        <v>-2.2568511552928485</v>
      </c>
      <c r="K39" s="75">
        <v>9.2592592592592489</v>
      </c>
      <c r="L39" s="74">
        <v>7.0629782224838209</v>
      </c>
      <c r="M39" s="75">
        <v>15.686274509803916</v>
      </c>
      <c r="N39" s="76">
        <v>78.333333333333314</v>
      </c>
    </row>
    <row r="40" spans="1:14" ht="21" thickBot="1" x14ac:dyDescent="0.35">
      <c r="A40" s="79" t="s">
        <v>59</v>
      </c>
      <c r="B40" s="72" t="s">
        <v>19</v>
      </c>
      <c r="C40" s="167">
        <v>5.5714285714285712</v>
      </c>
      <c r="D40" s="168">
        <v>8.5714285714285712</v>
      </c>
      <c r="E40" s="169">
        <v>7.4</v>
      </c>
      <c r="F40" s="170">
        <v>12</v>
      </c>
      <c r="G40" s="73">
        <v>-24.710424710424718</v>
      </c>
      <c r="H40" s="74">
        <v>-28.571428571428577</v>
      </c>
      <c r="I40" s="75">
        <v>-61.354252683732454</v>
      </c>
      <c r="J40" s="74">
        <v>-51.482479784366589</v>
      </c>
      <c r="K40" s="75">
        <v>-70.153061224489804</v>
      </c>
      <c r="L40" s="74">
        <v>-59.821428571428569</v>
      </c>
      <c r="M40" s="75"/>
      <c r="N40" s="76"/>
    </row>
    <row r="41" spans="1:14" ht="21" thickBot="1" x14ac:dyDescent="0.35">
      <c r="A41" s="33" t="s">
        <v>156</v>
      </c>
      <c r="B41" s="67"/>
      <c r="C41" s="197"/>
      <c r="D41" s="197"/>
      <c r="E41" s="197"/>
      <c r="F41" s="197"/>
      <c r="G41" s="198"/>
      <c r="H41" s="199"/>
      <c r="I41" s="199"/>
      <c r="J41" s="199"/>
      <c r="K41" s="199"/>
      <c r="L41" s="199"/>
      <c r="M41" s="199"/>
      <c r="N41" s="200"/>
    </row>
    <row r="42" spans="1:14" ht="20.25" x14ac:dyDescent="0.3">
      <c r="A42" s="80" t="s">
        <v>36</v>
      </c>
      <c r="B42" s="184" t="s">
        <v>19</v>
      </c>
      <c r="C42" s="167">
        <v>5.5</v>
      </c>
      <c r="D42" s="168">
        <v>6.5</v>
      </c>
      <c r="E42" s="169">
        <v>5.75</v>
      </c>
      <c r="F42" s="170">
        <v>6.25</v>
      </c>
      <c r="G42" s="73">
        <v>-4.3478260869565215</v>
      </c>
      <c r="H42" s="74">
        <v>4</v>
      </c>
      <c r="I42" s="75">
        <v>-24.137931034482758</v>
      </c>
      <c r="J42" s="74">
        <v>-16.129032258064516</v>
      </c>
      <c r="K42" s="75">
        <v>-12</v>
      </c>
      <c r="L42" s="74">
        <v>-3.7037037037037033</v>
      </c>
      <c r="M42" s="75">
        <v>-21.428571428571427</v>
      </c>
      <c r="N42" s="76">
        <v>-7.1428571428571423</v>
      </c>
    </row>
    <row r="43" spans="1:14" ht="20.25" x14ac:dyDescent="0.3">
      <c r="A43" s="79" t="s">
        <v>37</v>
      </c>
      <c r="B43" s="184" t="s">
        <v>33</v>
      </c>
      <c r="C43" s="167">
        <v>6.5</v>
      </c>
      <c r="D43" s="168">
        <v>8</v>
      </c>
      <c r="E43" s="169">
        <v>5</v>
      </c>
      <c r="F43" s="170">
        <v>6.5</v>
      </c>
      <c r="G43" s="73">
        <v>30</v>
      </c>
      <c r="H43" s="74">
        <v>23.076923076923077</v>
      </c>
      <c r="I43" s="75">
        <v>30</v>
      </c>
      <c r="J43" s="74">
        <v>23.076923076923077</v>
      </c>
      <c r="K43" s="75">
        <v>39.285714285714278</v>
      </c>
      <c r="L43" s="74">
        <v>46.192893401015247</v>
      </c>
      <c r="M43" s="75">
        <v>28.169014084507047</v>
      </c>
      <c r="N43" s="76">
        <v>57.746478873239447</v>
      </c>
    </row>
    <row r="44" spans="1:14" ht="20.25" x14ac:dyDescent="0.3">
      <c r="A44" s="79" t="s">
        <v>38</v>
      </c>
      <c r="B44" s="184" t="s">
        <v>19</v>
      </c>
      <c r="C44" s="167">
        <v>8.625</v>
      </c>
      <c r="D44" s="168">
        <v>10.5</v>
      </c>
      <c r="E44" s="169">
        <v>9.4583333333333339</v>
      </c>
      <c r="F44" s="170">
        <v>11.225</v>
      </c>
      <c r="G44" s="73">
        <v>-8.8105726872246759</v>
      </c>
      <c r="H44" s="74">
        <v>-6.4587973273942074</v>
      </c>
      <c r="I44" s="75">
        <v>-21.181462140992156</v>
      </c>
      <c r="J44" s="74">
        <v>-18.784530386740332</v>
      </c>
      <c r="K44" s="75">
        <v>-28.865979381443296</v>
      </c>
      <c r="L44" s="74">
        <v>-30.578512396694212</v>
      </c>
      <c r="M44" s="75">
        <v>10.932475884244369</v>
      </c>
      <c r="N44" s="76">
        <v>35.048231511254016</v>
      </c>
    </row>
    <row r="45" spans="1:14" ht="20.25" x14ac:dyDescent="0.3">
      <c r="A45" s="79" t="s">
        <v>39</v>
      </c>
      <c r="B45" s="184" t="s">
        <v>19</v>
      </c>
      <c r="C45" s="167">
        <v>7.9333333333333336</v>
      </c>
      <c r="D45" s="168">
        <v>9</v>
      </c>
      <c r="E45" s="169">
        <v>8.2200000000000006</v>
      </c>
      <c r="F45" s="170">
        <v>9.0500000000000007</v>
      </c>
      <c r="G45" s="73">
        <v>-3.4874290348742947</v>
      </c>
      <c r="H45" s="74">
        <v>-0.55248618784531167</v>
      </c>
      <c r="I45" s="75">
        <v>-12.047302291204723</v>
      </c>
      <c r="J45" s="74">
        <v>-10</v>
      </c>
      <c r="K45" s="75">
        <v>-13.611615245009073</v>
      </c>
      <c r="L45" s="74">
        <v>-12.903225806451617</v>
      </c>
      <c r="M45" s="75">
        <v>3.8394415357766341</v>
      </c>
      <c r="N45" s="76">
        <v>17.801047120418868</v>
      </c>
    </row>
    <row r="46" spans="1:14" ht="20.25" x14ac:dyDescent="0.3">
      <c r="A46" s="79" t="s">
        <v>40</v>
      </c>
      <c r="B46" s="184" t="s">
        <v>19</v>
      </c>
      <c r="C46" s="167">
        <v>8.5571428571428569</v>
      </c>
      <c r="D46" s="168">
        <v>10.214285714285714</v>
      </c>
      <c r="E46" s="169">
        <v>8.75</v>
      </c>
      <c r="F46" s="170">
        <v>9.5833333333333339</v>
      </c>
      <c r="G46" s="73">
        <v>-2.2040816326530637</v>
      </c>
      <c r="H46" s="74">
        <v>6.583850931677004</v>
      </c>
      <c r="I46" s="75">
        <v>-14.428571428571429</v>
      </c>
      <c r="J46" s="74">
        <v>-8.1861958266452728</v>
      </c>
      <c r="K46" s="75">
        <v>-22.20779220779221</v>
      </c>
      <c r="L46" s="74">
        <v>-20.200892857142868</v>
      </c>
      <c r="M46" s="75">
        <v>9.7069597069596938</v>
      </c>
      <c r="N46" s="76">
        <v>30.952380952380931</v>
      </c>
    </row>
    <row r="47" spans="1:14" ht="20.25" x14ac:dyDescent="0.3">
      <c r="A47" s="79" t="s">
        <v>41</v>
      </c>
      <c r="B47" s="184" t="s">
        <v>19</v>
      </c>
      <c r="C47" s="167">
        <v>5.25</v>
      </c>
      <c r="D47" s="168">
        <v>6.25</v>
      </c>
      <c r="E47" s="169">
        <v>4.75</v>
      </c>
      <c r="F47" s="170">
        <v>6</v>
      </c>
      <c r="G47" s="73">
        <v>10.526315789473683</v>
      </c>
      <c r="H47" s="74">
        <v>4.1666666666666661</v>
      </c>
      <c r="I47" s="75">
        <v>0</v>
      </c>
      <c r="J47" s="74">
        <v>4.1666666666666661</v>
      </c>
      <c r="K47" s="75">
        <v>23.52941176470588</v>
      </c>
      <c r="L47" s="74">
        <v>25</v>
      </c>
      <c r="M47" s="75">
        <v>24.999999999999993</v>
      </c>
      <c r="N47" s="76">
        <v>48.809523809523803</v>
      </c>
    </row>
    <row r="48" spans="1:14" ht="20.25" x14ac:dyDescent="0.3">
      <c r="A48" s="79" t="s">
        <v>32</v>
      </c>
      <c r="B48" s="184" t="s">
        <v>33</v>
      </c>
      <c r="C48" s="167">
        <v>3</v>
      </c>
      <c r="D48" s="168">
        <v>3.5666666666666664</v>
      </c>
      <c r="E48" s="169">
        <v>3.2124999999999999</v>
      </c>
      <c r="F48" s="170">
        <v>3.75</v>
      </c>
      <c r="G48" s="73">
        <v>-6.6147859922178958</v>
      </c>
      <c r="H48" s="74">
        <v>-4.8888888888888955</v>
      </c>
      <c r="I48" s="75">
        <v>0.73452256033578478</v>
      </c>
      <c r="J48" s="74">
        <v>5.2890528905288923</v>
      </c>
      <c r="K48" s="75">
        <v>1.2658227848101298</v>
      </c>
      <c r="L48" s="74">
        <v>5.1597051597051404</v>
      </c>
      <c r="M48" s="75">
        <v>27.931769722814487</v>
      </c>
      <c r="N48" s="76">
        <v>52.096659559346101</v>
      </c>
    </row>
    <row r="49" spans="1:14" ht="21" thickBot="1" x14ac:dyDescent="0.35">
      <c r="A49" s="79" t="s">
        <v>179</v>
      </c>
      <c r="B49" s="184" t="s">
        <v>19</v>
      </c>
      <c r="C49" s="167">
        <v>2.956666666666667</v>
      </c>
      <c r="D49" s="168">
        <v>3.4</v>
      </c>
      <c r="E49" s="169">
        <v>3.0625</v>
      </c>
      <c r="F49" s="170">
        <v>3.5833333333333335</v>
      </c>
      <c r="G49" s="73">
        <v>-3.4557823129251588</v>
      </c>
      <c r="H49" s="74">
        <v>-5.1162790697674483</v>
      </c>
      <c r="I49" s="75">
        <v>-7.6041666666666616</v>
      </c>
      <c r="J49" s="74">
        <v>-6.0989643268124363</v>
      </c>
      <c r="K49" s="75">
        <v>-10.404040404040401</v>
      </c>
      <c r="L49" s="74">
        <v>-9.2324805339265819</v>
      </c>
      <c r="M49" s="75">
        <v>9.958677685950434</v>
      </c>
      <c r="N49" s="76">
        <v>26.446280991735545</v>
      </c>
    </row>
    <row r="50" spans="1:14" ht="21" thickBot="1" x14ac:dyDescent="0.35">
      <c r="A50" s="33" t="s">
        <v>125</v>
      </c>
      <c r="B50" s="67"/>
      <c r="C50" s="197"/>
      <c r="D50" s="197"/>
      <c r="E50" s="197"/>
      <c r="F50" s="197"/>
      <c r="G50" s="198"/>
      <c r="H50" s="199"/>
      <c r="I50" s="199"/>
      <c r="J50" s="199"/>
      <c r="K50" s="199"/>
      <c r="L50" s="199"/>
      <c r="M50" s="199"/>
      <c r="N50" s="200"/>
    </row>
    <row r="51" spans="1:14" ht="20.25" x14ac:dyDescent="0.3">
      <c r="A51" s="80" t="s">
        <v>42</v>
      </c>
      <c r="B51" s="184" t="s">
        <v>19</v>
      </c>
      <c r="C51" s="167">
        <v>5.0471428571428572</v>
      </c>
      <c r="D51" s="168">
        <v>6.3571428571428568</v>
      </c>
      <c r="E51" s="169">
        <v>4.8659999999999997</v>
      </c>
      <c r="F51" s="170">
        <v>6.9</v>
      </c>
      <c r="G51" s="73">
        <v>3.7226234513534218</v>
      </c>
      <c r="H51" s="74">
        <v>-7.867494824016573</v>
      </c>
      <c r="I51" s="75">
        <v>2.1344254396530826</v>
      </c>
      <c r="J51" s="74">
        <v>-2.1978021978022033</v>
      </c>
      <c r="K51" s="75">
        <v>1.6690647482014365</v>
      </c>
      <c r="L51" s="74">
        <v>-4.3010752688172156</v>
      </c>
      <c r="M51" s="75">
        <v>8.7076923076922998</v>
      </c>
      <c r="N51" s="76">
        <v>36.923076923076906</v>
      </c>
    </row>
    <row r="52" spans="1:14" ht="20.25" x14ac:dyDescent="0.3">
      <c r="A52" s="80" t="s">
        <v>44</v>
      </c>
      <c r="B52" s="72" t="s">
        <v>19</v>
      </c>
      <c r="C52" s="167">
        <v>3.9494444444444445</v>
      </c>
      <c r="D52" s="168">
        <v>5.0295833333333331</v>
      </c>
      <c r="E52" s="169">
        <v>3.9216666666666664</v>
      </c>
      <c r="F52" s="170">
        <v>5.0661111111111117</v>
      </c>
      <c r="G52" s="73">
        <v>0.7083156254427061</v>
      </c>
      <c r="H52" s="74">
        <v>-0.72102204189057439</v>
      </c>
      <c r="I52" s="75">
        <v>-1.3969247840215424</v>
      </c>
      <c r="J52" s="74">
        <v>0.6140253389642305</v>
      </c>
      <c r="K52" s="75">
        <v>-4.281674969705132</v>
      </c>
      <c r="L52" s="74">
        <v>-0.62294182217345406</v>
      </c>
      <c r="M52" s="75">
        <v>-13.856407149348662</v>
      </c>
      <c r="N52" s="76">
        <v>9.7031202665859002</v>
      </c>
    </row>
    <row r="53" spans="1:14" ht="20.25" x14ac:dyDescent="0.3">
      <c r="A53" s="80" t="s">
        <v>45</v>
      </c>
      <c r="B53" s="72" t="s">
        <v>19</v>
      </c>
      <c r="C53" s="167">
        <v>4.96</v>
      </c>
      <c r="D53" s="168">
        <v>5.96</v>
      </c>
      <c r="E53" s="169">
        <v>5.25</v>
      </c>
      <c r="F53" s="170">
        <v>6.25</v>
      </c>
      <c r="G53" s="73">
        <v>-5.5238095238095246</v>
      </c>
      <c r="H53" s="74">
        <v>-4.6400000000000006</v>
      </c>
      <c r="I53" s="75">
        <v>1.2244897959183594</v>
      </c>
      <c r="J53" s="74">
        <v>-3.0894308943089492</v>
      </c>
      <c r="K53" s="75">
        <v>-32.972972972972975</v>
      </c>
      <c r="L53" s="74">
        <v>-31.098265895953759</v>
      </c>
      <c r="M53" s="75"/>
      <c r="N53" s="76"/>
    </row>
    <row r="54" spans="1:14" ht="20.25" x14ac:dyDescent="0.3">
      <c r="A54" s="80" t="s">
        <v>47</v>
      </c>
      <c r="B54" s="72" t="s">
        <v>19</v>
      </c>
      <c r="C54" s="167">
        <v>6.9660714285714285</v>
      </c>
      <c r="D54" s="168">
        <v>8.3839285714285712</v>
      </c>
      <c r="E54" s="169">
        <v>6.4523809523809526</v>
      </c>
      <c r="F54" s="170">
        <v>7.6428571428571423</v>
      </c>
      <c r="G54" s="73">
        <v>7.9612546125461217</v>
      </c>
      <c r="H54" s="74">
        <v>9.6962616822429943</v>
      </c>
      <c r="I54" s="75">
        <v>28.033570892723205</v>
      </c>
      <c r="J54" s="74">
        <v>12.397400820793424</v>
      </c>
      <c r="K54" s="75">
        <v>34.193326453388387</v>
      </c>
      <c r="L54" s="74">
        <v>19.101978691019795</v>
      </c>
      <c r="M54" s="75">
        <v>62.711157455683001</v>
      </c>
      <c r="N54" s="76">
        <v>95.828988529718444</v>
      </c>
    </row>
    <row r="55" spans="1:14" ht="20.25" x14ac:dyDescent="0.3">
      <c r="A55" s="80" t="s">
        <v>35</v>
      </c>
      <c r="B55" s="72" t="s">
        <v>19</v>
      </c>
      <c r="C55" s="167">
        <v>4.5916666666666668</v>
      </c>
      <c r="D55" s="168">
        <v>5.75</v>
      </c>
      <c r="E55" s="169">
        <v>5.0555555555555562</v>
      </c>
      <c r="F55" s="170">
        <v>5.9333333333333336</v>
      </c>
      <c r="G55" s="73">
        <v>-9.1758241758241859</v>
      </c>
      <c r="H55" s="74">
        <v>-3.089887640449442</v>
      </c>
      <c r="I55" s="75">
        <v>0</v>
      </c>
      <c r="J55" s="74">
        <v>0</v>
      </c>
      <c r="K55" s="75">
        <v>2.7985074626865671</v>
      </c>
      <c r="L55" s="74">
        <v>0</v>
      </c>
      <c r="M55" s="75">
        <v>12.219959266802444</v>
      </c>
      <c r="N55" s="76">
        <v>40.529531568228101</v>
      </c>
    </row>
    <row r="56" spans="1:14" ht="20.25" x14ac:dyDescent="0.3">
      <c r="A56" s="80" t="s">
        <v>48</v>
      </c>
      <c r="B56" s="72" t="s">
        <v>19</v>
      </c>
      <c r="C56" s="167">
        <v>5</v>
      </c>
      <c r="D56" s="168">
        <v>6.4</v>
      </c>
      <c r="E56" s="169">
        <v>4.25</v>
      </c>
      <c r="F56" s="170">
        <v>7.5</v>
      </c>
      <c r="G56" s="73">
        <v>17.647058823529413</v>
      </c>
      <c r="H56" s="74">
        <v>-14.666666666666661</v>
      </c>
      <c r="I56" s="75">
        <v>0</v>
      </c>
      <c r="J56" s="74">
        <v>0</v>
      </c>
      <c r="K56" s="75">
        <v>0</v>
      </c>
      <c r="L56" s="74">
        <v>0</v>
      </c>
      <c r="M56" s="75">
        <v>0</v>
      </c>
      <c r="N56" s="76">
        <v>28.000000000000007</v>
      </c>
    </row>
    <row r="57" spans="1:14" ht="20.25" x14ac:dyDescent="0.3">
      <c r="A57" s="80" t="s">
        <v>178</v>
      </c>
      <c r="B57" s="72" t="s">
        <v>19</v>
      </c>
      <c r="C57" s="167">
        <v>40</v>
      </c>
      <c r="D57" s="168">
        <v>50</v>
      </c>
      <c r="E57" s="169">
        <v>48</v>
      </c>
      <c r="F57" s="170">
        <v>52</v>
      </c>
      <c r="G57" s="73">
        <v>-16.666666666666664</v>
      </c>
      <c r="H57" s="74">
        <v>-3.8461538461538463</v>
      </c>
      <c r="I57" s="75">
        <v>-16.666666666666664</v>
      </c>
      <c r="J57" s="74">
        <v>-3.8461538461538463</v>
      </c>
      <c r="K57" s="75">
        <v>-23.076923076923077</v>
      </c>
      <c r="L57" s="74">
        <v>-26.47058823529412</v>
      </c>
      <c r="M57" s="75">
        <v>-37.5</v>
      </c>
      <c r="N57" s="76">
        <v>-21.875</v>
      </c>
    </row>
    <row r="58" spans="1:14" ht="20.25" x14ac:dyDescent="0.3">
      <c r="A58" s="80" t="s">
        <v>49</v>
      </c>
      <c r="B58" s="72" t="s">
        <v>19</v>
      </c>
      <c r="C58" s="167">
        <v>4.625</v>
      </c>
      <c r="D58" s="168">
        <v>6.4625000000000004</v>
      </c>
      <c r="E58" s="169">
        <v>4.083333333333333</v>
      </c>
      <c r="F58" s="170">
        <v>6.3666666666666671</v>
      </c>
      <c r="G58" s="73">
        <v>13.265306122448989</v>
      </c>
      <c r="H58" s="74">
        <v>1.5052356020942388</v>
      </c>
      <c r="I58" s="75">
        <v>15.625</v>
      </c>
      <c r="J58" s="74">
        <v>1.6573033707865286</v>
      </c>
      <c r="K58" s="75">
        <v>18.210862619808303</v>
      </c>
      <c r="L58" s="74">
        <v>4.44444444444445</v>
      </c>
      <c r="M58" s="75">
        <v>26.712328767123289</v>
      </c>
      <c r="N58" s="76">
        <v>77.054794520547958</v>
      </c>
    </row>
    <row r="59" spans="1:14" ht="20.25" x14ac:dyDescent="0.3">
      <c r="A59" s="80" t="s">
        <v>183</v>
      </c>
      <c r="B59" s="72" t="s">
        <v>19</v>
      </c>
      <c r="C59" s="167">
        <v>6.166666666666667</v>
      </c>
      <c r="D59" s="168">
        <v>7.7666666666666666</v>
      </c>
      <c r="E59" s="169">
        <v>8.3333333333333339</v>
      </c>
      <c r="F59" s="170">
        <v>10.333333333333334</v>
      </c>
      <c r="G59" s="73">
        <v>-26</v>
      </c>
      <c r="H59" s="74">
        <v>-24.838709677419359</v>
      </c>
      <c r="I59" s="75">
        <v>-24.489795918367339</v>
      </c>
      <c r="J59" s="74">
        <v>-23.1023102310231</v>
      </c>
      <c r="K59" s="75">
        <v>-42.63565891472868</v>
      </c>
      <c r="L59" s="74">
        <v>-38.603425559947304</v>
      </c>
      <c r="M59" s="75"/>
      <c r="N59" s="76"/>
    </row>
    <row r="60" spans="1:14" ht="20.25" x14ac:dyDescent="0.3">
      <c r="A60" s="80" t="s">
        <v>181</v>
      </c>
      <c r="B60" s="72" t="s">
        <v>19</v>
      </c>
      <c r="C60" s="167">
        <v>5.7</v>
      </c>
      <c r="D60" s="168">
        <v>7.3599999999999994</v>
      </c>
      <c r="E60" s="169">
        <v>6.833333333333333</v>
      </c>
      <c r="F60" s="170">
        <v>9.3333333333333339</v>
      </c>
      <c r="G60" s="73">
        <v>-16.58536585365853</v>
      </c>
      <c r="H60" s="74">
        <v>-21.142857142857157</v>
      </c>
      <c r="I60" s="75">
        <v>-22.272727272727266</v>
      </c>
      <c r="J60" s="74">
        <v>-33.090909090909101</v>
      </c>
      <c r="K60" s="75">
        <v>-40</v>
      </c>
      <c r="L60" s="74">
        <v>-29.904761904761912</v>
      </c>
      <c r="M60" s="75">
        <v>-36.666666666666664</v>
      </c>
      <c r="N60" s="76">
        <v>-18.222222222222229</v>
      </c>
    </row>
    <row r="61" spans="1:14" ht="20.25" x14ac:dyDescent="0.3">
      <c r="A61" s="80" t="s">
        <v>50</v>
      </c>
      <c r="B61" s="72" t="s">
        <v>19</v>
      </c>
      <c r="C61" s="167">
        <v>3.7714285714285718</v>
      </c>
      <c r="D61" s="168">
        <v>5.2857142857142856</v>
      </c>
      <c r="E61" s="169">
        <v>3.5500000000000003</v>
      </c>
      <c r="F61" s="170">
        <v>5.166666666666667</v>
      </c>
      <c r="G61" s="73">
        <v>6.2374245472837053</v>
      </c>
      <c r="H61" s="74">
        <v>2.3041474654377798</v>
      </c>
      <c r="I61" s="75">
        <v>8.1967213114754056</v>
      </c>
      <c r="J61" s="74">
        <v>1.3698630136986252</v>
      </c>
      <c r="K61" s="75">
        <v>6.9908814589665784</v>
      </c>
      <c r="L61" s="74">
        <v>1.4045906132236974</v>
      </c>
      <c r="M61" s="75">
        <v>10.924369747899174</v>
      </c>
      <c r="N61" s="76">
        <v>55.462184873949582</v>
      </c>
    </row>
    <row r="62" spans="1:14" ht="20.25" x14ac:dyDescent="0.3">
      <c r="A62" s="80" t="s">
        <v>60</v>
      </c>
      <c r="B62" s="72" t="s">
        <v>19</v>
      </c>
      <c r="C62" s="167">
        <v>7.9</v>
      </c>
      <c r="D62" s="168">
        <v>9.25</v>
      </c>
      <c r="E62" s="169">
        <v>7.9</v>
      </c>
      <c r="F62" s="170">
        <v>9.25</v>
      </c>
      <c r="G62" s="73">
        <v>0</v>
      </c>
      <c r="H62" s="74">
        <v>0</v>
      </c>
      <c r="I62" s="75">
        <v>0</v>
      </c>
      <c r="J62" s="74">
        <v>0</v>
      </c>
      <c r="K62" s="75">
        <v>36.206896551724149</v>
      </c>
      <c r="L62" s="74">
        <v>42.307692307692307</v>
      </c>
      <c r="M62" s="75">
        <v>-20.999999999999996</v>
      </c>
      <c r="N62" s="76">
        <v>-7.5</v>
      </c>
    </row>
    <row r="63" spans="1:14" ht="20.25" x14ac:dyDescent="0.3">
      <c r="A63" s="80" t="s">
        <v>59</v>
      </c>
      <c r="B63" s="72" t="s">
        <v>19</v>
      </c>
      <c r="C63" s="167">
        <v>10</v>
      </c>
      <c r="D63" s="168">
        <v>11.5</v>
      </c>
      <c r="E63" s="169">
        <v>8.8333333333333339</v>
      </c>
      <c r="F63" s="170">
        <v>10.666666666666666</v>
      </c>
      <c r="G63" s="73">
        <v>13.207547169811312</v>
      </c>
      <c r="H63" s="74">
        <v>7.8125000000000053</v>
      </c>
      <c r="I63" s="75">
        <v>-0.99009900990098665</v>
      </c>
      <c r="J63" s="74">
        <v>0</v>
      </c>
      <c r="K63" s="75">
        <v>6.0606060606060579</v>
      </c>
      <c r="L63" s="74">
        <v>-5.2941176470588189</v>
      </c>
      <c r="M63" s="75">
        <v>15.942028985507244</v>
      </c>
      <c r="N63" s="76">
        <v>33.333333333333329</v>
      </c>
    </row>
    <row r="64" spans="1:14" ht="21" thickBot="1" x14ac:dyDescent="0.35">
      <c r="A64" s="175" t="s">
        <v>51</v>
      </c>
      <c r="B64" s="81" t="s">
        <v>19</v>
      </c>
      <c r="C64" s="201">
        <v>9.0486111111111107</v>
      </c>
      <c r="D64" s="202">
        <v>11.425595238095239</v>
      </c>
      <c r="E64" s="203">
        <v>9.981481481481481</v>
      </c>
      <c r="F64" s="204">
        <v>12.067460317460316</v>
      </c>
      <c r="G64" s="205">
        <v>-9.3460111317254171</v>
      </c>
      <c r="H64" s="206">
        <v>-5.3189740217033705</v>
      </c>
      <c r="I64" s="207">
        <v>5.0612790269074832</v>
      </c>
      <c r="J64" s="206">
        <v>5.9680940333255599</v>
      </c>
      <c r="K64" s="207">
        <v>-5.2363636363636372</v>
      </c>
      <c r="L64" s="206">
        <v>-3.6879076768690267</v>
      </c>
      <c r="M64" s="207">
        <v>-1.3626040878122634</v>
      </c>
      <c r="N64" s="208">
        <v>24.54850221693524</v>
      </c>
    </row>
  </sheetData>
  <phoneticPr fontId="16" type="noConversion"/>
  <pageMargins left="0.79" right="0.79" top="0.98" bottom="0.98" header="0.51" footer="0.51"/>
  <pageSetup paperSize="9" scale="56" orientation="portrait" r:id="rId1"/>
  <headerFooter alignWithMargins="0">
    <oddHeader>&amp;A</oddHeader>
    <oddFooter>Strona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9"/>
  <sheetViews>
    <sheetView showGridLines="0" showZeros="0" zoomScale="110" zoomScaleNormal="110" workbookViewId="0">
      <selection activeCell="A2" sqref="A2:S39"/>
    </sheetView>
  </sheetViews>
  <sheetFormatPr defaultRowHeight="18" x14ac:dyDescent="0.25"/>
  <cols>
    <col min="1" max="1" width="17.42578125" style="9" customWidth="1"/>
    <col min="2" max="2" width="10.5703125" style="9" customWidth="1"/>
    <col min="3" max="3" width="8.42578125" style="9" customWidth="1"/>
    <col min="4" max="13" width="14.42578125" style="9" customWidth="1"/>
    <col min="14" max="16384" width="9.140625" style="9"/>
  </cols>
  <sheetData>
    <row r="1" spans="1:19" ht="18.75" thickBot="1" x14ac:dyDescent="0.3"/>
    <row r="2" spans="1:19" ht="18.75" thickBot="1" x14ac:dyDescent="0.3">
      <c r="A2" s="82" t="s">
        <v>52</v>
      </c>
      <c r="B2" s="83"/>
      <c r="C2" s="84"/>
      <c r="D2" s="34" t="s">
        <v>53</v>
      </c>
      <c r="E2" s="35"/>
      <c r="F2" s="85" t="s">
        <v>191</v>
      </c>
      <c r="G2" s="35"/>
      <c r="H2" s="35" t="s">
        <v>133</v>
      </c>
      <c r="I2" s="35"/>
      <c r="J2" s="85" t="s">
        <v>128</v>
      </c>
      <c r="K2" s="35"/>
      <c r="L2" s="35" t="s">
        <v>163</v>
      </c>
      <c r="M2" s="35"/>
      <c r="N2" s="85" t="s">
        <v>162</v>
      </c>
      <c r="O2" s="35"/>
      <c r="P2" s="35" t="s">
        <v>192</v>
      </c>
      <c r="Q2" s="35"/>
      <c r="R2" s="85" t="s">
        <v>131</v>
      </c>
      <c r="S2" s="36"/>
    </row>
    <row r="3" spans="1:19" x14ac:dyDescent="0.25">
      <c r="A3" s="86" t="s">
        <v>54</v>
      </c>
      <c r="B3" s="87"/>
      <c r="C3" s="88"/>
      <c r="D3" s="37">
        <v>43615</v>
      </c>
      <c r="E3" s="37"/>
      <c r="F3" s="37">
        <v>43615</v>
      </c>
      <c r="G3" s="37"/>
      <c r="H3" s="37">
        <v>43613</v>
      </c>
      <c r="I3" s="37"/>
      <c r="J3" s="37">
        <v>43615</v>
      </c>
      <c r="K3" s="37"/>
      <c r="L3" s="37">
        <v>43614</v>
      </c>
      <c r="M3" s="37"/>
      <c r="N3" s="37">
        <v>43615</v>
      </c>
      <c r="O3" s="37"/>
      <c r="P3" s="37">
        <v>43612</v>
      </c>
      <c r="Q3" s="37"/>
      <c r="R3" s="37">
        <v>43614</v>
      </c>
      <c r="S3" s="38"/>
    </row>
    <row r="4" spans="1:19" ht="18.75" thickBot="1" x14ac:dyDescent="0.3">
      <c r="A4" s="89" t="s">
        <v>57</v>
      </c>
      <c r="B4" s="90"/>
      <c r="C4" s="91" t="s">
        <v>16</v>
      </c>
      <c r="D4" s="39" t="s">
        <v>18</v>
      </c>
      <c r="E4" s="40" t="s">
        <v>17</v>
      </c>
      <c r="F4" s="41" t="s">
        <v>18</v>
      </c>
      <c r="G4" s="40" t="s">
        <v>17</v>
      </c>
      <c r="H4" s="41" t="s">
        <v>18</v>
      </c>
      <c r="I4" s="40" t="s">
        <v>17</v>
      </c>
      <c r="J4" s="41" t="s">
        <v>18</v>
      </c>
      <c r="K4" s="40" t="s">
        <v>17</v>
      </c>
      <c r="L4" s="41" t="s">
        <v>18</v>
      </c>
      <c r="M4" s="40" t="s">
        <v>17</v>
      </c>
      <c r="N4" s="41" t="s">
        <v>18</v>
      </c>
      <c r="O4" s="40" t="s">
        <v>17</v>
      </c>
      <c r="P4" s="41" t="s">
        <v>18</v>
      </c>
      <c r="Q4" s="40" t="s">
        <v>17</v>
      </c>
      <c r="R4" s="41" t="s">
        <v>18</v>
      </c>
      <c r="S4" s="42" t="s">
        <v>17</v>
      </c>
    </row>
    <row r="5" spans="1:19" ht="18.75" thickBot="1" x14ac:dyDescent="0.3">
      <c r="A5" s="92" t="s">
        <v>55</v>
      </c>
      <c r="B5" s="93"/>
      <c r="C5" s="94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4"/>
    </row>
    <row r="6" spans="1:19" x14ac:dyDescent="0.25">
      <c r="A6" s="181" t="s">
        <v>126</v>
      </c>
      <c r="B6" s="182"/>
      <c r="C6" s="183" t="s">
        <v>19</v>
      </c>
      <c r="D6" s="45">
        <v>1.6</v>
      </c>
      <c r="E6" s="98">
        <v>2</v>
      </c>
      <c r="F6" s="99">
        <v>1</v>
      </c>
      <c r="G6" s="100">
        <v>2</v>
      </c>
      <c r="H6" s="101">
        <v>2.5</v>
      </c>
      <c r="I6" s="102">
        <v>2.5</v>
      </c>
      <c r="J6" s="99">
        <v>1.5</v>
      </c>
      <c r="K6" s="100">
        <v>2.2000000000000002</v>
      </c>
      <c r="L6" s="101">
        <v>1.4</v>
      </c>
      <c r="M6" s="102">
        <v>1.8</v>
      </c>
      <c r="N6" s="99">
        <v>2</v>
      </c>
      <c r="O6" s="100">
        <v>2.5</v>
      </c>
      <c r="P6" s="101">
        <v>1.3</v>
      </c>
      <c r="Q6" s="102">
        <v>1.6</v>
      </c>
      <c r="R6" s="99">
        <v>1.5</v>
      </c>
      <c r="S6" s="47">
        <v>2.5</v>
      </c>
    </row>
    <row r="7" spans="1:19" x14ac:dyDescent="0.25">
      <c r="A7" s="95" t="s">
        <v>182</v>
      </c>
      <c r="B7" s="96"/>
      <c r="C7" s="97" t="s">
        <v>31</v>
      </c>
      <c r="D7" s="46">
        <v>1.1000000000000001</v>
      </c>
      <c r="E7" s="103">
        <v>2</v>
      </c>
      <c r="F7" s="99"/>
      <c r="G7" s="100"/>
      <c r="H7" s="99"/>
      <c r="I7" s="100"/>
      <c r="J7" s="99"/>
      <c r="K7" s="100"/>
      <c r="L7" s="99"/>
      <c r="M7" s="100"/>
      <c r="N7" s="99"/>
      <c r="O7" s="100"/>
      <c r="P7" s="99"/>
      <c r="Q7" s="100"/>
      <c r="R7" s="99"/>
      <c r="S7" s="47"/>
    </row>
    <row r="8" spans="1:19" x14ac:dyDescent="0.25">
      <c r="A8" s="95" t="s">
        <v>21</v>
      </c>
      <c r="B8" s="96"/>
      <c r="C8" s="97" t="s">
        <v>19</v>
      </c>
      <c r="D8" s="46">
        <v>2.85</v>
      </c>
      <c r="E8" s="103">
        <v>3.6</v>
      </c>
      <c r="F8" s="99">
        <v>3.5</v>
      </c>
      <c r="G8" s="100">
        <v>4</v>
      </c>
      <c r="H8" s="99">
        <v>3.8</v>
      </c>
      <c r="I8" s="100">
        <v>4</v>
      </c>
      <c r="J8" s="99">
        <v>3.3333333333333335</v>
      </c>
      <c r="K8" s="100">
        <v>4.333333333333333</v>
      </c>
      <c r="L8" s="99">
        <v>4</v>
      </c>
      <c r="M8" s="100">
        <v>4.4000000000000004</v>
      </c>
      <c r="N8" s="99">
        <v>4</v>
      </c>
      <c r="O8" s="100">
        <v>4.5</v>
      </c>
      <c r="P8" s="99">
        <v>4.2</v>
      </c>
      <c r="Q8" s="100">
        <v>4.8</v>
      </c>
      <c r="R8" s="99">
        <v>4</v>
      </c>
      <c r="S8" s="47">
        <v>4</v>
      </c>
    </row>
    <row r="9" spans="1:19" x14ac:dyDescent="0.25">
      <c r="A9" s="212" t="s">
        <v>193</v>
      </c>
      <c r="B9" s="96"/>
      <c r="C9" s="97" t="s">
        <v>19</v>
      </c>
      <c r="D9" s="46">
        <v>3</v>
      </c>
      <c r="E9" s="103">
        <v>5</v>
      </c>
      <c r="F9" s="99"/>
      <c r="G9" s="100"/>
      <c r="H9" s="99">
        <v>5.2</v>
      </c>
      <c r="I9" s="100">
        <v>5.5</v>
      </c>
      <c r="J9" s="99">
        <v>4</v>
      </c>
      <c r="K9" s="100">
        <v>5</v>
      </c>
      <c r="L9" s="99"/>
      <c r="M9" s="100"/>
      <c r="N9" s="99"/>
      <c r="O9" s="100"/>
      <c r="P9" s="99"/>
      <c r="Q9" s="100"/>
      <c r="R9" s="99"/>
      <c r="S9" s="47"/>
    </row>
    <row r="10" spans="1:19" x14ac:dyDescent="0.25">
      <c r="A10" s="95"/>
      <c r="B10" s="96"/>
      <c r="C10" s="97" t="s">
        <v>31</v>
      </c>
      <c r="D10" s="46"/>
      <c r="E10" s="103"/>
      <c r="F10" s="99"/>
      <c r="G10" s="100"/>
      <c r="H10" s="99"/>
      <c r="I10" s="100"/>
      <c r="J10" s="99"/>
      <c r="K10" s="100"/>
      <c r="L10" s="99"/>
      <c r="M10" s="100"/>
      <c r="N10" s="99">
        <v>2</v>
      </c>
      <c r="O10" s="100">
        <v>2.5</v>
      </c>
      <c r="P10" s="99"/>
      <c r="Q10" s="100"/>
      <c r="R10" s="99"/>
      <c r="S10" s="47"/>
    </row>
    <row r="11" spans="1:19" x14ac:dyDescent="0.25">
      <c r="A11" s="95" t="s">
        <v>37</v>
      </c>
      <c r="B11" s="96"/>
      <c r="C11" s="97" t="s">
        <v>33</v>
      </c>
      <c r="D11" s="46">
        <v>3.75</v>
      </c>
      <c r="E11" s="103">
        <v>5</v>
      </c>
      <c r="F11" s="99">
        <v>3.5</v>
      </c>
      <c r="G11" s="100">
        <v>4</v>
      </c>
      <c r="H11" s="99">
        <v>2</v>
      </c>
      <c r="I11" s="100">
        <v>4.5</v>
      </c>
      <c r="J11" s="99">
        <v>3.5</v>
      </c>
      <c r="K11" s="100">
        <v>5</v>
      </c>
      <c r="L11" s="99">
        <v>3.5</v>
      </c>
      <c r="M11" s="100">
        <v>4.5</v>
      </c>
      <c r="N11" s="99">
        <v>3.5</v>
      </c>
      <c r="O11" s="100">
        <v>4</v>
      </c>
      <c r="P11" s="99">
        <v>6.5</v>
      </c>
      <c r="Q11" s="100">
        <v>8</v>
      </c>
      <c r="R11" s="99">
        <v>4</v>
      </c>
      <c r="S11" s="47">
        <v>4</v>
      </c>
    </row>
    <row r="12" spans="1:19" x14ac:dyDescent="0.25">
      <c r="A12" s="95" t="s">
        <v>22</v>
      </c>
      <c r="B12" s="96"/>
      <c r="C12" s="97" t="s">
        <v>19</v>
      </c>
      <c r="D12" s="46">
        <v>2.2999999999999998</v>
      </c>
      <c r="E12" s="103">
        <v>4.5</v>
      </c>
      <c r="F12" s="99"/>
      <c r="G12" s="100"/>
      <c r="H12" s="99"/>
      <c r="I12" s="100"/>
      <c r="J12" s="99">
        <v>4</v>
      </c>
      <c r="K12" s="100">
        <v>5</v>
      </c>
      <c r="L12" s="99"/>
      <c r="M12" s="100"/>
      <c r="N12" s="99">
        <v>3</v>
      </c>
      <c r="O12" s="100">
        <v>4</v>
      </c>
      <c r="P12" s="99"/>
      <c r="Q12" s="100"/>
      <c r="R12" s="99">
        <v>3</v>
      </c>
      <c r="S12" s="47">
        <v>3.5</v>
      </c>
    </row>
    <row r="13" spans="1:19" x14ac:dyDescent="0.25">
      <c r="A13" s="95" t="s">
        <v>180</v>
      </c>
      <c r="B13" s="96"/>
      <c r="C13" s="97" t="s">
        <v>19</v>
      </c>
      <c r="D13" s="46">
        <v>3</v>
      </c>
      <c r="E13" s="103">
        <v>4.5</v>
      </c>
      <c r="F13" s="99"/>
      <c r="G13" s="100"/>
      <c r="H13" s="99"/>
      <c r="I13" s="100"/>
      <c r="J13" s="99"/>
      <c r="K13" s="100"/>
      <c r="L13" s="99"/>
      <c r="M13" s="100"/>
      <c r="N13" s="99"/>
      <c r="O13" s="100"/>
      <c r="P13" s="99"/>
      <c r="Q13" s="100"/>
      <c r="R13" s="99"/>
      <c r="S13" s="47"/>
    </row>
    <row r="14" spans="1:19" x14ac:dyDescent="0.25">
      <c r="A14" s="95"/>
      <c r="B14" s="96"/>
      <c r="C14" s="97" t="s">
        <v>33</v>
      </c>
      <c r="D14" s="46"/>
      <c r="E14" s="103"/>
      <c r="F14" s="99">
        <v>3</v>
      </c>
      <c r="G14" s="100">
        <v>3.6</v>
      </c>
      <c r="H14" s="99"/>
      <c r="I14" s="100"/>
      <c r="J14" s="99">
        <v>3</v>
      </c>
      <c r="K14" s="100">
        <v>4.5</v>
      </c>
      <c r="L14" s="99">
        <v>3.5</v>
      </c>
      <c r="M14" s="100">
        <v>4.5</v>
      </c>
      <c r="N14" s="99"/>
      <c r="O14" s="100"/>
      <c r="P14" s="99">
        <v>3.8</v>
      </c>
      <c r="Q14" s="100">
        <v>4.5</v>
      </c>
      <c r="R14" s="99">
        <v>3.5</v>
      </c>
      <c r="S14" s="47">
        <v>4</v>
      </c>
    </row>
    <row r="15" spans="1:19" x14ac:dyDescent="0.25">
      <c r="A15" s="95" t="s">
        <v>23</v>
      </c>
      <c r="B15" s="96"/>
      <c r="C15" s="97" t="s">
        <v>19</v>
      </c>
      <c r="D15" s="46">
        <v>1.4</v>
      </c>
      <c r="E15" s="103">
        <v>2</v>
      </c>
      <c r="F15" s="99">
        <v>1.8</v>
      </c>
      <c r="G15" s="100">
        <v>2.2000000000000002</v>
      </c>
      <c r="H15" s="99">
        <v>1.2</v>
      </c>
      <c r="I15" s="100">
        <v>2.8</v>
      </c>
      <c r="J15" s="99">
        <v>2</v>
      </c>
      <c r="K15" s="100">
        <v>2.8</v>
      </c>
      <c r="L15" s="99">
        <v>2</v>
      </c>
      <c r="M15" s="100">
        <v>2.4</v>
      </c>
      <c r="N15" s="99">
        <v>2</v>
      </c>
      <c r="O15" s="100">
        <v>2.5</v>
      </c>
      <c r="P15" s="99">
        <v>2.2000000000000002</v>
      </c>
      <c r="Q15" s="100">
        <v>2.5</v>
      </c>
      <c r="R15" s="99">
        <v>2.5</v>
      </c>
      <c r="S15" s="47">
        <v>3</v>
      </c>
    </row>
    <row r="16" spans="1:19" x14ac:dyDescent="0.25">
      <c r="A16" s="212" t="s">
        <v>184</v>
      </c>
      <c r="B16" s="96"/>
      <c r="C16" s="97" t="s">
        <v>19</v>
      </c>
      <c r="D16" s="46"/>
      <c r="E16" s="103"/>
      <c r="F16" s="99"/>
      <c r="G16" s="100"/>
      <c r="H16" s="99"/>
      <c r="I16" s="100"/>
      <c r="J16" s="99"/>
      <c r="K16" s="100"/>
      <c r="L16" s="99"/>
      <c r="M16" s="100"/>
      <c r="N16" s="99">
        <v>3</v>
      </c>
      <c r="O16" s="100">
        <v>3.5</v>
      </c>
      <c r="P16" s="99"/>
      <c r="Q16" s="100"/>
      <c r="R16" s="99"/>
      <c r="S16" s="47"/>
    </row>
    <row r="17" spans="1:19" x14ac:dyDescent="0.25">
      <c r="A17" s="95"/>
      <c r="B17" s="96"/>
      <c r="C17" s="97" t="s">
        <v>31</v>
      </c>
      <c r="D17" s="46">
        <v>2</v>
      </c>
      <c r="E17" s="103">
        <v>2.5</v>
      </c>
      <c r="F17" s="99"/>
      <c r="G17" s="100"/>
      <c r="H17" s="99">
        <v>3</v>
      </c>
      <c r="I17" s="100">
        <v>3.5</v>
      </c>
      <c r="J17" s="99">
        <v>1.5</v>
      </c>
      <c r="K17" s="100">
        <v>2.5</v>
      </c>
      <c r="L17" s="99"/>
      <c r="M17" s="100"/>
      <c r="N17" s="99"/>
      <c r="O17" s="100"/>
      <c r="P17" s="99"/>
      <c r="Q17" s="100"/>
      <c r="R17" s="99"/>
      <c r="S17" s="47"/>
    </row>
    <row r="18" spans="1:19" x14ac:dyDescent="0.25">
      <c r="A18" s="95" t="s">
        <v>25</v>
      </c>
      <c r="B18" s="96"/>
      <c r="C18" s="97" t="s">
        <v>19</v>
      </c>
      <c r="D18" s="46">
        <v>5</v>
      </c>
      <c r="E18" s="103">
        <v>6</v>
      </c>
      <c r="F18" s="99">
        <v>5</v>
      </c>
      <c r="G18" s="100">
        <v>5.5</v>
      </c>
      <c r="H18" s="99">
        <v>4</v>
      </c>
      <c r="I18" s="100">
        <v>4</v>
      </c>
      <c r="J18" s="99"/>
      <c r="K18" s="100"/>
      <c r="L18" s="99"/>
      <c r="M18" s="100"/>
      <c r="N18" s="99">
        <v>4</v>
      </c>
      <c r="O18" s="100">
        <v>4.5</v>
      </c>
      <c r="P18" s="99"/>
      <c r="Q18" s="100"/>
      <c r="R18" s="99">
        <v>3.5</v>
      </c>
      <c r="S18" s="47">
        <v>4</v>
      </c>
    </row>
    <row r="19" spans="1:19" x14ac:dyDescent="0.25">
      <c r="A19" s="95" t="s">
        <v>26</v>
      </c>
      <c r="B19" s="96"/>
      <c r="C19" s="97" t="s">
        <v>19</v>
      </c>
      <c r="D19" s="46">
        <v>2.2000000000000002</v>
      </c>
      <c r="E19" s="103">
        <v>2.6</v>
      </c>
      <c r="F19" s="99"/>
      <c r="G19" s="100"/>
      <c r="H19" s="99"/>
      <c r="I19" s="100"/>
      <c r="J19" s="99">
        <v>2</v>
      </c>
      <c r="K19" s="100">
        <v>3.2</v>
      </c>
      <c r="L19" s="99">
        <v>3</v>
      </c>
      <c r="M19" s="100">
        <v>4</v>
      </c>
      <c r="N19" s="99"/>
      <c r="O19" s="100"/>
      <c r="P19" s="99">
        <v>2.6</v>
      </c>
      <c r="Q19" s="100">
        <v>3</v>
      </c>
      <c r="R19" s="99">
        <v>2.5</v>
      </c>
      <c r="S19" s="47">
        <v>3</v>
      </c>
    </row>
    <row r="20" spans="1:19" x14ac:dyDescent="0.25">
      <c r="A20" s="95" t="s">
        <v>28</v>
      </c>
      <c r="B20" s="96"/>
      <c r="C20" s="97" t="s">
        <v>19</v>
      </c>
      <c r="D20" s="46">
        <v>10</v>
      </c>
      <c r="E20" s="103">
        <v>15</v>
      </c>
      <c r="F20" s="99">
        <v>12</v>
      </c>
      <c r="G20" s="100">
        <v>14</v>
      </c>
      <c r="H20" s="99">
        <v>14</v>
      </c>
      <c r="I20" s="100">
        <v>15.6</v>
      </c>
      <c r="J20" s="99">
        <v>13</v>
      </c>
      <c r="K20" s="100">
        <v>17</v>
      </c>
      <c r="L20" s="99">
        <v>13</v>
      </c>
      <c r="M20" s="100">
        <v>14</v>
      </c>
      <c r="N20" s="99">
        <v>15</v>
      </c>
      <c r="O20" s="100">
        <v>16</v>
      </c>
      <c r="P20" s="99">
        <v>14</v>
      </c>
      <c r="Q20" s="100">
        <v>15</v>
      </c>
      <c r="R20" s="99">
        <v>17</v>
      </c>
      <c r="S20" s="47">
        <v>18</v>
      </c>
    </row>
    <row r="21" spans="1:19" x14ac:dyDescent="0.25">
      <c r="A21" s="95" t="s">
        <v>29</v>
      </c>
      <c r="B21" s="96"/>
      <c r="C21" s="97" t="s">
        <v>19</v>
      </c>
      <c r="D21" s="46">
        <v>1.5</v>
      </c>
      <c r="E21" s="103">
        <v>1.8</v>
      </c>
      <c r="F21" s="99">
        <v>3</v>
      </c>
      <c r="G21" s="100">
        <v>3.5</v>
      </c>
      <c r="H21" s="99">
        <v>2.5</v>
      </c>
      <c r="I21" s="100">
        <v>3.34</v>
      </c>
      <c r="J21" s="99">
        <v>2.4</v>
      </c>
      <c r="K21" s="100">
        <v>3.6</v>
      </c>
      <c r="L21" s="99">
        <v>3.3333333333333335</v>
      </c>
      <c r="M21" s="100">
        <v>4.166666666666667</v>
      </c>
      <c r="N21" s="99">
        <v>2.6</v>
      </c>
      <c r="O21" s="100">
        <v>5</v>
      </c>
      <c r="P21" s="99">
        <v>3</v>
      </c>
      <c r="Q21" s="100">
        <v>4</v>
      </c>
      <c r="R21" s="99">
        <v>2.5</v>
      </c>
      <c r="S21" s="47">
        <v>2.9</v>
      </c>
    </row>
    <row r="22" spans="1:19" x14ac:dyDescent="0.25">
      <c r="A22" s="95" t="s">
        <v>41</v>
      </c>
      <c r="B22" s="96"/>
      <c r="C22" s="97" t="s">
        <v>19</v>
      </c>
      <c r="D22" s="46">
        <v>5</v>
      </c>
      <c r="E22" s="103">
        <v>6</v>
      </c>
      <c r="F22" s="99">
        <v>2.5</v>
      </c>
      <c r="G22" s="100">
        <v>3</v>
      </c>
      <c r="H22" s="99">
        <v>5.5</v>
      </c>
      <c r="I22" s="100">
        <v>5.5</v>
      </c>
      <c r="J22" s="99">
        <v>4</v>
      </c>
      <c r="K22" s="100">
        <v>6</v>
      </c>
      <c r="L22" s="99"/>
      <c r="M22" s="100"/>
      <c r="N22" s="99"/>
      <c r="O22" s="100"/>
      <c r="P22" s="99">
        <v>4.5</v>
      </c>
      <c r="Q22" s="100">
        <v>5</v>
      </c>
      <c r="R22" s="99">
        <v>2</v>
      </c>
      <c r="S22" s="47">
        <v>2.5</v>
      </c>
    </row>
    <row r="23" spans="1:19" x14ac:dyDescent="0.25">
      <c r="A23" s="95" t="s">
        <v>30</v>
      </c>
      <c r="B23" s="96"/>
      <c r="C23" s="97" t="s">
        <v>31</v>
      </c>
      <c r="D23" s="46">
        <v>1.25</v>
      </c>
      <c r="E23" s="103">
        <v>1.75</v>
      </c>
      <c r="F23" s="99">
        <v>1</v>
      </c>
      <c r="G23" s="100">
        <v>1.5</v>
      </c>
      <c r="H23" s="99">
        <v>1.2</v>
      </c>
      <c r="I23" s="100">
        <v>1.7</v>
      </c>
      <c r="J23" s="99">
        <v>1.2</v>
      </c>
      <c r="K23" s="100">
        <v>1.7</v>
      </c>
      <c r="L23" s="99">
        <v>1</v>
      </c>
      <c r="M23" s="100">
        <v>1.2</v>
      </c>
      <c r="N23" s="99">
        <v>1</v>
      </c>
      <c r="O23" s="100">
        <v>1.5</v>
      </c>
      <c r="P23" s="99">
        <v>1</v>
      </c>
      <c r="Q23" s="100">
        <v>1.2</v>
      </c>
      <c r="R23" s="99">
        <v>1</v>
      </c>
      <c r="S23" s="47">
        <v>1.2</v>
      </c>
    </row>
    <row r="24" spans="1:19" x14ac:dyDescent="0.25">
      <c r="A24" s="95" t="s">
        <v>32</v>
      </c>
      <c r="B24" s="96"/>
      <c r="C24" s="97" t="s">
        <v>33</v>
      </c>
      <c r="D24" s="46">
        <v>1.25</v>
      </c>
      <c r="E24" s="103">
        <v>2.2000000000000002</v>
      </c>
      <c r="F24" s="99">
        <v>1.5</v>
      </c>
      <c r="G24" s="100">
        <v>1.8</v>
      </c>
      <c r="H24" s="99">
        <v>1.5</v>
      </c>
      <c r="I24" s="100">
        <v>1.8</v>
      </c>
      <c r="J24" s="99">
        <v>1.5</v>
      </c>
      <c r="K24" s="100">
        <v>2.5</v>
      </c>
      <c r="L24" s="99">
        <v>1.6666666666666667</v>
      </c>
      <c r="M24" s="100">
        <v>2</v>
      </c>
      <c r="N24" s="99">
        <v>1.5</v>
      </c>
      <c r="O24" s="100">
        <v>2</v>
      </c>
      <c r="P24" s="99">
        <v>3.5</v>
      </c>
      <c r="Q24" s="100">
        <v>3.5</v>
      </c>
      <c r="R24" s="99">
        <v>1.6</v>
      </c>
      <c r="S24" s="47">
        <v>1.7</v>
      </c>
    </row>
    <row r="25" spans="1:19" x14ac:dyDescent="0.25">
      <c r="A25" s="95" t="s">
        <v>56</v>
      </c>
      <c r="B25" s="96"/>
      <c r="C25" s="97" t="s">
        <v>19</v>
      </c>
      <c r="D25" s="46">
        <v>2.5</v>
      </c>
      <c r="E25" s="103">
        <v>4</v>
      </c>
      <c r="F25" s="99">
        <v>2</v>
      </c>
      <c r="G25" s="100">
        <v>2.6</v>
      </c>
      <c r="H25" s="99">
        <v>5</v>
      </c>
      <c r="I25" s="100">
        <v>5.4</v>
      </c>
      <c r="J25" s="99">
        <v>4</v>
      </c>
      <c r="K25" s="100">
        <v>5</v>
      </c>
      <c r="L25" s="99">
        <v>4</v>
      </c>
      <c r="M25" s="100">
        <v>4.5999999999999996</v>
      </c>
      <c r="N25" s="99">
        <v>5</v>
      </c>
      <c r="O25" s="100">
        <v>5.5</v>
      </c>
      <c r="P25" s="99">
        <v>3.5</v>
      </c>
      <c r="Q25" s="100">
        <v>4.5</v>
      </c>
      <c r="R25" s="99">
        <v>4</v>
      </c>
      <c r="S25" s="47">
        <v>4.4000000000000004</v>
      </c>
    </row>
    <row r="26" spans="1:19" x14ac:dyDescent="0.25">
      <c r="A26" s="95" t="s">
        <v>34</v>
      </c>
      <c r="B26" s="96"/>
      <c r="C26" s="97" t="s">
        <v>19</v>
      </c>
      <c r="D26" s="46">
        <v>1.85</v>
      </c>
      <c r="E26" s="103">
        <v>2.33</v>
      </c>
      <c r="F26" s="99">
        <v>2</v>
      </c>
      <c r="G26" s="100">
        <v>2.2000000000000002</v>
      </c>
      <c r="H26" s="99">
        <v>2.5299999999999998</v>
      </c>
      <c r="I26" s="100">
        <v>2.5299999999999998</v>
      </c>
      <c r="J26" s="99">
        <v>2</v>
      </c>
      <c r="K26" s="100">
        <v>2.3333333333333335</v>
      </c>
      <c r="L26" s="99">
        <v>2.1333333333333333</v>
      </c>
      <c r="M26" s="100">
        <v>2.3333333333333335</v>
      </c>
      <c r="N26" s="99">
        <v>2.6</v>
      </c>
      <c r="O26" s="100">
        <v>2.8</v>
      </c>
      <c r="P26" s="99">
        <v>2.2000000000000002</v>
      </c>
      <c r="Q26" s="100">
        <v>2.5</v>
      </c>
      <c r="R26" s="99">
        <v>2.2000000000000002</v>
      </c>
      <c r="S26" s="47">
        <v>2.5</v>
      </c>
    </row>
    <row r="27" spans="1:19" x14ac:dyDescent="0.25">
      <c r="A27" s="95" t="s">
        <v>179</v>
      </c>
      <c r="B27" s="96"/>
      <c r="C27" s="97" t="s">
        <v>19</v>
      </c>
      <c r="D27" s="46">
        <v>3</v>
      </c>
      <c r="E27" s="103">
        <v>4.33</v>
      </c>
      <c r="F27" s="99">
        <v>3.2</v>
      </c>
      <c r="G27" s="100">
        <v>3.33</v>
      </c>
      <c r="H27" s="99">
        <v>3.5</v>
      </c>
      <c r="I27" s="100">
        <v>3.5</v>
      </c>
      <c r="J27" s="99">
        <v>3</v>
      </c>
      <c r="K27" s="100">
        <v>3.6666666666666665</v>
      </c>
      <c r="L27" s="99">
        <v>3.6666666666666665</v>
      </c>
      <c r="M27" s="100">
        <v>4</v>
      </c>
      <c r="N27" s="99">
        <v>3</v>
      </c>
      <c r="O27" s="100">
        <v>4</v>
      </c>
      <c r="P27" s="99"/>
      <c r="Q27" s="100"/>
      <c r="R27" s="99">
        <v>3</v>
      </c>
      <c r="S27" s="47">
        <v>3.5</v>
      </c>
    </row>
    <row r="28" spans="1:19" x14ac:dyDescent="0.25">
      <c r="A28" s="95" t="s">
        <v>20</v>
      </c>
      <c r="B28" s="96"/>
      <c r="C28" s="97" t="s">
        <v>19</v>
      </c>
      <c r="D28" s="46">
        <v>10</v>
      </c>
      <c r="E28" s="103">
        <v>15</v>
      </c>
      <c r="F28" s="99"/>
      <c r="G28" s="100"/>
      <c r="H28" s="99">
        <v>15</v>
      </c>
      <c r="I28" s="100">
        <v>15</v>
      </c>
      <c r="J28" s="99"/>
      <c r="K28" s="100"/>
      <c r="L28" s="99"/>
      <c r="M28" s="100"/>
      <c r="N28" s="99"/>
      <c r="O28" s="100"/>
      <c r="P28" s="99"/>
      <c r="Q28" s="100"/>
      <c r="R28" s="99">
        <v>20</v>
      </c>
      <c r="S28" s="47">
        <v>20</v>
      </c>
    </row>
    <row r="29" spans="1:19" ht="18.75" thickBot="1" x14ac:dyDescent="0.3">
      <c r="A29" s="95" t="s">
        <v>27</v>
      </c>
      <c r="B29" s="96"/>
      <c r="C29" s="97" t="s">
        <v>19</v>
      </c>
      <c r="D29" s="46">
        <v>5.5</v>
      </c>
      <c r="E29" s="103">
        <v>7.5</v>
      </c>
      <c r="F29" s="99">
        <v>5</v>
      </c>
      <c r="G29" s="100">
        <v>6</v>
      </c>
      <c r="H29" s="99">
        <v>5</v>
      </c>
      <c r="I29" s="100">
        <v>5.67</v>
      </c>
      <c r="J29" s="99">
        <v>5.5</v>
      </c>
      <c r="K29" s="100">
        <v>7.5</v>
      </c>
      <c r="L29" s="99">
        <v>5</v>
      </c>
      <c r="M29" s="100">
        <v>6</v>
      </c>
      <c r="N29" s="99">
        <v>6</v>
      </c>
      <c r="O29" s="100">
        <v>7</v>
      </c>
      <c r="P29" s="99">
        <v>6.5</v>
      </c>
      <c r="Q29" s="100">
        <v>7</v>
      </c>
      <c r="R29" s="99">
        <v>5</v>
      </c>
      <c r="S29" s="47">
        <v>6</v>
      </c>
    </row>
    <row r="30" spans="1:19" ht="18.75" thickBot="1" x14ac:dyDescent="0.3">
      <c r="A30" s="104" t="s">
        <v>127</v>
      </c>
      <c r="B30" s="94"/>
      <c r="C30" s="94"/>
      <c r="D30" s="94"/>
      <c r="E30" s="94"/>
      <c r="F30" s="94"/>
      <c r="G30" s="94"/>
      <c r="H30" s="94"/>
      <c r="I30" s="94"/>
      <c r="J30" s="94"/>
      <c r="K30" s="94"/>
      <c r="L30" s="94"/>
      <c r="M30" s="94"/>
      <c r="N30" s="94"/>
      <c r="O30" s="94"/>
      <c r="P30" s="94"/>
      <c r="Q30" s="94"/>
      <c r="R30" s="94"/>
      <c r="S30" s="105"/>
    </row>
    <row r="31" spans="1:19" x14ac:dyDescent="0.25">
      <c r="A31" s="95" t="s">
        <v>36</v>
      </c>
      <c r="B31" s="96"/>
      <c r="C31" s="97" t="s">
        <v>19</v>
      </c>
      <c r="D31" s="46">
        <v>5.5</v>
      </c>
      <c r="E31" s="103">
        <v>6.5</v>
      </c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99"/>
      <c r="S31" s="47"/>
    </row>
    <row r="32" spans="1:19" x14ac:dyDescent="0.25">
      <c r="A32" s="95" t="s">
        <v>180</v>
      </c>
      <c r="B32" s="96"/>
      <c r="C32" s="97" t="s">
        <v>33</v>
      </c>
      <c r="D32" s="46"/>
      <c r="E32" s="103"/>
      <c r="F32" s="99"/>
      <c r="G32" s="100"/>
      <c r="H32" s="99">
        <v>3.5</v>
      </c>
      <c r="I32" s="100">
        <v>5</v>
      </c>
      <c r="J32" s="99"/>
      <c r="K32" s="100"/>
      <c r="L32" s="99"/>
      <c r="M32" s="100"/>
      <c r="N32" s="99"/>
      <c r="O32" s="100"/>
      <c r="P32" s="99">
        <v>3.8</v>
      </c>
      <c r="Q32" s="100">
        <v>4.5</v>
      </c>
      <c r="R32" s="99"/>
      <c r="S32" s="47"/>
    </row>
    <row r="33" spans="1:19" x14ac:dyDescent="0.25">
      <c r="A33" s="95" t="s">
        <v>24</v>
      </c>
      <c r="B33" s="96"/>
      <c r="C33" s="97" t="s">
        <v>19</v>
      </c>
      <c r="D33" s="46"/>
      <c r="E33" s="103"/>
      <c r="F33" s="99">
        <v>4</v>
      </c>
      <c r="G33" s="100">
        <v>4.5</v>
      </c>
      <c r="H33" s="99"/>
      <c r="I33" s="100"/>
      <c r="J33" s="99"/>
      <c r="K33" s="100"/>
      <c r="L33" s="99"/>
      <c r="M33" s="100"/>
      <c r="N33" s="99"/>
      <c r="O33" s="100"/>
      <c r="P33" s="99">
        <v>2.8</v>
      </c>
      <c r="Q33" s="100">
        <v>3.2</v>
      </c>
      <c r="R33" s="99"/>
      <c r="S33" s="47"/>
    </row>
    <row r="34" spans="1:19" x14ac:dyDescent="0.25">
      <c r="A34" s="95" t="s">
        <v>38</v>
      </c>
      <c r="B34" s="96"/>
      <c r="C34" s="97" t="s">
        <v>19</v>
      </c>
      <c r="D34" s="46">
        <v>7</v>
      </c>
      <c r="E34" s="103">
        <v>11</v>
      </c>
      <c r="F34" s="99">
        <v>7</v>
      </c>
      <c r="G34" s="100">
        <v>8</v>
      </c>
      <c r="H34" s="99">
        <v>8</v>
      </c>
      <c r="I34" s="100">
        <v>10</v>
      </c>
      <c r="J34" s="99">
        <v>9</v>
      </c>
      <c r="K34" s="100">
        <v>10</v>
      </c>
      <c r="L34" s="99">
        <v>11</v>
      </c>
      <c r="M34" s="100">
        <v>12</v>
      </c>
      <c r="N34" s="99">
        <v>8</v>
      </c>
      <c r="O34" s="100">
        <v>9</v>
      </c>
      <c r="P34" s="99">
        <v>10</v>
      </c>
      <c r="Q34" s="100">
        <v>12</v>
      </c>
      <c r="R34" s="99">
        <v>9</v>
      </c>
      <c r="S34" s="47">
        <v>12</v>
      </c>
    </row>
    <row r="35" spans="1:19" x14ac:dyDescent="0.25">
      <c r="A35" s="95" t="s">
        <v>39</v>
      </c>
      <c r="B35" s="96"/>
      <c r="C35" s="97" t="s">
        <v>19</v>
      </c>
      <c r="D35" s="46">
        <v>7</v>
      </c>
      <c r="E35" s="103">
        <v>8.5</v>
      </c>
      <c r="F35" s="99"/>
      <c r="G35" s="100"/>
      <c r="H35" s="99">
        <v>8</v>
      </c>
      <c r="I35" s="100">
        <v>8</v>
      </c>
      <c r="J35" s="99">
        <v>7.6</v>
      </c>
      <c r="K35" s="100">
        <v>10</v>
      </c>
      <c r="L35" s="99">
        <v>8</v>
      </c>
      <c r="M35" s="100">
        <v>9</v>
      </c>
      <c r="N35" s="99"/>
      <c r="O35" s="100"/>
      <c r="P35" s="99">
        <v>9.5</v>
      </c>
      <c r="Q35" s="100">
        <v>11</v>
      </c>
      <c r="R35" s="99">
        <v>7.5</v>
      </c>
      <c r="S35" s="47">
        <v>7.5</v>
      </c>
    </row>
    <row r="36" spans="1:19" x14ac:dyDescent="0.25">
      <c r="A36" s="95" t="s">
        <v>40</v>
      </c>
      <c r="B36" s="96"/>
      <c r="C36" s="97" t="s">
        <v>19</v>
      </c>
      <c r="D36" s="46">
        <v>7</v>
      </c>
      <c r="E36" s="103">
        <v>11</v>
      </c>
      <c r="F36" s="99">
        <v>7</v>
      </c>
      <c r="G36" s="100">
        <v>8</v>
      </c>
      <c r="H36" s="99">
        <v>8.4</v>
      </c>
      <c r="I36" s="100">
        <v>9</v>
      </c>
      <c r="J36" s="99">
        <v>8</v>
      </c>
      <c r="K36" s="100">
        <v>11</v>
      </c>
      <c r="L36" s="99">
        <v>11</v>
      </c>
      <c r="M36" s="100">
        <v>12</v>
      </c>
      <c r="N36" s="99"/>
      <c r="O36" s="100"/>
      <c r="P36" s="99">
        <v>10</v>
      </c>
      <c r="Q36" s="100">
        <v>12</v>
      </c>
      <c r="R36" s="99">
        <v>8.5</v>
      </c>
      <c r="S36" s="47">
        <v>8.5</v>
      </c>
    </row>
    <row r="37" spans="1:19" x14ac:dyDescent="0.25">
      <c r="A37" s="95" t="s">
        <v>41</v>
      </c>
      <c r="B37" s="96"/>
      <c r="C37" s="97" t="s">
        <v>19</v>
      </c>
      <c r="D37" s="46">
        <v>6</v>
      </c>
      <c r="E37" s="103">
        <v>7.5</v>
      </c>
      <c r="F37" s="99"/>
      <c r="G37" s="100"/>
      <c r="H37" s="99"/>
      <c r="I37" s="100"/>
      <c r="J37" s="99"/>
      <c r="K37" s="100"/>
      <c r="L37" s="99">
        <v>4.5</v>
      </c>
      <c r="M37" s="100">
        <v>5</v>
      </c>
      <c r="N37" s="99"/>
      <c r="O37" s="100"/>
      <c r="P37" s="99"/>
      <c r="Q37" s="100"/>
      <c r="R37" s="99"/>
      <c r="S37" s="47"/>
    </row>
    <row r="38" spans="1:19" x14ac:dyDescent="0.25">
      <c r="A38" s="95" t="s">
        <v>32</v>
      </c>
      <c r="B38" s="96"/>
      <c r="C38" s="97" t="s">
        <v>33</v>
      </c>
      <c r="D38" s="46"/>
      <c r="E38" s="103"/>
      <c r="F38" s="99"/>
      <c r="G38" s="100"/>
      <c r="H38" s="99"/>
      <c r="I38" s="100"/>
      <c r="J38" s="99">
        <v>3</v>
      </c>
      <c r="K38" s="100">
        <v>3.5</v>
      </c>
      <c r="L38" s="99">
        <v>3</v>
      </c>
      <c r="M38" s="100">
        <v>3.7</v>
      </c>
      <c r="N38" s="99">
        <v>3</v>
      </c>
      <c r="O38" s="100">
        <v>3.5</v>
      </c>
      <c r="P38" s="99"/>
      <c r="Q38" s="100"/>
      <c r="R38" s="99"/>
      <c r="S38" s="47"/>
    </row>
    <row r="39" spans="1:19" ht="18.75" thickBot="1" x14ac:dyDescent="0.3">
      <c r="A39" s="106" t="s">
        <v>179</v>
      </c>
      <c r="B39" s="107"/>
      <c r="C39" s="108" t="s">
        <v>19</v>
      </c>
      <c r="D39" s="48">
        <v>2.75</v>
      </c>
      <c r="E39" s="109">
        <v>3.5</v>
      </c>
      <c r="F39" s="110"/>
      <c r="G39" s="111"/>
      <c r="H39" s="110">
        <v>3.12</v>
      </c>
      <c r="I39" s="111">
        <v>3.2</v>
      </c>
      <c r="J39" s="110"/>
      <c r="K39" s="111"/>
      <c r="L39" s="110"/>
      <c r="M39" s="111"/>
      <c r="N39" s="110">
        <v>3</v>
      </c>
      <c r="O39" s="111">
        <v>3.5</v>
      </c>
      <c r="P39" s="110"/>
      <c r="Q39" s="111"/>
      <c r="R39" s="110"/>
      <c r="S39" s="188"/>
    </row>
  </sheetData>
  <phoneticPr fontId="16" type="noConversion"/>
  <pageMargins left="0.79" right="0.79" top="0.98" bottom="0.98" header="0.51" footer="0.51"/>
  <pageSetup paperSize="9" scale="96" orientation="landscape" horizontalDpi="300" verticalDpi="300"/>
  <headerFooter alignWithMargins="0">
    <oddHeader>&amp;A</oddHeader>
    <oddFooter>Strona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S43"/>
  <sheetViews>
    <sheetView showGridLines="0" showZeros="0" zoomScale="110" zoomScaleNormal="110" workbookViewId="0">
      <selection activeCell="G17" sqref="G17"/>
    </sheetView>
  </sheetViews>
  <sheetFormatPr defaultRowHeight="15" x14ac:dyDescent="0.2"/>
  <cols>
    <col min="1" max="1" width="23.140625" style="3" customWidth="1"/>
    <col min="2" max="2" width="14.140625" style="3" bestFit="1" customWidth="1"/>
    <col min="3" max="3" width="9.140625" style="3"/>
    <col min="4" max="13" width="15.85546875" style="3" customWidth="1"/>
    <col min="14" max="15" width="9.85546875" style="3" customWidth="1"/>
    <col min="16" max="17" width="7.7109375" style="3" customWidth="1"/>
    <col min="18" max="16384" width="9.140625" style="3"/>
  </cols>
  <sheetData>
    <row r="2" spans="1:19" ht="15.75" thickBot="1" x14ac:dyDescent="0.25"/>
    <row r="3" spans="1:19" ht="16.5" thickBot="1" x14ac:dyDescent="0.3">
      <c r="A3" s="82" t="s">
        <v>52</v>
      </c>
      <c r="B3" s="83"/>
      <c r="C3" s="84"/>
      <c r="D3" s="34" t="s">
        <v>53</v>
      </c>
      <c r="E3" s="35"/>
      <c r="F3" s="85" t="s">
        <v>191</v>
      </c>
      <c r="G3" s="35"/>
      <c r="H3" s="35" t="s">
        <v>133</v>
      </c>
      <c r="I3" s="35"/>
      <c r="J3" s="85" t="s">
        <v>128</v>
      </c>
      <c r="K3" s="35"/>
      <c r="L3" s="35" t="s">
        <v>163</v>
      </c>
      <c r="M3" s="35"/>
      <c r="N3" s="85" t="s">
        <v>162</v>
      </c>
      <c r="O3" s="35"/>
      <c r="P3" s="35" t="s">
        <v>192</v>
      </c>
      <c r="Q3" s="35"/>
      <c r="R3" s="85" t="s">
        <v>131</v>
      </c>
      <c r="S3" s="36"/>
    </row>
    <row r="4" spans="1:19" ht="15.75" x14ac:dyDescent="0.25">
      <c r="A4" s="86" t="s">
        <v>54</v>
      </c>
      <c r="B4" s="87"/>
      <c r="C4" s="88"/>
      <c r="D4" s="37">
        <v>43615</v>
      </c>
      <c r="E4" s="37"/>
      <c r="F4" s="37">
        <v>43615</v>
      </c>
      <c r="G4" s="37"/>
      <c r="H4" s="37">
        <v>43613</v>
      </c>
      <c r="I4" s="37"/>
      <c r="J4" s="37">
        <v>43615</v>
      </c>
      <c r="K4" s="37"/>
      <c r="L4" s="37">
        <v>43614</v>
      </c>
      <c r="M4" s="37"/>
      <c r="N4" s="37">
        <v>43615</v>
      </c>
      <c r="O4" s="37"/>
      <c r="P4" s="37">
        <v>43612</v>
      </c>
      <c r="Q4" s="37"/>
      <c r="R4" s="37">
        <v>43614</v>
      </c>
      <c r="S4" s="38"/>
    </row>
    <row r="5" spans="1:19" ht="16.5" thickBot="1" x14ac:dyDescent="0.3">
      <c r="A5" s="122" t="s">
        <v>57</v>
      </c>
      <c r="B5" s="123" t="s">
        <v>58</v>
      </c>
      <c r="C5" s="124" t="s">
        <v>16</v>
      </c>
      <c r="D5" s="125" t="s">
        <v>17</v>
      </c>
      <c r="E5" s="126" t="s">
        <v>18</v>
      </c>
      <c r="F5" s="127" t="s">
        <v>17</v>
      </c>
      <c r="G5" s="126" t="s">
        <v>18</v>
      </c>
      <c r="H5" s="127" t="s">
        <v>17</v>
      </c>
      <c r="I5" s="126" t="s">
        <v>18</v>
      </c>
      <c r="J5" s="127" t="s">
        <v>17</v>
      </c>
      <c r="K5" s="126" t="s">
        <v>18</v>
      </c>
      <c r="L5" s="127" t="s">
        <v>17</v>
      </c>
      <c r="M5" s="126" t="s">
        <v>18</v>
      </c>
      <c r="N5" s="127" t="s">
        <v>17</v>
      </c>
      <c r="O5" s="126" t="s">
        <v>18</v>
      </c>
      <c r="P5" s="127" t="s">
        <v>17</v>
      </c>
      <c r="Q5" s="126" t="s">
        <v>18</v>
      </c>
      <c r="R5" s="127" t="s">
        <v>17</v>
      </c>
      <c r="S5" s="185" t="s">
        <v>18</v>
      </c>
    </row>
    <row r="6" spans="1:19" ht="15.75" thickBot="1" x14ac:dyDescent="0.25">
      <c r="A6" s="92" t="s">
        <v>55</v>
      </c>
      <c r="B6" s="93"/>
      <c r="C6" s="94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4"/>
    </row>
    <row r="7" spans="1:19" x14ac:dyDescent="0.2">
      <c r="A7" s="95" t="s">
        <v>187</v>
      </c>
      <c r="B7" s="96"/>
      <c r="C7" s="97" t="s">
        <v>19</v>
      </c>
      <c r="D7" s="46">
        <v>6</v>
      </c>
      <c r="E7" s="103">
        <v>8</v>
      </c>
      <c r="F7" s="99">
        <v>15</v>
      </c>
      <c r="G7" s="100">
        <v>20</v>
      </c>
      <c r="H7" s="99"/>
      <c r="I7" s="100"/>
      <c r="J7" s="99"/>
      <c r="K7" s="100"/>
      <c r="L7" s="99"/>
      <c r="M7" s="100"/>
      <c r="N7" s="99"/>
      <c r="O7" s="100"/>
      <c r="P7" s="99"/>
      <c r="Q7" s="100"/>
      <c r="R7" s="99"/>
      <c r="S7" s="47"/>
    </row>
    <row r="8" spans="1:19" ht="15.75" thickBot="1" x14ac:dyDescent="0.25">
      <c r="A8" s="95" t="s">
        <v>35</v>
      </c>
      <c r="B8" s="96"/>
      <c r="C8" s="97" t="s">
        <v>19</v>
      </c>
      <c r="D8" s="46">
        <v>2.5</v>
      </c>
      <c r="E8" s="103">
        <v>3.5</v>
      </c>
      <c r="F8" s="99"/>
      <c r="G8" s="100"/>
      <c r="H8" s="99">
        <v>3</v>
      </c>
      <c r="I8" s="100">
        <v>3.5</v>
      </c>
      <c r="J8" s="99">
        <v>2</v>
      </c>
      <c r="K8" s="100">
        <v>4</v>
      </c>
      <c r="L8" s="99"/>
      <c r="M8" s="100"/>
      <c r="N8" s="99">
        <v>4</v>
      </c>
      <c r="O8" s="100">
        <v>4.5</v>
      </c>
      <c r="P8" s="99">
        <v>4.2</v>
      </c>
      <c r="Q8" s="100">
        <v>5</v>
      </c>
      <c r="R8" s="99">
        <v>3.25</v>
      </c>
      <c r="S8" s="47">
        <v>4</v>
      </c>
    </row>
    <row r="9" spans="1:19" ht="16.5" thickBot="1" x14ac:dyDescent="0.3">
      <c r="A9" s="176" t="s">
        <v>176</v>
      </c>
      <c r="B9" s="177"/>
      <c r="C9" s="178"/>
      <c r="D9" s="179"/>
      <c r="E9" s="179"/>
      <c r="F9" s="179"/>
      <c r="G9" s="179"/>
      <c r="H9" s="179"/>
      <c r="I9" s="179"/>
      <c r="J9" s="179"/>
      <c r="K9" s="179"/>
      <c r="L9" s="179"/>
      <c r="M9" s="179"/>
      <c r="N9" s="179"/>
      <c r="O9" s="179"/>
      <c r="P9" s="179"/>
      <c r="Q9" s="179"/>
      <c r="R9" s="179"/>
      <c r="S9" s="187"/>
    </row>
    <row r="10" spans="1:19" ht="15.75" x14ac:dyDescent="0.25">
      <c r="A10" s="114"/>
      <c r="B10" s="180" t="s">
        <v>175</v>
      </c>
      <c r="C10" s="173" t="s">
        <v>19</v>
      </c>
      <c r="D10" s="172">
        <v>1.33</v>
      </c>
      <c r="E10" s="113">
        <v>1.66</v>
      </c>
      <c r="F10" s="113"/>
      <c r="G10" s="113"/>
      <c r="H10" s="113"/>
      <c r="I10" s="113"/>
      <c r="J10" s="113"/>
      <c r="K10" s="113"/>
      <c r="L10" s="113">
        <v>1.3333333333333333</v>
      </c>
      <c r="M10" s="113">
        <v>2.2000000000000002</v>
      </c>
      <c r="N10" s="113"/>
      <c r="O10" s="113"/>
      <c r="P10" s="113"/>
      <c r="Q10" s="113"/>
      <c r="R10" s="113"/>
      <c r="S10" s="186"/>
    </row>
    <row r="11" spans="1:19" ht="15.75" x14ac:dyDescent="0.25">
      <c r="A11" s="114"/>
      <c r="B11" s="180" t="s">
        <v>186</v>
      </c>
      <c r="C11" s="173" t="s">
        <v>19</v>
      </c>
      <c r="D11" s="172"/>
      <c r="E11" s="113"/>
      <c r="F11" s="113"/>
      <c r="G11" s="113"/>
      <c r="H11" s="113">
        <v>1</v>
      </c>
      <c r="I11" s="113">
        <v>1.66</v>
      </c>
      <c r="J11" s="113"/>
      <c r="K11" s="113"/>
      <c r="L11" s="113"/>
      <c r="M11" s="113"/>
      <c r="N11" s="113"/>
      <c r="O11" s="113"/>
      <c r="P11" s="113"/>
      <c r="Q11" s="113"/>
      <c r="R11" s="113"/>
      <c r="S11" s="186"/>
    </row>
    <row r="12" spans="1:19" ht="15.75" x14ac:dyDescent="0.25">
      <c r="A12" s="114"/>
      <c r="B12" s="180" t="s">
        <v>170</v>
      </c>
      <c r="C12" s="173" t="s">
        <v>19</v>
      </c>
      <c r="D12" s="172"/>
      <c r="E12" s="113"/>
      <c r="F12" s="113"/>
      <c r="G12" s="113"/>
      <c r="H12" s="113">
        <v>3</v>
      </c>
      <c r="I12" s="113">
        <v>3</v>
      </c>
      <c r="J12" s="113"/>
      <c r="K12" s="113"/>
      <c r="L12" s="113">
        <v>3.2</v>
      </c>
      <c r="M12" s="113">
        <v>3.3333333333333335</v>
      </c>
      <c r="N12" s="113"/>
      <c r="O12" s="113"/>
      <c r="P12" s="113"/>
      <c r="Q12" s="113"/>
      <c r="R12" s="113"/>
      <c r="S12" s="186"/>
    </row>
    <row r="13" spans="1:19" ht="15.75" x14ac:dyDescent="0.25">
      <c r="A13" s="114"/>
      <c r="B13" s="180" t="s">
        <v>165</v>
      </c>
      <c r="C13" s="173" t="s">
        <v>19</v>
      </c>
      <c r="D13" s="172">
        <v>1</v>
      </c>
      <c r="E13" s="113">
        <v>1.4</v>
      </c>
      <c r="F13" s="113"/>
      <c r="G13" s="113"/>
      <c r="H13" s="113"/>
      <c r="I13" s="113"/>
      <c r="J13" s="113">
        <v>0.8</v>
      </c>
      <c r="K13" s="113">
        <v>1.3333333333333333</v>
      </c>
      <c r="L13" s="113">
        <v>1.3333333333333333</v>
      </c>
      <c r="M13" s="113">
        <v>2.2000000000000002</v>
      </c>
      <c r="N13" s="113"/>
      <c r="O13" s="113"/>
      <c r="P13" s="113"/>
      <c r="Q13" s="113"/>
      <c r="R13" s="113"/>
      <c r="S13" s="186"/>
    </row>
    <row r="14" spans="1:19" ht="15.75" x14ac:dyDescent="0.25">
      <c r="A14" s="114"/>
      <c r="B14" s="180" t="s">
        <v>166</v>
      </c>
      <c r="C14" s="173" t="s">
        <v>19</v>
      </c>
      <c r="D14" s="172">
        <v>1.33</v>
      </c>
      <c r="E14" s="113">
        <v>1.85</v>
      </c>
      <c r="F14" s="113"/>
      <c r="G14" s="113"/>
      <c r="H14" s="113">
        <v>1</v>
      </c>
      <c r="I14" s="113">
        <v>1.66</v>
      </c>
      <c r="J14" s="113"/>
      <c r="K14" s="113"/>
      <c r="L14" s="113"/>
      <c r="M14" s="113"/>
      <c r="N14" s="113"/>
      <c r="O14" s="113"/>
      <c r="P14" s="113"/>
      <c r="Q14" s="113"/>
      <c r="R14" s="113"/>
      <c r="S14" s="186"/>
    </row>
    <row r="15" spans="1:19" ht="15.75" x14ac:dyDescent="0.25">
      <c r="A15" s="114"/>
      <c r="B15" s="180" t="s">
        <v>164</v>
      </c>
      <c r="C15" s="173" t="s">
        <v>19</v>
      </c>
      <c r="D15" s="172">
        <v>1.1000000000000001</v>
      </c>
      <c r="E15" s="113">
        <v>1.66</v>
      </c>
      <c r="F15" s="113"/>
      <c r="G15" s="113"/>
      <c r="H15" s="113"/>
      <c r="I15" s="113"/>
      <c r="J15" s="113">
        <v>0.8</v>
      </c>
      <c r="K15" s="113">
        <v>1.3333333333333333</v>
      </c>
      <c r="L15" s="113">
        <v>1.3333333333333333</v>
      </c>
      <c r="M15" s="113">
        <v>2.2000000000000002</v>
      </c>
      <c r="N15" s="113"/>
      <c r="O15" s="113"/>
      <c r="P15" s="113"/>
      <c r="Q15" s="113"/>
      <c r="R15" s="113"/>
      <c r="S15" s="186"/>
    </row>
    <row r="16" spans="1:19" ht="15.75" x14ac:dyDescent="0.25">
      <c r="A16" s="112"/>
      <c r="B16" s="180" t="s">
        <v>168</v>
      </c>
      <c r="C16" s="173" t="s">
        <v>19</v>
      </c>
      <c r="D16" s="172">
        <v>0.8</v>
      </c>
      <c r="E16" s="113">
        <v>1.1000000000000001</v>
      </c>
      <c r="F16" s="113"/>
      <c r="G16" s="113"/>
      <c r="H16" s="113"/>
      <c r="I16" s="113"/>
      <c r="J16" s="113"/>
      <c r="K16" s="113"/>
      <c r="L16" s="113"/>
      <c r="M16" s="113"/>
      <c r="N16" s="113"/>
      <c r="O16" s="113"/>
      <c r="P16" s="113"/>
      <c r="Q16" s="113"/>
      <c r="R16" s="113"/>
      <c r="S16" s="186"/>
    </row>
    <row r="17" spans="1:19" ht="15.75" x14ac:dyDescent="0.25">
      <c r="A17" s="112"/>
      <c r="B17" s="180" t="s">
        <v>171</v>
      </c>
      <c r="C17" s="173" t="s">
        <v>19</v>
      </c>
      <c r="D17" s="172">
        <v>1</v>
      </c>
      <c r="E17" s="113">
        <v>1.66</v>
      </c>
      <c r="F17" s="113"/>
      <c r="G17" s="113"/>
      <c r="H17" s="113"/>
      <c r="I17" s="113"/>
      <c r="J17" s="113"/>
      <c r="K17" s="113"/>
      <c r="L17" s="113">
        <v>1.3333333333333333</v>
      </c>
      <c r="M17" s="113">
        <v>2.5333333333333332</v>
      </c>
      <c r="N17" s="113"/>
      <c r="O17" s="113"/>
      <c r="P17" s="113"/>
      <c r="Q17" s="113"/>
      <c r="R17" s="113"/>
      <c r="S17" s="186"/>
    </row>
    <row r="18" spans="1:19" ht="15.75" x14ac:dyDescent="0.25">
      <c r="A18" s="112"/>
      <c r="B18" s="180" t="s">
        <v>172</v>
      </c>
      <c r="C18" s="173" t="s">
        <v>19</v>
      </c>
      <c r="D18" s="172">
        <v>0.8</v>
      </c>
      <c r="E18" s="113">
        <v>1.1000000000000001</v>
      </c>
      <c r="F18" s="113"/>
      <c r="G18" s="113"/>
      <c r="H18" s="113">
        <v>1</v>
      </c>
      <c r="I18" s="113">
        <v>1.33</v>
      </c>
      <c r="J18" s="113"/>
      <c r="K18" s="113"/>
      <c r="L18" s="113"/>
      <c r="M18" s="113"/>
      <c r="N18" s="113"/>
      <c r="O18" s="113"/>
      <c r="P18" s="113">
        <v>1.8</v>
      </c>
      <c r="Q18" s="113">
        <v>2.2000000000000002</v>
      </c>
      <c r="R18" s="113"/>
      <c r="S18" s="186"/>
    </row>
    <row r="19" spans="1:19" ht="15.75" x14ac:dyDescent="0.25">
      <c r="A19" s="112"/>
      <c r="B19" s="180" t="s">
        <v>173</v>
      </c>
      <c r="C19" s="173" t="s">
        <v>19</v>
      </c>
      <c r="D19" s="172">
        <v>0.8</v>
      </c>
      <c r="E19" s="113">
        <v>1.1000000000000001</v>
      </c>
      <c r="F19" s="113"/>
      <c r="G19" s="113"/>
      <c r="H19" s="113"/>
      <c r="I19" s="113"/>
      <c r="J19" s="113">
        <v>0.8</v>
      </c>
      <c r="K19" s="113">
        <v>1.3333333333333333</v>
      </c>
      <c r="L19" s="113">
        <v>1.3333333333333333</v>
      </c>
      <c r="M19" s="113">
        <v>2.2000000000000002</v>
      </c>
      <c r="N19" s="113"/>
      <c r="O19" s="113"/>
      <c r="P19" s="113"/>
      <c r="Q19" s="113"/>
      <c r="R19" s="113"/>
      <c r="S19" s="186"/>
    </row>
    <row r="20" spans="1:19" ht="15.75" x14ac:dyDescent="0.25">
      <c r="A20" s="112"/>
      <c r="B20" s="180" t="s">
        <v>167</v>
      </c>
      <c r="C20" s="173" t="s">
        <v>19</v>
      </c>
      <c r="D20" s="172">
        <v>0.8</v>
      </c>
      <c r="E20" s="113">
        <v>1.33</v>
      </c>
      <c r="F20" s="113"/>
      <c r="G20" s="113"/>
      <c r="H20" s="113">
        <v>1</v>
      </c>
      <c r="I20" s="113">
        <v>1.33</v>
      </c>
      <c r="J20" s="113">
        <v>0.8</v>
      </c>
      <c r="K20" s="113">
        <v>1.3333333333333333</v>
      </c>
      <c r="L20" s="113">
        <v>1.3333333333333333</v>
      </c>
      <c r="M20" s="113">
        <v>2.2000000000000002</v>
      </c>
      <c r="N20" s="113"/>
      <c r="O20" s="113"/>
      <c r="P20" s="113"/>
      <c r="Q20" s="113"/>
      <c r="R20" s="113"/>
      <c r="S20" s="186"/>
    </row>
    <row r="21" spans="1:19" ht="15.75" x14ac:dyDescent="0.25">
      <c r="A21" s="112"/>
      <c r="B21" s="180" t="s">
        <v>161</v>
      </c>
      <c r="C21" s="173" t="s">
        <v>19</v>
      </c>
      <c r="D21" s="172">
        <v>1</v>
      </c>
      <c r="E21" s="113">
        <v>1.33</v>
      </c>
      <c r="F21" s="113"/>
      <c r="G21" s="113"/>
      <c r="H21" s="113">
        <v>1.5</v>
      </c>
      <c r="I21" s="113">
        <v>2</v>
      </c>
      <c r="J21" s="113">
        <v>0.8</v>
      </c>
      <c r="K21" s="113">
        <v>1.3333333333333333</v>
      </c>
      <c r="L21" s="113">
        <v>1.3333333333333333</v>
      </c>
      <c r="M21" s="113">
        <v>2.4666666666666668</v>
      </c>
      <c r="N21" s="113"/>
      <c r="O21" s="113"/>
      <c r="P21" s="113"/>
      <c r="Q21" s="113"/>
      <c r="R21" s="113"/>
      <c r="S21" s="186"/>
    </row>
    <row r="22" spans="1:19" ht="15.75" x14ac:dyDescent="0.25">
      <c r="A22" s="112"/>
      <c r="B22" s="180" t="s">
        <v>174</v>
      </c>
      <c r="C22" s="173" t="s">
        <v>19</v>
      </c>
      <c r="D22" s="172"/>
      <c r="E22" s="113"/>
      <c r="F22" s="113"/>
      <c r="G22" s="113"/>
      <c r="H22" s="113"/>
      <c r="I22" s="113"/>
      <c r="J22" s="113"/>
      <c r="K22" s="113"/>
      <c r="L22" s="113">
        <v>1.3333333333333333</v>
      </c>
      <c r="M22" s="113">
        <v>2.2000000000000002</v>
      </c>
      <c r="N22" s="113"/>
      <c r="O22" s="113"/>
      <c r="P22" s="113"/>
      <c r="Q22" s="113"/>
      <c r="R22" s="113"/>
      <c r="S22" s="186"/>
    </row>
    <row r="23" spans="1:19" ht="15.75" x14ac:dyDescent="0.25">
      <c r="A23" s="95"/>
      <c r="B23" s="180" t="s">
        <v>169</v>
      </c>
      <c r="C23" s="173" t="s">
        <v>19</v>
      </c>
      <c r="D23" s="172">
        <v>0.8</v>
      </c>
      <c r="E23" s="113">
        <v>1.2</v>
      </c>
      <c r="F23" s="113"/>
      <c r="G23" s="113"/>
      <c r="H23" s="113">
        <v>1</v>
      </c>
      <c r="I23" s="113">
        <v>1.33</v>
      </c>
      <c r="J23" s="113">
        <v>0.8</v>
      </c>
      <c r="K23" s="113">
        <v>1.3333333333333333</v>
      </c>
      <c r="L23" s="113">
        <v>1.3333333333333333</v>
      </c>
      <c r="M23" s="113">
        <v>2.2000000000000002</v>
      </c>
      <c r="N23" s="113"/>
      <c r="O23" s="113"/>
      <c r="P23" s="113"/>
      <c r="Q23" s="113"/>
      <c r="R23" s="113"/>
      <c r="S23" s="186"/>
    </row>
    <row r="24" spans="1:19" ht="15.75" x14ac:dyDescent="0.25">
      <c r="A24" s="211" t="s">
        <v>178</v>
      </c>
      <c r="B24" s="180" t="s">
        <v>194</v>
      </c>
      <c r="C24" s="173" t="s">
        <v>19</v>
      </c>
      <c r="D24" s="172">
        <v>30</v>
      </c>
      <c r="E24" s="113">
        <v>42</v>
      </c>
      <c r="F24" s="113"/>
      <c r="G24" s="113"/>
      <c r="H24" s="113"/>
      <c r="I24" s="113"/>
      <c r="J24" s="113"/>
      <c r="K24" s="113"/>
      <c r="L24" s="113">
        <v>50</v>
      </c>
      <c r="M24" s="113">
        <v>52</v>
      </c>
      <c r="N24" s="113"/>
      <c r="O24" s="113"/>
      <c r="P24" s="113"/>
      <c r="Q24" s="113"/>
      <c r="R24" s="113"/>
      <c r="S24" s="186"/>
    </row>
    <row r="25" spans="1:19" ht="16.5" thickBot="1" x14ac:dyDescent="0.3">
      <c r="A25" s="210" t="s">
        <v>59</v>
      </c>
      <c r="B25" s="180" t="s">
        <v>194</v>
      </c>
      <c r="C25" s="173" t="s">
        <v>19</v>
      </c>
      <c r="D25" s="172">
        <v>4</v>
      </c>
      <c r="E25" s="113">
        <v>6.5</v>
      </c>
      <c r="F25" s="113">
        <v>6</v>
      </c>
      <c r="G25" s="113">
        <v>7</v>
      </c>
      <c r="H25" s="113">
        <v>6</v>
      </c>
      <c r="I25" s="113">
        <v>10</v>
      </c>
      <c r="J25" s="113">
        <v>5</v>
      </c>
      <c r="K25" s="113">
        <v>7.5</v>
      </c>
      <c r="L25" s="113">
        <v>7</v>
      </c>
      <c r="M25" s="113">
        <v>10</v>
      </c>
      <c r="N25" s="113">
        <v>6</v>
      </c>
      <c r="O25" s="113">
        <v>12</v>
      </c>
      <c r="P25" s="113"/>
      <c r="Q25" s="113"/>
      <c r="R25" s="113">
        <v>5</v>
      </c>
      <c r="S25" s="186">
        <v>7</v>
      </c>
    </row>
    <row r="26" spans="1:19" ht="15.75" thickBot="1" x14ac:dyDescent="0.25">
      <c r="A26" s="104" t="s">
        <v>127</v>
      </c>
      <c r="B26" s="94"/>
      <c r="C26" s="94"/>
      <c r="D26" s="94"/>
      <c r="E26" s="94"/>
      <c r="F26" s="94"/>
      <c r="G26" s="94"/>
      <c r="H26" s="94"/>
      <c r="I26" s="94"/>
      <c r="J26" s="94"/>
      <c r="K26" s="94"/>
      <c r="L26" s="94"/>
      <c r="M26" s="94"/>
      <c r="N26" s="94"/>
      <c r="O26" s="94"/>
      <c r="P26" s="94"/>
      <c r="Q26" s="94"/>
      <c r="R26" s="94"/>
      <c r="S26" s="105"/>
    </row>
    <row r="27" spans="1:19" x14ac:dyDescent="0.2">
      <c r="A27" s="95" t="s">
        <v>42</v>
      </c>
      <c r="B27" s="96"/>
      <c r="C27" s="97" t="s">
        <v>33</v>
      </c>
      <c r="D27" s="46">
        <v>4.33</v>
      </c>
      <c r="E27" s="103">
        <v>5</v>
      </c>
      <c r="F27" s="99">
        <v>5.5</v>
      </c>
      <c r="G27" s="100">
        <v>6</v>
      </c>
      <c r="H27" s="99">
        <v>5</v>
      </c>
      <c r="I27" s="100">
        <v>8</v>
      </c>
      <c r="J27" s="99">
        <v>5</v>
      </c>
      <c r="K27" s="100">
        <v>8</v>
      </c>
      <c r="L27" s="99"/>
      <c r="M27" s="100"/>
      <c r="N27" s="99">
        <v>5</v>
      </c>
      <c r="O27" s="100">
        <v>5.5</v>
      </c>
      <c r="P27" s="99">
        <v>6</v>
      </c>
      <c r="Q27" s="100">
        <v>7.5</v>
      </c>
      <c r="R27" s="99">
        <v>4.5</v>
      </c>
      <c r="S27" s="47">
        <v>4.5</v>
      </c>
    </row>
    <row r="28" spans="1:19" x14ac:dyDescent="0.2">
      <c r="A28" s="95" t="s">
        <v>43</v>
      </c>
      <c r="B28" s="96"/>
      <c r="C28" s="97" t="s">
        <v>19</v>
      </c>
      <c r="D28" s="46">
        <v>2.65</v>
      </c>
      <c r="E28" s="103">
        <v>3.5</v>
      </c>
      <c r="F28" s="99">
        <v>3.2</v>
      </c>
      <c r="G28" s="100">
        <v>3.5</v>
      </c>
      <c r="H28" s="99">
        <v>3</v>
      </c>
      <c r="I28" s="100">
        <v>3.5</v>
      </c>
      <c r="J28" s="99">
        <v>3</v>
      </c>
      <c r="K28" s="100">
        <v>5</v>
      </c>
      <c r="L28" s="99"/>
      <c r="M28" s="100"/>
      <c r="N28" s="99">
        <v>3.2</v>
      </c>
      <c r="O28" s="100">
        <v>3.5</v>
      </c>
      <c r="P28" s="99">
        <v>3.5</v>
      </c>
      <c r="Q28" s="100">
        <v>4</v>
      </c>
      <c r="R28" s="99">
        <v>3.5</v>
      </c>
      <c r="S28" s="47">
        <v>3.5</v>
      </c>
    </row>
    <row r="29" spans="1:19" x14ac:dyDescent="0.2">
      <c r="A29" s="95" t="s">
        <v>44</v>
      </c>
      <c r="B29" s="96"/>
      <c r="C29" s="97" t="s">
        <v>19</v>
      </c>
      <c r="D29" s="46">
        <v>4</v>
      </c>
      <c r="E29" s="103">
        <v>5.33</v>
      </c>
      <c r="F29" s="99">
        <v>4.0999999999999996</v>
      </c>
      <c r="G29" s="100">
        <v>4.5</v>
      </c>
      <c r="H29" s="99">
        <v>4.4400000000000004</v>
      </c>
      <c r="I29" s="100">
        <v>4.4400000000000004</v>
      </c>
      <c r="J29" s="99">
        <v>4.4444444444444446</v>
      </c>
      <c r="K29" s="100">
        <v>5.833333333333333</v>
      </c>
      <c r="L29" s="99">
        <v>4.2222222222222223</v>
      </c>
      <c r="M29" s="100">
        <v>5.666666666666667</v>
      </c>
      <c r="N29" s="99">
        <v>3.8888888888888888</v>
      </c>
      <c r="O29" s="100">
        <v>4.166666666666667</v>
      </c>
      <c r="P29" s="99">
        <v>4</v>
      </c>
      <c r="Q29" s="100">
        <v>4.5</v>
      </c>
      <c r="R29" s="99">
        <v>2.5</v>
      </c>
      <c r="S29" s="47">
        <v>5.8</v>
      </c>
    </row>
    <row r="30" spans="1:19" x14ac:dyDescent="0.2">
      <c r="A30" s="95" t="s">
        <v>45</v>
      </c>
      <c r="B30" s="96"/>
      <c r="C30" s="97" t="s">
        <v>19</v>
      </c>
      <c r="D30" s="46">
        <v>5</v>
      </c>
      <c r="E30" s="103">
        <v>7</v>
      </c>
      <c r="F30" s="99">
        <v>3.8</v>
      </c>
      <c r="G30" s="100">
        <v>4.3</v>
      </c>
      <c r="H30" s="99">
        <v>4.5</v>
      </c>
      <c r="I30" s="100">
        <v>4.5</v>
      </c>
      <c r="J30" s="99">
        <v>5</v>
      </c>
      <c r="K30" s="100">
        <v>7</v>
      </c>
      <c r="L30" s="99"/>
      <c r="M30" s="100"/>
      <c r="N30" s="99"/>
      <c r="O30" s="100"/>
      <c r="P30" s="99">
        <v>6.5</v>
      </c>
      <c r="Q30" s="100">
        <v>7</v>
      </c>
      <c r="R30" s="99"/>
      <c r="S30" s="47"/>
    </row>
    <row r="31" spans="1:19" x14ac:dyDescent="0.2">
      <c r="A31" s="95" t="s">
        <v>46</v>
      </c>
      <c r="B31" s="96"/>
      <c r="C31" s="97" t="s">
        <v>19</v>
      </c>
      <c r="D31" s="46">
        <v>6</v>
      </c>
      <c r="E31" s="103">
        <v>9</v>
      </c>
      <c r="F31" s="99">
        <v>4.5</v>
      </c>
      <c r="G31" s="100">
        <v>6.5</v>
      </c>
      <c r="H31" s="99">
        <v>6.5</v>
      </c>
      <c r="I31" s="100">
        <v>8</v>
      </c>
      <c r="J31" s="99">
        <v>5.5</v>
      </c>
      <c r="K31" s="100">
        <v>6.5</v>
      </c>
      <c r="L31" s="99">
        <v>6</v>
      </c>
      <c r="M31" s="100">
        <v>7</v>
      </c>
      <c r="N31" s="99">
        <v>5.7</v>
      </c>
      <c r="O31" s="100">
        <v>7</v>
      </c>
      <c r="P31" s="99">
        <v>6</v>
      </c>
      <c r="Q31" s="100">
        <v>7</v>
      </c>
      <c r="R31" s="99">
        <v>7</v>
      </c>
      <c r="S31" s="47">
        <v>8</v>
      </c>
    </row>
    <row r="32" spans="1:19" x14ac:dyDescent="0.2">
      <c r="A32" s="95" t="s">
        <v>187</v>
      </c>
      <c r="B32" s="96"/>
      <c r="C32" s="97" t="s">
        <v>19</v>
      </c>
      <c r="D32" s="46">
        <v>14</v>
      </c>
      <c r="E32" s="103">
        <v>33</v>
      </c>
      <c r="F32" s="99"/>
      <c r="G32" s="100"/>
      <c r="H32" s="99">
        <v>10</v>
      </c>
      <c r="I32" s="100">
        <v>10</v>
      </c>
      <c r="J32" s="99">
        <v>10</v>
      </c>
      <c r="K32" s="100">
        <v>30</v>
      </c>
      <c r="L32" s="99">
        <v>30</v>
      </c>
      <c r="M32" s="100">
        <v>35</v>
      </c>
      <c r="N32" s="99"/>
      <c r="O32" s="100"/>
      <c r="P32" s="99"/>
      <c r="Q32" s="100"/>
      <c r="R32" s="99"/>
      <c r="S32" s="47"/>
    </row>
    <row r="33" spans="1:19" x14ac:dyDescent="0.2">
      <c r="A33" s="95" t="s">
        <v>47</v>
      </c>
      <c r="B33" s="96"/>
      <c r="C33" s="97" t="s">
        <v>19</v>
      </c>
      <c r="D33" s="46">
        <v>6</v>
      </c>
      <c r="E33" s="103">
        <v>12</v>
      </c>
      <c r="F33" s="99">
        <v>4.8</v>
      </c>
      <c r="G33" s="100">
        <v>6</v>
      </c>
      <c r="H33" s="99">
        <v>8</v>
      </c>
      <c r="I33" s="100">
        <v>8</v>
      </c>
      <c r="J33" s="99">
        <v>7.8571428571428568</v>
      </c>
      <c r="K33" s="100">
        <v>8.5714285714285712</v>
      </c>
      <c r="L33" s="99">
        <v>8.5714285714285712</v>
      </c>
      <c r="M33" s="100">
        <v>10</v>
      </c>
      <c r="N33" s="99">
        <v>8</v>
      </c>
      <c r="O33" s="100">
        <v>8.5</v>
      </c>
      <c r="P33" s="99">
        <v>5.5</v>
      </c>
      <c r="Q33" s="100">
        <v>7</v>
      </c>
      <c r="R33" s="99">
        <v>7</v>
      </c>
      <c r="S33" s="47">
        <v>7</v>
      </c>
    </row>
    <row r="34" spans="1:19" x14ac:dyDescent="0.2">
      <c r="A34" s="95" t="s">
        <v>35</v>
      </c>
      <c r="B34" s="96"/>
      <c r="C34" s="97" t="s">
        <v>19</v>
      </c>
      <c r="D34" s="46">
        <v>5</v>
      </c>
      <c r="E34" s="103">
        <v>7</v>
      </c>
      <c r="F34" s="99">
        <v>4.2</v>
      </c>
      <c r="G34" s="100">
        <v>5</v>
      </c>
      <c r="H34" s="99"/>
      <c r="I34" s="100"/>
      <c r="J34" s="99">
        <v>4.166666666666667</v>
      </c>
      <c r="K34" s="100">
        <v>5</v>
      </c>
      <c r="L34" s="99">
        <v>5</v>
      </c>
      <c r="M34" s="100">
        <v>6</v>
      </c>
      <c r="N34" s="99"/>
      <c r="O34" s="100"/>
      <c r="P34" s="99"/>
      <c r="Q34" s="100"/>
      <c r="R34" s="99"/>
      <c r="S34" s="47"/>
    </row>
    <row r="35" spans="1:19" x14ac:dyDescent="0.2">
      <c r="A35" s="95" t="s">
        <v>48</v>
      </c>
      <c r="B35" s="96"/>
      <c r="C35" s="97" t="s">
        <v>19</v>
      </c>
      <c r="D35" s="46">
        <v>6</v>
      </c>
      <c r="E35" s="103">
        <v>6.8</v>
      </c>
      <c r="F35" s="99"/>
      <c r="G35" s="100"/>
      <c r="H35" s="99"/>
      <c r="I35" s="100"/>
      <c r="J35" s="99"/>
      <c r="K35" s="100"/>
      <c r="L35" s="99">
        <v>4</v>
      </c>
      <c r="M35" s="100">
        <v>6</v>
      </c>
      <c r="N35" s="99"/>
      <c r="O35" s="100"/>
      <c r="P35" s="99"/>
      <c r="Q35" s="100"/>
      <c r="R35" s="99"/>
      <c r="S35" s="47"/>
    </row>
    <row r="36" spans="1:19" x14ac:dyDescent="0.2">
      <c r="A36" s="95" t="s">
        <v>178</v>
      </c>
      <c r="B36" s="96"/>
      <c r="C36" s="97" t="s">
        <v>19</v>
      </c>
      <c r="D36" s="46"/>
      <c r="E36" s="103"/>
      <c r="F36" s="99"/>
      <c r="G36" s="100"/>
      <c r="H36" s="99"/>
      <c r="I36" s="100"/>
      <c r="J36" s="99">
        <v>32</v>
      </c>
      <c r="K36" s="100">
        <v>48</v>
      </c>
      <c r="L36" s="99">
        <v>48</v>
      </c>
      <c r="M36" s="100">
        <v>52</v>
      </c>
      <c r="N36" s="99"/>
      <c r="O36" s="100"/>
      <c r="P36" s="99"/>
      <c r="Q36" s="100"/>
      <c r="R36" s="99"/>
      <c r="S36" s="47"/>
    </row>
    <row r="37" spans="1:19" x14ac:dyDescent="0.2">
      <c r="A37" s="95" t="s">
        <v>49</v>
      </c>
      <c r="B37" s="96"/>
      <c r="C37" s="97" t="s">
        <v>19</v>
      </c>
      <c r="D37" s="46">
        <v>4.5</v>
      </c>
      <c r="E37" s="103">
        <v>9</v>
      </c>
      <c r="F37" s="99">
        <v>3</v>
      </c>
      <c r="G37" s="100">
        <v>5.5</v>
      </c>
      <c r="H37" s="99">
        <v>3</v>
      </c>
      <c r="I37" s="100">
        <v>4</v>
      </c>
      <c r="J37" s="99">
        <v>5</v>
      </c>
      <c r="K37" s="100">
        <v>6.5</v>
      </c>
      <c r="L37" s="99">
        <v>6</v>
      </c>
      <c r="M37" s="100">
        <v>7</v>
      </c>
      <c r="N37" s="99">
        <v>4</v>
      </c>
      <c r="O37" s="100">
        <v>7.2</v>
      </c>
      <c r="P37" s="99">
        <v>6.5</v>
      </c>
      <c r="Q37" s="100">
        <v>7.5</v>
      </c>
      <c r="R37" s="99">
        <v>5</v>
      </c>
      <c r="S37" s="47">
        <v>5</v>
      </c>
    </row>
    <row r="38" spans="1:19" x14ac:dyDescent="0.2">
      <c r="A38" s="95" t="s">
        <v>183</v>
      </c>
      <c r="B38" s="96"/>
      <c r="C38" s="97" t="s">
        <v>19</v>
      </c>
      <c r="D38" s="46">
        <v>5</v>
      </c>
      <c r="E38" s="103">
        <v>8</v>
      </c>
      <c r="F38" s="99"/>
      <c r="G38" s="100"/>
      <c r="H38" s="99"/>
      <c r="I38" s="100"/>
      <c r="J38" s="99"/>
      <c r="K38" s="100"/>
      <c r="L38" s="99">
        <v>9</v>
      </c>
      <c r="M38" s="100">
        <v>10</v>
      </c>
      <c r="N38" s="99"/>
      <c r="O38" s="100"/>
      <c r="P38" s="99"/>
      <c r="Q38" s="100"/>
      <c r="R38" s="99"/>
      <c r="S38" s="47"/>
    </row>
    <row r="39" spans="1:19" x14ac:dyDescent="0.2">
      <c r="A39" s="95" t="s">
        <v>181</v>
      </c>
      <c r="B39" s="96"/>
      <c r="C39" s="97" t="s">
        <v>19</v>
      </c>
      <c r="D39" s="46">
        <v>5.5</v>
      </c>
      <c r="E39" s="103">
        <v>7.5</v>
      </c>
      <c r="F39" s="99"/>
      <c r="G39" s="100"/>
      <c r="H39" s="99">
        <v>5</v>
      </c>
      <c r="I39" s="100">
        <v>6.8</v>
      </c>
      <c r="J39" s="99">
        <v>5</v>
      </c>
      <c r="K39" s="100">
        <v>7</v>
      </c>
      <c r="L39" s="99">
        <v>7</v>
      </c>
      <c r="M39" s="100">
        <v>8</v>
      </c>
      <c r="N39" s="99"/>
      <c r="O39" s="100"/>
      <c r="P39" s="99">
        <v>6</v>
      </c>
      <c r="Q39" s="100">
        <v>7.5</v>
      </c>
      <c r="R39" s="99"/>
      <c r="S39" s="47"/>
    </row>
    <row r="40" spans="1:19" x14ac:dyDescent="0.2">
      <c r="A40" s="95" t="s">
        <v>50</v>
      </c>
      <c r="B40" s="96"/>
      <c r="C40" s="97" t="s">
        <v>19</v>
      </c>
      <c r="D40" s="46">
        <v>3.5</v>
      </c>
      <c r="E40" s="103">
        <v>5.5</v>
      </c>
      <c r="F40" s="99">
        <v>3.6</v>
      </c>
      <c r="G40" s="100">
        <v>5.5</v>
      </c>
      <c r="H40" s="99">
        <v>3</v>
      </c>
      <c r="I40" s="100">
        <v>4.5</v>
      </c>
      <c r="J40" s="99">
        <v>4</v>
      </c>
      <c r="K40" s="100">
        <v>6</v>
      </c>
      <c r="L40" s="99">
        <v>3.8</v>
      </c>
      <c r="M40" s="100">
        <v>5.5</v>
      </c>
      <c r="N40" s="99">
        <v>3</v>
      </c>
      <c r="O40" s="100">
        <v>4.5</v>
      </c>
      <c r="P40" s="99"/>
      <c r="Q40" s="100"/>
      <c r="R40" s="99">
        <v>5.5</v>
      </c>
      <c r="S40" s="47">
        <v>5.5</v>
      </c>
    </row>
    <row r="41" spans="1:19" x14ac:dyDescent="0.2">
      <c r="A41" s="95" t="s">
        <v>60</v>
      </c>
      <c r="B41" s="96"/>
      <c r="C41" s="97" t="s">
        <v>19</v>
      </c>
      <c r="D41" s="46">
        <v>5.8</v>
      </c>
      <c r="E41" s="103">
        <v>6.5</v>
      </c>
      <c r="F41" s="99"/>
      <c r="G41" s="100"/>
      <c r="H41" s="99"/>
      <c r="I41" s="100"/>
      <c r="J41" s="99"/>
      <c r="K41" s="100"/>
      <c r="L41" s="99">
        <v>10</v>
      </c>
      <c r="M41" s="100">
        <v>12</v>
      </c>
      <c r="N41" s="99"/>
      <c r="O41" s="100"/>
      <c r="P41" s="99"/>
      <c r="Q41" s="100"/>
      <c r="R41" s="99"/>
      <c r="S41" s="47"/>
    </row>
    <row r="42" spans="1:19" x14ac:dyDescent="0.2">
      <c r="A42" s="95" t="s">
        <v>59</v>
      </c>
      <c r="B42" s="96"/>
      <c r="C42" s="97" t="s">
        <v>19</v>
      </c>
      <c r="D42" s="46"/>
      <c r="E42" s="103"/>
      <c r="F42" s="99"/>
      <c r="G42" s="100"/>
      <c r="H42" s="99"/>
      <c r="I42" s="100"/>
      <c r="J42" s="99"/>
      <c r="K42" s="100"/>
      <c r="L42" s="99"/>
      <c r="M42" s="100"/>
      <c r="N42" s="99">
        <v>10</v>
      </c>
      <c r="O42" s="100">
        <v>11</v>
      </c>
      <c r="P42" s="99"/>
      <c r="Q42" s="100"/>
      <c r="R42" s="99">
        <v>10</v>
      </c>
      <c r="S42" s="47">
        <v>12</v>
      </c>
    </row>
    <row r="43" spans="1:19" ht="15.75" thickBot="1" x14ac:dyDescent="0.25">
      <c r="A43" s="106" t="s">
        <v>51</v>
      </c>
      <c r="B43" s="107"/>
      <c r="C43" s="108" t="s">
        <v>19</v>
      </c>
      <c r="D43" s="48">
        <v>7.5</v>
      </c>
      <c r="E43" s="109">
        <v>10</v>
      </c>
      <c r="F43" s="110">
        <v>4.5</v>
      </c>
      <c r="G43" s="111">
        <v>6.5</v>
      </c>
      <c r="H43" s="110">
        <v>11</v>
      </c>
      <c r="I43" s="111">
        <v>11</v>
      </c>
      <c r="J43" s="110">
        <v>8.8888888888888893</v>
      </c>
      <c r="K43" s="111">
        <v>13.333333333333334</v>
      </c>
      <c r="L43" s="110">
        <v>10</v>
      </c>
      <c r="M43" s="111">
        <v>13.571428571428571</v>
      </c>
      <c r="N43" s="110">
        <v>9.5</v>
      </c>
      <c r="O43" s="111">
        <v>12</v>
      </c>
      <c r="P43" s="110">
        <v>10</v>
      </c>
      <c r="Q43" s="111">
        <v>12</v>
      </c>
      <c r="R43" s="110">
        <v>11</v>
      </c>
      <c r="S43" s="188">
        <v>13</v>
      </c>
    </row>
  </sheetData>
  <phoneticPr fontId="16" type="noConversion"/>
  <pageMargins left="0.79" right="0.71" top="0.98" bottom="0.98" header="0.5" footer="0.5"/>
  <pageSetup paperSize="9" scale="90" orientation="landscape" r:id="rId1"/>
  <headerFooter alignWithMargins="0">
    <oddHeader>&amp;A</oddHeader>
    <oddFooter>Strona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I28"/>
  <sheetViews>
    <sheetView showGridLines="0" topLeftCell="C1" zoomScale="110" zoomScaleNormal="110" workbookViewId="0">
      <selection activeCell="D35" sqref="D35"/>
    </sheetView>
  </sheetViews>
  <sheetFormatPr defaultColWidth="9.140625" defaultRowHeight="12.75" x14ac:dyDescent="0.2"/>
  <cols>
    <col min="1" max="1" width="6" customWidth="1"/>
    <col min="2" max="2" width="14.7109375" customWidth="1"/>
    <col min="3" max="3" width="26.85546875" customWidth="1"/>
    <col min="4" max="9" width="19.5703125" customWidth="1"/>
  </cols>
  <sheetData>
    <row r="3" spans="3:9" ht="18" x14ac:dyDescent="0.25">
      <c r="C3" s="49" t="s">
        <v>129</v>
      </c>
    </row>
    <row r="4" spans="3:9" ht="18" x14ac:dyDescent="0.25">
      <c r="C4" s="49"/>
    </row>
    <row r="5" spans="3:9" ht="13.5" thickBot="1" x14ac:dyDescent="0.25"/>
    <row r="6" spans="3:9" ht="15.75" x14ac:dyDescent="0.25">
      <c r="C6" s="128" t="s">
        <v>177</v>
      </c>
      <c r="D6" s="129"/>
      <c r="E6" s="129"/>
      <c r="F6" s="129"/>
      <c r="G6" s="129"/>
      <c r="H6" s="129"/>
      <c r="I6" s="130"/>
    </row>
    <row r="7" spans="3:9" ht="16.5" thickBot="1" x14ac:dyDescent="0.3">
      <c r="C7" s="131" t="s">
        <v>134</v>
      </c>
      <c r="D7" s="132"/>
      <c r="E7" s="132"/>
      <c r="F7" s="132"/>
      <c r="G7" s="132"/>
      <c r="H7" s="132"/>
      <c r="I7" s="133"/>
    </row>
    <row r="8" spans="3:9" ht="12.75" customHeight="1" thickBot="1" x14ac:dyDescent="0.25">
      <c r="C8" s="218" t="s">
        <v>135</v>
      </c>
      <c r="D8" s="221" t="s">
        <v>136</v>
      </c>
      <c r="E8" s="222"/>
      <c r="F8" s="223"/>
      <c r="G8" s="221" t="s">
        <v>21</v>
      </c>
      <c r="H8" s="222"/>
      <c r="I8" s="223"/>
    </row>
    <row r="9" spans="3:9" ht="12.75" customHeight="1" x14ac:dyDescent="0.2">
      <c r="C9" s="219"/>
      <c r="D9" s="213" t="s">
        <v>139</v>
      </c>
      <c r="E9" s="214"/>
      <c r="F9" s="215" t="s">
        <v>138</v>
      </c>
      <c r="G9" s="217" t="s">
        <v>137</v>
      </c>
      <c r="H9" s="214"/>
      <c r="I9" s="215" t="s">
        <v>138</v>
      </c>
    </row>
    <row r="10" spans="3:9" ht="13.5" thickBot="1" x14ac:dyDescent="0.25">
      <c r="C10" s="220"/>
      <c r="D10" s="135" t="s">
        <v>188</v>
      </c>
      <c r="E10" s="134" t="s">
        <v>185</v>
      </c>
      <c r="F10" s="216"/>
      <c r="G10" s="136" t="s">
        <v>188</v>
      </c>
      <c r="H10" s="137" t="s">
        <v>185</v>
      </c>
      <c r="I10" s="216"/>
    </row>
    <row r="11" spans="3:9" ht="13.5" x14ac:dyDescent="0.25">
      <c r="C11" s="138" t="s">
        <v>140</v>
      </c>
      <c r="D11" s="144">
        <v>240</v>
      </c>
      <c r="E11" s="139">
        <v>231.67</v>
      </c>
      <c r="F11" s="141">
        <f>(D11-E11)/E11*100</f>
        <v>3.5956317175292498</v>
      </c>
      <c r="G11" s="142">
        <v>4.25</v>
      </c>
      <c r="H11" s="143">
        <v>4.17</v>
      </c>
      <c r="I11" s="140">
        <f>(G11-H11)/H11*100</f>
        <v>1.9184652278177474</v>
      </c>
    </row>
    <row r="12" spans="3:9" ht="13.5" x14ac:dyDescent="0.25">
      <c r="C12" s="138" t="s">
        <v>141</v>
      </c>
      <c r="D12" s="144">
        <v>245</v>
      </c>
      <c r="E12" s="145">
        <v>250</v>
      </c>
      <c r="F12" s="141">
        <f t="shared" ref="F12:F24" si="0">(D12-E12)/E12*100</f>
        <v>-2</v>
      </c>
      <c r="G12" s="146">
        <v>3.15</v>
      </c>
      <c r="H12" s="147">
        <v>3.08</v>
      </c>
      <c r="I12" s="140">
        <f>(G12-H12)/H12*100</f>
        <v>2.2727272727272676</v>
      </c>
    </row>
    <row r="13" spans="3:9" ht="13.5" x14ac:dyDescent="0.25">
      <c r="C13" s="138" t="s">
        <v>142</v>
      </c>
      <c r="D13" s="144">
        <v>156</v>
      </c>
      <c r="E13" s="145">
        <v>153.4</v>
      </c>
      <c r="F13" s="141">
        <f t="shared" si="0"/>
        <v>1.6949152542372843</v>
      </c>
      <c r="G13" s="146">
        <v>3.65</v>
      </c>
      <c r="H13" s="147">
        <v>2.83</v>
      </c>
      <c r="I13" s="140">
        <f>(G13-H13)/H13*100</f>
        <v>28.975265017667841</v>
      </c>
    </row>
    <row r="14" spans="3:9" ht="13.5" x14ac:dyDescent="0.25">
      <c r="C14" s="138" t="s">
        <v>143</v>
      </c>
      <c r="D14" s="148">
        <v>250</v>
      </c>
      <c r="E14" s="145">
        <v>250</v>
      </c>
      <c r="F14" s="141">
        <f t="shared" si="0"/>
        <v>0</v>
      </c>
      <c r="G14" s="149">
        <v>3</v>
      </c>
      <c r="H14" s="147">
        <v>3</v>
      </c>
      <c r="I14" s="140">
        <f>(G14-H14)/H14*100</f>
        <v>0</v>
      </c>
    </row>
    <row r="15" spans="3:9" ht="13.5" x14ac:dyDescent="0.25">
      <c r="C15" s="138" t="s">
        <v>144</v>
      </c>
      <c r="D15" s="148">
        <v>180.71</v>
      </c>
      <c r="E15" s="145">
        <v>173.13</v>
      </c>
      <c r="F15" s="141">
        <f t="shared" si="0"/>
        <v>4.3782129035984596</v>
      </c>
      <c r="G15" s="146">
        <v>3.44</v>
      </c>
      <c r="H15" s="147">
        <v>3.44</v>
      </c>
      <c r="I15" s="140">
        <f>(G15-H15)/H15*100</f>
        <v>0</v>
      </c>
    </row>
    <row r="16" spans="3:9" ht="13.5" x14ac:dyDescent="0.25">
      <c r="C16" s="138" t="s">
        <v>160</v>
      </c>
      <c r="D16" s="144">
        <v>192.86</v>
      </c>
      <c r="E16" s="145">
        <v>174.17</v>
      </c>
      <c r="F16" s="141">
        <f t="shared" si="0"/>
        <v>10.730895102486093</v>
      </c>
      <c r="G16" s="146">
        <v>3.21</v>
      </c>
      <c r="H16" s="147">
        <v>3.27</v>
      </c>
      <c r="I16" s="140">
        <f t="shared" ref="I16:I26" si="1">(G16-H16)/H16*100</f>
        <v>-1.8348623853211024</v>
      </c>
    </row>
    <row r="17" spans="3:9" ht="13.5" x14ac:dyDescent="0.25">
      <c r="C17" s="138" t="s">
        <v>145</v>
      </c>
      <c r="D17" s="144">
        <v>170.42</v>
      </c>
      <c r="E17" s="145">
        <v>164.9</v>
      </c>
      <c r="F17" s="141">
        <f t="shared" si="0"/>
        <v>3.3474833232261867</v>
      </c>
      <c r="G17" s="146">
        <v>3.21</v>
      </c>
      <c r="H17" s="147">
        <v>2.93</v>
      </c>
      <c r="I17" s="140">
        <f t="shared" si="1"/>
        <v>9.5563139931740544</v>
      </c>
    </row>
    <row r="18" spans="3:9" ht="13.5" x14ac:dyDescent="0.25">
      <c r="C18" s="138" t="s">
        <v>146</v>
      </c>
      <c r="D18" s="144">
        <v>252</v>
      </c>
      <c r="E18" s="150">
        <v>202</v>
      </c>
      <c r="F18" s="141">
        <f t="shared" si="0"/>
        <v>24.752475247524753</v>
      </c>
      <c r="G18" s="146">
        <v>4.8</v>
      </c>
      <c r="H18" s="147">
        <v>3.85</v>
      </c>
      <c r="I18" s="140">
        <f t="shared" si="1"/>
        <v>24.675324675324667</v>
      </c>
    </row>
    <row r="19" spans="3:9" ht="13.5" x14ac:dyDescent="0.25">
      <c r="C19" s="138" t="s">
        <v>147</v>
      </c>
      <c r="D19" s="144">
        <v>164</v>
      </c>
      <c r="E19" s="145">
        <v>159.6</v>
      </c>
      <c r="F19" s="141">
        <f t="shared" si="0"/>
        <v>2.7568922305764447</v>
      </c>
      <c r="G19" s="146">
        <v>3.31</v>
      </c>
      <c r="H19" s="147">
        <v>3.18</v>
      </c>
      <c r="I19" s="140">
        <f t="shared" si="1"/>
        <v>4.0880503144654048</v>
      </c>
    </row>
    <row r="20" spans="3:9" ht="13.5" x14ac:dyDescent="0.25">
      <c r="C20" s="138" t="s">
        <v>148</v>
      </c>
      <c r="D20" s="144">
        <v>153.75</v>
      </c>
      <c r="E20" s="145">
        <v>145</v>
      </c>
      <c r="F20" s="141">
        <f t="shared" si="0"/>
        <v>6.0344827586206895</v>
      </c>
      <c r="G20" s="146">
        <v>3.59</v>
      </c>
      <c r="H20" s="147">
        <v>3.33</v>
      </c>
      <c r="I20" s="140">
        <f t="shared" si="1"/>
        <v>7.8078078078078015</v>
      </c>
    </row>
    <row r="21" spans="3:9" ht="13.5" x14ac:dyDescent="0.25">
      <c r="C21" s="138" t="s">
        <v>149</v>
      </c>
      <c r="D21" s="144">
        <v>221.67</v>
      </c>
      <c r="E21" s="145">
        <v>185</v>
      </c>
      <c r="F21" s="141">
        <f t="shared" si="0"/>
        <v>19.821621621621617</v>
      </c>
      <c r="G21" s="146">
        <v>3.9</v>
      </c>
      <c r="H21" s="147">
        <v>3.63</v>
      </c>
      <c r="I21" s="140">
        <f t="shared" si="1"/>
        <v>7.4380165289256199</v>
      </c>
    </row>
    <row r="22" spans="3:9" ht="13.5" x14ac:dyDescent="0.25">
      <c r="C22" s="138" t="s">
        <v>150</v>
      </c>
      <c r="D22" s="144">
        <v>142.5</v>
      </c>
      <c r="E22" s="145">
        <v>123</v>
      </c>
      <c r="F22" s="141">
        <f t="shared" si="0"/>
        <v>15.853658536585366</v>
      </c>
      <c r="G22" s="146">
        <v>3.83</v>
      </c>
      <c r="H22" s="147">
        <v>3.55</v>
      </c>
      <c r="I22" s="140">
        <f t="shared" si="1"/>
        <v>7.8873239436619791</v>
      </c>
    </row>
    <row r="23" spans="3:9" ht="13.5" x14ac:dyDescent="0.25">
      <c r="C23" s="138" t="s">
        <v>151</v>
      </c>
      <c r="D23" s="144">
        <v>150</v>
      </c>
      <c r="E23" s="145">
        <v>170</v>
      </c>
      <c r="F23" s="141">
        <f t="shared" si="0"/>
        <v>-11.76470588235294</v>
      </c>
      <c r="G23" s="146">
        <v>3.5</v>
      </c>
      <c r="H23" s="147">
        <v>2.58</v>
      </c>
      <c r="I23" s="140">
        <f t="shared" si="1"/>
        <v>35.65891472868217</v>
      </c>
    </row>
    <row r="24" spans="3:9" ht="13.5" x14ac:dyDescent="0.25">
      <c r="C24" s="138" t="s">
        <v>152</v>
      </c>
      <c r="D24" s="144">
        <v>112.5</v>
      </c>
      <c r="E24" s="145">
        <v>112.5</v>
      </c>
      <c r="F24" s="141">
        <f t="shared" si="0"/>
        <v>0</v>
      </c>
      <c r="G24" s="146">
        <v>1.63</v>
      </c>
      <c r="H24" s="147">
        <v>1.63</v>
      </c>
      <c r="I24" s="140">
        <f t="shared" si="1"/>
        <v>0</v>
      </c>
    </row>
    <row r="25" spans="3:9" ht="13.5" x14ac:dyDescent="0.25">
      <c r="C25" s="138" t="s">
        <v>153</v>
      </c>
      <c r="D25" s="144">
        <v>237.14</v>
      </c>
      <c r="E25" s="145">
        <v>215.71</v>
      </c>
      <c r="F25" s="141">
        <f t="shared" ref="F25:F26" si="2">(D25-E25)/E25*100</f>
        <v>9.934634462936339</v>
      </c>
      <c r="G25" s="146">
        <v>3.43</v>
      </c>
      <c r="H25" s="147">
        <v>3.29</v>
      </c>
      <c r="I25" s="140">
        <f t="shared" si="1"/>
        <v>4.2553191489361746</v>
      </c>
    </row>
    <row r="26" spans="3:9" ht="14.25" thickBot="1" x14ac:dyDescent="0.3">
      <c r="C26" s="151" t="s">
        <v>154</v>
      </c>
      <c r="D26" s="189">
        <v>156.66999999999999</v>
      </c>
      <c r="E26" s="152">
        <v>163.33000000000001</v>
      </c>
      <c r="F26" s="190">
        <f t="shared" si="2"/>
        <v>-4.0776342374334318</v>
      </c>
      <c r="G26" s="153">
        <v>3.97</v>
      </c>
      <c r="H26" s="154">
        <v>3.83</v>
      </c>
      <c r="I26" s="174">
        <f t="shared" si="1"/>
        <v>3.6553524804177577</v>
      </c>
    </row>
    <row r="28" spans="3:9" x14ac:dyDescent="0.2">
      <c r="C28" t="s">
        <v>130</v>
      </c>
    </row>
  </sheetData>
  <mergeCells count="7">
    <mergeCell ref="D9:E9"/>
    <mergeCell ref="F9:F10"/>
    <mergeCell ref="G9:H9"/>
    <mergeCell ref="I9:I10"/>
    <mergeCell ref="C8:C10"/>
    <mergeCell ref="D8:F8"/>
    <mergeCell ref="G8:I8"/>
  </mergeCells>
  <phoneticPr fontId="16" type="noConversion"/>
  <pageMargins left="0.79" right="0.79" top="0.98" bottom="0.98" header="0.5" footer="0.5"/>
  <pageSetup paperSize="9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workbookViewId="0">
      <selection activeCell="E30" sqref="E30"/>
    </sheetView>
  </sheetViews>
  <sheetFormatPr defaultColWidth="18" defaultRowHeight="18.75" x14ac:dyDescent="0.3"/>
  <cols>
    <col min="1" max="1" width="22.42578125" style="4" customWidth="1"/>
    <col min="2" max="2" width="24.7109375" style="4" customWidth="1"/>
    <col min="3" max="3" width="21.85546875" style="4" customWidth="1"/>
    <col min="4" max="4" width="17.42578125" style="5" customWidth="1"/>
    <col min="5" max="16384" width="18" style="4"/>
  </cols>
  <sheetData>
    <row r="1" spans="1:6" ht="19.5" thickBot="1" x14ac:dyDescent="0.35">
      <c r="A1" s="6" t="s">
        <v>61</v>
      </c>
      <c r="B1" s="7"/>
      <c r="C1" s="7"/>
      <c r="D1" s="8"/>
      <c r="F1" s="9"/>
    </row>
    <row r="2" spans="1:6" s="10" customFormat="1" x14ac:dyDescent="0.3">
      <c r="A2" s="11" t="s">
        <v>62</v>
      </c>
      <c r="B2" s="12" t="s">
        <v>63</v>
      </c>
      <c r="C2" s="12" t="s">
        <v>64</v>
      </c>
      <c r="D2" s="13" t="s">
        <v>65</v>
      </c>
      <c r="E2" s="9"/>
      <c r="F2" s="9"/>
    </row>
    <row r="3" spans="1:6" x14ac:dyDescent="0.3">
      <c r="A3" s="14" t="s">
        <v>66</v>
      </c>
      <c r="B3" s="15" t="s">
        <v>67</v>
      </c>
      <c r="C3" s="16" t="s">
        <v>43</v>
      </c>
      <c r="D3" s="17" t="s">
        <v>68</v>
      </c>
      <c r="F3" s="9"/>
    </row>
    <row r="4" spans="1:6" x14ac:dyDescent="0.3">
      <c r="A4" s="14" t="s">
        <v>21</v>
      </c>
      <c r="B4" s="15" t="s">
        <v>69</v>
      </c>
      <c r="C4" s="16" t="s">
        <v>44</v>
      </c>
      <c r="D4" s="17" t="s">
        <v>70</v>
      </c>
      <c r="F4" s="9"/>
    </row>
    <row r="5" spans="1:6" x14ac:dyDescent="0.3">
      <c r="A5" s="14" t="s">
        <v>36</v>
      </c>
      <c r="B5" s="15" t="s">
        <v>71</v>
      </c>
      <c r="C5" s="16" t="s">
        <v>45</v>
      </c>
      <c r="D5" s="17" t="s">
        <v>72</v>
      </c>
      <c r="F5" s="9"/>
    </row>
    <row r="6" spans="1:6" x14ac:dyDescent="0.3">
      <c r="A6" s="14" t="s">
        <v>37</v>
      </c>
      <c r="B6" s="15" t="s">
        <v>73</v>
      </c>
      <c r="C6" s="16" t="s">
        <v>46</v>
      </c>
      <c r="D6" s="17" t="s">
        <v>74</v>
      </c>
      <c r="F6" s="9"/>
    </row>
    <row r="7" spans="1:6" x14ac:dyDescent="0.3">
      <c r="A7" s="14" t="s">
        <v>22</v>
      </c>
      <c r="B7" s="15" t="s">
        <v>75</v>
      </c>
      <c r="C7" s="16" t="s">
        <v>76</v>
      </c>
      <c r="D7" s="17" t="s">
        <v>77</v>
      </c>
      <c r="F7" s="9"/>
    </row>
    <row r="8" spans="1:6" x14ac:dyDescent="0.3">
      <c r="A8" s="14" t="s">
        <v>23</v>
      </c>
      <c r="B8" s="15" t="s">
        <v>78</v>
      </c>
      <c r="C8" s="16" t="s">
        <v>79</v>
      </c>
      <c r="D8" s="17" t="s">
        <v>80</v>
      </c>
      <c r="F8" s="9"/>
    </row>
    <row r="9" spans="1:6" x14ac:dyDescent="0.3">
      <c r="A9" s="14" t="s">
        <v>24</v>
      </c>
      <c r="B9" s="15" t="s">
        <v>81</v>
      </c>
      <c r="C9" s="16" t="s">
        <v>48</v>
      </c>
      <c r="D9" s="17" t="s">
        <v>82</v>
      </c>
      <c r="F9" s="9"/>
    </row>
    <row r="10" spans="1:6" x14ac:dyDescent="0.3">
      <c r="A10" s="14" t="s">
        <v>26</v>
      </c>
      <c r="B10" s="15" t="s">
        <v>83</v>
      </c>
      <c r="C10" s="16" t="s">
        <v>84</v>
      </c>
      <c r="D10" s="17" t="s">
        <v>85</v>
      </c>
      <c r="F10" s="9"/>
    </row>
    <row r="11" spans="1:6" x14ac:dyDescent="0.3">
      <c r="A11" s="14" t="s">
        <v>25</v>
      </c>
      <c r="B11" s="15" t="s">
        <v>86</v>
      </c>
      <c r="C11" s="16" t="s">
        <v>49</v>
      </c>
      <c r="D11" s="17" t="s">
        <v>87</v>
      </c>
      <c r="F11" s="9"/>
    </row>
    <row r="12" spans="1:6" x14ac:dyDescent="0.3">
      <c r="A12" s="14" t="s">
        <v>38</v>
      </c>
      <c r="B12" s="15" t="s">
        <v>88</v>
      </c>
      <c r="C12" s="16" t="s">
        <v>89</v>
      </c>
      <c r="D12" s="17" t="s">
        <v>90</v>
      </c>
      <c r="F12" s="9"/>
    </row>
    <row r="13" spans="1:6" x14ac:dyDescent="0.3">
      <c r="A13" s="14" t="s">
        <v>40</v>
      </c>
      <c r="B13" s="15" t="s">
        <v>91</v>
      </c>
      <c r="C13" s="16" t="s">
        <v>50</v>
      </c>
      <c r="D13" s="17" t="s">
        <v>92</v>
      </c>
      <c r="F13" s="9"/>
    </row>
    <row r="14" spans="1:6" x14ac:dyDescent="0.3">
      <c r="A14" s="14" t="s">
        <v>39</v>
      </c>
      <c r="B14" s="15" t="s">
        <v>93</v>
      </c>
      <c r="C14" s="16" t="s">
        <v>94</v>
      </c>
      <c r="D14" s="17" t="s">
        <v>95</v>
      </c>
      <c r="F14" s="9"/>
    </row>
    <row r="15" spans="1:6" x14ac:dyDescent="0.3">
      <c r="A15" s="14" t="s">
        <v>28</v>
      </c>
      <c r="B15" s="15" t="s">
        <v>96</v>
      </c>
      <c r="C15" s="16" t="s">
        <v>97</v>
      </c>
      <c r="D15" s="17" t="s">
        <v>98</v>
      </c>
      <c r="F15" s="9"/>
    </row>
    <row r="16" spans="1:6" x14ac:dyDescent="0.3">
      <c r="A16" s="14" t="s">
        <v>99</v>
      </c>
      <c r="B16" s="15" t="s">
        <v>100</v>
      </c>
      <c r="C16" s="16" t="s">
        <v>60</v>
      </c>
      <c r="D16" s="17" t="s">
        <v>101</v>
      </c>
      <c r="F16" s="9"/>
    </row>
    <row r="17" spans="1:6" x14ac:dyDescent="0.3">
      <c r="A17" s="14" t="s">
        <v>102</v>
      </c>
      <c r="B17" s="15" t="s">
        <v>103</v>
      </c>
      <c r="C17" s="16" t="s">
        <v>59</v>
      </c>
      <c r="D17" s="17" t="s">
        <v>104</v>
      </c>
      <c r="F17" s="9"/>
    </row>
    <row r="18" spans="1:6" x14ac:dyDescent="0.3">
      <c r="A18" s="14" t="s">
        <v>41</v>
      </c>
      <c r="B18" s="15" t="s">
        <v>105</v>
      </c>
      <c r="C18" s="16" t="s">
        <v>51</v>
      </c>
      <c r="D18" s="17" t="s">
        <v>106</v>
      </c>
      <c r="F18" s="9"/>
    </row>
    <row r="19" spans="1:6" x14ac:dyDescent="0.3">
      <c r="A19" s="14" t="s">
        <v>30</v>
      </c>
      <c r="B19" s="15" t="s">
        <v>107</v>
      </c>
      <c r="C19" s="16" t="s">
        <v>108</v>
      </c>
      <c r="D19" s="17" t="s">
        <v>109</v>
      </c>
      <c r="F19" s="9"/>
    </row>
    <row r="20" spans="1:6" x14ac:dyDescent="0.3">
      <c r="A20" s="14" t="s">
        <v>32</v>
      </c>
      <c r="B20" s="15" t="s">
        <v>110</v>
      </c>
      <c r="C20" s="18" t="s">
        <v>111</v>
      </c>
      <c r="D20" s="19" t="s">
        <v>112</v>
      </c>
      <c r="E20" s="20"/>
      <c r="F20" s="9"/>
    </row>
    <row r="21" spans="1:6" x14ac:dyDescent="0.3">
      <c r="A21" s="14" t="s">
        <v>56</v>
      </c>
      <c r="B21" s="15" t="s">
        <v>113</v>
      </c>
      <c r="C21" s="16" t="s">
        <v>20</v>
      </c>
      <c r="D21" s="17" t="s">
        <v>114</v>
      </c>
      <c r="F21" s="9"/>
    </row>
    <row r="22" spans="1:6" ht="19.5" thickBot="1" x14ac:dyDescent="0.35">
      <c r="A22" s="21" t="s">
        <v>34</v>
      </c>
      <c r="B22" s="22" t="s">
        <v>115</v>
      </c>
      <c r="C22" s="23" t="s">
        <v>27</v>
      </c>
      <c r="D22" s="24" t="s">
        <v>157</v>
      </c>
    </row>
    <row r="31" spans="1:6" x14ac:dyDescent="0.3">
      <c r="D31" s="5" t="s">
        <v>116</v>
      </c>
    </row>
  </sheetData>
  <phoneticPr fontId="16" type="noConversion"/>
  <pageMargins left="0.79" right="0.79" top="0.98" bottom="0.98" header="0.5" footer="0.5"/>
  <pageSetup paperSize="9" orientation="portrait"/>
  <headerFooter alignWithMargins="0">
    <oddHeader>&amp;A</oddHeader>
    <oddFooter>Strona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6</vt:i4>
      </vt:variant>
    </vt:vector>
  </HeadingPairs>
  <TitlesOfParts>
    <vt:vector size="6" baseType="lpstr">
      <vt:lpstr>INFO</vt:lpstr>
      <vt:lpstr>zmiany cen hurt</vt:lpstr>
      <vt:lpstr>ceny hurt_warz</vt:lpstr>
      <vt:lpstr>ceny hurt_owoc</vt:lpstr>
      <vt:lpstr>ceny targ_kraj</vt:lpstr>
      <vt:lpstr>Sł_Pol-Ang</vt:lpstr>
    </vt:vector>
  </TitlesOfParts>
  <Company>MIN.ROL.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FAPA</dc:creator>
  <cp:lastModifiedBy>Buczek Krystyna</cp:lastModifiedBy>
  <cp:lastPrinted>2006-06-09T10:23:10Z</cp:lastPrinted>
  <dcterms:created xsi:type="dcterms:W3CDTF">1997-07-03T08:22:55Z</dcterms:created>
  <dcterms:modified xsi:type="dcterms:W3CDTF">2019-05-30T10:49:18Z</dcterms:modified>
</cp:coreProperties>
</file>