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K:\ST3\Pliki dla RIO\2022\Powiaty\"/>
    </mc:Choice>
  </mc:AlternateContent>
  <bookViews>
    <workbookView xWindow="-15" yWindow="6990" windowWidth="28770" windowHeight="6675"/>
  </bookViews>
  <sheets>
    <sheet name="kwartał I" sheetId="37" r:id="rId1"/>
  </sheets>
  <definedNames>
    <definedName name="_1_050_II">#REF!</definedName>
    <definedName name="_xlnm._FilterDatabase" localSheetId="0" hidden="1">'kwartał I'!$A$5:$N$400</definedName>
    <definedName name="cit_pow">#REF!</definedName>
    <definedName name="CIT98_MM_SUM">#REF!</definedName>
    <definedName name="lud_pow">#REF!</definedName>
    <definedName name="_xlnm.Print_Area" localSheetId="0">'kwartał I'!$A$1:$N$400</definedName>
    <definedName name="P_podtran">#REF!</definedName>
    <definedName name="_xlnm.Print_Titles" localSheetId="0">'kwartał I'!$1:$3</definedName>
  </definedNames>
  <calcPr calcId="152511"/>
</workbook>
</file>

<file path=xl/calcChain.xml><?xml version="1.0" encoding="utf-8"?>
<calcChain xmlns="http://schemas.openxmlformats.org/spreadsheetml/2006/main">
  <c r="N401" i="37" l="1"/>
  <c r="M401" i="37"/>
  <c r="L401" i="37"/>
  <c r="K401" i="37"/>
  <c r="J401" i="37"/>
  <c r="I401" i="37"/>
  <c r="H401" i="37"/>
  <c r="G401" i="37"/>
  <c r="F401" i="37"/>
  <c r="N379" i="37"/>
  <c r="M379" i="37"/>
  <c r="L379" i="37"/>
  <c r="K379" i="37"/>
  <c r="J379" i="37"/>
  <c r="I379" i="37"/>
  <c r="H379" i="37"/>
  <c r="G379" i="37"/>
  <c r="F379" i="37"/>
  <c r="N343" i="37"/>
  <c r="M343" i="37"/>
  <c r="L343" i="37"/>
  <c r="K343" i="37"/>
  <c r="J343" i="37"/>
  <c r="I343" i="37"/>
  <c r="H343" i="37"/>
  <c r="G343" i="37"/>
  <c r="F343" i="37"/>
  <c r="N321" i="37"/>
  <c r="M321" i="37"/>
  <c r="L321" i="37"/>
  <c r="K321" i="37"/>
  <c r="J321" i="37"/>
  <c r="I321" i="37"/>
  <c r="H321" i="37"/>
  <c r="G321" i="37"/>
  <c r="F321" i="37"/>
  <c r="N306" i="37"/>
  <c r="M306" i="37"/>
  <c r="L306" i="37"/>
  <c r="K306" i="37"/>
  <c r="J306" i="37"/>
  <c r="I306" i="37"/>
  <c r="H306" i="37"/>
  <c r="G306" i="37"/>
  <c r="F306" i="37"/>
  <c r="N269" i="37"/>
  <c r="M269" i="37"/>
  <c r="L269" i="37"/>
  <c r="K269" i="37"/>
  <c r="J269" i="37"/>
  <c r="I269" i="37"/>
  <c r="H269" i="37"/>
  <c r="G269" i="37"/>
  <c r="F269" i="37"/>
  <c r="N248" i="37"/>
  <c r="M248" i="37"/>
  <c r="L248" i="37"/>
  <c r="K248" i="37"/>
  <c r="J248" i="37"/>
  <c r="I248" i="37"/>
  <c r="H248" i="37"/>
  <c r="G248" i="37"/>
  <c r="F248" i="37"/>
  <c r="N230" i="37"/>
  <c r="M230" i="37"/>
  <c r="L230" i="37"/>
  <c r="K230" i="37"/>
  <c r="J230" i="37"/>
  <c r="I230" i="37"/>
  <c r="H230" i="37"/>
  <c r="G230" i="37"/>
  <c r="F230" i="37"/>
  <c r="N204" i="37"/>
  <c r="M204" i="37"/>
  <c r="L204" i="37"/>
  <c r="K204" i="37"/>
  <c r="J204" i="37"/>
  <c r="I204" i="37"/>
  <c r="H204" i="37"/>
  <c r="G204" i="37"/>
  <c r="F204" i="37"/>
  <c r="N191" i="37"/>
  <c r="M191" i="37"/>
  <c r="L191" i="37"/>
  <c r="K191" i="37"/>
  <c r="J191" i="37"/>
  <c r="I191" i="37"/>
  <c r="H191" i="37"/>
  <c r="G191" i="37"/>
  <c r="F191" i="37"/>
  <c r="N148" i="37"/>
  <c r="M148" i="37"/>
  <c r="L148" i="37"/>
  <c r="K148" i="37"/>
  <c r="J148" i="37"/>
  <c r="I148" i="37"/>
  <c r="H148" i="37"/>
  <c r="G148" i="37"/>
  <c r="F148" i="37"/>
  <c r="N125" i="37"/>
  <c r="M125" i="37"/>
  <c r="L125" i="37"/>
  <c r="K125" i="37"/>
  <c r="J125" i="37"/>
  <c r="I125" i="37"/>
  <c r="H125" i="37"/>
  <c r="G125" i="37"/>
  <c r="F125" i="37"/>
  <c r="N100" i="37"/>
  <c r="M100" i="37"/>
  <c r="L100" i="37"/>
  <c r="K100" i="37"/>
  <c r="J100" i="37"/>
  <c r="I100" i="37"/>
  <c r="H100" i="37"/>
  <c r="G100" i="37"/>
  <c r="F100" i="37"/>
  <c r="N85" i="37"/>
  <c r="M85" i="37"/>
  <c r="L85" i="37"/>
  <c r="K85" i="37"/>
  <c r="J85" i="37"/>
  <c r="I85" i="37"/>
  <c r="H85" i="37"/>
  <c r="G85" i="37"/>
  <c r="F85" i="37"/>
  <c r="N60" i="37"/>
  <c r="M60" i="37"/>
  <c r="L60" i="37"/>
  <c r="K60" i="37"/>
  <c r="J60" i="37"/>
  <c r="I60" i="37"/>
  <c r="H60" i="37"/>
  <c r="G60" i="37"/>
  <c r="F60" i="37"/>
  <c r="N36" i="37"/>
  <c r="M36" i="37"/>
  <c r="L36" i="37"/>
  <c r="K36" i="37"/>
  <c r="J36" i="37"/>
  <c r="I36" i="37"/>
  <c r="H36" i="37"/>
  <c r="G36" i="37"/>
  <c r="F36" i="37"/>
  <c r="F402" i="37" l="1"/>
  <c r="H402" i="37"/>
  <c r="J402" i="37"/>
  <c r="L402" i="37"/>
  <c r="N402" i="37"/>
  <c r="G402" i="37"/>
  <c r="I402" i="37"/>
  <c r="K402" i="37"/>
  <c r="M402" i="37"/>
  <c r="E7" i="37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37" i="37"/>
  <c r="E38" i="37"/>
  <c r="E39" i="37"/>
  <c r="E40" i="37"/>
  <c r="E41" i="37"/>
  <c r="E42" i="37"/>
  <c r="E43" i="37"/>
  <c r="E44" i="37"/>
  <c r="E45" i="37"/>
  <c r="E46" i="37"/>
  <c r="E47" i="37"/>
  <c r="E48" i="37"/>
  <c r="E49" i="37"/>
  <c r="E50" i="37"/>
  <c r="E51" i="37"/>
  <c r="E52" i="37"/>
  <c r="E53" i="37"/>
  <c r="E54" i="37"/>
  <c r="E55" i="37"/>
  <c r="E56" i="37"/>
  <c r="E57" i="37"/>
  <c r="E58" i="37"/>
  <c r="E59" i="37"/>
  <c r="E61" i="37"/>
  <c r="E62" i="37"/>
  <c r="E63" i="37"/>
  <c r="E64" i="37"/>
  <c r="E65" i="37"/>
  <c r="E66" i="37"/>
  <c r="E67" i="37"/>
  <c r="E68" i="37"/>
  <c r="E69" i="37"/>
  <c r="E70" i="37"/>
  <c r="E71" i="37"/>
  <c r="E72" i="37"/>
  <c r="E73" i="37"/>
  <c r="E74" i="37"/>
  <c r="E75" i="37"/>
  <c r="E76" i="37"/>
  <c r="E77" i="37"/>
  <c r="E78" i="37"/>
  <c r="E79" i="37"/>
  <c r="E80" i="37"/>
  <c r="E81" i="37"/>
  <c r="E82" i="37"/>
  <c r="E83" i="37"/>
  <c r="E84" i="37"/>
  <c r="E86" i="37"/>
  <c r="E87" i="37"/>
  <c r="E88" i="37"/>
  <c r="E89" i="37"/>
  <c r="E90" i="37"/>
  <c r="E91" i="37"/>
  <c r="E92" i="37"/>
  <c r="E93" i="37"/>
  <c r="E94" i="37"/>
  <c r="E95" i="37"/>
  <c r="E96" i="37"/>
  <c r="E97" i="37"/>
  <c r="E98" i="37"/>
  <c r="E99" i="37"/>
  <c r="E101" i="37"/>
  <c r="E102" i="37"/>
  <c r="E103" i="37"/>
  <c r="E104" i="37"/>
  <c r="E105" i="37"/>
  <c r="E106" i="37"/>
  <c r="E107" i="37"/>
  <c r="E108" i="37"/>
  <c r="E109" i="37"/>
  <c r="E110" i="37"/>
  <c r="E111" i="37"/>
  <c r="E112" i="37"/>
  <c r="E113" i="37"/>
  <c r="E114" i="37"/>
  <c r="E115" i="37"/>
  <c r="E116" i="37"/>
  <c r="E117" i="37"/>
  <c r="E118" i="37"/>
  <c r="E119" i="37"/>
  <c r="E120" i="37"/>
  <c r="E121" i="37"/>
  <c r="E122" i="37"/>
  <c r="E123" i="37"/>
  <c r="E124" i="37"/>
  <c r="E126" i="37"/>
  <c r="E127" i="37"/>
  <c r="E128" i="37"/>
  <c r="E129" i="37"/>
  <c r="E130" i="37"/>
  <c r="E131" i="37"/>
  <c r="E132" i="37"/>
  <c r="E133" i="37"/>
  <c r="E134" i="37"/>
  <c r="E135" i="37"/>
  <c r="E136" i="37"/>
  <c r="E137" i="37"/>
  <c r="E138" i="37"/>
  <c r="E139" i="37"/>
  <c r="E140" i="37"/>
  <c r="E141" i="37"/>
  <c r="E142" i="37"/>
  <c r="E143" i="37"/>
  <c r="E144" i="37"/>
  <c r="E145" i="37"/>
  <c r="E146" i="37"/>
  <c r="E147" i="37"/>
  <c r="E149" i="37"/>
  <c r="E150" i="37"/>
  <c r="E151" i="37"/>
  <c r="E152" i="37"/>
  <c r="E153" i="37"/>
  <c r="E154" i="37"/>
  <c r="E155" i="37"/>
  <c r="E156" i="37"/>
  <c r="E157" i="37"/>
  <c r="E158" i="37"/>
  <c r="E159" i="37"/>
  <c r="E160" i="37"/>
  <c r="E161" i="37"/>
  <c r="E162" i="37"/>
  <c r="E163" i="37"/>
  <c r="E164" i="37"/>
  <c r="E165" i="37"/>
  <c r="E166" i="37"/>
  <c r="E167" i="37"/>
  <c r="E168" i="37"/>
  <c r="E169" i="37"/>
  <c r="E170" i="37"/>
  <c r="E171" i="37"/>
  <c r="E172" i="37"/>
  <c r="E173" i="37"/>
  <c r="E174" i="37"/>
  <c r="E175" i="37"/>
  <c r="E176" i="37"/>
  <c r="E177" i="37"/>
  <c r="E178" i="37"/>
  <c r="E179" i="37"/>
  <c r="E180" i="37"/>
  <c r="E181" i="37"/>
  <c r="E182" i="37"/>
  <c r="E183" i="37"/>
  <c r="E184" i="37"/>
  <c r="E185" i="37"/>
  <c r="E186" i="37"/>
  <c r="E187" i="37"/>
  <c r="E188" i="37"/>
  <c r="E189" i="37"/>
  <c r="E190" i="37"/>
  <c r="E192" i="37"/>
  <c r="E193" i="37"/>
  <c r="E194" i="37"/>
  <c r="E195" i="37"/>
  <c r="E196" i="37"/>
  <c r="E197" i="37"/>
  <c r="E198" i="37"/>
  <c r="E199" i="37"/>
  <c r="E200" i="37"/>
  <c r="E201" i="37"/>
  <c r="E202" i="37"/>
  <c r="E203" i="37"/>
  <c r="E205" i="37"/>
  <c r="E206" i="37"/>
  <c r="E207" i="37"/>
  <c r="E208" i="37"/>
  <c r="E209" i="37"/>
  <c r="E210" i="37"/>
  <c r="E211" i="37"/>
  <c r="E212" i="37"/>
  <c r="E213" i="37"/>
  <c r="E214" i="37"/>
  <c r="E215" i="37"/>
  <c r="E216" i="37"/>
  <c r="E217" i="37"/>
  <c r="E218" i="37"/>
  <c r="E219" i="37"/>
  <c r="E220" i="37"/>
  <c r="E221" i="37"/>
  <c r="E222" i="37"/>
  <c r="E223" i="37"/>
  <c r="E224" i="37"/>
  <c r="E225" i="37"/>
  <c r="E226" i="37"/>
  <c r="E227" i="37"/>
  <c r="E228" i="37"/>
  <c r="E229" i="37"/>
  <c r="E231" i="37"/>
  <c r="E232" i="37"/>
  <c r="E233" i="37"/>
  <c r="E234" i="37"/>
  <c r="E235" i="37"/>
  <c r="E236" i="37"/>
  <c r="E237" i="37"/>
  <c r="E238" i="37"/>
  <c r="E239" i="37"/>
  <c r="E240" i="37"/>
  <c r="E241" i="37"/>
  <c r="E242" i="37"/>
  <c r="E243" i="37"/>
  <c r="E244" i="37"/>
  <c r="E245" i="37"/>
  <c r="E246" i="37"/>
  <c r="E247" i="37"/>
  <c r="E249" i="37"/>
  <c r="E250" i="37"/>
  <c r="E251" i="37"/>
  <c r="E252" i="37"/>
  <c r="E253" i="37"/>
  <c r="E254" i="37"/>
  <c r="E255" i="37"/>
  <c r="E256" i="37"/>
  <c r="E257" i="37"/>
  <c r="E258" i="37"/>
  <c r="E259" i="37"/>
  <c r="E260" i="37"/>
  <c r="E261" i="37"/>
  <c r="E262" i="37"/>
  <c r="E263" i="37"/>
  <c r="E264" i="37"/>
  <c r="E265" i="37"/>
  <c r="E266" i="37"/>
  <c r="E267" i="37"/>
  <c r="E268" i="37"/>
  <c r="E270" i="37"/>
  <c r="E271" i="37"/>
  <c r="E272" i="37"/>
  <c r="E273" i="37"/>
  <c r="E274" i="37"/>
  <c r="E275" i="37"/>
  <c r="E276" i="37"/>
  <c r="E277" i="37"/>
  <c r="E278" i="37"/>
  <c r="E279" i="37"/>
  <c r="E280" i="37"/>
  <c r="E281" i="37"/>
  <c r="E282" i="37"/>
  <c r="E283" i="37"/>
  <c r="E284" i="37"/>
  <c r="E285" i="37"/>
  <c r="E286" i="37"/>
  <c r="E287" i="37"/>
  <c r="E288" i="37"/>
  <c r="E289" i="37"/>
  <c r="E290" i="37"/>
  <c r="E291" i="37"/>
  <c r="E292" i="37"/>
  <c r="E293" i="37"/>
  <c r="E294" i="37"/>
  <c r="E295" i="37"/>
  <c r="E296" i="37"/>
  <c r="E297" i="37"/>
  <c r="E298" i="37"/>
  <c r="E299" i="37"/>
  <c r="E300" i="37"/>
  <c r="E301" i="37"/>
  <c r="E302" i="37"/>
  <c r="E303" i="37"/>
  <c r="E304" i="37"/>
  <c r="E305" i="37"/>
  <c r="E307" i="37"/>
  <c r="E308" i="37"/>
  <c r="E309" i="37"/>
  <c r="E310" i="37"/>
  <c r="E311" i="37"/>
  <c r="E312" i="37"/>
  <c r="E313" i="37"/>
  <c r="E314" i="37"/>
  <c r="E315" i="37"/>
  <c r="E316" i="37"/>
  <c r="E317" i="37"/>
  <c r="E318" i="37"/>
  <c r="E319" i="37"/>
  <c r="E320" i="37"/>
  <c r="E322" i="37"/>
  <c r="E323" i="37"/>
  <c r="E324" i="37"/>
  <c r="E325" i="37"/>
  <c r="E326" i="37"/>
  <c r="E327" i="37"/>
  <c r="E328" i="37"/>
  <c r="E329" i="37"/>
  <c r="E330" i="37"/>
  <c r="E331" i="37"/>
  <c r="E332" i="37"/>
  <c r="E333" i="37"/>
  <c r="E334" i="37"/>
  <c r="E335" i="37"/>
  <c r="E336" i="37"/>
  <c r="E337" i="37"/>
  <c r="E338" i="37"/>
  <c r="E339" i="37"/>
  <c r="E340" i="37"/>
  <c r="E341" i="37"/>
  <c r="E342" i="37"/>
  <c r="E344" i="37"/>
  <c r="E345" i="37"/>
  <c r="E346" i="37"/>
  <c r="E347" i="37"/>
  <c r="E348" i="37"/>
  <c r="E349" i="37"/>
  <c r="E350" i="37"/>
  <c r="E351" i="37"/>
  <c r="E352" i="37"/>
  <c r="E353" i="37"/>
  <c r="E354" i="37"/>
  <c r="E355" i="37"/>
  <c r="E356" i="37"/>
  <c r="E357" i="37"/>
  <c r="E358" i="37"/>
  <c r="E359" i="37"/>
  <c r="E360" i="37"/>
  <c r="E361" i="37"/>
  <c r="E362" i="37"/>
  <c r="E363" i="37"/>
  <c r="E364" i="37"/>
  <c r="E365" i="37"/>
  <c r="E366" i="37"/>
  <c r="E367" i="37"/>
  <c r="E368" i="37"/>
  <c r="E369" i="37"/>
  <c r="E370" i="37"/>
  <c r="E371" i="37"/>
  <c r="E372" i="37"/>
  <c r="E373" i="37"/>
  <c r="E374" i="37"/>
  <c r="E375" i="37"/>
  <c r="E376" i="37"/>
  <c r="E377" i="37"/>
  <c r="E378" i="37"/>
  <c r="E380" i="37"/>
  <c r="E381" i="37"/>
  <c r="E382" i="37"/>
  <c r="E383" i="37"/>
  <c r="E384" i="37"/>
  <c r="E385" i="37"/>
  <c r="E386" i="37"/>
  <c r="E387" i="37"/>
  <c r="E388" i="37"/>
  <c r="E389" i="37"/>
  <c r="E390" i="37"/>
  <c r="E391" i="37"/>
  <c r="E392" i="37"/>
  <c r="E393" i="37"/>
  <c r="E394" i="37"/>
  <c r="E395" i="37"/>
  <c r="E396" i="37"/>
  <c r="E397" i="37"/>
  <c r="E398" i="37"/>
  <c r="E399" i="37"/>
  <c r="E400" i="37"/>
  <c r="E6" i="37"/>
  <c r="D7" i="37"/>
  <c r="D8" i="37"/>
  <c r="D9" i="37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D75" i="37"/>
  <c r="D76" i="37"/>
  <c r="D77" i="37"/>
  <c r="D78" i="37"/>
  <c r="D79" i="37"/>
  <c r="D80" i="37"/>
  <c r="D81" i="37"/>
  <c r="D82" i="37"/>
  <c r="D83" i="37"/>
  <c r="D84" i="37"/>
  <c r="D86" i="37"/>
  <c r="D87" i="37"/>
  <c r="D88" i="37"/>
  <c r="D89" i="37"/>
  <c r="D90" i="37"/>
  <c r="D91" i="37"/>
  <c r="D92" i="37"/>
  <c r="D93" i="37"/>
  <c r="D94" i="37"/>
  <c r="D95" i="37"/>
  <c r="D96" i="37"/>
  <c r="D97" i="37"/>
  <c r="D98" i="37"/>
  <c r="D99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D114" i="37"/>
  <c r="D115" i="37"/>
  <c r="D116" i="37"/>
  <c r="D117" i="37"/>
  <c r="D118" i="37"/>
  <c r="D119" i="37"/>
  <c r="D120" i="37"/>
  <c r="D121" i="37"/>
  <c r="D122" i="37"/>
  <c r="D123" i="37"/>
  <c r="D124" i="37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D145" i="37"/>
  <c r="D146" i="37"/>
  <c r="D147" i="37"/>
  <c r="D149" i="37"/>
  <c r="D150" i="37"/>
  <c r="D151" i="37"/>
  <c r="D152" i="37"/>
  <c r="D153" i="37"/>
  <c r="D154" i="37"/>
  <c r="D155" i="37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D169" i="37"/>
  <c r="D170" i="37"/>
  <c r="D171" i="37"/>
  <c r="D172" i="37"/>
  <c r="D173" i="37"/>
  <c r="D174" i="37"/>
  <c r="D175" i="37"/>
  <c r="D176" i="37"/>
  <c r="D177" i="37"/>
  <c r="D178" i="37"/>
  <c r="D179" i="37"/>
  <c r="D180" i="37"/>
  <c r="D181" i="37"/>
  <c r="D182" i="37"/>
  <c r="D183" i="37"/>
  <c r="D184" i="37"/>
  <c r="D185" i="37"/>
  <c r="D186" i="37"/>
  <c r="D187" i="37"/>
  <c r="D188" i="37"/>
  <c r="D189" i="37"/>
  <c r="D190" i="37"/>
  <c r="D192" i="37"/>
  <c r="D193" i="37"/>
  <c r="D194" i="37"/>
  <c r="D195" i="37"/>
  <c r="D196" i="37"/>
  <c r="D197" i="37"/>
  <c r="D198" i="37"/>
  <c r="D199" i="37"/>
  <c r="D200" i="37"/>
  <c r="D201" i="37"/>
  <c r="D202" i="37"/>
  <c r="D203" i="37"/>
  <c r="D205" i="37"/>
  <c r="D206" i="37"/>
  <c r="D207" i="37"/>
  <c r="D208" i="37"/>
  <c r="D209" i="37"/>
  <c r="D210" i="37"/>
  <c r="D211" i="37"/>
  <c r="D212" i="37"/>
  <c r="D213" i="37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D227" i="37"/>
  <c r="D228" i="37"/>
  <c r="D229" i="37"/>
  <c r="D231" i="37"/>
  <c r="D232" i="37"/>
  <c r="D233" i="37"/>
  <c r="D234" i="37"/>
  <c r="D235" i="37"/>
  <c r="D236" i="37"/>
  <c r="D237" i="37"/>
  <c r="D238" i="37"/>
  <c r="D239" i="37"/>
  <c r="D240" i="37"/>
  <c r="D241" i="37"/>
  <c r="D242" i="37"/>
  <c r="D243" i="37"/>
  <c r="D244" i="37"/>
  <c r="D245" i="37"/>
  <c r="D246" i="37"/>
  <c r="D247" i="37"/>
  <c r="D249" i="37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D263" i="37"/>
  <c r="D264" i="37"/>
  <c r="D265" i="37"/>
  <c r="D266" i="37"/>
  <c r="D267" i="37"/>
  <c r="D268" i="37"/>
  <c r="D270" i="37"/>
  <c r="D271" i="37"/>
  <c r="D272" i="37"/>
  <c r="D273" i="37"/>
  <c r="D274" i="37"/>
  <c r="D275" i="37"/>
  <c r="D276" i="37"/>
  <c r="D277" i="37"/>
  <c r="D278" i="37"/>
  <c r="D279" i="37"/>
  <c r="D280" i="37"/>
  <c r="D281" i="37"/>
  <c r="D282" i="37"/>
  <c r="D283" i="37"/>
  <c r="D284" i="37"/>
  <c r="D285" i="37"/>
  <c r="D286" i="37"/>
  <c r="D287" i="37"/>
  <c r="D288" i="37"/>
  <c r="D289" i="37"/>
  <c r="D290" i="37"/>
  <c r="D291" i="37"/>
  <c r="D292" i="37"/>
  <c r="D293" i="37"/>
  <c r="D294" i="37"/>
  <c r="D295" i="37"/>
  <c r="D296" i="37"/>
  <c r="D297" i="37"/>
  <c r="D298" i="37"/>
  <c r="D299" i="37"/>
  <c r="D300" i="37"/>
  <c r="D301" i="37"/>
  <c r="D302" i="37"/>
  <c r="D303" i="37"/>
  <c r="D304" i="37"/>
  <c r="D305" i="37"/>
  <c r="D307" i="37"/>
  <c r="D308" i="37"/>
  <c r="D309" i="37"/>
  <c r="D310" i="37"/>
  <c r="D311" i="37"/>
  <c r="D312" i="37"/>
  <c r="D313" i="37"/>
  <c r="D314" i="37"/>
  <c r="D315" i="37"/>
  <c r="D316" i="37"/>
  <c r="D317" i="37"/>
  <c r="D318" i="37"/>
  <c r="D319" i="37"/>
  <c r="D320" i="37"/>
  <c r="D322" i="37"/>
  <c r="D323" i="37"/>
  <c r="D324" i="37"/>
  <c r="D325" i="37"/>
  <c r="D326" i="37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4" i="37"/>
  <c r="D345" i="37"/>
  <c r="D346" i="37"/>
  <c r="D347" i="37"/>
  <c r="D348" i="37"/>
  <c r="D349" i="37"/>
  <c r="D350" i="37"/>
  <c r="D351" i="37"/>
  <c r="D352" i="37"/>
  <c r="D353" i="37"/>
  <c r="D354" i="37"/>
  <c r="D355" i="37"/>
  <c r="D356" i="37"/>
  <c r="D357" i="37"/>
  <c r="D358" i="37"/>
  <c r="D359" i="37"/>
  <c r="D360" i="37"/>
  <c r="D361" i="37"/>
  <c r="D362" i="37"/>
  <c r="D363" i="37"/>
  <c r="D364" i="37"/>
  <c r="D365" i="37"/>
  <c r="D366" i="37"/>
  <c r="D367" i="37"/>
  <c r="D368" i="37"/>
  <c r="D369" i="37"/>
  <c r="D370" i="37"/>
  <c r="D371" i="37"/>
  <c r="D372" i="37"/>
  <c r="D373" i="37"/>
  <c r="D374" i="37"/>
  <c r="D375" i="37"/>
  <c r="D376" i="37"/>
  <c r="D377" i="37"/>
  <c r="D378" i="37"/>
  <c r="D380" i="37"/>
  <c r="D381" i="37"/>
  <c r="D382" i="37"/>
  <c r="D383" i="37"/>
  <c r="D384" i="37"/>
  <c r="D385" i="37"/>
  <c r="D386" i="37"/>
  <c r="D387" i="37"/>
  <c r="D388" i="37"/>
  <c r="D389" i="37"/>
  <c r="D390" i="37"/>
  <c r="D391" i="37"/>
  <c r="D392" i="37"/>
  <c r="D393" i="37"/>
  <c r="D394" i="37"/>
  <c r="D395" i="37"/>
  <c r="D396" i="37"/>
  <c r="D397" i="37"/>
  <c r="D398" i="37"/>
  <c r="D399" i="37"/>
  <c r="D400" i="37"/>
  <c r="D6" i="37"/>
  <c r="D401" i="37" l="1"/>
  <c r="E401" i="37"/>
  <c r="D379" i="37"/>
  <c r="E379" i="37"/>
  <c r="D343" i="37"/>
  <c r="E343" i="37"/>
  <c r="D321" i="37"/>
  <c r="E321" i="37"/>
  <c r="D306" i="37"/>
  <c r="E306" i="37"/>
  <c r="D269" i="37"/>
  <c r="E269" i="37"/>
  <c r="D248" i="37"/>
  <c r="E248" i="37"/>
  <c r="D230" i="37"/>
  <c r="E230" i="37"/>
  <c r="D204" i="37"/>
  <c r="E204" i="37"/>
  <c r="D191" i="37"/>
  <c r="E191" i="37"/>
  <c r="D148" i="37"/>
  <c r="E148" i="37"/>
  <c r="D125" i="37"/>
  <c r="E125" i="37"/>
  <c r="D100" i="37"/>
  <c r="E100" i="37"/>
  <c r="D85" i="37"/>
  <c r="E85" i="37"/>
  <c r="D60" i="37"/>
  <c r="E60" i="37"/>
  <c r="D36" i="37"/>
  <c r="E36" i="37"/>
  <c r="D402" i="37" l="1"/>
  <c r="E402" i="37"/>
</calcChain>
</file>

<file path=xl/sharedStrings.xml><?xml version="1.0" encoding="utf-8"?>
<sst xmlns="http://schemas.openxmlformats.org/spreadsheetml/2006/main" count="1193" uniqueCount="472">
  <si>
    <t>bieruńsko-lędziński</t>
  </si>
  <si>
    <t>bolesławiecki</t>
  </si>
  <si>
    <t>dzierżoniowski</t>
  </si>
  <si>
    <t>głogowski</t>
  </si>
  <si>
    <t>górowski</t>
  </si>
  <si>
    <t>jaworski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</si>
  <si>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</si>
  <si>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</si>
  <si>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</si>
  <si>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</si>
  <si>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</si>
  <si>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</si>
  <si>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</si>
  <si>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</si>
  <si>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</si>
  <si>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</si>
  <si>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</si>
  <si>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świdnicki</t>
  </si>
  <si>
    <t>trzebnicki</t>
  </si>
  <si>
    <t>wołowski</t>
  </si>
  <si>
    <t>wrocławski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</si>
  <si>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</si>
  <si>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</si>
  <si>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</si>
  <si>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</si>
  <si>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</si>
  <si>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</si>
  <si>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</si>
  <si>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</si>
  <si>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</si>
  <si>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</si>
  <si>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</si>
  <si>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</si>
  <si>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</si>
  <si>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</si>
  <si>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</si>
  <si>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</si>
  <si>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</si>
  <si>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</si>
  <si>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</si>
  <si>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</si>
  <si>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</si>
  <si>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</si>
  <si>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</si>
  <si>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</si>
  <si>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</si>
  <si>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</si>
  <si>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</si>
  <si>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</si>
  <si>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</si>
  <si>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</si>
  <si>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</si>
  <si>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</si>
  <si>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parczewski</t>
  </si>
  <si>
    <t>puławski</t>
  </si>
  <si>
    <t>radzyński</t>
  </si>
  <si>
    <t>rycki</t>
  </si>
  <si>
    <t>włodawski</t>
  </si>
  <si>
    <t>zamojski</t>
  </si>
  <si>
    <t>gorzowski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</si>
  <si>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</si>
  <si>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</si>
  <si>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</si>
  <si>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</si>
  <si>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</si>
  <si>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</si>
  <si>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</si>
  <si>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</si>
  <si>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</si>
  <si>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</si>
  <si>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</si>
  <si>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</si>
  <si>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</si>
  <si>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</si>
  <si>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</si>
  <si>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</si>
  <si>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</si>
  <si>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</si>
  <si>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</si>
  <si>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</si>
  <si>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</si>
  <si>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</si>
  <si>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</si>
  <si>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</si>
  <si>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</si>
  <si>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</si>
  <si>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</si>
  <si>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</si>
  <si>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</si>
  <si>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</si>
  <si>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</si>
  <si>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</si>
  <si>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</si>
  <si>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</si>
  <si>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</si>
  <si>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</si>
  <si>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</si>
  <si>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</si>
  <si>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</si>
  <si>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</si>
  <si>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</si>
  <si>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</si>
  <si>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</si>
  <si>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</si>
  <si>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</si>
  <si>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</si>
  <si>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</si>
  <si>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</si>
  <si>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</si>
  <si>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</si>
  <si>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</si>
  <si>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</si>
  <si>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</si>
  <si>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</si>
  <si>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</si>
  <si>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</si>
  <si>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</si>
  <si>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</si>
  <si>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</si>
  <si>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</si>
  <si>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</si>
  <si>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</si>
  <si>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ostrołęcki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</si>
  <si>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</si>
  <si>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</si>
  <si>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</si>
  <si>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</si>
  <si>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</si>
  <si>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</si>
  <si>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</si>
  <si>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</si>
  <si>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</si>
  <si>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</si>
  <si>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</si>
  <si>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</si>
  <si>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</si>
  <si>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</si>
  <si>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</si>
  <si>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</si>
  <si>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</si>
  <si>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</si>
  <si>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</si>
  <si>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</si>
  <si>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</si>
  <si>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</si>
  <si>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</si>
  <si>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</si>
  <si>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</si>
  <si>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</si>
  <si>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</si>
  <si>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</si>
  <si>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</si>
  <si>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</si>
  <si>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</si>
  <si>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</si>
  <si>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</si>
  <si>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</si>
  <si>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</si>
  <si>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</si>
  <si>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</si>
  <si>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</si>
  <si>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</si>
  <si>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</si>
  <si>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</si>
  <si>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</si>
  <si>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</si>
  <si>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</si>
  <si>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</si>
  <si>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</si>
  <si>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</si>
  <si>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</si>
  <si>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</si>
  <si>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</si>
  <si>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</si>
  <si>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</si>
  <si>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</si>
  <si>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</si>
  <si>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</si>
  <si>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</si>
  <si>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</si>
  <si>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</si>
  <si>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</si>
  <si>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</si>
  <si>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</si>
  <si>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</si>
  <si>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</si>
  <si>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</si>
  <si>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</si>
  <si>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</si>
  <si>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</si>
  <si>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</si>
  <si>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</si>
  <si>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</si>
  <si>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</si>
  <si>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</si>
  <si>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</si>
  <si>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</si>
  <si>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</si>
  <si>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</si>
  <si>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</si>
  <si>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</si>
  <si>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</si>
  <si>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</si>
  <si>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</si>
  <si>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</si>
  <si>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</si>
  <si>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</si>
  <si>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</si>
  <si>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</si>
  <si>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</si>
  <si>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</si>
  <si>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</si>
  <si>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</si>
  <si>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</si>
  <si>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</si>
  <si>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</si>
  <si>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</si>
  <si>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</si>
  <si>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</si>
  <si>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</si>
  <si>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</si>
  <si>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</si>
  <si>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</si>
  <si>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</si>
  <si>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</si>
  <si>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</si>
  <si>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</si>
  <si>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</si>
  <si>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</si>
  <si>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</si>
  <si>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</si>
  <si>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</si>
  <si>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</si>
  <si>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</si>
  <si>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</si>
  <si>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</si>
  <si>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</si>
  <si>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</si>
  <si>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</si>
  <si>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</si>
  <si>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</si>
  <si>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</si>
  <si>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</si>
  <si>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</si>
  <si>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</si>
  <si>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</si>
  <si>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</si>
  <si>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</si>
  <si>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</si>
  <si>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</si>
  <si>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</si>
  <si>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</si>
  <si>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</si>
  <si>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</si>
  <si>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</si>
  <si>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</si>
  <si>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</si>
  <si>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</si>
  <si>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</si>
  <si>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</si>
  <si>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</si>
  <si>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</si>
  <si>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</si>
  <si>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</si>
  <si>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</si>
  <si>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</si>
  <si>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</si>
  <si>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</si>
  <si>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</si>
  <si>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</si>
  <si>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</si>
  <si>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</si>
  <si>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</si>
  <si>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</si>
  <si>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</si>
  <si>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</si>
  <si>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</si>
  <si>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</si>
  <si>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</si>
  <si>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</si>
  <si>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</si>
  <si>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</si>
  <si>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</si>
  <si>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</si>
  <si>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</si>
  <si>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</si>
  <si>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</si>
  <si>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</si>
  <si>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</si>
  <si>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</si>
  <si>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</si>
  <si>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</si>
  <si>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</si>
  <si>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</si>
  <si>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</si>
  <si>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</si>
  <si>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</si>
  <si>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</si>
  <si>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</si>
  <si>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</si>
  <si>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</si>
  <si>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</si>
  <si>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</si>
  <si>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</si>
  <si>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</si>
  <si>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</si>
  <si>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</si>
  <si>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</si>
  <si>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</si>
  <si>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</si>
  <si>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</si>
  <si>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</si>
  <si>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</si>
  <si>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</si>
  <si>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</si>
  <si>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</si>
  <si>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</si>
  <si>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</si>
  <si>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</si>
  <si>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</si>
  <si>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ząbkowicki</t>
  </si>
  <si>
    <t>25</t>
  </si>
  <si>
    <t>26</t>
  </si>
  <si>
    <t>61</t>
  </si>
  <si>
    <t>62</t>
  </si>
  <si>
    <t>64</t>
  </si>
  <si>
    <t>63</t>
  </si>
  <si>
    <t>grodziski</t>
  </si>
  <si>
    <t>nowodworski</t>
  </si>
  <si>
    <t>ostrowski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</si>
  <si>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</si>
  <si>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</si>
  <si>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</si>
  <si>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</si>
  <si>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</si>
  <si>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</si>
  <si>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</si>
  <si>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</si>
  <si>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</si>
  <si>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</si>
  <si>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</si>
  <si>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</si>
  <si>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ropczycko-sędziszowski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</si>
  <si>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</si>
  <si>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</si>
  <si>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</si>
  <si>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</si>
  <si>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</si>
  <si>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</si>
  <si>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</si>
  <si>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</si>
  <si>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</si>
  <si>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</si>
  <si>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</si>
  <si>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</si>
  <si>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</si>
  <si>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</si>
  <si>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</si>
  <si>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nowotomyski</t>
  </si>
  <si>
    <t>wałbrzyski</t>
  </si>
  <si>
    <t>Kod</t>
  </si>
  <si>
    <t>P o w i a t</t>
  </si>
  <si>
    <t>Łączna kwota</t>
  </si>
  <si>
    <r>
      <t>S u b w e n c j a   o g ó l n a   d l a   p o w i a t ó w</t>
    </r>
    <r>
      <rPr>
        <sz val="10"/>
        <rFont val="Times New Roman CE"/>
        <family val="1"/>
        <charset val="238"/>
      </rPr>
      <t xml:space="preserve">   </t>
    </r>
    <r>
      <rPr>
        <sz val="8"/>
        <rFont val="Times New Roman CE"/>
        <family val="1"/>
        <charset val="238"/>
      </rPr>
      <t>(część 82 dział 758)</t>
    </r>
  </si>
  <si>
    <t>WK</t>
  </si>
  <si>
    <t>PK</t>
  </si>
  <si>
    <t>POW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</si>
  <si>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</si>
  <si>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</si>
  <si>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</si>
  <si>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</si>
  <si>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</si>
  <si>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</si>
  <si>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</si>
  <si>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</si>
  <si>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</si>
  <si>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</si>
  <si>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(rozdział 75832 §2930)</t>
  </si>
  <si>
    <t>(rozdział 75622 §001)</t>
  </si>
  <si>
    <r>
      <t xml:space="preserve">Subwencja oświatowa
</t>
    </r>
    <r>
      <rPr>
        <sz val="8"/>
        <rFont val="Times New Roman CE"/>
        <family val="1"/>
        <charset val="238"/>
      </rPr>
      <t>(rozdział 75801 §2920)</t>
    </r>
  </si>
  <si>
    <r>
      <t xml:space="preserve">Subwencja równoważąca
</t>
    </r>
    <r>
      <rPr>
        <sz val="8"/>
        <rFont val="Times New Roman CE"/>
        <family val="1"/>
        <charset val="238"/>
      </rPr>
      <t>(rozdział 75832 §2920)</t>
    </r>
  </si>
  <si>
    <r>
      <t xml:space="preserve">Subwencja wyrównawcza
</t>
    </r>
    <r>
      <rPr>
        <sz val="8"/>
        <rFont val="Times New Roman CE"/>
        <family val="1"/>
        <charset val="238"/>
      </rPr>
      <t>(rozdział 75803 §2920)</t>
    </r>
  </si>
  <si>
    <r>
      <t xml:space="preserve">Doch. z tyt. udziału w </t>
    </r>
    <r>
      <rPr>
        <b/>
        <sz val="8.5"/>
        <rFont val="Times New Roman CE"/>
        <family val="1"/>
        <charset val="238"/>
      </rPr>
      <t>PIT</t>
    </r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</si>
  <si>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</si>
  <si>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</si>
  <si>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</si>
  <si>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</si>
  <si>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</si>
  <si>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</si>
  <si>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</si>
  <si>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</si>
  <si>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</si>
  <si>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</si>
  <si>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</si>
  <si>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</si>
  <si>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</si>
  <si>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</si>
  <si>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</si>
  <si>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</si>
  <si>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</si>
  <si>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</si>
  <si>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</si>
  <si>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</si>
  <si>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</si>
  <si>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</si>
  <si>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</si>
  <si>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</si>
  <si>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</si>
  <si>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</si>
  <si>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</si>
  <si>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</si>
  <si>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</si>
  <si>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</si>
  <si>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</si>
  <si>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</si>
  <si>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</si>
  <si>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</si>
  <si>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</si>
  <si>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</si>
  <si>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</si>
  <si>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</si>
  <si>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</si>
  <si>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</si>
  <si>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</si>
  <si>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</si>
  <si>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</si>
  <si>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</si>
  <si>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</si>
  <si>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</si>
  <si>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</si>
  <si>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</si>
  <si>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</si>
  <si>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</si>
  <si>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</si>
  <si>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</si>
  <si>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</si>
  <si>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</si>
  <si>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</si>
  <si>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</si>
  <si>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</si>
  <si>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</si>
  <si>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</si>
  <si>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</si>
  <si>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</si>
  <si>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</si>
  <si>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</si>
  <si>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</si>
  <si>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</si>
  <si>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</si>
  <si>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M</t>
  </si>
  <si>
    <r>
      <t xml:space="preserve">Kwota  </t>
    </r>
    <r>
      <rPr>
        <b/>
        <sz val="9"/>
        <rFont val="Times New Roman CE"/>
        <family val="1"/>
        <charset val="238"/>
      </rPr>
      <t>W p ł a t</t>
    </r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</si>
  <si>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</si>
  <si>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</si>
  <si>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</si>
  <si>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</si>
  <si>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</si>
  <si>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</si>
  <si>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</si>
  <si>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</si>
  <si>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</si>
  <si>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</si>
  <si>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</si>
  <si>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</si>
  <si>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</si>
  <si>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</si>
  <si>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</si>
  <si>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</si>
  <si>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Suma końcowa</t>
  </si>
  <si>
    <t>I kwartał</t>
  </si>
  <si>
    <t>karkonoski</t>
  </si>
  <si>
    <t>2022 rok</t>
  </si>
  <si>
    <t>2022 rok wyk. I kwartał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</si>
</sst>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3" x14ac:knownFonts="1"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7.5"/>
      <name val="Times New Roman CE"/>
      <charset val="238"/>
    </font>
    <font>
      <sz val="8.5"/>
      <name val="Times New Roman CE"/>
      <family val="1"/>
      <charset val="238"/>
    </font>
    <font>
      <b/>
      <sz val="8.5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7"/>
      <color theme="7" tint="0.59999389629810485"/>
      <name val="Times New Roman CE"/>
      <family val="1"/>
      <charset val="238"/>
    </font>
    <font>
      <sz val="8"/>
      <color theme="7" tint="0.59999389629810485"/>
      <name val="Times New Roman CE"/>
      <family val="1"/>
      <charset val="238"/>
    </font>
    <font>
      <sz val="7"/>
      <color theme="7" tint="0.59999389629810485"/>
      <name val="Times New Roman CE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15" applyNumberFormat="0" applyAlignment="0" applyProtection="0"/>
    <xf numFmtId="0" fontId="16" fillId="29" borderId="16" applyNumberFormat="0" applyAlignment="0" applyProtection="0"/>
    <xf numFmtId="0" fontId="17" fillId="30" borderId="0" applyNumberFormat="0" applyBorder="0" applyAlignment="0" applyProtection="0"/>
    <xf numFmtId="0" fontId="18" fillId="0" borderId="17" applyNumberFormat="0" applyFill="0" applyAlignment="0" applyProtection="0"/>
    <xf numFmtId="0" fontId="19" fillId="31" borderId="18" applyNumberFormat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13" fillId="0" borderId="0"/>
    <xf numFmtId="0" fontId="24" fillId="29" borderId="15" applyNumberFormat="0" applyAlignment="0" applyProtection="0"/>
    <xf numFmtId="0" fontId="25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33" borderId="23" applyNumberFormat="0" applyFont="0" applyAlignment="0" applyProtection="0"/>
    <xf numFmtId="0" fontId="29" fillId="34" borderId="0" applyNumberFormat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164" fontId="31" fillId="0" borderId="0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1" fontId="6" fillId="0" borderId="5" xfId="0" applyNumberFormat="1" applyFont="1" applyBorder="1" applyAlignment="1">
      <alignment vertical="center"/>
    </xf>
    <xf numFmtId="164" fontId="1" fillId="3" borderId="5" xfId="0" applyNumberFormat="1" applyFont="1" applyFill="1" applyBorder="1" applyAlignment="1">
      <alignment horizontal="center" vertical="center"/>
    </xf>
    <xf numFmtId="1" fontId="3" fillId="0" borderId="24" xfId="0" applyNumberFormat="1" applyFont="1" applyBorder="1" applyAlignment="1">
      <alignment horizontal="left" vertical="center"/>
    </xf>
    <xf numFmtId="1" fontId="3" fillId="0" borderId="24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1" fontId="3" fillId="0" borderId="25" xfId="0" applyNumberFormat="1" applyFont="1" applyBorder="1" applyAlignment="1">
      <alignment horizontal="left" vertical="center"/>
    </xf>
    <xf numFmtId="1" fontId="3" fillId="0" borderId="25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1" fontId="7" fillId="0" borderId="25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vertical="center"/>
    </xf>
    <xf numFmtId="1" fontId="3" fillId="0" borderId="27" xfId="0" applyNumberFormat="1" applyFont="1" applyBorder="1" applyAlignment="1">
      <alignment horizontal="left" vertical="center"/>
    </xf>
    <xf numFmtId="1" fontId="3" fillId="0" borderId="27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1" fontId="7" fillId="0" borderId="27" xfId="0" applyNumberFormat="1" applyFont="1" applyBorder="1" applyAlignment="1">
      <alignment horizontal="left" vertical="center"/>
    </xf>
    <xf numFmtId="1" fontId="7" fillId="0" borderId="26" xfId="0" applyNumberFormat="1" applyFont="1" applyBorder="1" applyAlignment="1">
      <alignment horizontal="left" vertical="center"/>
    </xf>
    <xf numFmtId="165" fontId="3" fillId="0" borderId="0" xfId="0" applyNumberFormat="1" applyFont="1" applyBorder="1" applyAlignment="1">
      <alignment vertical="center"/>
    </xf>
    <xf numFmtId="165" fontId="32" fillId="0" borderId="0" xfId="0" applyNumberFormat="1" applyFont="1" applyBorder="1" applyAlignment="1">
      <alignment vertical="center"/>
    </xf>
    <xf numFmtId="4" fontId="11" fillId="0" borderId="24" xfId="0" applyNumberFormat="1" applyFont="1" applyBorder="1" applyAlignment="1">
      <alignment vertical="center"/>
    </xf>
    <xf numFmtId="4" fontId="11" fillId="0" borderId="25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/>
    </xf>
    <xf numFmtId="4" fontId="11" fillId="0" borderId="5" xfId="0" applyNumberFormat="1" applyFont="1" applyBorder="1" applyAlignment="1">
      <alignment vertical="center"/>
    </xf>
    <xf numFmtId="4" fontId="11" fillId="0" borderId="27" xfId="0" applyNumberFormat="1" applyFont="1" applyBorder="1" applyAlignment="1">
      <alignment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</cellXfs>
  <cellStyles count="4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Obliczenia 2" xfId="36"/>
    <cellStyle name="Suma 2" xfId="37"/>
    <cellStyle name="Tekst objaśnienia 2" xfId="38"/>
    <cellStyle name="Tekst ostrzeżenia 2" xfId="39"/>
    <cellStyle name="Tytuł" xfId="40" builtinId="15" customBuiltin="1"/>
    <cellStyle name="Uwaga 2" xfId="41"/>
    <cellStyle name="Złe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EO407"/>
  <sheetViews>
    <sheetView tabSelected="1" zoomScale="112" zoomScaleNormal="112" workbookViewId="0">
      <pane xSplit="2" ySplit="5" topLeftCell="C374" activePane="bottomRight" state="frozen"/>
      <selection pane="topRight" activeCell="C1" sqref="C1"/>
      <selection pane="bottomLeft" activeCell="A6" sqref="A6"/>
      <selection pane="bottomRight" activeCell="L402" sqref="L402"/>
    </sheetView>
  </sheetViews>
  <sheetFormatPr defaultRowHeight="12.75" outlineLevelRow="2" x14ac:dyDescent="0.2"/>
  <cols>
    <col min="1" max="2" width="3.7109375" style="5" customWidth="1"/>
    <col min="3" max="3" width="17.42578125" style="6" customWidth="1"/>
    <col min="4" max="4" width="14" style="7" bestFit="1" customWidth="1"/>
    <col min="5" max="5" width="13.140625" style="7" bestFit="1" customWidth="1"/>
    <col min="6" max="6" width="14" style="7" bestFit="1" customWidth="1"/>
    <col min="7" max="8" width="13.140625" style="7" bestFit="1" customWidth="1"/>
    <col min="9" max="9" width="11.7109375" style="7" customWidth="1"/>
    <col min="10" max="10" width="13.140625" style="7" bestFit="1" customWidth="1"/>
    <col min="11" max="11" width="11.7109375" style="7" customWidth="1"/>
    <col min="12" max="12" width="18.7109375" style="8" customWidth="1"/>
    <col min="13" max="13" width="13.140625" style="8" bestFit="1" customWidth="1"/>
    <col min="14" max="14" width="13.140625" style="21" bestFit="1" customWidth="1"/>
    <col min="15" max="16384" width="9.140625" style="1"/>
  </cols>
  <sheetData>
    <row r="1" spans="1:145" s="2" customFormat="1" x14ac:dyDescent="0.2">
      <c r="A1" s="64" t="s">
        <v>360</v>
      </c>
      <c r="B1" s="65"/>
      <c r="C1" s="70" t="s">
        <v>361</v>
      </c>
      <c r="D1" s="73" t="s">
        <v>363</v>
      </c>
      <c r="E1" s="74"/>
      <c r="F1" s="74"/>
      <c r="G1" s="74"/>
      <c r="H1" s="74"/>
      <c r="I1" s="74"/>
      <c r="J1" s="74"/>
      <c r="K1" s="75"/>
      <c r="L1" s="19" t="s">
        <v>382</v>
      </c>
      <c r="M1" s="58" t="s">
        <v>450</v>
      </c>
      <c r="N1" s="59"/>
    </row>
    <row r="2" spans="1:145" s="3" customFormat="1" ht="25.5" customHeight="1" outlineLevel="1" x14ac:dyDescent="0.2">
      <c r="A2" s="66"/>
      <c r="B2" s="67"/>
      <c r="C2" s="71"/>
      <c r="D2" s="76" t="s">
        <v>362</v>
      </c>
      <c r="E2" s="77"/>
      <c r="F2" s="62" t="s">
        <v>379</v>
      </c>
      <c r="G2" s="63"/>
      <c r="H2" s="62" t="s">
        <v>380</v>
      </c>
      <c r="I2" s="63"/>
      <c r="J2" s="62" t="s">
        <v>381</v>
      </c>
      <c r="K2" s="63"/>
      <c r="L2" s="27" t="s">
        <v>378</v>
      </c>
      <c r="M2" s="60" t="s">
        <v>377</v>
      </c>
      <c r="N2" s="61"/>
    </row>
    <row r="3" spans="1:145" s="3" customFormat="1" outlineLevel="1" x14ac:dyDescent="0.2">
      <c r="A3" s="68"/>
      <c r="B3" s="69"/>
      <c r="C3" s="72"/>
      <c r="D3" s="16" t="s">
        <v>470</v>
      </c>
      <c r="E3" s="17" t="s">
        <v>468</v>
      </c>
      <c r="F3" s="16" t="s">
        <v>470</v>
      </c>
      <c r="G3" s="17" t="s">
        <v>468</v>
      </c>
      <c r="H3" s="16" t="s">
        <v>470</v>
      </c>
      <c r="I3" s="17" t="s">
        <v>468</v>
      </c>
      <c r="J3" s="16" t="s">
        <v>470</v>
      </c>
      <c r="K3" s="17" t="s">
        <v>468</v>
      </c>
      <c r="L3" s="18" t="s">
        <v>471</v>
      </c>
      <c r="M3" s="16" t="s">
        <v>470</v>
      </c>
      <c r="N3" s="17" t="s">
        <v>468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</row>
    <row r="4" spans="1:145" s="13" customFormat="1" ht="12" hidden="1" outlineLevel="1" x14ac:dyDescent="0.2">
      <c r="A4" s="9"/>
      <c r="B4" s="10"/>
      <c r="C4" s="11"/>
      <c r="D4" s="12"/>
      <c r="E4" s="11"/>
      <c r="F4" s="10"/>
      <c r="G4" s="11"/>
      <c r="H4" s="10"/>
      <c r="I4" s="11"/>
      <c r="J4" s="10"/>
      <c r="K4" s="11"/>
      <c r="L4" s="10"/>
      <c r="M4" s="10"/>
      <c r="N4" s="2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</row>
    <row r="5" spans="1:145" s="13" customFormat="1" ht="10.5" hidden="1" x14ac:dyDescent="0.2">
      <c r="A5" s="14" t="s">
        <v>364</v>
      </c>
      <c r="B5" s="15" t="s">
        <v>365</v>
      </c>
      <c r="C5" s="15" t="s">
        <v>366</v>
      </c>
      <c r="D5" s="15" t="s">
        <v>367</v>
      </c>
      <c r="E5" s="15" t="s">
        <v>368</v>
      </c>
      <c r="F5" s="15" t="s">
        <v>369</v>
      </c>
      <c r="G5" s="15" t="s">
        <v>370</v>
      </c>
      <c r="H5" s="15" t="s">
        <v>371</v>
      </c>
      <c r="I5" s="15" t="s">
        <v>372</v>
      </c>
      <c r="J5" s="15" t="s">
        <v>373</v>
      </c>
      <c r="K5" s="15" t="s">
        <v>374</v>
      </c>
      <c r="L5" s="15" t="s">
        <v>375</v>
      </c>
      <c r="M5" s="15" t="s">
        <v>449</v>
      </c>
      <c r="N5" s="15" t="s">
        <v>376</v>
      </c>
    </row>
    <row r="6" spans="1:145" s="4" customFormat="1" ht="12" outlineLevel="2" x14ac:dyDescent="0.2">
      <c r="A6" s="28" t="s">
        <v>296</v>
      </c>
      <c r="B6" s="29" t="s">
        <v>297</v>
      </c>
      <c r="C6" s="30" t="s">
        <v>1</v>
      </c>
      <c r="D6" s="31">
        <f>F6+H6+J6</f>
        <v>49646394</v>
      </c>
      <c r="E6" s="53">
        <f>G6+I6+K6</f>
        <v>18320844</v>
      </c>
      <c r="F6" s="31">
        <v>43236968</v>
      </c>
      <c r="G6" s="32">
        <v>16718487</v>
      </c>
      <c r="H6" s="31">
        <v>909529</v>
      </c>
      <c r="I6" s="32">
        <v>227382</v>
      </c>
      <c r="J6" s="31">
        <v>5499897</v>
      </c>
      <c r="K6" s="32">
        <v>1374975</v>
      </c>
      <c r="L6" s="32">
        <v>5236443</v>
      </c>
      <c r="M6" s="31">
        <v>0</v>
      </c>
      <c r="N6" s="32">
        <v>0</v>
      </c>
    </row>
    <row r="7" spans="1:145" s="4" customFormat="1" ht="12" outlineLevel="2" x14ac:dyDescent="0.2">
      <c r="A7" s="33" t="s">
        <v>296</v>
      </c>
      <c r="B7" s="34" t="s">
        <v>296</v>
      </c>
      <c r="C7" s="35" t="s">
        <v>2</v>
      </c>
      <c r="D7" s="36">
        <f t="shared" ref="D7:D72" si="0">F7+H7+J7</f>
        <v>53460688</v>
      </c>
      <c r="E7" s="54">
        <f t="shared" ref="E7:E72" si="1">G7+I7+K7</f>
        <v>19375853</v>
      </c>
      <c r="F7" s="36">
        <v>44037144</v>
      </c>
      <c r="G7" s="37">
        <v>17019968</v>
      </c>
      <c r="H7" s="36">
        <v>1032901</v>
      </c>
      <c r="I7" s="37">
        <v>258225</v>
      </c>
      <c r="J7" s="36">
        <v>8390643</v>
      </c>
      <c r="K7" s="37">
        <v>2097660</v>
      </c>
      <c r="L7" s="37">
        <v>5199609</v>
      </c>
      <c r="M7" s="36">
        <v>0</v>
      </c>
      <c r="N7" s="37">
        <v>0</v>
      </c>
    </row>
    <row r="8" spans="1:145" s="4" customFormat="1" ht="12" outlineLevel="2" x14ac:dyDescent="0.2">
      <c r="A8" s="33" t="s">
        <v>296</v>
      </c>
      <c r="B8" s="34" t="s">
        <v>298</v>
      </c>
      <c r="C8" s="35" t="s">
        <v>3</v>
      </c>
      <c r="D8" s="36">
        <f t="shared" si="0"/>
        <v>65997579</v>
      </c>
      <c r="E8" s="54">
        <f t="shared" si="1"/>
        <v>25380609</v>
      </c>
      <c r="F8" s="36">
        <v>65108705</v>
      </c>
      <c r="G8" s="37">
        <v>25158390</v>
      </c>
      <c r="H8" s="36">
        <v>419270</v>
      </c>
      <c r="I8" s="37">
        <v>104817</v>
      </c>
      <c r="J8" s="36">
        <v>469604</v>
      </c>
      <c r="K8" s="37">
        <v>117402</v>
      </c>
      <c r="L8" s="37">
        <v>7038543</v>
      </c>
      <c r="M8" s="36">
        <v>74154</v>
      </c>
      <c r="N8" s="37">
        <v>18538.5</v>
      </c>
    </row>
    <row r="9" spans="1:145" s="4" customFormat="1" ht="12" outlineLevel="2" x14ac:dyDescent="0.2">
      <c r="A9" s="33" t="s">
        <v>296</v>
      </c>
      <c r="B9" s="34" t="s">
        <v>299</v>
      </c>
      <c r="C9" s="35" t="s">
        <v>4</v>
      </c>
      <c r="D9" s="36">
        <f t="shared" si="0"/>
        <v>24737689</v>
      </c>
      <c r="E9" s="54">
        <f t="shared" si="1"/>
        <v>7819393</v>
      </c>
      <c r="F9" s="36">
        <v>11983322</v>
      </c>
      <c r="G9" s="37">
        <v>4630801</v>
      </c>
      <c r="H9" s="36">
        <v>2933676</v>
      </c>
      <c r="I9" s="37">
        <v>733419</v>
      </c>
      <c r="J9" s="36">
        <v>9820691</v>
      </c>
      <c r="K9" s="37">
        <v>2455173</v>
      </c>
      <c r="L9" s="37">
        <v>1399050</v>
      </c>
      <c r="M9" s="36">
        <v>0</v>
      </c>
      <c r="N9" s="37">
        <v>0</v>
      </c>
    </row>
    <row r="10" spans="1:145" s="4" customFormat="1" ht="12" outlineLevel="2" x14ac:dyDescent="0.2">
      <c r="A10" s="33" t="s">
        <v>296</v>
      </c>
      <c r="B10" s="34" t="s">
        <v>300</v>
      </c>
      <c r="C10" s="35" t="s">
        <v>5</v>
      </c>
      <c r="D10" s="36">
        <f t="shared" si="0"/>
        <v>28588693</v>
      </c>
      <c r="E10" s="54">
        <f t="shared" si="1"/>
        <v>9521748</v>
      </c>
      <c r="F10" s="36">
        <v>17402316</v>
      </c>
      <c r="G10" s="37">
        <v>6725154</v>
      </c>
      <c r="H10" s="36">
        <v>3017225</v>
      </c>
      <c r="I10" s="37">
        <v>754305</v>
      </c>
      <c r="J10" s="36">
        <v>8169152</v>
      </c>
      <c r="K10" s="37">
        <v>2042289</v>
      </c>
      <c r="L10" s="37">
        <v>2522715</v>
      </c>
      <c r="M10" s="36">
        <v>0</v>
      </c>
      <c r="N10" s="37">
        <v>0</v>
      </c>
    </row>
    <row r="11" spans="1:145" s="4" customFormat="1" ht="12" outlineLevel="2" x14ac:dyDescent="0.2">
      <c r="A11" s="33" t="s">
        <v>296</v>
      </c>
      <c r="B11" s="34" t="s">
        <v>301</v>
      </c>
      <c r="C11" s="35" t="s">
        <v>469</v>
      </c>
      <c r="D11" s="36">
        <f t="shared" si="0"/>
        <v>22514975</v>
      </c>
      <c r="E11" s="54">
        <f t="shared" si="1"/>
        <v>7648525</v>
      </c>
      <c r="F11" s="36">
        <v>14957974</v>
      </c>
      <c r="G11" s="37">
        <v>5759275</v>
      </c>
      <c r="H11" s="36">
        <v>990407</v>
      </c>
      <c r="I11" s="37">
        <v>247602</v>
      </c>
      <c r="J11" s="36">
        <v>6566594</v>
      </c>
      <c r="K11" s="37">
        <v>1641648</v>
      </c>
      <c r="L11" s="37">
        <v>3751572</v>
      </c>
      <c r="M11" s="36">
        <v>0</v>
      </c>
      <c r="N11" s="37">
        <v>0</v>
      </c>
    </row>
    <row r="12" spans="1:145" s="4" customFormat="1" ht="12" outlineLevel="2" x14ac:dyDescent="0.2">
      <c r="A12" s="33" t="s">
        <v>296</v>
      </c>
      <c r="B12" s="34" t="s">
        <v>302</v>
      </c>
      <c r="C12" s="35" t="s">
        <v>6</v>
      </c>
      <c r="D12" s="36">
        <f t="shared" si="0"/>
        <v>22668312</v>
      </c>
      <c r="E12" s="54">
        <f t="shared" si="1"/>
        <v>7955205</v>
      </c>
      <c r="F12" s="36">
        <v>16767176</v>
      </c>
      <c r="G12" s="37">
        <v>6479922</v>
      </c>
      <c r="H12" s="36">
        <v>1232304</v>
      </c>
      <c r="I12" s="37">
        <v>308076</v>
      </c>
      <c r="J12" s="36">
        <v>4668832</v>
      </c>
      <c r="K12" s="37">
        <v>1167207</v>
      </c>
      <c r="L12" s="37">
        <v>2046048</v>
      </c>
      <c r="M12" s="36">
        <v>0</v>
      </c>
      <c r="N12" s="37">
        <v>0</v>
      </c>
    </row>
    <row r="13" spans="1:145" s="4" customFormat="1" ht="12" outlineLevel="2" x14ac:dyDescent="0.2">
      <c r="A13" s="33" t="s">
        <v>296</v>
      </c>
      <c r="B13" s="34" t="s">
        <v>303</v>
      </c>
      <c r="C13" s="35" t="s">
        <v>7</v>
      </c>
      <c r="D13" s="36">
        <f t="shared" si="0"/>
        <v>110834625</v>
      </c>
      <c r="E13" s="54">
        <f t="shared" si="1"/>
        <v>37962832</v>
      </c>
      <c r="F13" s="36">
        <v>75440752</v>
      </c>
      <c r="G13" s="37">
        <v>29114365</v>
      </c>
      <c r="H13" s="36">
        <v>4366025</v>
      </c>
      <c r="I13" s="37">
        <v>1091505</v>
      </c>
      <c r="J13" s="36">
        <v>31027848</v>
      </c>
      <c r="K13" s="37">
        <v>7756962</v>
      </c>
      <c r="L13" s="37">
        <v>7450047</v>
      </c>
      <c r="M13" s="36">
        <v>0</v>
      </c>
      <c r="N13" s="37">
        <v>0</v>
      </c>
    </row>
    <row r="14" spans="1:145" s="4" customFormat="1" ht="12" outlineLevel="2" x14ac:dyDescent="0.2">
      <c r="A14" s="33" t="s">
        <v>296</v>
      </c>
      <c r="B14" s="34" t="s">
        <v>304</v>
      </c>
      <c r="C14" s="35" t="s">
        <v>8</v>
      </c>
      <c r="D14" s="36">
        <f t="shared" si="0"/>
        <v>15307219</v>
      </c>
      <c r="E14" s="54">
        <f t="shared" si="1"/>
        <v>4875913</v>
      </c>
      <c r="F14" s="36">
        <v>7723969</v>
      </c>
      <c r="G14" s="37">
        <v>2980102</v>
      </c>
      <c r="H14" s="36">
        <v>3234881</v>
      </c>
      <c r="I14" s="37">
        <v>808719</v>
      </c>
      <c r="J14" s="36">
        <v>4348369</v>
      </c>
      <c r="K14" s="37">
        <v>1087092</v>
      </c>
      <c r="L14" s="37">
        <v>3387087</v>
      </c>
      <c r="M14" s="36">
        <v>0</v>
      </c>
      <c r="N14" s="37">
        <v>0</v>
      </c>
    </row>
    <row r="15" spans="1:145" s="4" customFormat="1" ht="12" outlineLevel="2" x14ac:dyDescent="0.2">
      <c r="A15" s="33" t="s">
        <v>296</v>
      </c>
      <c r="B15" s="34" t="s">
        <v>305</v>
      </c>
      <c r="C15" s="35" t="s">
        <v>9</v>
      </c>
      <c r="D15" s="36">
        <f t="shared" si="0"/>
        <v>31080485</v>
      </c>
      <c r="E15" s="54">
        <f t="shared" si="1"/>
        <v>11123918</v>
      </c>
      <c r="F15" s="36">
        <v>24618327</v>
      </c>
      <c r="G15" s="37">
        <v>9508379</v>
      </c>
      <c r="H15" s="36">
        <v>488378</v>
      </c>
      <c r="I15" s="37">
        <v>122094</v>
      </c>
      <c r="J15" s="36">
        <v>5973780</v>
      </c>
      <c r="K15" s="37">
        <v>1493445</v>
      </c>
      <c r="L15" s="37">
        <v>2734314</v>
      </c>
      <c r="M15" s="36">
        <v>0</v>
      </c>
      <c r="N15" s="37">
        <v>0</v>
      </c>
    </row>
    <row r="16" spans="1:145" s="4" customFormat="1" ht="12" outlineLevel="2" x14ac:dyDescent="0.2">
      <c r="A16" s="33" t="s">
        <v>296</v>
      </c>
      <c r="B16" s="34" t="s">
        <v>306</v>
      </c>
      <c r="C16" s="35" t="s">
        <v>10</v>
      </c>
      <c r="D16" s="36">
        <f t="shared" si="0"/>
        <v>62246633</v>
      </c>
      <c r="E16" s="54">
        <f t="shared" si="1"/>
        <v>24053333</v>
      </c>
      <c r="F16" s="36">
        <v>62246633</v>
      </c>
      <c r="G16" s="37">
        <v>24053333</v>
      </c>
      <c r="H16" s="36">
        <v>0</v>
      </c>
      <c r="I16" s="37">
        <v>0</v>
      </c>
      <c r="J16" s="36">
        <v>0</v>
      </c>
      <c r="K16" s="37">
        <v>0</v>
      </c>
      <c r="L16" s="37">
        <v>9914430</v>
      </c>
      <c r="M16" s="36">
        <v>7293884</v>
      </c>
      <c r="N16" s="37">
        <v>1823472.5</v>
      </c>
    </row>
    <row r="17" spans="1:14" s="4" customFormat="1" ht="12" outlineLevel="2" x14ac:dyDescent="0.2">
      <c r="A17" s="33" t="s">
        <v>296</v>
      </c>
      <c r="B17" s="34" t="s">
        <v>307</v>
      </c>
      <c r="C17" s="35" t="s">
        <v>11</v>
      </c>
      <c r="D17" s="36">
        <f t="shared" si="0"/>
        <v>38732341</v>
      </c>
      <c r="E17" s="54">
        <f t="shared" si="1"/>
        <v>13220324</v>
      </c>
      <c r="F17" s="36">
        <v>26062197</v>
      </c>
      <c r="G17" s="37">
        <v>10052786</v>
      </c>
      <c r="H17" s="36">
        <v>3414693</v>
      </c>
      <c r="I17" s="37">
        <v>853674</v>
      </c>
      <c r="J17" s="36">
        <v>9255451</v>
      </c>
      <c r="K17" s="37">
        <v>2313864</v>
      </c>
      <c r="L17" s="37">
        <v>1887111</v>
      </c>
      <c r="M17" s="36">
        <v>0</v>
      </c>
      <c r="N17" s="37">
        <v>0</v>
      </c>
    </row>
    <row r="18" spans="1:14" s="4" customFormat="1" ht="12" outlineLevel="2" x14ac:dyDescent="0.2">
      <c r="A18" s="33" t="s">
        <v>296</v>
      </c>
      <c r="B18" s="34" t="s">
        <v>308</v>
      </c>
      <c r="C18" s="35" t="s">
        <v>12</v>
      </c>
      <c r="D18" s="36">
        <f t="shared" si="0"/>
        <v>25992527</v>
      </c>
      <c r="E18" s="54">
        <f t="shared" si="1"/>
        <v>9268947</v>
      </c>
      <c r="F18" s="36">
        <v>20337868</v>
      </c>
      <c r="G18" s="37">
        <v>7855284</v>
      </c>
      <c r="H18" s="36">
        <v>2681440</v>
      </c>
      <c r="I18" s="37">
        <v>670359</v>
      </c>
      <c r="J18" s="36">
        <v>2973219</v>
      </c>
      <c r="K18" s="37">
        <v>743304</v>
      </c>
      <c r="L18" s="37">
        <v>1982781</v>
      </c>
      <c r="M18" s="36">
        <v>0</v>
      </c>
      <c r="N18" s="37">
        <v>0</v>
      </c>
    </row>
    <row r="19" spans="1:14" s="4" customFormat="1" ht="12" outlineLevel="2" x14ac:dyDescent="0.2">
      <c r="A19" s="33" t="s">
        <v>296</v>
      </c>
      <c r="B19" s="34" t="s">
        <v>309</v>
      </c>
      <c r="C19" s="35" t="s">
        <v>13</v>
      </c>
      <c r="D19" s="36">
        <f t="shared" si="0"/>
        <v>51989067</v>
      </c>
      <c r="E19" s="54">
        <f t="shared" si="1"/>
        <v>19294999</v>
      </c>
      <c r="F19" s="36">
        <v>46125594</v>
      </c>
      <c r="G19" s="37">
        <v>17829133</v>
      </c>
      <c r="H19" s="36">
        <v>1840601</v>
      </c>
      <c r="I19" s="37">
        <v>460149</v>
      </c>
      <c r="J19" s="36">
        <v>4022872</v>
      </c>
      <c r="K19" s="37">
        <v>1005717</v>
      </c>
      <c r="L19" s="37">
        <v>6871434</v>
      </c>
      <c r="M19" s="36">
        <v>0</v>
      </c>
      <c r="N19" s="37">
        <v>0</v>
      </c>
    </row>
    <row r="20" spans="1:14" s="4" customFormat="1" ht="12" outlineLevel="2" x14ac:dyDescent="0.2">
      <c r="A20" s="33" t="s">
        <v>296</v>
      </c>
      <c r="B20" s="34" t="s">
        <v>310</v>
      </c>
      <c r="C20" s="35" t="s">
        <v>14</v>
      </c>
      <c r="D20" s="36">
        <f t="shared" si="0"/>
        <v>35296199</v>
      </c>
      <c r="E20" s="54">
        <f t="shared" si="1"/>
        <v>13481526</v>
      </c>
      <c r="F20" s="36">
        <v>34176068</v>
      </c>
      <c r="G20" s="37">
        <v>13201494</v>
      </c>
      <c r="H20" s="36">
        <v>1120131</v>
      </c>
      <c r="I20" s="37">
        <v>280032</v>
      </c>
      <c r="J20" s="36">
        <v>0</v>
      </c>
      <c r="K20" s="37">
        <v>0</v>
      </c>
      <c r="L20" s="37">
        <v>5995761</v>
      </c>
      <c r="M20" s="36">
        <v>0</v>
      </c>
      <c r="N20" s="37">
        <v>0</v>
      </c>
    </row>
    <row r="21" spans="1:14" s="4" customFormat="1" ht="12" outlineLevel="2" x14ac:dyDescent="0.2">
      <c r="A21" s="33" t="s">
        <v>296</v>
      </c>
      <c r="B21" s="34" t="s">
        <v>311</v>
      </c>
      <c r="C21" s="35" t="s">
        <v>15</v>
      </c>
      <c r="D21" s="36">
        <f t="shared" si="0"/>
        <v>14771399</v>
      </c>
      <c r="E21" s="54">
        <f t="shared" si="1"/>
        <v>5659178</v>
      </c>
      <c r="F21" s="36">
        <v>14370317</v>
      </c>
      <c r="G21" s="37">
        <v>5558906</v>
      </c>
      <c r="H21" s="36">
        <v>401082</v>
      </c>
      <c r="I21" s="37">
        <v>100272</v>
      </c>
      <c r="J21" s="36">
        <v>0</v>
      </c>
      <c r="K21" s="37">
        <v>0</v>
      </c>
      <c r="L21" s="37">
        <v>4686078</v>
      </c>
      <c r="M21" s="36">
        <v>2871605</v>
      </c>
      <c r="N21" s="37">
        <v>717905</v>
      </c>
    </row>
    <row r="22" spans="1:14" s="4" customFormat="1" ht="12" outlineLevel="2" x14ac:dyDescent="0.2">
      <c r="A22" s="33" t="s">
        <v>296</v>
      </c>
      <c r="B22" s="34" t="s">
        <v>312</v>
      </c>
      <c r="C22" s="35" t="s">
        <v>16</v>
      </c>
      <c r="D22" s="36">
        <f t="shared" si="0"/>
        <v>31609775</v>
      </c>
      <c r="E22" s="54">
        <f t="shared" si="1"/>
        <v>10879668</v>
      </c>
      <c r="F22" s="36">
        <v>21854730</v>
      </c>
      <c r="G22" s="37">
        <v>8440908</v>
      </c>
      <c r="H22" s="36">
        <v>3614729</v>
      </c>
      <c r="I22" s="37">
        <v>903681</v>
      </c>
      <c r="J22" s="36">
        <v>6140316</v>
      </c>
      <c r="K22" s="37">
        <v>1535079</v>
      </c>
      <c r="L22" s="37">
        <v>2283093</v>
      </c>
      <c r="M22" s="36">
        <v>0</v>
      </c>
      <c r="N22" s="37">
        <v>0</v>
      </c>
    </row>
    <row r="23" spans="1:14" s="4" customFormat="1" ht="12" outlineLevel="2" x14ac:dyDescent="0.2">
      <c r="A23" s="33" t="s">
        <v>296</v>
      </c>
      <c r="B23" s="34" t="s">
        <v>313</v>
      </c>
      <c r="C23" s="35" t="s">
        <v>271</v>
      </c>
      <c r="D23" s="36">
        <f t="shared" si="0"/>
        <v>15487099</v>
      </c>
      <c r="E23" s="54">
        <f t="shared" si="1"/>
        <v>5511092</v>
      </c>
      <c r="F23" s="36">
        <v>12013998</v>
      </c>
      <c r="G23" s="37">
        <v>4642817</v>
      </c>
      <c r="H23" s="36">
        <v>2686275</v>
      </c>
      <c r="I23" s="37">
        <v>671568</v>
      </c>
      <c r="J23" s="36">
        <v>786826</v>
      </c>
      <c r="K23" s="37">
        <v>196707</v>
      </c>
      <c r="L23" s="37">
        <v>3782130</v>
      </c>
      <c r="M23" s="36">
        <v>0</v>
      </c>
      <c r="N23" s="37">
        <v>0</v>
      </c>
    </row>
    <row r="24" spans="1:14" s="4" customFormat="1" ht="12" outlineLevel="2" x14ac:dyDescent="0.2">
      <c r="A24" s="33" t="s">
        <v>296</v>
      </c>
      <c r="B24" s="34" t="s">
        <v>314</v>
      </c>
      <c r="C24" s="35" t="s">
        <v>17</v>
      </c>
      <c r="D24" s="36">
        <f t="shared" si="0"/>
        <v>86366051</v>
      </c>
      <c r="E24" s="54">
        <f t="shared" si="1"/>
        <v>32478743</v>
      </c>
      <c r="F24" s="36">
        <v>79951950</v>
      </c>
      <c r="G24" s="37">
        <v>30875219</v>
      </c>
      <c r="H24" s="36">
        <v>908488</v>
      </c>
      <c r="I24" s="37">
        <v>227121</v>
      </c>
      <c r="J24" s="36">
        <v>5505613</v>
      </c>
      <c r="K24" s="37">
        <v>1376403</v>
      </c>
      <c r="L24" s="37">
        <v>10168098</v>
      </c>
      <c r="M24" s="36">
        <v>0</v>
      </c>
      <c r="N24" s="37">
        <v>0</v>
      </c>
    </row>
    <row r="25" spans="1:14" s="4" customFormat="1" ht="12" outlineLevel="2" x14ac:dyDescent="0.2">
      <c r="A25" s="33" t="s">
        <v>296</v>
      </c>
      <c r="B25" s="34" t="s">
        <v>315</v>
      </c>
      <c r="C25" s="35" t="s">
        <v>18</v>
      </c>
      <c r="D25" s="36">
        <f t="shared" si="0"/>
        <v>31041879</v>
      </c>
      <c r="E25" s="54">
        <f t="shared" si="1"/>
        <v>11537674</v>
      </c>
      <c r="F25" s="36">
        <v>27688575</v>
      </c>
      <c r="G25" s="37">
        <v>10699348</v>
      </c>
      <c r="H25" s="36">
        <v>3353304</v>
      </c>
      <c r="I25" s="37">
        <v>838326</v>
      </c>
      <c r="J25" s="36">
        <v>0</v>
      </c>
      <c r="K25" s="37">
        <v>0</v>
      </c>
      <c r="L25" s="37">
        <v>6467349</v>
      </c>
      <c r="M25" s="36">
        <v>0</v>
      </c>
      <c r="N25" s="37">
        <v>0</v>
      </c>
    </row>
    <row r="26" spans="1:14" s="4" customFormat="1" ht="12" outlineLevel="2" x14ac:dyDescent="0.2">
      <c r="A26" s="33" t="s">
        <v>296</v>
      </c>
      <c r="B26" s="34" t="s">
        <v>316</v>
      </c>
      <c r="C26" s="35" t="s">
        <v>359</v>
      </c>
      <c r="D26" s="36">
        <f t="shared" si="0"/>
        <v>27369467</v>
      </c>
      <c r="E26" s="54">
        <f t="shared" si="1"/>
        <v>8788373</v>
      </c>
      <c r="F26" s="36">
        <v>14386969</v>
      </c>
      <c r="G26" s="37">
        <v>5542748</v>
      </c>
      <c r="H26" s="36">
        <v>793018</v>
      </c>
      <c r="I26" s="37">
        <v>198255</v>
      </c>
      <c r="J26" s="36">
        <v>12189480</v>
      </c>
      <c r="K26" s="37">
        <v>3047370</v>
      </c>
      <c r="L26" s="37">
        <v>2988873</v>
      </c>
      <c r="M26" s="36">
        <v>0</v>
      </c>
      <c r="N26" s="37">
        <v>0</v>
      </c>
    </row>
    <row r="27" spans="1:14" s="4" customFormat="1" ht="12" outlineLevel="2" x14ac:dyDescent="0.2">
      <c r="A27" s="33" t="s">
        <v>296</v>
      </c>
      <c r="B27" s="34" t="s">
        <v>317</v>
      </c>
      <c r="C27" s="35" t="s">
        <v>19</v>
      </c>
      <c r="D27" s="36">
        <f t="shared" si="0"/>
        <v>33841364</v>
      </c>
      <c r="E27" s="54">
        <f t="shared" si="1"/>
        <v>11949603</v>
      </c>
      <c r="F27" s="36">
        <v>25689716</v>
      </c>
      <c r="G27" s="37">
        <v>9911691</v>
      </c>
      <c r="H27" s="36">
        <v>1869771</v>
      </c>
      <c r="I27" s="37">
        <v>467442</v>
      </c>
      <c r="J27" s="36">
        <v>6281877</v>
      </c>
      <c r="K27" s="37">
        <v>1570470</v>
      </c>
      <c r="L27" s="37">
        <v>2727639</v>
      </c>
      <c r="M27" s="36">
        <v>0</v>
      </c>
      <c r="N27" s="37">
        <v>0</v>
      </c>
    </row>
    <row r="28" spans="1:14" s="4" customFormat="1" ht="12" outlineLevel="2" x14ac:dyDescent="0.2">
      <c r="A28" s="33" t="s">
        <v>296</v>
      </c>
      <c r="B28" s="34" t="s">
        <v>318</v>
      </c>
      <c r="C28" s="35" t="s">
        <v>20</v>
      </c>
      <c r="D28" s="36">
        <f t="shared" si="0"/>
        <v>39238217</v>
      </c>
      <c r="E28" s="54">
        <f t="shared" si="1"/>
        <v>13187348</v>
      </c>
      <c r="F28" s="36">
        <v>25002478</v>
      </c>
      <c r="G28" s="37">
        <v>9628412</v>
      </c>
      <c r="H28" s="36">
        <v>14235739</v>
      </c>
      <c r="I28" s="37">
        <v>3558936</v>
      </c>
      <c r="J28" s="36">
        <v>0</v>
      </c>
      <c r="K28" s="37">
        <v>0</v>
      </c>
      <c r="L28" s="37">
        <v>19263750</v>
      </c>
      <c r="M28" s="36">
        <v>27463900</v>
      </c>
      <c r="N28" s="37">
        <v>6865974</v>
      </c>
    </row>
    <row r="29" spans="1:14" s="4" customFormat="1" ht="12" outlineLevel="2" x14ac:dyDescent="0.2">
      <c r="A29" s="33" t="s">
        <v>296</v>
      </c>
      <c r="B29" s="34" t="s">
        <v>319</v>
      </c>
      <c r="C29" s="35" t="s">
        <v>320</v>
      </c>
      <c r="D29" s="36">
        <f t="shared" si="0"/>
        <v>40698734</v>
      </c>
      <c r="E29" s="54">
        <f t="shared" si="1"/>
        <v>14027623</v>
      </c>
      <c r="F29" s="36">
        <v>28295857</v>
      </c>
      <c r="G29" s="37">
        <v>10926904</v>
      </c>
      <c r="H29" s="36">
        <v>3411472</v>
      </c>
      <c r="I29" s="37">
        <v>852867</v>
      </c>
      <c r="J29" s="36">
        <v>8991405</v>
      </c>
      <c r="K29" s="37">
        <v>2247852</v>
      </c>
      <c r="L29" s="37">
        <v>3180255</v>
      </c>
      <c r="M29" s="36">
        <v>0</v>
      </c>
      <c r="N29" s="37">
        <v>0</v>
      </c>
    </row>
    <row r="30" spans="1:14" s="4" customFormat="1" ht="12" outlineLevel="2" x14ac:dyDescent="0.2">
      <c r="A30" s="33" t="s">
        <v>296</v>
      </c>
      <c r="B30" s="34" t="s">
        <v>321</v>
      </c>
      <c r="C30" s="35" t="s">
        <v>21</v>
      </c>
      <c r="D30" s="36">
        <f t="shared" si="0"/>
        <v>43641687</v>
      </c>
      <c r="E30" s="54">
        <f t="shared" si="1"/>
        <v>16141884</v>
      </c>
      <c r="F30" s="36">
        <v>38370878</v>
      </c>
      <c r="G30" s="37">
        <v>14824182</v>
      </c>
      <c r="H30" s="36">
        <v>2108800</v>
      </c>
      <c r="I30" s="37">
        <v>527199</v>
      </c>
      <c r="J30" s="36">
        <v>3162009</v>
      </c>
      <c r="K30" s="37">
        <v>790503</v>
      </c>
      <c r="L30" s="37">
        <v>5551437</v>
      </c>
      <c r="M30" s="36">
        <v>0</v>
      </c>
      <c r="N30" s="37">
        <v>0</v>
      </c>
    </row>
    <row r="31" spans="1:14" s="4" customFormat="1" ht="12" outlineLevel="2" x14ac:dyDescent="0.2">
      <c r="A31" s="33" t="s">
        <v>296</v>
      </c>
      <c r="B31" s="34" t="s">
        <v>322</v>
      </c>
      <c r="C31" s="35" t="s">
        <v>22</v>
      </c>
      <c r="D31" s="36">
        <f t="shared" si="0"/>
        <v>25903334</v>
      </c>
      <c r="E31" s="54">
        <f t="shared" si="1"/>
        <v>8442164</v>
      </c>
      <c r="F31" s="36">
        <v>14456591</v>
      </c>
      <c r="G31" s="37">
        <v>5580476</v>
      </c>
      <c r="H31" s="36">
        <v>2059711</v>
      </c>
      <c r="I31" s="37">
        <v>514929</v>
      </c>
      <c r="J31" s="36">
        <v>9387032</v>
      </c>
      <c r="K31" s="37">
        <v>2346759</v>
      </c>
      <c r="L31" s="37">
        <v>2116551</v>
      </c>
      <c r="M31" s="36">
        <v>0</v>
      </c>
      <c r="N31" s="37">
        <v>0</v>
      </c>
    </row>
    <row r="32" spans="1:14" s="4" customFormat="1" ht="12" outlineLevel="2" x14ac:dyDescent="0.2">
      <c r="A32" s="33" t="s">
        <v>296</v>
      </c>
      <c r="B32" s="34" t="s">
        <v>323</v>
      </c>
      <c r="C32" s="35" t="s">
        <v>383</v>
      </c>
      <c r="D32" s="36">
        <f t="shared" si="0"/>
        <v>80548027</v>
      </c>
      <c r="E32" s="54">
        <f t="shared" si="1"/>
        <v>29271705</v>
      </c>
      <c r="F32" s="36">
        <v>66915432</v>
      </c>
      <c r="G32" s="37">
        <v>25863555</v>
      </c>
      <c r="H32" s="36">
        <v>11801671</v>
      </c>
      <c r="I32" s="37">
        <v>2950419</v>
      </c>
      <c r="J32" s="36">
        <v>1830924</v>
      </c>
      <c r="K32" s="37">
        <v>457731</v>
      </c>
      <c r="L32" s="37">
        <v>5224440</v>
      </c>
      <c r="M32" s="36">
        <v>0</v>
      </c>
      <c r="N32" s="37">
        <v>0</v>
      </c>
    </row>
    <row r="33" spans="1:14" s="4" customFormat="1" ht="12" outlineLevel="2" x14ac:dyDescent="0.2">
      <c r="A33" s="33" t="s">
        <v>296</v>
      </c>
      <c r="B33" s="34" t="s">
        <v>324</v>
      </c>
      <c r="C33" s="35" t="s">
        <v>384</v>
      </c>
      <c r="D33" s="36">
        <f t="shared" si="0"/>
        <v>90914039</v>
      </c>
      <c r="E33" s="54">
        <f t="shared" si="1"/>
        <v>33759423</v>
      </c>
      <c r="F33" s="36">
        <v>80822608</v>
      </c>
      <c r="G33" s="37">
        <v>31236564</v>
      </c>
      <c r="H33" s="36">
        <v>9654670</v>
      </c>
      <c r="I33" s="37">
        <v>2413668</v>
      </c>
      <c r="J33" s="36">
        <v>436761</v>
      </c>
      <c r="K33" s="37">
        <v>109191</v>
      </c>
      <c r="L33" s="37">
        <v>7005600</v>
      </c>
      <c r="M33" s="36">
        <v>0</v>
      </c>
      <c r="N33" s="37">
        <v>0</v>
      </c>
    </row>
    <row r="34" spans="1:14" s="4" customFormat="1" ht="12" outlineLevel="2" x14ac:dyDescent="0.2">
      <c r="A34" s="33" t="s">
        <v>296</v>
      </c>
      <c r="B34" s="34" t="s">
        <v>325</v>
      </c>
      <c r="C34" s="35" t="s">
        <v>385</v>
      </c>
      <c r="D34" s="36">
        <f t="shared" si="0"/>
        <v>445783550</v>
      </c>
      <c r="E34" s="54">
        <f t="shared" si="1"/>
        <v>166504352</v>
      </c>
      <c r="F34" s="36">
        <v>403447581</v>
      </c>
      <c r="G34" s="37">
        <v>155920361</v>
      </c>
      <c r="H34" s="36">
        <v>42335969</v>
      </c>
      <c r="I34" s="37">
        <v>10583991</v>
      </c>
      <c r="J34" s="36">
        <v>0</v>
      </c>
      <c r="K34" s="37">
        <v>0</v>
      </c>
      <c r="L34" s="37">
        <v>77346231</v>
      </c>
      <c r="M34" s="36">
        <v>114427261</v>
      </c>
      <c r="N34" s="37">
        <v>28606816</v>
      </c>
    </row>
    <row r="35" spans="1:14" s="4" customFormat="1" ht="12" outlineLevel="2" x14ac:dyDescent="0.2">
      <c r="A35" s="39" t="s">
        <v>296</v>
      </c>
      <c r="B35" s="40" t="s">
        <v>343</v>
      </c>
      <c r="C35" s="41" t="s">
        <v>386</v>
      </c>
      <c r="D35" s="42">
        <f t="shared" si="0"/>
        <v>80349967</v>
      </c>
      <c r="E35" s="55">
        <f t="shared" si="1"/>
        <v>28250744</v>
      </c>
      <c r="F35" s="42">
        <v>59808704</v>
      </c>
      <c r="G35" s="43">
        <v>23115428</v>
      </c>
      <c r="H35" s="42">
        <v>13210266</v>
      </c>
      <c r="I35" s="43">
        <v>3302568</v>
      </c>
      <c r="J35" s="42">
        <v>7330997</v>
      </c>
      <c r="K35" s="43">
        <v>1832748</v>
      </c>
      <c r="L35" s="43">
        <v>6127878</v>
      </c>
      <c r="M35" s="42">
        <v>0</v>
      </c>
      <c r="N35" s="43">
        <v>0</v>
      </c>
    </row>
    <row r="36" spans="1:14" s="4" customFormat="1" ht="12" outlineLevel="1" x14ac:dyDescent="0.2">
      <c r="A36" s="22" t="s">
        <v>451</v>
      </c>
      <c r="B36" s="23"/>
      <c r="C36" s="26"/>
      <c r="D36" s="24">
        <f t="shared" ref="D36:N36" si="2">SUBTOTAL(9,D6:D35)</f>
        <v>1726658015</v>
      </c>
      <c r="E36" s="56">
        <f t="shared" si="2"/>
        <v>625693543</v>
      </c>
      <c r="F36" s="24">
        <f t="shared" si="2"/>
        <v>1423301397</v>
      </c>
      <c r="G36" s="25">
        <f t="shared" si="2"/>
        <v>549854392</v>
      </c>
      <c r="H36" s="24">
        <f t="shared" si="2"/>
        <v>140126426</v>
      </c>
      <c r="I36" s="25">
        <f t="shared" si="2"/>
        <v>35031600</v>
      </c>
      <c r="J36" s="24">
        <f t="shared" si="2"/>
        <v>163230192</v>
      </c>
      <c r="K36" s="25">
        <f t="shared" si="2"/>
        <v>40807551</v>
      </c>
      <c r="L36" s="25">
        <f t="shared" si="2"/>
        <v>226336347</v>
      </c>
      <c r="M36" s="24">
        <f t="shared" si="2"/>
        <v>152130804</v>
      </c>
      <c r="N36" s="25">
        <f t="shared" si="2"/>
        <v>38032706</v>
      </c>
    </row>
    <row r="37" spans="1:14" s="4" customFormat="1" ht="12" outlineLevel="2" x14ac:dyDescent="0.2">
      <c r="A37" s="44" t="s">
        <v>299</v>
      </c>
      <c r="B37" s="45" t="s">
        <v>297</v>
      </c>
      <c r="C37" s="46" t="s">
        <v>23</v>
      </c>
      <c r="D37" s="47">
        <f t="shared" si="0"/>
        <v>32675265</v>
      </c>
      <c r="E37" s="57">
        <f t="shared" si="1"/>
        <v>10703116</v>
      </c>
      <c r="F37" s="47">
        <v>18553753</v>
      </c>
      <c r="G37" s="48">
        <v>7172737</v>
      </c>
      <c r="H37" s="47">
        <v>974220</v>
      </c>
      <c r="I37" s="48">
        <v>243555</v>
      </c>
      <c r="J37" s="47">
        <v>13147292</v>
      </c>
      <c r="K37" s="48">
        <v>3286824</v>
      </c>
      <c r="L37" s="48">
        <v>2560347</v>
      </c>
      <c r="M37" s="47">
        <v>0</v>
      </c>
      <c r="N37" s="48">
        <v>0</v>
      </c>
    </row>
    <row r="38" spans="1:14" s="4" customFormat="1" ht="12" outlineLevel="2" x14ac:dyDescent="0.2">
      <c r="A38" s="33" t="s">
        <v>299</v>
      </c>
      <c r="B38" s="34" t="s">
        <v>296</v>
      </c>
      <c r="C38" s="35" t="s">
        <v>24</v>
      </c>
      <c r="D38" s="36">
        <f t="shared" si="0"/>
        <v>47479584</v>
      </c>
      <c r="E38" s="54">
        <f t="shared" si="1"/>
        <v>16938553</v>
      </c>
      <c r="F38" s="36">
        <v>37102335</v>
      </c>
      <c r="G38" s="37">
        <v>14344240</v>
      </c>
      <c r="H38" s="36">
        <v>1734058</v>
      </c>
      <c r="I38" s="37">
        <v>433515</v>
      </c>
      <c r="J38" s="36">
        <v>8643191</v>
      </c>
      <c r="K38" s="37">
        <v>2160798</v>
      </c>
      <c r="L38" s="37">
        <v>3807309</v>
      </c>
      <c r="M38" s="36">
        <v>0</v>
      </c>
      <c r="N38" s="37">
        <v>0</v>
      </c>
    </row>
    <row r="39" spans="1:14" s="4" customFormat="1" ht="12" outlineLevel="2" x14ac:dyDescent="0.2">
      <c r="A39" s="33" t="s">
        <v>299</v>
      </c>
      <c r="B39" s="34" t="s">
        <v>298</v>
      </c>
      <c r="C39" s="35" t="s">
        <v>25</v>
      </c>
      <c r="D39" s="36">
        <f t="shared" si="0"/>
        <v>18843057</v>
      </c>
      <c r="E39" s="54">
        <f t="shared" si="1"/>
        <v>6801955</v>
      </c>
      <c r="F39" s="36">
        <v>15351772</v>
      </c>
      <c r="G39" s="37">
        <v>5929135</v>
      </c>
      <c r="H39" s="36">
        <v>3491285</v>
      </c>
      <c r="I39" s="37">
        <v>872820</v>
      </c>
      <c r="J39" s="36">
        <v>0</v>
      </c>
      <c r="K39" s="37">
        <v>0</v>
      </c>
      <c r="L39" s="37">
        <v>10521207</v>
      </c>
      <c r="M39" s="36">
        <v>2021138</v>
      </c>
      <c r="N39" s="37">
        <v>505286</v>
      </c>
    </row>
    <row r="40" spans="1:14" s="4" customFormat="1" ht="12" outlineLevel="2" x14ac:dyDescent="0.2">
      <c r="A40" s="33" t="s">
        <v>299</v>
      </c>
      <c r="B40" s="34" t="s">
        <v>299</v>
      </c>
      <c r="C40" s="35" t="s">
        <v>26</v>
      </c>
      <c r="D40" s="36">
        <f t="shared" si="0"/>
        <v>38784083</v>
      </c>
      <c r="E40" s="54">
        <f t="shared" si="1"/>
        <v>13294271</v>
      </c>
      <c r="F40" s="36">
        <v>26430805</v>
      </c>
      <c r="G40" s="37">
        <v>10205951</v>
      </c>
      <c r="H40" s="36">
        <v>1375227</v>
      </c>
      <c r="I40" s="37">
        <v>343806</v>
      </c>
      <c r="J40" s="36">
        <v>10978051</v>
      </c>
      <c r="K40" s="37">
        <v>2744514</v>
      </c>
      <c r="L40" s="37">
        <v>2493099</v>
      </c>
      <c r="M40" s="36">
        <v>0</v>
      </c>
      <c r="N40" s="37">
        <v>0</v>
      </c>
    </row>
    <row r="41" spans="1:14" s="4" customFormat="1" ht="12" outlineLevel="2" x14ac:dyDescent="0.2">
      <c r="A41" s="33" t="s">
        <v>299</v>
      </c>
      <c r="B41" s="34" t="s">
        <v>300</v>
      </c>
      <c r="C41" s="35" t="s">
        <v>27</v>
      </c>
      <c r="D41" s="36">
        <f t="shared" si="0"/>
        <v>28440417</v>
      </c>
      <c r="E41" s="54">
        <f t="shared" si="1"/>
        <v>9626244</v>
      </c>
      <c r="F41" s="36">
        <v>18501125</v>
      </c>
      <c r="G41" s="37">
        <v>7141422</v>
      </c>
      <c r="H41" s="36">
        <v>1404795</v>
      </c>
      <c r="I41" s="37">
        <v>351198</v>
      </c>
      <c r="J41" s="36">
        <v>8534497</v>
      </c>
      <c r="K41" s="37">
        <v>2133624</v>
      </c>
      <c r="L41" s="37">
        <v>2025867</v>
      </c>
      <c r="M41" s="36">
        <v>0</v>
      </c>
      <c r="N41" s="37">
        <v>0</v>
      </c>
    </row>
    <row r="42" spans="1:14" s="4" customFormat="1" ht="12" outlineLevel="2" x14ac:dyDescent="0.2">
      <c r="A42" s="33" t="s">
        <v>299</v>
      </c>
      <c r="B42" s="34" t="s">
        <v>301</v>
      </c>
      <c r="C42" s="35" t="s">
        <v>28</v>
      </c>
      <c r="D42" s="36">
        <f t="shared" si="0"/>
        <v>17615696</v>
      </c>
      <c r="E42" s="54">
        <f t="shared" si="1"/>
        <v>4880881</v>
      </c>
      <c r="F42" s="36">
        <v>3496829</v>
      </c>
      <c r="G42" s="37">
        <v>1351165</v>
      </c>
      <c r="H42" s="36">
        <v>5608621</v>
      </c>
      <c r="I42" s="37">
        <v>1402155</v>
      </c>
      <c r="J42" s="36">
        <v>8510246</v>
      </c>
      <c r="K42" s="37">
        <v>2127561</v>
      </c>
      <c r="L42" s="37">
        <v>1755369</v>
      </c>
      <c r="M42" s="36">
        <v>0</v>
      </c>
      <c r="N42" s="37">
        <v>0</v>
      </c>
    </row>
    <row r="43" spans="1:14" s="4" customFormat="1" ht="12" outlineLevel="2" x14ac:dyDescent="0.2">
      <c r="A43" s="33" t="s">
        <v>299</v>
      </c>
      <c r="B43" s="34" t="s">
        <v>302</v>
      </c>
      <c r="C43" s="35" t="s">
        <v>29</v>
      </c>
      <c r="D43" s="36">
        <f t="shared" si="0"/>
        <v>99259019</v>
      </c>
      <c r="E43" s="54">
        <f t="shared" si="1"/>
        <v>34446616</v>
      </c>
      <c r="F43" s="36">
        <v>70488929</v>
      </c>
      <c r="G43" s="37">
        <v>27254092</v>
      </c>
      <c r="H43" s="36">
        <v>1813494</v>
      </c>
      <c r="I43" s="37">
        <v>453375</v>
      </c>
      <c r="J43" s="36">
        <v>26956596</v>
      </c>
      <c r="K43" s="37">
        <v>6739149</v>
      </c>
      <c r="L43" s="37">
        <v>8489010</v>
      </c>
      <c r="M43" s="36">
        <v>0</v>
      </c>
      <c r="N43" s="37">
        <v>0</v>
      </c>
    </row>
    <row r="44" spans="1:14" s="4" customFormat="1" ht="12" outlineLevel="2" x14ac:dyDescent="0.2">
      <c r="A44" s="33" t="s">
        <v>299</v>
      </c>
      <c r="B44" s="34" t="s">
        <v>303</v>
      </c>
      <c r="C44" s="35" t="s">
        <v>30</v>
      </c>
      <c r="D44" s="36">
        <f t="shared" si="0"/>
        <v>47900804</v>
      </c>
      <c r="E44" s="54">
        <f t="shared" si="1"/>
        <v>15170205</v>
      </c>
      <c r="F44" s="36">
        <v>23429848</v>
      </c>
      <c r="G44" s="37">
        <v>9052467</v>
      </c>
      <c r="H44" s="36">
        <v>4294166</v>
      </c>
      <c r="I44" s="37">
        <v>1073541</v>
      </c>
      <c r="J44" s="36">
        <v>20176790</v>
      </c>
      <c r="K44" s="37">
        <v>5044197</v>
      </c>
      <c r="L44" s="37">
        <v>2390400</v>
      </c>
      <c r="M44" s="36">
        <v>0</v>
      </c>
      <c r="N44" s="37">
        <v>0</v>
      </c>
    </row>
    <row r="45" spans="1:14" s="4" customFormat="1" ht="12" outlineLevel="2" x14ac:dyDescent="0.2">
      <c r="A45" s="33" t="s">
        <v>299</v>
      </c>
      <c r="B45" s="34" t="s">
        <v>304</v>
      </c>
      <c r="C45" s="35" t="s">
        <v>31</v>
      </c>
      <c r="D45" s="36">
        <f t="shared" si="0"/>
        <v>44765779</v>
      </c>
      <c r="E45" s="54">
        <f t="shared" si="1"/>
        <v>15813014</v>
      </c>
      <c r="F45" s="36">
        <v>34010911</v>
      </c>
      <c r="G45" s="37">
        <v>13124297</v>
      </c>
      <c r="H45" s="36">
        <v>3523859</v>
      </c>
      <c r="I45" s="37">
        <v>880965</v>
      </c>
      <c r="J45" s="36">
        <v>7231009</v>
      </c>
      <c r="K45" s="37">
        <v>1807752</v>
      </c>
      <c r="L45" s="37">
        <v>2164734</v>
      </c>
      <c r="M45" s="36">
        <v>0</v>
      </c>
      <c r="N45" s="37">
        <v>0</v>
      </c>
    </row>
    <row r="46" spans="1:14" s="4" customFormat="1" ht="12" outlineLevel="2" x14ac:dyDescent="0.2">
      <c r="A46" s="33" t="s">
        <v>299</v>
      </c>
      <c r="B46" s="34" t="s">
        <v>305</v>
      </c>
      <c r="C46" s="35" t="s">
        <v>32</v>
      </c>
      <c r="D46" s="36">
        <f t="shared" si="0"/>
        <v>62934507</v>
      </c>
      <c r="E46" s="54">
        <f t="shared" si="1"/>
        <v>21578471</v>
      </c>
      <c r="F46" s="36">
        <v>42965748</v>
      </c>
      <c r="G46" s="37">
        <v>16586282</v>
      </c>
      <c r="H46" s="36">
        <v>2178025</v>
      </c>
      <c r="I46" s="37">
        <v>544506</v>
      </c>
      <c r="J46" s="36">
        <v>17790734</v>
      </c>
      <c r="K46" s="37">
        <v>4447683</v>
      </c>
      <c r="L46" s="37">
        <v>3987447</v>
      </c>
      <c r="M46" s="36">
        <v>0</v>
      </c>
      <c r="N46" s="37">
        <v>0</v>
      </c>
    </row>
    <row r="47" spans="1:14" s="4" customFormat="1" ht="12" outlineLevel="2" x14ac:dyDescent="0.2">
      <c r="A47" s="33" t="s">
        <v>299</v>
      </c>
      <c r="B47" s="34" t="s">
        <v>306</v>
      </c>
      <c r="C47" s="35" t="s">
        <v>33</v>
      </c>
      <c r="D47" s="36">
        <f t="shared" si="0"/>
        <v>38693312</v>
      </c>
      <c r="E47" s="54">
        <f t="shared" si="1"/>
        <v>12728381</v>
      </c>
      <c r="F47" s="36">
        <v>22450431</v>
      </c>
      <c r="G47" s="37">
        <v>8667662</v>
      </c>
      <c r="H47" s="36">
        <v>3867505</v>
      </c>
      <c r="I47" s="37">
        <v>966876</v>
      </c>
      <c r="J47" s="36">
        <v>12375376</v>
      </c>
      <c r="K47" s="37">
        <v>3093843</v>
      </c>
      <c r="L47" s="37">
        <v>1564173</v>
      </c>
      <c r="M47" s="36">
        <v>0</v>
      </c>
      <c r="N47" s="37">
        <v>0</v>
      </c>
    </row>
    <row r="48" spans="1:14" s="4" customFormat="1" ht="12" outlineLevel="2" x14ac:dyDescent="0.2">
      <c r="A48" s="33" t="s">
        <v>299</v>
      </c>
      <c r="B48" s="34" t="s">
        <v>307</v>
      </c>
      <c r="C48" s="35" t="s">
        <v>34</v>
      </c>
      <c r="D48" s="36">
        <f t="shared" si="0"/>
        <v>35383638</v>
      </c>
      <c r="E48" s="54">
        <f t="shared" si="1"/>
        <v>12364700</v>
      </c>
      <c r="F48" s="36">
        <v>25770550</v>
      </c>
      <c r="G48" s="37">
        <v>9961427</v>
      </c>
      <c r="H48" s="36">
        <v>1713911</v>
      </c>
      <c r="I48" s="37">
        <v>428478</v>
      </c>
      <c r="J48" s="36">
        <v>7899177</v>
      </c>
      <c r="K48" s="37">
        <v>1974795</v>
      </c>
      <c r="L48" s="37">
        <v>1750125</v>
      </c>
      <c r="M48" s="36">
        <v>0</v>
      </c>
      <c r="N48" s="37">
        <v>0</v>
      </c>
    </row>
    <row r="49" spans="1:14" s="4" customFormat="1" ht="12" outlineLevel="2" x14ac:dyDescent="0.2">
      <c r="A49" s="33" t="s">
        <v>299</v>
      </c>
      <c r="B49" s="34" t="s">
        <v>308</v>
      </c>
      <c r="C49" s="35" t="s">
        <v>35</v>
      </c>
      <c r="D49" s="36">
        <f t="shared" si="0"/>
        <v>27469746</v>
      </c>
      <c r="E49" s="54">
        <f t="shared" si="1"/>
        <v>8925779</v>
      </c>
      <c r="F49" s="36">
        <v>15095847</v>
      </c>
      <c r="G49" s="37">
        <v>5832305</v>
      </c>
      <c r="H49" s="36">
        <v>2769797</v>
      </c>
      <c r="I49" s="37">
        <v>692448</v>
      </c>
      <c r="J49" s="36">
        <v>9604102</v>
      </c>
      <c r="K49" s="37">
        <v>2401026</v>
      </c>
      <c r="L49" s="37">
        <v>1457382</v>
      </c>
      <c r="M49" s="36">
        <v>0</v>
      </c>
      <c r="N49" s="37">
        <v>0</v>
      </c>
    </row>
    <row r="50" spans="1:14" s="4" customFormat="1" ht="12" outlineLevel="2" x14ac:dyDescent="0.2">
      <c r="A50" s="33" t="s">
        <v>299</v>
      </c>
      <c r="B50" s="34" t="s">
        <v>309</v>
      </c>
      <c r="C50" s="35" t="s">
        <v>36</v>
      </c>
      <c r="D50" s="36">
        <f t="shared" si="0"/>
        <v>51777452</v>
      </c>
      <c r="E50" s="54">
        <f t="shared" si="1"/>
        <v>18663073</v>
      </c>
      <c r="F50" s="36">
        <v>42011594</v>
      </c>
      <c r="G50" s="37">
        <v>16221610</v>
      </c>
      <c r="H50" s="36">
        <v>5211687</v>
      </c>
      <c r="I50" s="37">
        <v>1302921</v>
      </c>
      <c r="J50" s="36">
        <v>4554171</v>
      </c>
      <c r="K50" s="37">
        <v>1138542</v>
      </c>
      <c r="L50" s="37">
        <v>5080626</v>
      </c>
      <c r="M50" s="36">
        <v>0</v>
      </c>
      <c r="N50" s="37">
        <v>0</v>
      </c>
    </row>
    <row r="51" spans="1:14" s="4" customFormat="1" ht="12" outlineLevel="2" x14ac:dyDescent="0.2">
      <c r="A51" s="33" t="s">
        <v>299</v>
      </c>
      <c r="B51" s="34" t="s">
        <v>310</v>
      </c>
      <c r="C51" s="35" t="s">
        <v>37</v>
      </c>
      <c r="D51" s="36">
        <f t="shared" si="0"/>
        <v>35792344</v>
      </c>
      <c r="E51" s="54">
        <f t="shared" si="1"/>
        <v>11956332</v>
      </c>
      <c r="F51" s="36">
        <v>22182071</v>
      </c>
      <c r="G51" s="37">
        <v>8553765</v>
      </c>
      <c r="H51" s="36">
        <v>2146013</v>
      </c>
      <c r="I51" s="37">
        <v>536502</v>
      </c>
      <c r="J51" s="36">
        <v>11464260</v>
      </c>
      <c r="K51" s="37">
        <v>2866065</v>
      </c>
      <c r="L51" s="37">
        <v>6901398</v>
      </c>
      <c r="M51" s="36">
        <v>0</v>
      </c>
      <c r="N51" s="37">
        <v>0</v>
      </c>
    </row>
    <row r="52" spans="1:14" s="4" customFormat="1" ht="12" outlineLevel="2" x14ac:dyDescent="0.2">
      <c r="A52" s="33" t="s">
        <v>299</v>
      </c>
      <c r="B52" s="34" t="s">
        <v>311</v>
      </c>
      <c r="C52" s="35" t="s">
        <v>38</v>
      </c>
      <c r="D52" s="36">
        <f t="shared" si="0"/>
        <v>37254550</v>
      </c>
      <c r="E52" s="54">
        <f t="shared" si="1"/>
        <v>12704527</v>
      </c>
      <c r="F52" s="36">
        <v>24872886</v>
      </c>
      <c r="G52" s="37">
        <v>9609112</v>
      </c>
      <c r="H52" s="36">
        <v>3602633</v>
      </c>
      <c r="I52" s="37">
        <v>900657</v>
      </c>
      <c r="J52" s="36">
        <v>8779031</v>
      </c>
      <c r="K52" s="37">
        <v>2194758</v>
      </c>
      <c r="L52" s="37">
        <v>2154702</v>
      </c>
      <c r="M52" s="36">
        <v>0</v>
      </c>
      <c r="N52" s="37">
        <v>0</v>
      </c>
    </row>
    <row r="53" spans="1:14" s="4" customFormat="1" ht="12" outlineLevel="2" x14ac:dyDescent="0.2">
      <c r="A53" s="33" t="s">
        <v>299</v>
      </c>
      <c r="B53" s="34" t="s">
        <v>312</v>
      </c>
      <c r="C53" s="35" t="s">
        <v>39</v>
      </c>
      <c r="D53" s="36">
        <f t="shared" si="0"/>
        <v>21232479</v>
      </c>
      <c r="E53" s="54">
        <f t="shared" si="1"/>
        <v>6941467</v>
      </c>
      <c r="F53" s="36">
        <v>11961842</v>
      </c>
      <c r="G53" s="37">
        <v>4623808</v>
      </c>
      <c r="H53" s="36">
        <v>1515736</v>
      </c>
      <c r="I53" s="37">
        <v>378933</v>
      </c>
      <c r="J53" s="36">
        <v>7754901</v>
      </c>
      <c r="K53" s="37">
        <v>1938726</v>
      </c>
      <c r="L53" s="37">
        <v>1438497</v>
      </c>
      <c r="M53" s="36">
        <v>0</v>
      </c>
      <c r="N53" s="37">
        <v>0</v>
      </c>
    </row>
    <row r="54" spans="1:14" s="4" customFormat="1" ht="12" outlineLevel="2" x14ac:dyDescent="0.2">
      <c r="A54" s="33" t="s">
        <v>299</v>
      </c>
      <c r="B54" s="34" t="s">
        <v>313</v>
      </c>
      <c r="C54" s="35" t="s">
        <v>40</v>
      </c>
      <c r="D54" s="36">
        <f t="shared" si="0"/>
        <v>38973295</v>
      </c>
      <c r="E54" s="54">
        <f t="shared" si="1"/>
        <v>11473328</v>
      </c>
      <c r="F54" s="36">
        <v>12655093</v>
      </c>
      <c r="G54" s="37">
        <v>4893776</v>
      </c>
      <c r="H54" s="36">
        <v>4553264</v>
      </c>
      <c r="I54" s="37">
        <v>1138317</v>
      </c>
      <c r="J54" s="36">
        <v>21764938</v>
      </c>
      <c r="K54" s="37">
        <v>5441235</v>
      </c>
      <c r="L54" s="37">
        <v>3855528</v>
      </c>
      <c r="M54" s="36">
        <v>0</v>
      </c>
      <c r="N54" s="37">
        <v>0</v>
      </c>
    </row>
    <row r="55" spans="1:14" s="4" customFormat="1" ht="12" outlineLevel="2" x14ac:dyDescent="0.2">
      <c r="A55" s="33" t="s">
        <v>299</v>
      </c>
      <c r="B55" s="34" t="s">
        <v>314</v>
      </c>
      <c r="C55" s="35" t="s">
        <v>41</v>
      </c>
      <c r="D55" s="36">
        <f t="shared" si="0"/>
        <v>41043025</v>
      </c>
      <c r="E55" s="54">
        <f t="shared" si="1"/>
        <v>13795491</v>
      </c>
      <c r="F55" s="36">
        <v>25874348</v>
      </c>
      <c r="G55" s="37">
        <v>10003320</v>
      </c>
      <c r="H55" s="36">
        <v>4454363</v>
      </c>
      <c r="I55" s="37">
        <v>1113591</v>
      </c>
      <c r="J55" s="36">
        <v>10714314</v>
      </c>
      <c r="K55" s="37">
        <v>2678580</v>
      </c>
      <c r="L55" s="37">
        <v>3071619</v>
      </c>
      <c r="M55" s="36">
        <v>0</v>
      </c>
      <c r="N55" s="37">
        <v>0</v>
      </c>
    </row>
    <row r="56" spans="1:14" s="4" customFormat="1" ht="12" outlineLevel="2" x14ac:dyDescent="0.2">
      <c r="A56" s="33" t="s">
        <v>299</v>
      </c>
      <c r="B56" s="34" t="s">
        <v>323</v>
      </c>
      <c r="C56" s="35" t="s">
        <v>387</v>
      </c>
      <c r="D56" s="36">
        <f t="shared" si="0"/>
        <v>253945595</v>
      </c>
      <c r="E56" s="54">
        <f t="shared" si="1"/>
        <v>96379591</v>
      </c>
      <c r="F56" s="36">
        <v>240978609</v>
      </c>
      <c r="G56" s="37">
        <v>93137845</v>
      </c>
      <c r="H56" s="36">
        <v>12966986</v>
      </c>
      <c r="I56" s="37">
        <v>3241746</v>
      </c>
      <c r="J56" s="36">
        <v>0</v>
      </c>
      <c r="K56" s="37">
        <v>0</v>
      </c>
      <c r="L56" s="37">
        <v>25867467</v>
      </c>
      <c r="M56" s="36">
        <v>0</v>
      </c>
      <c r="N56" s="37">
        <v>0</v>
      </c>
    </row>
    <row r="57" spans="1:14" s="4" customFormat="1" ht="12" outlineLevel="2" x14ac:dyDescent="0.2">
      <c r="A57" s="33" t="s">
        <v>299</v>
      </c>
      <c r="B57" s="34" t="s">
        <v>324</v>
      </c>
      <c r="C57" s="35" t="s">
        <v>388</v>
      </c>
      <c r="D57" s="36">
        <f t="shared" si="0"/>
        <v>115583293</v>
      </c>
      <c r="E57" s="54">
        <f t="shared" si="1"/>
        <v>41656067</v>
      </c>
      <c r="F57" s="36">
        <v>93720757</v>
      </c>
      <c r="G57" s="37">
        <v>36190433</v>
      </c>
      <c r="H57" s="36">
        <v>9016260</v>
      </c>
      <c r="I57" s="37">
        <v>2254065</v>
      </c>
      <c r="J57" s="36">
        <v>12846276</v>
      </c>
      <c r="K57" s="37">
        <v>3211569</v>
      </c>
      <c r="L57" s="37">
        <v>5233128</v>
      </c>
      <c r="M57" s="36">
        <v>0</v>
      </c>
      <c r="N57" s="37">
        <v>0</v>
      </c>
    </row>
    <row r="58" spans="1:14" s="4" customFormat="1" ht="12" outlineLevel="2" x14ac:dyDescent="0.2">
      <c r="A58" s="33" t="s">
        <v>299</v>
      </c>
      <c r="B58" s="34" t="s">
        <v>326</v>
      </c>
      <c r="C58" s="35" t="s">
        <v>389</v>
      </c>
      <c r="D58" s="36">
        <f t="shared" si="0"/>
        <v>182601145</v>
      </c>
      <c r="E58" s="54">
        <f t="shared" si="1"/>
        <v>68615760</v>
      </c>
      <c r="F58" s="36">
        <v>168186088</v>
      </c>
      <c r="G58" s="37">
        <v>65011995</v>
      </c>
      <c r="H58" s="36">
        <v>14415057</v>
      </c>
      <c r="I58" s="37">
        <v>3603765</v>
      </c>
      <c r="J58" s="36">
        <v>0</v>
      </c>
      <c r="K58" s="37">
        <v>0</v>
      </c>
      <c r="L58" s="37">
        <v>15693063</v>
      </c>
      <c r="M58" s="36">
        <v>582810</v>
      </c>
      <c r="N58" s="37">
        <v>145702.5</v>
      </c>
    </row>
    <row r="59" spans="1:14" s="4" customFormat="1" ht="12" outlineLevel="2" x14ac:dyDescent="0.2">
      <c r="A59" s="39" t="s">
        <v>299</v>
      </c>
      <c r="B59" s="40" t="s">
        <v>325</v>
      </c>
      <c r="C59" s="41" t="s">
        <v>390</v>
      </c>
      <c r="D59" s="42">
        <f t="shared" si="0"/>
        <v>123186893</v>
      </c>
      <c r="E59" s="55">
        <f t="shared" si="1"/>
        <v>44590549</v>
      </c>
      <c r="F59" s="42">
        <v>101096307</v>
      </c>
      <c r="G59" s="43">
        <v>39067900</v>
      </c>
      <c r="H59" s="42">
        <v>11434854</v>
      </c>
      <c r="I59" s="43">
        <v>2858715</v>
      </c>
      <c r="J59" s="42">
        <v>10655732</v>
      </c>
      <c r="K59" s="43">
        <v>2663934</v>
      </c>
      <c r="L59" s="43">
        <v>6444765</v>
      </c>
      <c r="M59" s="42">
        <v>0</v>
      </c>
      <c r="N59" s="43">
        <v>0</v>
      </c>
    </row>
    <row r="60" spans="1:14" s="4" customFormat="1" ht="12" outlineLevel="1" x14ac:dyDescent="0.2">
      <c r="A60" s="22" t="s">
        <v>452</v>
      </c>
      <c r="B60" s="23"/>
      <c r="C60" s="26"/>
      <c r="D60" s="24">
        <f t="shared" ref="D60:N60" si="3">SUBTOTAL(9,D37:D59)</f>
        <v>1441634978</v>
      </c>
      <c r="E60" s="56">
        <f t="shared" si="3"/>
        <v>510048371</v>
      </c>
      <c r="F60" s="24">
        <f t="shared" si="3"/>
        <v>1097188478</v>
      </c>
      <c r="G60" s="25">
        <f t="shared" si="3"/>
        <v>423936746</v>
      </c>
      <c r="H60" s="24">
        <f t="shared" si="3"/>
        <v>104065816</v>
      </c>
      <c r="I60" s="25">
        <f t="shared" si="3"/>
        <v>26016450</v>
      </c>
      <c r="J60" s="24">
        <f t="shared" si="3"/>
        <v>240380684</v>
      </c>
      <c r="K60" s="25">
        <f t="shared" si="3"/>
        <v>60095175</v>
      </c>
      <c r="L60" s="25">
        <f t="shared" si="3"/>
        <v>120707262</v>
      </c>
      <c r="M60" s="24">
        <f t="shared" si="3"/>
        <v>2603948</v>
      </c>
      <c r="N60" s="25">
        <f t="shared" si="3"/>
        <v>650988.5</v>
      </c>
    </row>
    <row r="61" spans="1:14" s="4" customFormat="1" ht="12" outlineLevel="2" x14ac:dyDescent="0.2">
      <c r="A61" s="49" t="s">
        <v>301</v>
      </c>
      <c r="B61" s="45" t="s">
        <v>297</v>
      </c>
      <c r="C61" s="46" t="s">
        <v>42</v>
      </c>
      <c r="D61" s="47">
        <f t="shared" si="0"/>
        <v>58224714</v>
      </c>
      <c r="E61" s="57">
        <f t="shared" si="1"/>
        <v>18082946</v>
      </c>
      <c r="F61" s="47">
        <v>25770162</v>
      </c>
      <c r="G61" s="48">
        <v>9969308</v>
      </c>
      <c r="H61" s="47">
        <v>10853302</v>
      </c>
      <c r="I61" s="48">
        <v>2713326</v>
      </c>
      <c r="J61" s="47">
        <v>21601250</v>
      </c>
      <c r="K61" s="48">
        <v>5400312</v>
      </c>
      <c r="L61" s="48">
        <v>3886098</v>
      </c>
      <c r="M61" s="47">
        <v>0</v>
      </c>
      <c r="N61" s="48">
        <v>0</v>
      </c>
    </row>
    <row r="62" spans="1:14" s="4" customFormat="1" ht="12" outlineLevel="2" x14ac:dyDescent="0.2">
      <c r="A62" s="38" t="s">
        <v>301</v>
      </c>
      <c r="B62" s="34" t="s">
        <v>296</v>
      </c>
      <c r="C62" s="35" t="s">
        <v>43</v>
      </c>
      <c r="D62" s="36">
        <f t="shared" si="0"/>
        <v>61756062</v>
      </c>
      <c r="E62" s="54">
        <f t="shared" si="1"/>
        <v>21327342</v>
      </c>
      <c r="F62" s="36">
        <v>43024795</v>
      </c>
      <c r="G62" s="37">
        <v>16644525</v>
      </c>
      <c r="H62" s="36">
        <v>3721651</v>
      </c>
      <c r="I62" s="37">
        <v>930414</v>
      </c>
      <c r="J62" s="36">
        <v>15009616</v>
      </c>
      <c r="K62" s="37">
        <v>3752403</v>
      </c>
      <c r="L62" s="37">
        <v>3538716</v>
      </c>
      <c r="M62" s="36">
        <v>0</v>
      </c>
      <c r="N62" s="37">
        <v>0</v>
      </c>
    </row>
    <row r="63" spans="1:14" s="4" customFormat="1" ht="12" outlineLevel="2" x14ac:dyDescent="0.2">
      <c r="A63" s="38" t="s">
        <v>301</v>
      </c>
      <c r="B63" s="34" t="s">
        <v>298</v>
      </c>
      <c r="C63" s="35" t="s">
        <v>44</v>
      </c>
      <c r="D63" s="36">
        <f t="shared" si="0"/>
        <v>38028468</v>
      </c>
      <c r="E63" s="54">
        <f t="shared" si="1"/>
        <v>10784956</v>
      </c>
      <c r="F63" s="36">
        <v>9465576</v>
      </c>
      <c r="G63" s="37">
        <v>3644233</v>
      </c>
      <c r="H63" s="36">
        <v>7511972</v>
      </c>
      <c r="I63" s="37">
        <v>1877994</v>
      </c>
      <c r="J63" s="36">
        <v>21050920</v>
      </c>
      <c r="K63" s="37">
        <v>5262729</v>
      </c>
      <c r="L63" s="37">
        <v>2328447</v>
      </c>
      <c r="M63" s="36">
        <v>0</v>
      </c>
      <c r="N63" s="37">
        <v>0</v>
      </c>
    </row>
    <row r="64" spans="1:14" s="4" customFormat="1" ht="12" outlineLevel="2" x14ac:dyDescent="0.2">
      <c r="A64" s="38" t="s">
        <v>301</v>
      </c>
      <c r="B64" s="34" t="s">
        <v>299</v>
      </c>
      <c r="C64" s="35" t="s">
        <v>45</v>
      </c>
      <c r="D64" s="36">
        <f t="shared" si="0"/>
        <v>47649354</v>
      </c>
      <c r="E64" s="54">
        <f t="shared" si="1"/>
        <v>15210258</v>
      </c>
      <c r="F64" s="36">
        <v>24194187</v>
      </c>
      <c r="G64" s="37">
        <v>9346467</v>
      </c>
      <c r="H64" s="36">
        <v>7025998</v>
      </c>
      <c r="I64" s="37">
        <v>1756500</v>
      </c>
      <c r="J64" s="36">
        <v>16429169</v>
      </c>
      <c r="K64" s="37">
        <v>4107291</v>
      </c>
      <c r="L64" s="37">
        <v>1919370</v>
      </c>
      <c r="M64" s="36">
        <v>0</v>
      </c>
      <c r="N64" s="37">
        <v>0</v>
      </c>
    </row>
    <row r="65" spans="1:14" s="4" customFormat="1" ht="12" outlineLevel="2" x14ac:dyDescent="0.2">
      <c r="A65" s="38" t="s">
        <v>301</v>
      </c>
      <c r="B65" s="34" t="s">
        <v>300</v>
      </c>
      <c r="C65" s="35" t="s">
        <v>46</v>
      </c>
      <c r="D65" s="36">
        <f t="shared" si="0"/>
        <v>27734145</v>
      </c>
      <c r="E65" s="54">
        <f t="shared" si="1"/>
        <v>9249437</v>
      </c>
      <c r="F65" s="36">
        <v>16908033</v>
      </c>
      <c r="G65" s="37">
        <v>6542909</v>
      </c>
      <c r="H65" s="36">
        <v>3047976</v>
      </c>
      <c r="I65" s="37">
        <v>761994</v>
      </c>
      <c r="J65" s="36">
        <v>7778136</v>
      </c>
      <c r="K65" s="37">
        <v>1944534</v>
      </c>
      <c r="L65" s="37">
        <v>1658616</v>
      </c>
      <c r="M65" s="36">
        <v>0</v>
      </c>
      <c r="N65" s="37">
        <v>0</v>
      </c>
    </row>
    <row r="66" spans="1:14" s="4" customFormat="1" ht="12" outlineLevel="2" x14ac:dyDescent="0.2">
      <c r="A66" s="38" t="s">
        <v>301</v>
      </c>
      <c r="B66" s="34" t="s">
        <v>301</v>
      </c>
      <c r="C66" s="35" t="s">
        <v>47</v>
      </c>
      <c r="D66" s="36">
        <f t="shared" si="0"/>
        <v>38866527</v>
      </c>
      <c r="E66" s="54">
        <f t="shared" si="1"/>
        <v>12542450</v>
      </c>
      <c r="F66" s="36">
        <v>20722771</v>
      </c>
      <c r="G66" s="37">
        <v>8006510</v>
      </c>
      <c r="H66" s="36">
        <v>4444062</v>
      </c>
      <c r="I66" s="37">
        <v>1111017</v>
      </c>
      <c r="J66" s="36">
        <v>13699694</v>
      </c>
      <c r="K66" s="37">
        <v>3424923</v>
      </c>
      <c r="L66" s="37">
        <v>2304762</v>
      </c>
      <c r="M66" s="36">
        <v>0</v>
      </c>
      <c r="N66" s="37">
        <v>0</v>
      </c>
    </row>
    <row r="67" spans="1:14" s="4" customFormat="1" ht="12" outlineLevel="2" x14ac:dyDescent="0.2">
      <c r="A67" s="38" t="s">
        <v>301</v>
      </c>
      <c r="B67" s="34" t="s">
        <v>302</v>
      </c>
      <c r="C67" s="35" t="s">
        <v>48</v>
      </c>
      <c r="D67" s="36">
        <f t="shared" si="0"/>
        <v>61825691</v>
      </c>
      <c r="E67" s="54">
        <f t="shared" si="1"/>
        <v>20852939</v>
      </c>
      <c r="F67" s="36">
        <v>39529381</v>
      </c>
      <c r="G67" s="37">
        <v>15278864</v>
      </c>
      <c r="H67" s="36">
        <v>2991173</v>
      </c>
      <c r="I67" s="37">
        <v>747792</v>
      </c>
      <c r="J67" s="36">
        <v>19305137</v>
      </c>
      <c r="K67" s="37">
        <v>4826283</v>
      </c>
      <c r="L67" s="37">
        <v>3418584</v>
      </c>
      <c r="M67" s="36">
        <v>0</v>
      </c>
      <c r="N67" s="37">
        <v>0</v>
      </c>
    </row>
    <row r="68" spans="1:14" s="4" customFormat="1" ht="12" outlineLevel="2" x14ac:dyDescent="0.2">
      <c r="A68" s="38" t="s">
        <v>301</v>
      </c>
      <c r="B68" s="34" t="s">
        <v>303</v>
      </c>
      <c r="C68" s="35" t="s">
        <v>49</v>
      </c>
      <c r="D68" s="36">
        <f t="shared" si="0"/>
        <v>48557986</v>
      </c>
      <c r="E68" s="54">
        <f t="shared" si="1"/>
        <v>15692818</v>
      </c>
      <c r="F68" s="36">
        <v>26006109</v>
      </c>
      <c r="G68" s="37">
        <v>10054849</v>
      </c>
      <c r="H68" s="36">
        <v>4836172</v>
      </c>
      <c r="I68" s="37">
        <v>1209042</v>
      </c>
      <c r="J68" s="36">
        <v>17715705</v>
      </c>
      <c r="K68" s="37">
        <v>4428927</v>
      </c>
      <c r="L68" s="37">
        <v>3458859</v>
      </c>
      <c r="M68" s="36">
        <v>0</v>
      </c>
      <c r="N68" s="37">
        <v>0</v>
      </c>
    </row>
    <row r="69" spans="1:14" s="4" customFormat="1" ht="12" outlineLevel="2" x14ac:dyDescent="0.2">
      <c r="A69" s="38" t="s">
        <v>301</v>
      </c>
      <c r="B69" s="34" t="s">
        <v>304</v>
      </c>
      <c r="C69" s="35" t="s">
        <v>50</v>
      </c>
      <c r="D69" s="36">
        <f t="shared" si="0"/>
        <v>52230696</v>
      </c>
      <c r="E69" s="54">
        <f t="shared" si="1"/>
        <v>17967720</v>
      </c>
      <c r="F69" s="36">
        <v>36137079</v>
      </c>
      <c r="G69" s="37">
        <v>13944315</v>
      </c>
      <c r="H69" s="36">
        <v>5416256</v>
      </c>
      <c r="I69" s="37">
        <v>1354065</v>
      </c>
      <c r="J69" s="36">
        <v>10677361</v>
      </c>
      <c r="K69" s="37">
        <v>2669340</v>
      </c>
      <c r="L69" s="37">
        <v>9077262</v>
      </c>
      <c r="M69" s="36">
        <v>0</v>
      </c>
      <c r="N69" s="37">
        <v>0</v>
      </c>
    </row>
    <row r="70" spans="1:14" s="4" customFormat="1" ht="12" outlineLevel="2" x14ac:dyDescent="0.2">
      <c r="A70" s="38" t="s">
        <v>301</v>
      </c>
      <c r="B70" s="34" t="s">
        <v>305</v>
      </c>
      <c r="C70" s="35" t="s">
        <v>51</v>
      </c>
      <c r="D70" s="36">
        <f t="shared" si="0"/>
        <v>28519313</v>
      </c>
      <c r="E70" s="54">
        <f t="shared" si="1"/>
        <v>10133016</v>
      </c>
      <c r="F70" s="36">
        <v>22105279</v>
      </c>
      <c r="G70" s="37">
        <v>8529507</v>
      </c>
      <c r="H70" s="36">
        <v>1219612</v>
      </c>
      <c r="I70" s="37">
        <v>304902</v>
      </c>
      <c r="J70" s="36">
        <v>5194422</v>
      </c>
      <c r="K70" s="37">
        <v>1298607</v>
      </c>
      <c r="L70" s="37">
        <v>2894946</v>
      </c>
      <c r="M70" s="36">
        <v>0</v>
      </c>
      <c r="N70" s="37">
        <v>0</v>
      </c>
    </row>
    <row r="71" spans="1:14" s="4" customFormat="1" ht="12" outlineLevel="2" x14ac:dyDescent="0.2">
      <c r="A71" s="38" t="s">
        <v>301</v>
      </c>
      <c r="B71" s="34" t="s">
        <v>306</v>
      </c>
      <c r="C71" s="35" t="s">
        <v>52</v>
      </c>
      <c r="D71" s="36">
        <f t="shared" si="0"/>
        <v>72472277</v>
      </c>
      <c r="E71" s="54">
        <f t="shared" si="1"/>
        <v>25923669</v>
      </c>
      <c r="F71" s="36">
        <v>57159122</v>
      </c>
      <c r="G71" s="37">
        <v>22095381</v>
      </c>
      <c r="H71" s="36">
        <v>3004768</v>
      </c>
      <c r="I71" s="37">
        <v>751191</v>
      </c>
      <c r="J71" s="36">
        <v>12308387</v>
      </c>
      <c r="K71" s="37">
        <v>3077097</v>
      </c>
      <c r="L71" s="37">
        <v>4744017</v>
      </c>
      <c r="M71" s="36">
        <v>0</v>
      </c>
      <c r="N71" s="37">
        <v>0</v>
      </c>
    </row>
    <row r="72" spans="1:14" s="4" customFormat="1" ht="12" outlineLevel="2" x14ac:dyDescent="0.2">
      <c r="A72" s="38" t="s">
        <v>301</v>
      </c>
      <c r="B72" s="34" t="s">
        <v>307</v>
      </c>
      <c r="C72" s="35" t="s">
        <v>151</v>
      </c>
      <c r="D72" s="36">
        <f t="shared" si="0"/>
        <v>29671969</v>
      </c>
      <c r="E72" s="54">
        <f t="shared" si="1"/>
        <v>9451445</v>
      </c>
      <c r="F72" s="36">
        <v>14928268</v>
      </c>
      <c r="G72" s="37">
        <v>5765519</v>
      </c>
      <c r="H72" s="36">
        <v>3361922</v>
      </c>
      <c r="I72" s="37">
        <v>840480</v>
      </c>
      <c r="J72" s="36">
        <v>11381779</v>
      </c>
      <c r="K72" s="37">
        <v>2845446</v>
      </c>
      <c r="L72" s="37">
        <v>1842033</v>
      </c>
      <c r="M72" s="36">
        <v>0</v>
      </c>
      <c r="N72" s="37">
        <v>0</v>
      </c>
    </row>
    <row r="73" spans="1:14" s="4" customFormat="1" ht="12" outlineLevel="2" x14ac:dyDescent="0.2">
      <c r="A73" s="38" t="s">
        <v>301</v>
      </c>
      <c r="B73" s="34" t="s">
        <v>308</v>
      </c>
      <c r="C73" s="35" t="s">
        <v>53</v>
      </c>
      <c r="D73" s="36">
        <f t="shared" ref="D73:D139" si="4">F73+H73+J73</f>
        <v>15676318</v>
      </c>
      <c r="E73" s="54">
        <f t="shared" ref="E73:E139" si="5">G73+I73+K73</f>
        <v>5010228</v>
      </c>
      <c r="F73" s="36">
        <v>7970454</v>
      </c>
      <c r="G73" s="37">
        <v>3083763</v>
      </c>
      <c r="H73" s="36">
        <v>2884464</v>
      </c>
      <c r="I73" s="37">
        <v>721116</v>
      </c>
      <c r="J73" s="36">
        <v>4821400</v>
      </c>
      <c r="K73" s="37">
        <v>1205349</v>
      </c>
      <c r="L73" s="37">
        <v>1306782</v>
      </c>
      <c r="M73" s="36">
        <v>0</v>
      </c>
      <c r="N73" s="37">
        <v>0</v>
      </c>
    </row>
    <row r="74" spans="1:14" s="4" customFormat="1" ht="12" outlineLevel="2" x14ac:dyDescent="0.2">
      <c r="A74" s="38" t="s">
        <v>301</v>
      </c>
      <c r="B74" s="34" t="s">
        <v>309</v>
      </c>
      <c r="C74" s="35" t="s">
        <v>54</v>
      </c>
      <c r="D74" s="36">
        <f t="shared" si="4"/>
        <v>83386601</v>
      </c>
      <c r="E74" s="54">
        <f t="shared" si="5"/>
        <v>30965465</v>
      </c>
      <c r="F74" s="36">
        <v>74398314</v>
      </c>
      <c r="G74" s="37">
        <v>28718393</v>
      </c>
      <c r="H74" s="36">
        <v>924960</v>
      </c>
      <c r="I74" s="37">
        <v>231240</v>
      </c>
      <c r="J74" s="36">
        <v>8063327</v>
      </c>
      <c r="K74" s="37">
        <v>2015832</v>
      </c>
      <c r="L74" s="37">
        <v>6193407</v>
      </c>
      <c r="M74" s="36">
        <v>0</v>
      </c>
      <c r="N74" s="37">
        <v>0</v>
      </c>
    </row>
    <row r="75" spans="1:14" s="4" customFormat="1" ht="12" outlineLevel="2" x14ac:dyDescent="0.2">
      <c r="A75" s="38" t="s">
        <v>301</v>
      </c>
      <c r="B75" s="34" t="s">
        <v>310</v>
      </c>
      <c r="C75" s="35" t="s">
        <v>55</v>
      </c>
      <c r="D75" s="36">
        <f t="shared" si="4"/>
        <v>38305466</v>
      </c>
      <c r="E75" s="54">
        <f t="shared" si="5"/>
        <v>13203292</v>
      </c>
      <c r="F75" s="36">
        <v>26579128</v>
      </c>
      <c r="G75" s="37">
        <v>10271710</v>
      </c>
      <c r="H75" s="36">
        <v>3201305</v>
      </c>
      <c r="I75" s="37">
        <v>800325</v>
      </c>
      <c r="J75" s="36">
        <v>8525033</v>
      </c>
      <c r="K75" s="37">
        <v>2131257</v>
      </c>
      <c r="L75" s="37">
        <v>2129310</v>
      </c>
      <c r="M75" s="36">
        <v>0</v>
      </c>
      <c r="N75" s="37">
        <v>0</v>
      </c>
    </row>
    <row r="76" spans="1:14" s="4" customFormat="1" ht="12" outlineLevel="2" x14ac:dyDescent="0.2">
      <c r="A76" s="38" t="s">
        <v>301</v>
      </c>
      <c r="B76" s="34" t="s">
        <v>311</v>
      </c>
      <c r="C76" s="35" t="s">
        <v>56</v>
      </c>
      <c r="D76" s="36">
        <f t="shared" si="4"/>
        <v>33607103</v>
      </c>
      <c r="E76" s="54">
        <f t="shared" si="5"/>
        <v>11966046</v>
      </c>
      <c r="F76" s="36">
        <v>26054718</v>
      </c>
      <c r="G76" s="37">
        <v>10077948</v>
      </c>
      <c r="H76" s="36">
        <v>2278950</v>
      </c>
      <c r="I76" s="37">
        <v>569739</v>
      </c>
      <c r="J76" s="36">
        <v>5273435</v>
      </c>
      <c r="K76" s="37">
        <v>1318359</v>
      </c>
      <c r="L76" s="37">
        <v>2846922</v>
      </c>
      <c r="M76" s="36">
        <v>0</v>
      </c>
      <c r="N76" s="37">
        <v>0</v>
      </c>
    </row>
    <row r="77" spans="1:14" s="4" customFormat="1" ht="12" outlineLevel="2" x14ac:dyDescent="0.2">
      <c r="A77" s="38" t="s">
        <v>301</v>
      </c>
      <c r="B77" s="34" t="s">
        <v>312</v>
      </c>
      <c r="C77" s="35" t="s">
        <v>17</v>
      </c>
      <c r="D77" s="36">
        <f t="shared" si="4"/>
        <v>31510645</v>
      </c>
      <c r="E77" s="54">
        <f t="shared" si="5"/>
        <v>11043648</v>
      </c>
      <c r="F77" s="36">
        <v>23246133</v>
      </c>
      <c r="G77" s="37">
        <v>8977521</v>
      </c>
      <c r="H77" s="36">
        <v>1061041</v>
      </c>
      <c r="I77" s="37">
        <v>265260</v>
      </c>
      <c r="J77" s="36">
        <v>7203471</v>
      </c>
      <c r="K77" s="37">
        <v>1800867</v>
      </c>
      <c r="L77" s="37">
        <v>3824262</v>
      </c>
      <c r="M77" s="36">
        <v>0</v>
      </c>
      <c r="N77" s="37">
        <v>0</v>
      </c>
    </row>
    <row r="78" spans="1:14" s="4" customFormat="1" ht="12" outlineLevel="2" x14ac:dyDescent="0.2">
      <c r="A78" s="38" t="s">
        <v>301</v>
      </c>
      <c r="B78" s="34" t="s">
        <v>313</v>
      </c>
      <c r="C78" s="35" t="s">
        <v>85</v>
      </c>
      <c r="D78" s="36">
        <f t="shared" si="4"/>
        <v>50600409</v>
      </c>
      <c r="E78" s="54">
        <f t="shared" si="5"/>
        <v>16934880</v>
      </c>
      <c r="F78" s="36">
        <v>31401468</v>
      </c>
      <c r="G78" s="37">
        <v>12135144</v>
      </c>
      <c r="H78" s="36">
        <v>5730238</v>
      </c>
      <c r="I78" s="37">
        <v>1432560</v>
      </c>
      <c r="J78" s="36">
        <v>13468703</v>
      </c>
      <c r="K78" s="37">
        <v>3367176</v>
      </c>
      <c r="L78" s="37">
        <v>2729016</v>
      </c>
      <c r="M78" s="36">
        <v>0</v>
      </c>
      <c r="N78" s="37">
        <v>0</v>
      </c>
    </row>
    <row r="79" spans="1:14" s="4" customFormat="1" ht="12" outlineLevel="2" x14ac:dyDescent="0.2">
      <c r="A79" s="38" t="s">
        <v>301</v>
      </c>
      <c r="B79" s="34" t="s">
        <v>314</v>
      </c>
      <c r="C79" s="35" t="s">
        <v>57</v>
      </c>
      <c r="D79" s="36">
        <f t="shared" si="4"/>
        <v>31939282</v>
      </c>
      <c r="E79" s="54">
        <f t="shared" si="5"/>
        <v>10175678</v>
      </c>
      <c r="F79" s="36">
        <v>16100824</v>
      </c>
      <c r="G79" s="37">
        <v>6216062</v>
      </c>
      <c r="H79" s="36">
        <v>3996991</v>
      </c>
      <c r="I79" s="37">
        <v>999249</v>
      </c>
      <c r="J79" s="36">
        <v>11841467</v>
      </c>
      <c r="K79" s="37">
        <v>2960367</v>
      </c>
      <c r="L79" s="37">
        <v>1385817</v>
      </c>
      <c r="M79" s="36">
        <v>0</v>
      </c>
      <c r="N79" s="37">
        <v>0</v>
      </c>
    </row>
    <row r="80" spans="1:14" s="4" customFormat="1" ht="12" outlineLevel="2" x14ac:dyDescent="0.2">
      <c r="A80" s="38" t="s">
        <v>301</v>
      </c>
      <c r="B80" s="34" t="s">
        <v>315</v>
      </c>
      <c r="C80" s="35" t="s">
        <v>58</v>
      </c>
      <c r="D80" s="36">
        <f t="shared" si="4"/>
        <v>34615682</v>
      </c>
      <c r="E80" s="54">
        <f t="shared" si="5"/>
        <v>9311130</v>
      </c>
      <c r="F80" s="36">
        <v>4836582</v>
      </c>
      <c r="G80" s="37">
        <v>1866357</v>
      </c>
      <c r="H80" s="36">
        <v>10427524</v>
      </c>
      <c r="I80" s="37">
        <v>2606880</v>
      </c>
      <c r="J80" s="36">
        <v>19351576</v>
      </c>
      <c r="K80" s="37">
        <v>4837893</v>
      </c>
      <c r="L80" s="37">
        <v>3674253</v>
      </c>
      <c r="M80" s="36">
        <v>0</v>
      </c>
      <c r="N80" s="37">
        <v>0</v>
      </c>
    </row>
    <row r="81" spans="1:14" s="4" customFormat="1" ht="12" outlineLevel="2" x14ac:dyDescent="0.2">
      <c r="A81" s="38" t="s">
        <v>301</v>
      </c>
      <c r="B81" s="34" t="s">
        <v>323</v>
      </c>
      <c r="C81" s="35" t="s">
        <v>391</v>
      </c>
      <c r="D81" s="36">
        <f t="shared" si="4"/>
        <v>78816464</v>
      </c>
      <c r="E81" s="54">
        <f t="shared" si="5"/>
        <v>28698979</v>
      </c>
      <c r="F81" s="36">
        <v>65897966</v>
      </c>
      <c r="G81" s="37">
        <v>25469353</v>
      </c>
      <c r="H81" s="36">
        <v>6005567</v>
      </c>
      <c r="I81" s="37">
        <v>1501392</v>
      </c>
      <c r="J81" s="36">
        <v>6912931</v>
      </c>
      <c r="K81" s="37">
        <v>1728234</v>
      </c>
      <c r="L81" s="37">
        <v>3361986</v>
      </c>
      <c r="M81" s="36">
        <v>0</v>
      </c>
      <c r="N81" s="37">
        <v>0</v>
      </c>
    </row>
    <row r="82" spans="1:14" s="4" customFormat="1" ht="12" outlineLevel="2" x14ac:dyDescent="0.2">
      <c r="A82" s="38" t="s">
        <v>301</v>
      </c>
      <c r="B82" s="34" t="s">
        <v>324</v>
      </c>
      <c r="C82" s="35" t="s">
        <v>392</v>
      </c>
      <c r="D82" s="36">
        <f t="shared" si="4"/>
        <v>83558609</v>
      </c>
      <c r="E82" s="54">
        <f t="shared" si="5"/>
        <v>30191063</v>
      </c>
      <c r="F82" s="36">
        <v>68130161</v>
      </c>
      <c r="G82" s="37">
        <v>26333951</v>
      </c>
      <c r="H82" s="36">
        <v>6141893</v>
      </c>
      <c r="I82" s="37">
        <v>1535472</v>
      </c>
      <c r="J82" s="36">
        <v>9286555</v>
      </c>
      <c r="K82" s="37">
        <v>2321640</v>
      </c>
      <c r="L82" s="37">
        <v>3437229</v>
      </c>
      <c r="M82" s="36">
        <v>0</v>
      </c>
      <c r="N82" s="37">
        <v>0</v>
      </c>
    </row>
    <row r="83" spans="1:14" s="4" customFormat="1" ht="12" outlineLevel="2" x14ac:dyDescent="0.2">
      <c r="A83" s="38" t="s">
        <v>301</v>
      </c>
      <c r="B83" s="34" t="s">
        <v>326</v>
      </c>
      <c r="C83" s="35" t="s">
        <v>393</v>
      </c>
      <c r="D83" s="36">
        <f t="shared" si="4"/>
        <v>292247269</v>
      </c>
      <c r="E83" s="54">
        <f t="shared" si="5"/>
        <v>111643529</v>
      </c>
      <c r="F83" s="36">
        <v>282518569</v>
      </c>
      <c r="G83" s="37">
        <v>109211354</v>
      </c>
      <c r="H83" s="36">
        <v>9728700</v>
      </c>
      <c r="I83" s="37">
        <v>2432175</v>
      </c>
      <c r="J83" s="36">
        <v>0</v>
      </c>
      <c r="K83" s="37">
        <v>0</v>
      </c>
      <c r="L83" s="37">
        <v>26955720</v>
      </c>
      <c r="M83" s="36">
        <v>2439986</v>
      </c>
      <c r="N83" s="37">
        <v>609996.51</v>
      </c>
    </row>
    <row r="84" spans="1:14" s="4" customFormat="1" ht="12" outlineLevel="2" x14ac:dyDescent="0.2">
      <c r="A84" s="50" t="s">
        <v>301</v>
      </c>
      <c r="B84" s="40" t="s">
        <v>325</v>
      </c>
      <c r="C84" s="41" t="s">
        <v>394</v>
      </c>
      <c r="D84" s="42">
        <f t="shared" si="4"/>
        <v>111154488</v>
      </c>
      <c r="E84" s="55">
        <f t="shared" si="5"/>
        <v>41537691</v>
      </c>
      <c r="F84" s="42">
        <v>100725359</v>
      </c>
      <c r="G84" s="43">
        <v>38930409</v>
      </c>
      <c r="H84" s="42">
        <v>4426270</v>
      </c>
      <c r="I84" s="43">
        <v>1106568</v>
      </c>
      <c r="J84" s="42">
        <v>6002859</v>
      </c>
      <c r="K84" s="43">
        <v>1500714</v>
      </c>
      <c r="L84" s="43">
        <v>3655416</v>
      </c>
      <c r="M84" s="42">
        <v>0</v>
      </c>
      <c r="N84" s="43">
        <v>0</v>
      </c>
    </row>
    <row r="85" spans="1:14" s="4" customFormat="1" ht="12" outlineLevel="1" x14ac:dyDescent="0.2">
      <c r="A85" s="22" t="s">
        <v>453</v>
      </c>
      <c r="B85" s="23"/>
      <c r="C85" s="26"/>
      <c r="D85" s="24">
        <f t="shared" ref="D85:N85" si="6">SUBTOTAL(9,D61:D84)</f>
        <v>1450955538</v>
      </c>
      <c r="E85" s="56">
        <f t="shared" si="6"/>
        <v>507900625</v>
      </c>
      <c r="F85" s="24">
        <f t="shared" si="6"/>
        <v>1063810438</v>
      </c>
      <c r="G85" s="25">
        <f t="shared" si="6"/>
        <v>411114352</v>
      </c>
      <c r="H85" s="24">
        <f t="shared" si="6"/>
        <v>114242767</v>
      </c>
      <c r="I85" s="25">
        <f t="shared" si="6"/>
        <v>28560693</v>
      </c>
      <c r="J85" s="24">
        <f t="shared" si="6"/>
        <v>272902333</v>
      </c>
      <c r="K85" s="25">
        <f t="shared" si="6"/>
        <v>68225580</v>
      </c>
      <c r="L85" s="25">
        <f t="shared" si="6"/>
        <v>102571830</v>
      </c>
      <c r="M85" s="24">
        <f t="shared" si="6"/>
        <v>2439986</v>
      </c>
      <c r="N85" s="25">
        <f t="shared" si="6"/>
        <v>609996.51</v>
      </c>
    </row>
    <row r="86" spans="1:14" s="4" customFormat="1" ht="12" outlineLevel="2" x14ac:dyDescent="0.2">
      <c r="A86" s="49" t="s">
        <v>303</v>
      </c>
      <c r="B86" s="45" t="s">
        <v>297</v>
      </c>
      <c r="C86" s="46" t="s">
        <v>59</v>
      </c>
      <c r="D86" s="47">
        <f t="shared" si="4"/>
        <v>15308570</v>
      </c>
      <c r="E86" s="57">
        <f t="shared" si="5"/>
        <v>5284102</v>
      </c>
      <c r="F86" s="47">
        <v>10691153</v>
      </c>
      <c r="G86" s="48">
        <v>4129747</v>
      </c>
      <c r="H86" s="47">
        <v>2600498</v>
      </c>
      <c r="I86" s="48">
        <v>650124</v>
      </c>
      <c r="J86" s="47">
        <v>2016919</v>
      </c>
      <c r="K86" s="48">
        <v>504231</v>
      </c>
      <c r="L86" s="48">
        <v>4899828</v>
      </c>
      <c r="M86" s="47">
        <v>0</v>
      </c>
      <c r="N86" s="48">
        <v>0</v>
      </c>
    </row>
    <row r="87" spans="1:14" s="4" customFormat="1" ht="12" outlineLevel="2" x14ac:dyDescent="0.2">
      <c r="A87" s="38" t="s">
        <v>303</v>
      </c>
      <c r="B87" s="34" t="s">
        <v>296</v>
      </c>
      <c r="C87" s="35" t="s">
        <v>160</v>
      </c>
      <c r="D87" s="36">
        <f t="shared" si="4"/>
        <v>28195630</v>
      </c>
      <c r="E87" s="54">
        <f t="shared" si="5"/>
        <v>9463417</v>
      </c>
      <c r="F87" s="36">
        <v>17701853</v>
      </c>
      <c r="G87" s="37">
        <v>6839971</v>
      </c>
      <c r="H87" s="36">
        <v>3578181</v>
      </c>
      <c r="I87" s="37">
        <v>894546</v>
      </c>
      <c r="J87" s="36">
        <v>6915596</v>
      </c>
      <c r="K87" s="37">
        <v>1728900</v>
      </c>
      <c r="L87" s="37">
        <v>2643183</v>
      </c>
      <c r="M87" s="36">
        <v>0</v>
      </c>
      <c r="N87" s="37">
        <v>0</v>
      </c>
    </row>
    <row r="88" spans="1:14" s="4" customFormat="1" ht="12" outlineLevel="2" x14ac:dyDescent="0.2">
      <c r="A88" s="38" t="s">
        <v>303</v>
      </c>
      <c r="B88" s="34" t="s">
        <v>298</v>
      </c>
      <c r="C88" s="35" t="s">
        <v>60</v>
      </c>
      <c r="D88" s="36">
        <f t="shared" si="4"/>
        <v>30088683</v>
      </c>
      <c r="E88" s="54">
        <f t="shared" si="5"/>
        <v>10075806</v>
      </c>
      <c r="F88" s="36">
        <v>18749101</v>
      </c>
      <c r="G88" s="37">
        <v>7240911</v>
      </c>
      <c r="H88" s="36">
        <v>4399240</v>
      </c>
      <c r="I88" s="37">
        <v>1099809</v>
      </c>
      <c r="J88" s="36">
        <v>6940342</v>
      </c>
      <c r="K88" s="37">
        <v>1735086</v>
      </c>
      <c r="L88" s="37">
        <v>2960571</v>
      </c>
      <c r="M88" s="36">
        <v>0</v>
      </c>
      <c r="N88" s="37">
        <v>0</v>
      </c>
    </row>
    <row r="89" spans="1:14" s="4" customFormat="1" ht="12" outlineLevel="2" x14ac:dyDescent="0.2">
      <c r="A89" s="38" t="s">
        <v>303</v>
      </c>
      <c r="B89" s="34" t="s">
        <v>299</v>
      </c>
      <c r="C89" s="35" t="s">
        <v>61</v>
      </c>
      <c r="D89" s="36">
        <f t="shared" si="4"/>
        <v>43983677</v>
      </c>
      <c r="E89" s="54">
        <f t="shared" si="5"/>
        <v>15631591</v>
      </c>
      <c r="F89" s="36">
        <v>33926214</v>
      </c>
      <c r="G89" s="37">
        <v>13117225</v>
      </c>
      <c r="H89" s="36">
        <v>1281195</v>
      </c>
      <c r="I89" s="37">
        <v>320298</v>
      </c>
      <c r="J89" s="36">
        <v>8776268</v>
      </c>
      <c r="K89" s="37">
        <v>2194068</v>
      </c>
      <c r="L89" s="37">
        <v>4135941</v>
      </c>
      <c r="M89" s="36">
        <v>0</v>
      </c>
      <c r="N89" s="37">
        <v>0</v>
      </c>
    </row>
    <row r="90" spans="1:14" s="4" customFormat="1" ht="12" outlineLevel="2" x14ac:dyDescent="0.2">
      <c r="A90" s="38" t="s">
        <v>303</v>
      </c>
      <c r="B90" s="34" t="s">
        <v>300</v>
      </c>
      <c r="C90" s="35" t="s">
        <v>62</v>
      </c>
      <c r="D90" s="36">
        <f t="shared" si="4"/>
        <v>22147028</v>
      </c>
      <c r="E90" s="54">
        <f t="shared" si="5"/>
        <v>7925001</v>
      </c>
      <c r="F90" s="36">
        <v>17509258</v>
      </c>
      <c r="G90" s="37">
        <v>6765558</v>
      </c>
      <c r="H90" s="36">
        <v>1141616</v>
      </c>
      <c r="I90" s="37">
        <v>285405</v>
      </c>
      <c r="J90" s="36">
        <v>3496154</v>
      </c>
      <c r="K90" s="37">
        <v>874038</v>
      </c>
      <c r="L90" s="37">
        <v>2561388</v>
      </c>
      <c r="M90" s="36">
        <v>0</v>
      </c>
      <c r="N90" s="37">
        <v>0</v>
      </c>
    </row>
    <row r="91" spans="1:14" s="4" customFormat="1" ht="12" outlineLevel="2" x14ac:dyDescent="0.2">
      <c r="A91" s="38" t="s">
        <v>303</v>
      </c>
      <c r="B91" s="34" t="s">
        <v>301</v>
      </c>
      <c r="C91" s="35" t="s">
        <v>63</v>
      </c>
      <c r="D91" s="36">
        <f t="shared" si="4"/>
        <v>28246373</v>
      </c>
      <c r="E91" s="54">
        <f t="shared" si="5"/>
        <v>9636427</v>
      </c>
      <c r="F91" s="36">
        <v>18894484</v>
      </c>
      <c r="G91" s="37">
        <v>7298455</v>
      </c>
      <c r="H91" s="36">
        <v>1867109</v>
      </c>
      <c r="I91" s="37">
        <v>466776</v>
      </c>
      <c r="J91" s="36">
        <v>7484780</v>
      </c>
      <c r="K91" s="37">
        <v>1871196</v>
      </c>
      <c r="L91" s="37">
        <v>2163480</v>
      </c>
      <c r="M91" s="36">
        <v>0</v>
      </c>
      <c r="N91" s="37">
        <v>0</v>
      </c>
    </row>
    <row r="92" spans="1:14" s="4" customFormat="1" ht="12" outlineLevel="2" x14ac:dyDescent="0.2">
      <c r="A92" s="38" t="s">
        <v>303</v>
      </c>
      <c r="B92" s="34" t="s">
        <v>302</v>
      </c>
      <c r="C92" s="35" t="s">
        <v>64</v>
      </c>
      <c r="D92" s="36">
        <f t="shared" si="4"/>
        <v>19927665</v>
      </c>
      <c r="E92" s="54">
        <f t="shared" si="5"/>
        <v>6884158</v>
      </c>
      <c r="F92" s="36">
        <v>13975810</v>
      </c>
      <c r="G92" s="37">
        <v>5396194</v>
      </c>
      <c r="H92" s="36">
        <v>2610020</v>
      </c>
      <c r="I92" s="37">
        <v>652506</v>
      </c>
      <c r="J92" s="36">
        <v>3341835</v>
      </c>
      <c r="K92" s="37">
        <v>835458</v>
      </c>
      <c r="L92" s="37">
        <v>1731318</v>
      </c>
      <c r="M92" s="36">
        <v>0</v>
      </c>
      <c r="N92" s="37">
        <v>0</v>
      </c>
    </row>
    <row r="93" spans="1:14" s="4" customFormat="1" ht="12" outlineLevel="2" x14ac:dyDescent="0.2">
      <c r="A93" s="38" t="s">
        <v>303</v>
      </c>
      <c r="B93" s="34" t="s">
        <v>303</v>
      </c>
      <c r="C93" s="35" t="s">
        <v>65</v>
      </c>
      <c r="D93" s="36">
        <f t="shared" si="4"/>
        <v>28624405</v>
      </c>
      <c r="E93" s="54">
        <f t="shared" si="5"/>
        <v>10185224</v>
      </c>
      <c r="F93" s="36">
        <v>22251444</v>
      </c>
      <c r="G93" s="37">
        <v>8591981</v>
      </c>
      <c r="H93" s="36">
        <v>3159019</v>
      </c>
      <c r="I93" s="37">
        <v>789756</v>
      </c>
      <c r="J93" s="36">
        <v>3213942</v>
      </c>
      <c r="K93" s="37">
        <v>803487</v>
      </c>
      <c r="L93" s="37">
        <v>3216639</v>
      </c>
      <c r="M93" s="36">
        <v>0</v>
      </c>
      <c r="N93" s="37">
        <v>0</v>
      </c>
    </row>
    <row r="94" spans="1:14" s="4" customFormat="1" ht="12" outlineLevel="2" x14ac:dyDescent="0.2">
      <c r="A94" s="38" t="s">
        <v>303</v>
      </c>
      <c r="B94" s="34" t="s">
        <v>304</v>
      </c>
      <c r="C94" s="35" t="s">
        <v>66</v>
      </c>
      <c r="D94" s="36">
        <f t="shared" si="4"/>
        <v>29094558</v>
      </c>
      <c r="E94" s="54">
        <f t="shared" si="5"/>
        <v>10193444</v>
      </c>
      <c r="F94" s="36">
        <v>21486031</v>
      </c>
      <c r="G94" s="37">
        <v>8291312</v>
      </c>
      <c r="H94" s="36">
        <v>1943246</v>
      </c>
      <c r="I94" s="37">
        <v>485811</v>
      </c>
      <c r="J94" s="36">
        <v>5665281</v>
      </c>
      <c r="K94" s="37">
        <v>1416321</v>
      </c>
      <c r="L94" s="37">
        <v>4229589</v>
      </c>
      <c r="M94" s="36">
        <v>0</v>
      </c>
      <c r="N94" s="37">
        <v>0</v>
      </c>
    </row>
    <row r="95" spans="1:14" s="4" customFormat="1" ht="12" outlineLevel="2" x14ac:dyDescent="0.2">
      <c r="A95" s="38" t="s">
        <v>303</v>
      </c>
      <c r="B95" s="34" t="s">
        <v>305</v>
      </c>
      <c r="C95" s="35" t="s">
        <v>67</v>
      </c>
      <c r="D95" s="36">
        <f t="shared" si="4"/>
        <v>39856711</v>
      </c>
      <c r="E95" s="54">
        <f t="shared" si="5"/>
        <v>13640940</v>
      </c>
      <c r="F95" s="36">
        <v>26946770</v>
      </c>
      <c r="G95" s="37">
        <v>10413453</v>
      </c>
      <c r="H95" s="36">
        <v>2979826</v>
      </c>
      <c r="I95" s="37">
        <v>744957</v>
      </c>
      <c r="J95" s="36">
        <v>9930115</v>
      </c>
      <c r="K95" s="37">
        <v>2482530</v>
      </c>
      <c r="L95" s="37">
        <v>3709566</v>
      </c>
      <c r="M95" s="36">
        <v>0</v>
      </c>
      <c r="N95" s="37">
        <v>0</v>
      </c>
    </row>
    <row r="96" spans="1:14" s="4" customFormat="1" ht="12" outlineLevel="2" x14ac:dyDescent="0.2">
      <c r="A96" s="38" t="s">
        <v>303</v>
      </c>
      <c r="B96" s="34" t="s">
        <v>306</v>
      </c>
      <c r="C96" s="35" t="s">
        <v>68</v>
      </c>
      <c r="D96" s="36">
        <f t="shared" si="4"/>
        <v>60157173</v>
      </c>
      <c r="E96" s="54">
        <f t="shared" si="5"/>
        <v>21772996</v>
      </c>
      <c r="F96" s="36">
        <v>49354102</v>
      </c>
      <c r="G96" s="37">
        <v>19072228</v>
      </c>
      <c r="H96" s="36">
        <v>2527607</v>
      </c>
      <c r="I96" s="37">
        <v>631902</v>
      </c>
      <c r="J96" s="36">
        <v>8275464</v>
      </c>
      <c r="K96" s="37">
        <v>2068866</v>
      </c>
      <c r="L96" s="37">
        <v>4742403</v>
      </c>
      <c r="M96" s="36">
        <v>0</v>
      </c>
      <c r="N96" s="37">
        <v>0</v>
      </c>
    </row>
    <row r="97" spans="1:14" s="4" customFormat="1" ht="12" outlineLevel="2" x14ac:dyDescent="0.2">
      <c r="A97" s="38" t="s">
        <v>303</v>
      </c>
      <c r="B97" s="34" t="s">
        <v>307</v>
      </c>
      <c r="C97" s="35" t="s">
        <v>69</v>
      </c>
      <c r="D97" s="36">
        <f t="shared" si="4"/>
        <v>24522224</v>
      </c>
      <c r="E97" s="54">
        <f t="shared" si="5"/>
        <v>8694733</v>
      </c>
      <c r="F97" s="36">
        <v>18863934</v>
      </c>
      <c r="G97" s="37">
        <v>7280161</v>
      </c>
      <c r="H97" s="36">
        <v>830350</v>
      </c>
      <c r="I97" s="37">
        <v>207588</v>
      </c>
      <c r="J97" s="36">
        <v>4827940</v>
      </c>
      <c r="K97" s="37">
        <v>1206984</v>
      </c>
      <c r="L97" s="37">
        <v>1797144</v>
      </c>
      <c r="M97" s="36">
        <v>0</v>
      </c>
      <c r="N97" s="37">
        <v>0</v>
      </c>
    </row>
    <row r="98" spans="1:14" s="4" customFormat="1" ht="12" outlineLevel="2" x14ac:dyDescent="0.2">
      <c r="A98" s="38" t="s">
        <v>303</v>
      </c>
      <c r="B98" s="34" t="s">
        <v>323</v>
      </c>
      <c r="C98" s="35" t="s">
        <v>395</v>
      </c>
      <c r="D98" s="36">
        <f t="shared" si="4"/>
        <v>129194454</v>
      </c>
      <c r="E98" s="54">
        <f t="shared" si="5"/>
        <v>48106386</v>
      </c>
      <c r="F98" s="36">
        <v>115893644</v>
      </c>
      <c r="G98" s="37">
        <v>44781183</v>
      </c>
      <c r="H98" s="36">
        <v>10928713</v>
      </c>
      <c r="I98" s="37">
        <v>2732178</v>
      </c>
      <c r="J98" s="36">
        <v>2372097</v>
      </c>
      <c r="K98" s="37">
        <v>593025</v>
      </c>
      <c r="L98" s="37">
        <v>8232771</v>
      </c>
      <c r="M98" s="36">
        <v>0</v>
      </c>
      <c r="N98" s="37">
        <v>0</v>
      </c>
    </row>
    <row r="99" spans="1:14" s="4" customFormat="1" ht="12" outlineLevel="2" x14ac:dyDescent="0.2">
      <c r="A99" s="50" t="s">
        <v>303</v>
      </c>
      <c r="B99" s="40" t="s">
        <v>324</v>
      </c>
      <c r="C99" s="41" t="s">
        <v>396</v>
      </c>
      <c r="D99" s="42">
        <f t="shared" si="4"/>
        <v>122383278</v>
      </c>
      <c r="E99" s="55">
        <f t="shared" si="5"/>
        <v>44474142</v>
      </c>
      <c r="F99" s="42">
        <v>101581024</v>
      </c>
      <c r="G99" s="43">
        <v>39273579</v>
      </c>
      <c r="H99" s="42">
        <v>20802254</v>
      </c>
      <c r="I99" s="43">
        <v>5200563</v>
      </c>
      <c r="J99" s="42">
        <v>0</v>
      </c>
      <c r="K99" s="43">
        <v>0</v>
      </c>
      <c r="L99" s="43">
        <v>13416414</v>
      </c>
      <c r="M99" s="42">
        <v>8233841</v>
      </c>
      <c r="N99" s="43">
        <v>2058464</v>
      </c>
    </row>
    <row r="100" spans="1:14" s="4" customFormat="1" ht="12" outlineLevel="1" x14ac:dyDescent="0.2">
      <c r="A100" s="22" t="s">
        <v>454</v>
      </c>
      <c r="B100" s="23"/>
      <c r="C100" s="26"/>
      <c r="D100" s="24">
        <f t="shared" ref="D100:N100" si="7">SUBTOTAL(9,D86:D99)</f>
        <v>621730429</v>
      </c>
      <c r="E100" s="56">
        <f t="shared" si="7"/>
        <v>221968367</v>
      </c>
      <c r="F100" s="24">
        <f t="shared" si="7"/>
        <v>487824822</v>
      </c>
      <c r="G100" s="25">
        <f t="shared" si="7"/>
        <v>188491958</v>
      </c>
      <c r="H100" s="24">
        <f t="shared" si="7"/>
        <v>60648874</v>
      </c>
      <c r="I100" s="25">
        <f t="shared" si="7"/>
        <v>15162219</v>
      </c>
      <c r="J100" s="24">
        <f t="shared" si="7"/>
        <v>73256733</v>
      </c>
      <c r="K100" s="25">
        <f t="shared" si="7"/>
        <v>18314190</v>
      </c>
      <c r="L100" s="25">
        <f t="shared" si="7"/>
        <v>60440235</v>
      </c>
      <c r="M100" s="24">
        <f t="shared" si="7"/>
        <v>8233841</v>
      </c>
      <c r="N100" s="25">
        <f t="shared" si="7"/>
        <v>2058464</v>
      </c>
    </row>
    <row r="101" spans="1:14" s="4" customFormat="1" ht="12" outlineLevel="2" x14ac:dyDescent="0.2">
      <c r="A101" s="49" t="s">
        <v>305</v>
      </c>
      <c r="B101" s="45" t="s">
        <v>297</v>
      </c>
      <c r="C101" s="46" t="s">
        <v>70</v>
      </c>
      <c r="D101" s="47">
        <f t="shared" si="4"/>
        <v>43334137</v>
      </c>
      <c r="E101" s="57">
        <f t="shared" si="5"/>
        <v>16746171</v>
      </c>
      <c r="F101" s="47">
        <v>43334137</v>
      </c>
      <c r="G101" s="48">
        <v>16746171</v>
      </c>
      <c r="H101" s="47">
        <v>0</v>
      </c>
      <c r="I101" s="48">
        <v>0</v>
      </c>
      <c r="J101" s="47">
        <v>0</v>
      </c>
      <c r="K101" s="48">
        <v>0</v>
      </c>
      <c r="L101" s="48">
        <v>8412318</v>
      </c>
      <c r="M101" s="47">
        <v>0</v>
      </c>
      <c r="N101" s="48"/>
    </row>
    <row r="102" spans="1:14" s="4" customFormat="1" ht="12" outlineLevel="2" x14ac:dyDescent="0.2">
      <c r="A102" s="38" t="s">
        <v>305</v>
      </c>
      <c r="B102" s="34" t="s">
        <v>296</v>
      </c>
      <c r="C102" s="35" t="s">
        <v>71</v>
      </c>
      <c r="D102" s="36">
        <f t="shared" si="4"/>
        <v>59944928</v>
      </c>
      <c r="E102" s="54">
        <f t="shared" si="5"/>
        <v>21642779</v>
      </c>
      <c r="F102" s="36">
        <v>48828859</v>
      </c>
      <c r="G102" s="37">
        <v>18863762</v>
      </c>
      <c r="H102" s="36">
        <v>4186077</v>
      </c>
      <c r="I102" s="37">
        <v>1046520</v>
      </c>
      <c r="J102" s="36">
        <v>6929992</v>
      </c>
      <c r="K102" s="37">
        <v>1732497</v>
      </c>
      <c r="L102" s="37">
        <v>5513754</v>
      </c>
      <c r="M102" s="36">
        <v>0</v>
      </c>
      <c r="N102" s="37">
        <v>0</v>
      </c>
    </row>
    <row r="103" spans="1:14" s="4" customFormat="1" ht="12" outlineLevel="2" x14ac:dyDescent="0.2">
      <c r="A103" s="38" t="s">
        <v>305</v>
      </c>
      <c r="B103" s="34" t="s">
        <v>298</v>
      </c>
      <c r="C103" s="35" t="s">
        <v>72</v>
      </c>
      <c r="D103" s="36">
        <f t="shared" si="4"/>
        <v>20739206</v>
      </c>
      <c r="E103" s="54">
        <f t="shared" si="5"/>
        <v>7342270</v>
      </c>
      <c r="F103" s="36">
        <v>15845048</v>
      </c>
      <c r="G103" s="37">
        <v>6118732</v>
      </c>
      <c r="H103" s="36">
        <v>1183469</v>
      </c>
      <c r="I103" s="37">
        <v>295866</v>
      </c>
      <c r="J103" s="36">
        <v>3710689</v>
      </c>
      <c r="K103" s="37">
        <v>927672</v>
      </c>
      <c r="L103" s="37">
        <v>2893317</v>
      </c>
      <c r="M103" s="36">
        <v>0</v>
      </c>
      <c r="N103" s="37">
        <v>0</v>
      </c>
    </row>
    <row r="104" spans="1:14" s="4" customFormat="1" ht="12" outlineLevel="2" x14ac:dyDescent="0.2">
      <c r="A104" s="38" t="s">
        <v>305</v>
      </c>
      <c r="B104" s="34" t="s">
        <v>299</v>
      </c>
      <c r="C104" s="35" t="s">
        <v>73</v>
      </c>
      <c r="D104" s="36">
        <f t="shared" si="4"/>
        <v>36611356</v>
      </c>
      <c r="E104" s="54">
        <f t="shared" si="5"/>
        <v>12930087</v>
      </c>
      <c r="F104" s="36">
        <v>27779675</v>
      </c>
      <c r="G104" s="37">
        <v>10722168</v>
      </c>
      <c r="H104" s="36">
        <v>3196073</v>
      </c>
      <c r="I104" s="37">
        <v>799017</v>
      </c>
      <c r="J104" s="36">
        <v>5635608</v>
      </c>
      <c r="K104" s="37">
        <v>1408902</v>
      </c>
      <c r="L104" s="37">
        <v>2168274</v>
      </c>
      <c r="M104" s="36">
        <v>0</v>
      </c>
      <c r="N104" s="37">
        <v>0</v>
      </c>
    </row>
    <row r="105" spans="1:14" s="4" customFormat="1" ht="12" outlineLevel="2" x14ac:dyDescent="0.2">
      <c r="A105" s="38" t="s">
        <v>305</v>
      </c>
      <c r="B105" s="34" t="s">
        <v>300</v>
      </c>
      <c r="C105" s="35" t="s">
        <v>74</v>
      </c>
      <c r="D105" s="36">
        <f t="shared" si="4"/>
        <v>46176467</v>
      </c>
      <c r="E105" s="54">
        <f t="shared" si="5"/>
        <v>16491733</v>
      </c>
      <c r="F105" s="36">
        <v>36212954</v>
      </c>
      <c r="G105" s="37">
        <v>14000854</v>
      </c>
      <c r="H105" s="36">
        <v>4030233</v>
      </c>
      <c r="I105" s="37">
        <v>1007559</v>
      </c>
      <c r="J105" s="36">
        <v>5933280</v>
      </c>
      <c r="K105" s="37">
        <v>1483320</v>
      </c>
      <c r="L105" s="37">
        <v>4275732</v>
      </c>
      <c r="M105" s="36">
        <v>0</v>
      </c>
      <c r="N105" s="37">
        <v>0</v>
      </c>
    </row>
    <row r="106" spans="1:14" s="4" customFormat="1" ht="12" outlineLevel="2" x14ac:dyDescent="0.2">
      <c r="A106" s="38" t="s">
        <v>305</v>
      </c>
      <c r="B106" s="34" t="s">
        <v>301</v>
      </c>
      <c r="C106" s="35" t="s">
        <v>75</v>
      </c>
      <c r="D106" s="36">
        <f t="shared" si="4"/>
        <v>14246910</v>
      </c>
      <c r="E106" s="54">
        <f t="shared" si="5"/>
        <v>5336656</v>
      </c>
      <c r="F106" s="36">
        <v>13013220</v>
      </c>
      <c r="G106" s="37">
        <v>5028232</v>
      </c>
      <c r="H106" s="36">
        <v>1233690</v>
      </c>
      <c r="I106" s="37">
        <v>308424</v>
      </c>
      <c r="J106" s="36">
        <v>0</v>
      </c>
      <c r="K106" s="37">
        <v>0</v>
      </c>
      <c r="L106" s="37">
        <v>6549756</v>
      </c>
      <c r="M106" s="36">
        <v>1711837</v>
      </c>
      <c r="N106" s="37">
        <v>427960</v>
      </c>
    </row>
    <row r="107" spans="1:14" s="4" customFormat="1" ht="12" outlineLevel="2" x14ac:dyDescent="0.2">
      <c r="A107" s="38" t="s">
        <v>305</v>
      </c>
      <c r="B107" s="34" t="s">
        <v>302</v>
      </c>
      <c r="C107" s="35" t="s">
        <v>76</v>
      </c>
      <c r="D107" s="36">
        <f t="shared" si="4"/>
        <v>41692435</v>
      </c>
      <c r="E107" s="54">
        <f t="shared" si="5"/>
        <v>14740155</v>
      </c>
      <c r="F107" s="36">
        <v>31618944</v>
      </c>
      <c r="G107" s="37">
        <v>12221784</v>
      </c>
      <c r="H107" s="36">
        <v>1390119</v>
      </c>
      <c r="I107" s="37">
        <v>347529</v>
      </c>
      <c r="J107" s="36">
        <v>8683372</v>
      </c>
      <c r="K107" s="37">
        <v>2170842</v>
      </c>
      <c r="L107" s="37">
        <v>3370632</v>
      </c>
      <c r="M107" s="36">
        <v>0</v>
      </c>
      <c r="N107" s="37">
        <v>0</v>
      </c>
    </row>
    <row r="108" spans="1:14" s="4" customFormat="1" ht="12" outlineLevel="2" x14ac:dyDescent="0.2">
      <c r="A108" s="38" t="s">
        <v>305</v>
      </c>
      <c r="B108" s="34" t="s">
        <v>303</v>
      </c>
      <c r="C108" s="35" t="s">
        <v>77</v>
      </c>
      <c r="D108" s="36">
        <f t="shared" si="4"/>
        <v>34558587</v>
      </c>
      <c r="E108" s="54">
        <f t="shared" si="5"/>
        <v>13188535</v>
      </c>
      <c r="F108" s="36">
        <v>33273767</v>
      </c>
      <c r="G108" s="37">
        <v>12867331</v>
      </c>
      <c r="H108" s="36">
        <v>1236528</v>
      </c>
      <c r="I108" s="37">
        <v>309132</v>
      </c>
      <c r="J108" s="36">
        <v>48292</v>
      </c>
      <c r="K108" s="37">
        <v>12072</v>
      </c>
      <c r="L108" s="37">
        <v>9044775</v>
      </c>
      <c r="M108" s="36">
        <v>0</v>
      </c>
      <c r="N108" s="37">
        <v>0</v>
      </c>
    </row>
    <row r="109" spans="1:14" s="4" customFormat="1" ht="12" outlineLevel="2" x14ac:dyDescent="0.2">
      <c r="A109" s="38" t="s">
        <v>305</v>
      </c>
      <c r="B109" s="34" t="s">
        <v>304</v>
      </c>
      <c r="C109" s="35" t="s">
        <v>78</v>
      </c>
      <c r="D109" s="36">
        <f t="shared" si="4"/>
        <v>20484688</v>
      </c>
      <c r="E109" s="54">
        <f t="shared" si="5"/>
        <v>7036831</v>
      </c>
      <c r="F109" s="36">
        <v>14079081</v>
      </c>
      <c r="G109" s="37">
        <v>5435428</v>
      </c>
      <c r="H109" s="36">
        <v>1906429</v>
      </c>
      <c r="I109" s="37">
        <v>476607</v>
      </c>
      <c r="J109" s="36">
        <v>4499178</v>
      </c>
      <c r="K109" s="37">
        <v>1124796</v>
      </c>
      <c r="L109" s="37">
        <v>2732055</v>
      </c>
      <c r="M109" s="36">
        <v>0</v>
      </c>
      <c r="N109" s="37">
        <v>0</v>
      </c>
    </row>
    <row r="110" spans="1:14" s="4" customFormat="1" ht="12" outlineLevel="2" x14ac:dyDescent="0.2">
      <c r="A110" s="38" t="s">
        <v>305</v>
      </c>
      <c r="B110" s="34" t="s">
        <v>305</v>
      </c>
      <c r="C110" s="35" t="s">
        <v>79</v>
      </c>
      <c r="D110" s="36">
        <f t="shared" si="4"/>
        <v>25559853</v>
      </c>
      <c r="E110" s="54">
        <f t="shared" si="5"/>
        <v>8238919</v>
      </c>
      <c r="F110" s="36">
        <v>13600942</v>
      </c>
      <c r="G110" s="37">
        <v>5249191</v>
      </c>
      <c r="H110" s="36">
        <v>2972825</v>
      </c>
      <c r="I110" s="37">
        <v>743205</v>
      </c>
      <c r="J110" s="36">
        <v>8986086</v>
      </c>
      <c r="K110" s="37">
        <v>2246523</v>
      </c>
      <c r="L110" s="37">
        <v>4506111</v>
      </c>
      <c r="M110" s="36">
        <v>0</v>
      </c>
      <c r="N110" s="37">
        <v>0</v>
      </c>
    </row>
    <row r="111" spans="1:14" s="4" customFormat="1" ht="12" outlineLevel="2" x14ac:dyDescent="0.2">
      <c r="A111" s="38" t="s">
        <v>305</v>
      </c>
      <c r="B111" s="34" t="s">
        <v>306</v>
      </c>
      <c r="C111" s="35" t="s">
        <v>80</v>
      </c>
      <c r="D111" s="36">
        <f t="shared" si="4"/>
        <v>20479921</v>
      </c>
      <c r="E111" s="54">
        <f t="shared" si="5"/>
        <v>6925360</v>
      </c>
      <c r="F111" s="36">
        <v>13213578</v>
      </c>
      <c r="G111" s="37">
        <v>5108773</v>
      </c>
      <c r="H111" s="36">
        <v>2949871</v>
      </c>
      <c r="I111" s="37">
        <v>737469</v>
      </c>
      <c r="J111" s="36">
        <v>4316472</v>
      </c>
      <c r="K111" s="37">
        <v>1079118</v>
      </c>
      <c r="L111" s="37">
        <v>1843200</v>
      </c>
      <c r="M111" s="36">
        <v>0</v>
      </c>
      <c r="N111" s="37">
        <v>0</v>
      </c>
    </row>
    <row r="112" spans="1:14" s="4" customFormat="1" ht="12" outlineLevel="2" x14ac:dyDescent="0.2">
      <c r="A112" s="38" t="s">
        <v>305</v>
      </c>
      <c r="B112" s="34" t="s">
        <v>307</v>
      </c>
      <c r="C112" s="35" t="s">
        <v>81</v>
      </c>
      <c r="D112" s="36">
        <f t="shared" si="4"/>
        <v>60808895</v>
      </c>
      <c r="E112" s="54">
        <f t="shared" si="5"/>
        <v>22200600</v>
      </c>
      <c r="F112" s="36">
        <v>51237446</v>
      </c>
      <c r="G112" s="37">
        <v>19807737</v>
      </c>
      <c r="H112" s="36">
        <v>1863085</v>
      </c>
      <c r="I112" s="37">
        <v>465771</v>
      </c>
      <c r="J112" s="36">
        <v>7708364</v>
      </c>
      <c r="K112" s="37">
        <v>1927092</v>
      </c>
      <c r="L112" s="37">
        <v>6199413</v>
      </c>
      <c r="M112" s="36">
        <v>0</v>
      </c>
      <c r="N112" s="37">
        <v>0</v>
      </c>
    </row>
    <row r="113" spans="1:14" s="4" customFormat="1" ht="12" outlineLevel="2" x14ac:dyDescent="0.2">
      <c r="A113" s="38" t="s">
        <v>305</v>
      </c>
      <c r="B113" s="34" t="s">
        <v>308</v>
      </c>
      <c r="C113" s="35" t="s">
        <v>82</v>
      </c>
      <c r="D113" s="36">
        <f t="shared" si="4"/>
        <v>34018255</v>
      </c>
      <c r="E113" s="54">
        <f t="shared" si="5"/>
        <v>12453655</v>
      </c>
      <c r="F113" s="36">
        <v>28917550</v>
      </c>
      <c r="G113" s="37">
        <v>11178478</v>
      </c>
      <c r="H113" s="36">
        <v>2208346</v>
      </c>
      <c r="I113" s="37">
        <v>552087</v>
      </c>
      <c r="J113" s="36">
        <v>2892359</v>
      </c>
      <c r="K113" s="37">
        <v>723090</v>
      </c>
      <c r="L113" s="37">
        <v>2833338</v>
      </c>
      <c r="M113" s="36">
        <v>0</v>
      </c>
      <c r="N113" s="37">
        <v>0</v>
      </c>
    </row>
    <row r="114" spans="1:14" s="4" customFormat="1" ht="12" outlineLevel="2" x14ac:dyDescent="0.2">
      <c r="A114" s="38" t="s">
        <v>305</v>
      </c>
      <c r="B114" s="34" t="s">
        <v>309</v>
      </c>
      <c r="C114" s="35" t="s">
        <v>83</v>
      </c>
      <c r="D114" s="36">
        <f t="shared" si="4"/>
        <v>62255984</v>
      </c>
      <c r="E114" s="54">
        <f t="shared" si="5"/>
        <v>22178192</v>
      </c>
      <c r="F114" s="36">
        <v>48478977</v>
      </c>
      <c r="G114" s="37">
        <v>18733940</v>
      </c>
      <c r="H114" s="36">
        <v>3596372</v>
      </c>
      <c r="I114" s="37">
        <v>899094</v>
      </c>
      <c r="J114" s="36">
        <v>10180635</v>
      </c>
      <c r="K114" s="37">
        <v>2545158</v>
      </c>
      <c r="L114" s="37">
        <v>6028968</v>
      </c>
      <c r="M114" s="36">
        <v>0</v>
      </c>
      <c r="N114" s="37">
        <v>0</v>
      </c>
    </row>
    <row r="115" spans="1:14" s="4" customFormat="1" ht="12" outlineLevel="2" x14ac:dyDescent="0.2">
      <c r="A115" s="38" t="s">
        <v>305</v>
      </c>
      <c r="B115" s="34" t="s">
        <v>310</v>
      </c>
      <c r="C115" s="35" t="s">
        <v>84</v>
      </c>
      <c r="D115" s="36">
        <f t="shared" si="4"/>
        <v>10188714</v>
      </c>
      <c r="E115" s="54">
        <f t="shared" si="5"/>
        <v>2973397</v>
      </c>
      <c r="F115" s="36">
        <v>3122099</v>
      </c>
      <c r="G115" s="37">
        <v>1206745</v>
      </c>
      <c r="H115" s="36">
        <v>3133574</v>
      </c>
      <c r="I115" s="37">
        <v>783393</v>
      </c>
      <c r="J115" s="36">
        <v>3933041</v>
      </c>
      <c r="K115" s="37">
        <v>983259</v>
      </c>
      <c r="L115" s="37">
        <v>1849113</v>
      </c>
      <c r="M115" s="36">
        <v>0</v>
      </c>
      <c r="N115" s="37">
        <v>0</v>
      </c>
    </row>
    <row r="116" spans="1:14" s="4" customFormat="1" ht="12" outlineLevel="2" x14ac:dyDescent="0.2">
      <c r="A116" s="38" t="s">
        <v>305</v>
      </c>
      <c r="B116" s="34" t="s">
        <v>311</v>
      </c>
      <c r="C116" s="35" t="s">
        <v>85</v>
      </c>
      <c r="D116" s="36">
        <f t="shared" si="4"/>
        <v>59920139</v>
      </c>
      <c r="E116" s="54">
        <f t="shared" si="5"/>
        <v>21988330</v>
      </c>
      <c r="F116" s="36">
        <v>51236246</v>
      </c>
      <c r="G116" s="37">
        <v>19817356</v>
      </c>
      <c r="H116" s="36">
        <v>1051176</v>
      </c>
      <c r="I116" s="37">
        <v>262794</v>
      </c>
      <c r="J116" s="36">
        <v>7632717</v>
      </c>
      <c r="K116" s="37">
        <v>1908180</v>
      </c>
      <c r="L116" s="37">
        <v>6795873</v>
      </c>
      <c r="M116" s="36">
        <v>0</v>
      </c>
      <c r="N116" s="37">
        <v>0</v>
      </c>
    </row>
    <row r="117" spans="1:14" s="4" customFormat="1" ht="12" outlineLevel="2" x14ac:dyDescent="0.2">
      <c r="A117" s="38" t="s">
        <v>305</v>
      </c>
      <c r="B117" s="34" t="s">
        <v>312</v>
      </c>
      <c r="C117" s="35" t="s">
        <v>86</v>
      </c>
      <c r="D117" s="36">
        <f t="shared" si="4"/>
        <v>54074008</v>
      </c>
      <c r="E117" s="54">
        <f t="shared" si="5"/>
        <v>19699784</v>
      </c>
      <c r="F117" s="36">
        <v>45151858</v>
      </c>
      <c r="G117" s="37">
        <v>17469248</v>
      </c>
      <c r="H117" s="36">
        <v>1882337</v>
      </c>
      <c r="I117" s="37">
        <v>470583</v>
      </c>
      <c r="J117" s="36">
        <v>7039813</v>
      </c>
      <c r="K117" s="37">
        <v>1759953</v>
      </c>
      <c r="L117" s="37">
        <v>3817281</v>
      </c>
      <c r="M117" s="36">
        <v>0</v>
      </c>
      <c r="N117" s="37">
        <v>0</v>
      </c>
    </row>
    <row r="118" spans="1:14" s="4" customFormat="1" ht="12" outlineLevel="2" x14ac:dyDescent="0.2">
      <c r="A118" s="38" t="s">
        <v>305</v>
      </c>
      <c r="B118" s="34" t="s">
        <v>313</v>
      </c>
      <c r="C118" s="35" t="s">
        <v>87</v>
      </c>
      <c r="D118" s="36">
        <f t="shared" si="4"/>
        <v>16116360</v>
      </c>
      <c r="E118" s="54">
        <f t="shared" si="5"/>
        <v>5555924</v>
      </c>
      <c r="F118" s="36">
        <v>11153960</v>
      </c>
      <c r="G118" s="37">
        <v>4315322</v>
      </c>
      <c r="H118" s="36">
        <v>1992452</v>
      </c>
      <c r="I118" s="37">
        <v>498114</v>
      </c>
      <c r="J118" s="36">
        <v>2969948</v>
      </c>
      <c r="K118" s="37">
        <v>742488</v>
      </c>
      <c r="L118" s="37">
        <v>2373384</v>
      </c>
      <c r="M118" s="36">
        <v>0</v>
      </c>
      <c r="N118" s="37">
        <v>0</v>
      </c>
    </row>
    <row r="119" spans="1:14" s="4" customFormat="1" ht="12" outlineLevel="2" x14ac:dyDescent="0.2">
      <c r="A119" s="38" t="s">
        <v>305</v>
      </c>
      <c r="B119" s="34" t="s">
        <v>314</v>
      </c>
      <c r="C119" s="35" t="s">
        <v>88</v>
      </c>
      <c r="D119" s="36">
        <f t="shared" si="4"/>
        <v>47904193</v>
      </c>
      <c r="E119" s="54">
        <f t="shared" si="5"/>
        <v>17868311</v>
      </c>
      <c r="F119" s="36">
        <v>43168312</v>
      </c>
      <c r="G119" s="37">
        <v>16684340</v>
      </c>
      <c r="H119" s="36">
        <v>442381</v>
      </c>
      <c r="I119" s="37">
        <v>110595</v>
      </c>
      <c r="J119" s="36">
        <v>4293500</v>
      </c>
      <c r="K119" s="37">
        <v>1073376</v>
      </c>
      <c r="L119" s="37">
        <v>3854850</v>
      </c>
      <c r="M119" s="36">
        <v>0</v>
      </c>
      <c r="N119" s="37">
        <v>0</v>
      </c>
    </row>
    <row r="120" spans="1:14" s="4" customFormat="1" ht="12" outlineLevel="2" x14ac:dyDescent="0.2">
      <c r="A120" s="38" t="s">
        <v>305</v>
      </c>
      <c r="B120" s="34" t="s">
        <v>315</v>
      </c>
      <c r="C120" s="35" t="s">
        <v>89</v>
      </c>
      <c r="D120" s="36">
        <f t="shared" si="4"/>
        <v>63030796</v>
      </c>
      <c r="E120" s="54">
        <f t="shared" si="5"/>
        <v>23736952</v>
      </c>
      <c r="F120" s="36">
        <v>58624279</v>
      </c>
      <c r="G120" s="37">
        <v>22635322</v>
      </c>
      <c r="H120" s="36">
        <v>2525778</v>
      </c>
      <c r="I120" s="37">
        <v>631446</v>
      </c>
      <c r="J120" s="36">
        <v>1880739</v>
      </c>
      <c r="K120" s="37">
        <v>470184</v>
      </c>
      <c r="L120" s="37">
        <v>11613717</v>
      </c>
      <c r="M120" s="36">
        <v>0</v>
      </c>
      <c r="N120" s="37">
        <v>0</v>
      </c>
    </row>
    <row r="121" spans="1:14" s="4" customFormat="1" ht="12" outlineLevel="2" x14ac:dyDescent="0.2">
      <c r="A121" s="38" t="s">
        <v>305</v>
      </c>
      <c r="B121" s="34" t="s">
        <v>316</v>
      </c>
      <c r="C121" s="35" t="s">
        <v>90</v>
      </c>
      <c r="D121" s="36">
        <f t="shared" si="4"/>
        <v>9469558</v>
      </c>
      <c r="E121" s="54">
        <f t="shared" si="5"/>
        <v>3262080</v>
      </c>
      <c r="F121" s="36">
        <v>6566362</v>
      </c>
      <c r="G121" s="37">
        <v>2536281</v>
      </c>
      <c r="H121" s="36">
        <v>867080</v>
      </c>
      <c r="I121" s="37">
        <v>216771</v>
      </c>
      <c r="J121" s="36">
        <v>2036116</v>
      </c>
      <c r="K121" s="37">
        <v>509028</v>
      </c>
      <c r="L121" s="37">
        <v>1827309</v>
      </c>
      <c r="M121" s="36">
        <v>0</v>
      </c>
      <c r="N121" s="37">
        <v>0</v>
      </c>
    </row>
    <row r="122" spans="1:14" s="4" customFormat="1" ht="12" outlineLevel="2" x14ac:dyDescent="0.2">
      <c r="A122" s="38" t="s">
        <v>305</v>
      </c>
      <c r="B122" s="34" t="s">
        <v>323</v>
      </c>
      <c r="C122" s="35" t="s">
        <v>397</v>
      </c>
      <c r="D122" s="36">
        <f t="shared" si="4"/>
        <v>414469990</v>
      </c>
      <c r="E122" s="54">
        <f t="shared" si="5"/>
        <v>157667450</v>
      </c>
      <c r="F122" s="36">
        <v>396357330</v>
      </c>
      <c r="G122" s="37">
        <v>153139286</v>
      </c>
      <c r="H122" s="36">
        <v>18112660</v>
      </c>
      <c r="I122" s="37">
        <v>4528164</v>
      </c>
      <c r="J122" s="36">
        <v>0</v>
      </c>
      <c r="K122" s="37">
        <v>0</v>
      </c>
      <c r="L122" s="37">
        <v>59992257</v>
      </c>
      <c r="M122" s="36">
        <v>27702357</v>
      </c>
      <c r="N122" s="37">
        <v>6925857</v>
      </c>
    </row>
    <row r="123" spans="1:14" s="4" customFormat="1" ht="12" outlineLevel="2" x14ac:dyDescent="0.2">
      <c r="A123" s="38" t="s">
        <v>305</v>
      </c>
      <c r="B123" s="34" t="s">
        <v>324</v>
      </c>
      <c r="C123" s="35" t="s">
        <v>398</v>
      </c>
      <c r="D123" s="36">
        <f t="shared" si="4"/>
        <v>89443310</v>
      </c>
      <c r="E123" s="54">
        <f t="shared" si="5"/>
        <v>33899015</v>
      </c>
      <c r="F123" s="36">
        <v>84558749</v>
      </c>
      <c r="G123" s="37">
        <v>32677874</v>
      </c>
      <c r="H123" s="36">
        <v>4884561</v>
      </c>
      <c r="I123" s="37">
        <v>1221141</v>
      </c>
      <c r="J123" s="36">
        <v>0</v>
      </c>
      <c r="K123" s="37">
        <v>0</v>
      </c>
      <c r="L123" s="37">
        <v>5408712</v>
      </c>
      <c r="M123" s="36">
        <v>0</v>
      </c>
      <c r="N123" s="37">
        <v>0</v>
      </c>
    </row>
    <row r="124" spans="1:14" s="4" customFormat="1" ht="12" outlineLevel="2" x14ac:dyDescent="0.2">
      <c r="A124" s="50" t="s">
        <v>305</v>
      </c>
      <c r="B124" s="40" t="s">
        <v>326</v>
      </c>
      <c r="C124" s="41" t="s">
        <v>399</v>
      </c>
      <c r="D124" s="42">
        <f t="shared" si="4"/>
        <v>47017021</v>
      </c>
      <c r="E124" s="55">
        <f t="shared" si="5"/>
        <v>17628140</v>
      </c>
      <c r="F124" s="42">
        <v>42984974</v>
      </c>
      <c r="G124" s="43">
        <v>16620128</v>
      </c>
      <c r="H124" s="42">
        <v>4032047</v>
      </c>
      <c r="I124" s="43">
        <v>1008012</v>
      </c>
      <c r="J124" s="42">
        <v>0</v>
      </c>
      <c r="K124" s="43">
        <v>0</v>
      </c>
      <c r="L124" s="43">
        <v>4073958</v>
      </c>
      <c r="M124" s="42">
        <v>893932</v>
      </c>
      <c r="N124" s="43">
        <v>223486</v>
      </c>
    </row>
    <row r="125" spans="1:14" s="4" customFormat="1" ht="12" outlineLevel="1" x14ac:dyDescent="0.2">
      <c r="A125" s="22" t="s">
        <v>455</v>
      </c>
      <c r="B125" s="23"/>
      <c r="C125" s="26"/>
      <c r="D125" s="24">
        <f t="shared" ref="D125:N125" si="8">SUBTOTAL(9,D101:D124)</f>
        <v>1332545711</v>
      </c>
      <c r="E125" s="56">
        <f t="shared" si="8"/>
        <v>491731326</v>
      </c>
      <c r="F125" s="24">
        <f t="shared" si="8"/>
        <v>1162358347</v>
      </c>
      <c r="G125" s="25">
        <f t="shared" si="8"/>
        <v>449184483</v>
      </c>
      <c r="H125" s="24">
        <f t="shared" si="8"/>
        <v>70877163</v>
      </c>
      <c r="I125" s="25">
        <f t="shared" si="8"/>
        <v>17719293</v>
      </c>
      <c r="J125" s="24">
        <f t="shared" si="8"/>
        <v>99310201</v>
      </c>
      <c r="K125" s="25">
        <f t="shared" si="8"/>
        <v>24827550</v>
      </c>
      <c r="L125" s="25">
        <f t="shared" si="8"/>
        <v>167978097</v>
      </c>
      <c r="M125" s="24">
        <f t="shared" si="8"/>
        <v>30308126</v>
      </c>
      <c r="N125" s="25">
        <f t="shared" si="8"/>
        <v>7577303</v>
      </c>
    </row>
    <row r="126" spans="1:14" s="4" customFormat="1" ht="12" outlineLevel="2" x14ac:dyDescent="0.2">
      <c r="A126" s="49" t="s">
        <v>307</v>
      </c>
      <c r="B126" s="45" t="s">
        <v>297</v>
      </c>
      <c r="C126" s="46" t="s">
        <v>91</v>
      </c>
      <c r="D126" s="47">
        <f t="shared" si="4"/>
        <v>62368023</v>
      </c>
      <c r="E126" s="57">
        <f t="shared" si="5"/>
        <v>22972424</v>
      </c>
      <c r="F126" s="47">
        <v>53962666</v>
      </c>
      <c r="G126" s="48">
        <v>20871086</v>
      </c>
      <c r="H126" s="47">
        <v>439517</v>
      </c>
      <c r="I126" s="48">
        <v>109878</v>
      </c>
      <c r="J126" s="47">
        <v>7965840</v>
      </c>
      <c r="K126" s="48">
        <v>1991460</v>
      </c>
      <c r="L126" s="48">
        <v>5912424</v>
      </c>
      <c r="M126" s="47">
        <v>0</v>
      </c>
      <c r="N126" s="48">
        <v>0</v>
      </c>
    </row>
    <row r="127" spans="1:14" s="4" customFormat="1" ht="12" outlineLevel="2" x14ac:dyDescent="0.2">
      <c r="A127" s="38" t="s">
        <v>307</v>
      </c>
      <c r="B127" s="34" t="s">
        <v>296</v>
      </c>
      <c r="C127" s="35" t="s">
        <v>92</v>
      </c>
      <c r="D127" s="36">
        <f t="shared" si="4"/>
        <v>47898528</v>
      </c>
      <c r="E127" s="54">
        <f t="shared" si="5"/>
        <v>17088202</v>
      </c>
      <c r="F127" s="36">
        <v>37452776</v>
      </c>
      <c r="G127" s="37">
        <v>14476762</v>
      </c>
      <c r="H127" s="36">
        <v>224648</v>
      </c>
      <c r="I127" s="37">
        <v>56163</v>
      </c>
      <c r="J127" s="36">
        <v>10221104</v>
      </c>
      <c r="K127" s="37">
        <v>2555277</v>
      </c>
      <c r="L127" s="37">
        <v>4039707</v>
      </c>
      <c r="M127" s="36">
        <v>0</v>
      </c>
      <c r="N127" s="37">
        <v>0</v>
      </c>
    </row>
    <row r="128" spans="1:14" s="4" customFormat="1" ht="12" outlineLevel="2" x14ac:dyDescent="0.2">
      <c r="A128" s="38" t="s">
        <v>307</v>
      </c>
      <c r="B128" s="34" t="s">
        <v>298</v>
      </c>
      <c r="C128" s="35" t="s">
        <v>93</v>
      </c>
      <c r="D128" s="36">
        <f t="shared" si="4"/>
        <v>50526662</v>
      </c>
      <c r="E128" s="54">
        <f t="shared" si="5"/>
        <v>19050395</v>
      </c>
      <c r="F128" s="36">
        <v>47001269</v>
      </c>
      <c r="G128" s="37">
        <v>18169046</v>
      </c>
      <c r="H128" s="36">
        <v>531742</v>
      </c>
      <c r="I128" s="37">
        <v>132936</v>
      </c>
      <c r="J128" s="36">
        <v>2993651</v>
      </c>
      <c r="K128" s="37">
        <v>748413</v>
      </c>
      <c r="L128" s="37">
        <v>8410422</v>
      </c>
      <c r="M128" s="36">
        <v>0</v>
      </c>
      <c r="N128" s="37">
        <v>0</v>
      </c>
    </row>
    <row r="129" spans="1:14" s="4" customFormat="1" ht="12" outlineLevel="2" x14ac:dyDescent="0.2">
      <c r="A129" s="38" t="s">
        <v>307</v>
      </c>
      <c r="B129" s="34" t="s">
        <v>299</v>
      </c>
      <c r="C129" s="35" t="s">
        <v>94</v>
      </c>
      <c r="D129" s="36">
        <f t="shared" si="4"/>
        <v>31857948</v>
      </c>
      <c r="E129" s="54">
        <f t="shared" si="5"/>
        <v>10233468</v>
      </c>
      <c r="F129" s="36">
        <v>16556027</v>
      </c>
      <c r="G129" s="37">
        <v>6407985</v>
      </c>
      <c r="H129" s="36">
        <v>1891266</v>
      </c>
      <c r="I129" s="37">
        <v>472818</v>
      </c>
      <c r="J129" s="36">
        <v>13410655</v>
      </c>
      <c r="K129" s="37">
        <v>3352665</v>
      </c>
      <c r="L129" s="37">
        <v>1852263</v>
      </c>
      <c r="M129" s="36">
        <v>0</v>
      </c>
      <c r="N129" s="37">
        <v>0</v>
      </c>
    </row>
    <row r="130" spans="1:14" s="4" customFormat="1" ht="12" outlineLevel="2" x14ac:dyDescent="0.2">
      <c r="A130" s="38" t="s">
        <v>307</v>
      </c>
      <c r="B130" s="34" t="s">
        <v>300</v>
      </c>
      <c r="C130" s="35" t="s">
        <v>95</v>
      </c>
      <c r="D130" s="36">
        <f t="shared" si="4"/>
        <v>66201456</v>
      </c>
      <c r="E130" s="54">
        <f t="shared" si="5"/>
        <v>23520966</v>
      </c>
      <c r="F130" s="36">
        <v>50995336</v>
      </c>
      <c r="G130" s="37">
        <v>19719438</v>
      </c>
      <c r="H130" s="36">
        <v>673635</v>
      </c>
      <c r="I130" s="37">
        <v>168408</v>
      </c>
      <c r="J130" s="36">
        <v>14532485</v>
      </c>
      <c r="K130" s="37">
        <v>3633120</v>
      </c>
      <c r="L130" s="37">
        <v>4217523</v>
      </c>
      <c r="M130" s="36">
        <v>0</v>
      </c>
      <c r="N130" s="37">
        <v>0</v>
      </c>
    </row>
    <row r="131" spans="1:14" s="4" customFormat="1" ht="12" outlineLevel="2" x14ac:dyDescent="0.2">
      <c r="A131" s="38" t="s">
        <v>307</v>
      </c>
      <c r="B131" s="34" t="s">
        <v>301</v>
      </c>
      <c r="C131" s="35" t="s">
        <v>96</v>
      </c>
      <c r="D131" s="36">
        <f t="shared" si="4"/>
        <v>51406368</v>
      </c>
      <c r="E131" s="54">
        <f t="shared" si="5"/>
        <v>19253040</v>
      </c>
      <c r="F131" s="36">
        <v>46910307</v>
      </c>
      <c r="G131" s="37">
        <v>18129024</v>
      </c>
      <c r="H131" s="36">
        <v>4496061</v>
      </c>
      <c r="I131" s="37">
        <v>1124016</v>
      </c>
      <c r="J131" s="36">
        <v>0</v>
      </c>
      <c r="K131" s="37">
        <v>0</v>
      </c>
      <c r="L131" s="37">
        <v>25376676</v>
      </c>
      <c r="M131" s="36">
        <v>7010783</v>
      </c>
      <c r="N131" s="37">
        <v>1752704</v>
      </c>
    </row>
    <row r="132" spans="1:14" s="4" customFormat="1" ht="12" outlineLevel="2" x14ac:dyDescent="0.2">
      <c r="A132" s="38" t="s">
        <v>307</v>
      </c>
      <c r="B132" s="34" t="s">
        <v>302</v>
      </c>
      <c r="C132" s="35" t="s">
        <v>97</v>
      </c>
      <c r="D132" s="36">
        <f t="shared" si="4"/>
        <v>83030870</v>
      </c>
      <c r="E132" s="54">
        <f t="shared" si="5"/>
        <v>29652149</v>
      </c>
      <c r="F132" s="36">
        <v>64964057</v>
      </c>
      <c r="G132" s="37">
        <v>25135445</v>
      </c>
      <c r="H132" s="36">
        <v>1540127</v>
      </c>
      <c r="I132" s="37">
        <v>385032</v>
      </c>
      <c r="J132" s="36">
        <v>16526686</v>
      </c>
      <c r="K132" s="37">
        <v>4131672</v>
      </c>
      <c r="L132" s="37">
        <v>5764557</v>
      </c>
      <c r="M132" s="36">
        <v>0</v>
      </c>
      <c r="N132" s="37">
        <v>0</v>
      </c>
    </row>
    <row r="133" spans="1:14" s="4" customFormat="1" ht="12" outlineLevel="2" x14ac:dyDescent="0.2">
      <c r="A133" s="38" t="s">
        <v>307</v>
      </c>
      <c r="B133" s="34" t="s">
        <v>303</v>
      </c>
      <c r="C133" s="35" t="s">
        <v>98</v>
      </c>
      <c r="D133" s="36">
        <f t="shared" si="4"/>
        <v>36125023</v>
      </c>
      <c r="E133" s="54">
        <f t="shared" si="5"/>
        <v>12625184</v>
      </c>
      <c r="F133" s="36">
        <v>26325269</v>
      </c>
      <c r="G133" s="37">
        <v>10175243</v>
      </c>
      <c r="H133" s="36">
        <v>3708992</v>
      </c>
      <c r="I133" s="37">
        <v>927249</v>
      </c>
      <c r="J133" s="36">
        <v>6090762</v>
      </c>
      <c r="K133" s="37">
        <v>1522692</v>
      </c>
      <c r="L133" s="37">
        <v>2062341</v>
      </c>
      <c r="M133" s="36">
        <v>0</v>
      </c>
      <c r="N133" s="37">
        <v>0</v>
      </c>
    </row>
    <row r="134" spans="1:14" s="4" customFormat="1" ht="12" outlineLevel="2" x14ac:dyDescent="0.2">
      <c r="A134" s="38" t="s">
        <v>307</v>
      </c>
      <c r="B134" s="34" t="s">
        <v>304</v>
      </c>
      <c r="C134" s="35" t="s">
        <v>99</v>
      </c>
      <c r="D134" s="36">
        <f t="shared" si="4"/>
        <v>61530200</v>
      </c>
      <c r="E134" s="54">
        <f t="shared" si="5"/>
        <v>22488052</v>
      </c>
      <c r="F134" s="36">
        <v>51905205</v>
      </c>
      <c r="G134" s="37">
        <v>20081803</v>
      </c>
      <c r="H134" s="36">
        <v>313112</v>
      </c>
      <c r="I134" s="37">
        <v>78279</v>
      </c>
      <c r="J134" s="36">
        <v>9311883</v>
      </c>
      <c r="K134" s="37">
        <v>2327970</v>
      </c>
      <c r="L134" s="37">
        <v>7181073</v>
      </c>
      <c r="M134" s="36">
        <v>0</v>
      </c>
      <c r="N134" s="37">
        <v>0</v>
      </c>
    </row>
    <row r="135" spans="1:14" s="4" customFormat="1" ht="12" outlineLevel="2" x14ac:dyDescent="0.2">
      <c r="A135" s="38" t="s">
        <v>307</v>
      </c>
      <c r="B135" s="34" t="s">
        <v>305</v>
      </c>
      <c r="C135" s="35" t="s">
        <v>100</v>
      </c>
      <c r="D135" s="36">
        <f t="shared" si="4"/>
        <v>77059290</v>
      </c>
      <c r="E135" s="54">
        <f t="shared" si="5"/>
        <v>25251702</v>
      </c>
      <c r="F135" s="36">
        <v>43777144</v>
      </c>
      <c r="G135" s="37">
        <v>16931166</v>
      </c>
      <c r="H135" s="36">
        <v>1234923</v>
      </c>
      <c r="I135" s="37">
        <v>308730</v>
      </c>
      <c r="J135" s="36">
        <v>32047223</v>
      </c>
      <c r="K135" s="37">
        <v>8011806</v>
      </c>
      <c r="L135" s="37">
        <v>9330504</v>
      </c>
      <c r="M135" s="36">
        <v>0</v>
      </c>
      <c r="N135" s="37">
        <v>0</v>
      </c>
    </row>
    <row r="136" spans="1:14" s="4" customFormat="1" ht="12" outlineLevel="2" x14ac:dyDescent="0.2">
      <c r="A136" s="38" t="s">
        <v>307</v>
      </c>
      <c r="B136" s="34" t="s">
        <v>306</v>
      </c>
      <c r="C136" s="35" t="s">
        <v>101</v>
      </c>
      <c r="D136" s="36">
        <f t="shared" si="4"/>
        <v>123858554</v>
      </c>
      <c r="E136" s="54">
        <f t="shared" si="5"/>
        <v>44051896</v>
      </c>
      <c r="F136" s="36">
        <v>95817527</v>
      </c>
      <c r="G136" s="37">
        <v>37041640</v>
      </c>
      <c r="H136" s="36">
        <v>810209</v>
      </c>
      <c r="I136" s="37">
        <v>202551</v>
      </c>
      <c r="J136" s="36">
        <v>27230818</v>
      </c>
      <c r="K136" s="37">
        <v>6807705</v>
      </c>
      <c r="L136" s="37">
        <v>7245735</v>
      </c>
      <c r="M136" s="36">
        <v>0</v>
      </c>
      <c r="N136" s="37">
        <v>0</v>
      </c>
    </row>
    <row r="137" spans="1:14" s="4" customFormat="1" ht="12" outlineLevel="2" x14ac:dyDescent="0.2">
      <c r="A137" s="38" t="s">
        <v>307</v>
      </c>
      <c r="B137" s="34" t="s">
        <v>307</v>
      </c>
      <c r="C137" s="35" t="s">
        <v>102</v>
      </c>
      <c r="D137" s="36">
        <f t="shared" si="4"/>
        <v>54424118</v>
      </c>
      <c r="E137" s="54">
        <f t="shared" si="5"/>
        <v>20825824</v>
      </c>
      <c r="F137" s="36">
        <v>52860559</v>
      </c>
      <c r="G137" s="37">
        <v>20434933</v>
      </c>
      <c r="H137" s="36">
        <v>570114</v>
      </c>
      <c r="I137" s="37">
        <v>142530</v>
      </c>
      <c r="J137" s="36">
        <v>993445</v>
      </c>
      <c r="K137" s="37">
        <v>248361</v>
      </c>
      <c r="L137" s="37">
        <v>7867776</v>
      </c>
      <c r="M137" s="36">
        <v>0</v>
      </c>
      <c r="N137" s="37">
        <v>0</v>
      </c>
    </row>
    <row r="138" spans="1:14" s="4" customFormat="1" ht="12" outlineLevel="2" x14ac:dyDescent="0.2">
      <c r="A138" s="38" t="s">
        <v>307</v>
      </c>
      <c r="B138" s="34" t="s">
        <v>308</v>
      </c>
      <c r="C138" s="35" t="s">
        <v>103</v>
      </c>
      <c r="D138" s="36">
        <f t="shared" si="4"/>
        <v>85970535</v>
      </c>
      <c r="E138" s="54">
        <f t="shared" si="5"/>
        <v>32616234</v>
      </c>
      <c r="F138" s="36">
        <v>81417101</v>
      </c>
      <c r="G138" s="37">
        <v>31477875</v>
      </c>
      <c r="H138" s="36">
        <v>485852</v>
      </c>
      <c r="I138" s="37">
        <v>121464</v>
      </c>
      <c r="J138" s="36">
        <v>4067582</v>
      </c>
      <c r="K138" s="37">
        <v>1016895</v>
      </c>
      <c r="L138" s="37">
        <v>10353498</v>
      </c>
      <c r="M138" s="36">
        <v>0</v>
      </c>
      <c r="N138" s="37">
        <v>0</v>
      </c>
    </row>
    <row r="139" spans="1:14" s="4" customFormat="1" ht="12" outlineLevel="2" x14ac:dyDescent="0.2">
      <c r="A139" s="38" t="s">
        <v>307</v>
      </c>
      <c r="B139" s="34" t="s">
        <v>309</v>
      </c>
      <c r="C139" s="35" t="s">
        <v>104</v>
      </c>
      <c r="D139" s="36">
        <f t="shared" si="4"/>
        <v>17446043</v>
      </c>
      <c r="E139" s="54">
        <f t="shared" si="5"/>
        <v>5719933</v>
      </c>
      <c r="F139" s="36">
        <v>9913410</v>
      </c>
      <c r="G139" s="37">
        <v>3836773</v>
      </c>
      <c r="H139" s="36">
        <v>1707538</v>
      </c>
      <c r="I139" s="37">
        <v>426885</v>
      </c>
      <c r="J139" s="36">
        <v>5825095</v>
      </c>
      <c r="K139" s="37">
        <v>1456275</v>
      </c>
      <c r="L139" s="37">
        <v>1723023</v>
      </c>
      <c r="M139" s="36">
        <v>0</v>
      </c>
      <c r="N139" s="37">
        <v>0</v>
      </c>
    </row>
    <row r="140" spans="1:14" s="4" customFormat="1" ht="12" outlineLevel="2" x14ac:dyDescent="0.2">
      <c r="A140" s="38" t="s">
        <v>307</v>
      </c>
      <c r="B140" s="34" t="s">
        <v>310</v>
      </c>
      <c r="C140" s="35" t="s">
        <v>105</v>
      </c>
      <c r="D140" s="36">
        <f t="shared" ref="D140:D206" si="9">F140+H140+J140</f>
        <v>53001803</v>
      </c>
      <c r="E140" s="54">
        <f t="shared" ref="E140:E206" si="10">G140+I140+K140</f>
        <v>19245178</v>
      </c>
      <c r="F140" s="36">
        <v>43877920</v>
      </c>
      <c r="G140" s="37">
        <v>16964206</v>
      </c>
      <c r="H140" s="36">
        <v>568451</v>
      </c>
      <c r="I140" s="37">
        <v>142113</v>
      </c>
      <c r="J140" s="36">
        <v>8555432</v>
      </c>
      <c r="K140" s="37">
        <v>2138859</v>
      </c>
      <c r="L140" s="37">
        <v>4091565</v>
      </c>
      <c r="M140" s="36">
        <v>0</v>
      </c>
      <c r="N140" s="37">
        <v>0</v>
      </c>
    </row>
    <row r="141" spans="1:14" s="4" customFormat="1" ht="12" outlineLevel="2" x14ac:dyDescent="0.2">
      <c r="A141" s="38" t="s">
        <v>307</v>
      </c>
      <c r="B141" s="34" t="s">
        <v>311</v>
      </c>
      <c r="C141" s="35" t="s">
        <v>106</v>
      </c>
      <c r="D141" s="36">
        <f t="shared" si="9"/>
        <v>75041709</v>
      </c>
      <c r="E141" s="54">
        <f t="shared" si="10"/>
        <v>24815595</v>
      </c>
      <c r="F141" s="36">
        <v>44433601</v>
      </c>
      <c r="G141" s="37">
        <v>17163567</v>
      </c>
      <c r="H141" s="36">
        <v>5347962</v>
      </c>
      <c r="I141" s="37">
        <v>1336992</v>
      </c>
      <c r="J141" s="36">
        <v>25260146</v>
      </c>
      <c r="K141" s="37">
        <v>6315036</v>
      </c>
      <c r="L141" s="37">
        <v>8445483</v>
      </c>
      <c r="M141" s="36">
        <v>0</v>
      </c>
      <c r="N141" s="37">
        <v>0</v>
      </c>
    </row>
    <row r="142" spans="1:14" s="4" customFormat="1" ht="12" outlineLevel="2" x14ac:dyDescent="0.2">
      <c r="A142" s="38" t="s">
        <v>307</v>
      </c>
      <c r="B142" s="34" t="s">
        <v>312</v>
      </c>
      <c r="C142" s="35" t="s">
        <v>107</v>
      </c>
      <c r="D142" s="36">
        <f t="shared" si="9"/>
        <v>31143091</v>
      </c>
      <c r="E142" s="54">
        <f t="shared" si="10"/>
        <v>10970497</v>
      </c>
      <c r="F142" s="36">
        <v>23267779</v>
      </c>
      <c r="G142" s="37">
        <v>9001669</v>
      </c>
      <c r="H142" s="36">
        <v>1400975</v>
      </c>
      <c r="I142" s="37">
        <v>350244</v>
      </c>
      <c r="J142" s="36">
        <v>6474337</v>
      </c>
      <c r="K142" s="37">
        <v>1618584</v>
      </c>
      <c r="L142" s="37">
        <v>3500010</v>
      </c>
      <c r="M142" s="36">
        <v>0</v>
      </c>
      <c r="N142" s="37">
        <v>0</v>
      </c>
    </row>
    <row r="143" spans="1:14" s="4" customFormat="1" ht="12" outlineLevel="2" x14ac:dyDescent="0.2">
      <c r="A143" s="38" t="s">
        <v>307</v>
      </c>
      <c r="B143" s="34" t="s">
        <v>313</v>
      </c>
      <c r="C143" s="35" t="s">
        <v>108</v>
      </c>
      <c r="D143" s="36">
        <f t="shared" si="9"/>
        <v>81085171</v>
      </c>
      <c r="E143" s="54">
        <f t="shared" si="10"/>
        <v>29901645</v>
      </c>
      <c r="F143" s="36">
        <v>70380633</v>
      </c>
      <c r="G143" s="37">
        <v>27225510</v>
      </c>
      <c r="H143" s="36">
        <v>609746</v>
      </c>
      <c r="I143" s="37">
        <v>152436</v>
      </c>
      <c r="J143" s="36">
        <v>10094792</v>
      </c>
      <c r="K143" s="37">
        <v>2523699</v>
      </c>
      <c r="L143" s="37">
        <v>9175308</v>
      </c>
      <c r="M143" s="36">
        <v>0</v>
      </c>
      <c r="N143" s="37">
        <v>0</v>
      </c>
    </row>
    <row r="144" spans="1:14" s="4" customFormat="1" ht="12" outlineLevel="2" x14ac:dyDescent="0.2">
      <c r="A144" s="38" t="s">
        <v>307</v>
      </c>
      <c r="B144" s="34" t="s">
        <v>314</v>
      </c>
      <c r="C144" s="35" t="s">
        <v>109</v>
      </c>
      <c r="D144" s="36">
        <f t="shared" si="9"/>
        <v>33271741</v>
      </c>
      <c r="E144" s="54">
        <f t="shared" si="10"/>
        <v>12648193</v>
      </c>
      <c r="F144" s="36">
        <v>31712557</v>
      </c>
      <c r="G144" s="37">
        <v>12258397</v>
      </c>
      <c r="H144" s="36">
        <v>1559184</v>
      </c>
      <c r="I144" s="37">
        <v>389796</v>
      </c>
      <c r="J144" s="36">
        <v>0</v>
      </c>
      <c r="K144" s="37">
        <v>0</v>
      </c>
      <c r="L144" s="37">
        <v>10661463</v>
      </c>
      <c r="M144" s="36">
        <v>939433</v>
      </c>
      <c r="N144" s="37">
        <v>234858.28000000003</v>
      </c>
    </row>
    <row r="145" spans="1:14" s="4" customFormat="1" ht="12" outlineLevel="2" x14ac:dyDescent="0.2">
      <c r="A145" s="38" t="s">
        <v>307</v>
      </c>
      <c r="B145" s="34" t="s">
        <v>323</v>
      </c>
      <c r="C145" s="35" t="s">
        <v>400</v>
      </c>
      <c r="D145" s="36">
        <f t="shared" si="9"/>
        <v>584135828</v>
      </c>
      <c r="E145" s="54">
        <f t="shared" si="10"/>
        <v>220129502</v>
      </c>
      <c r="F145" s="36">
        <v>543304701</v>
      </c>
      <c r="G145" s="37">
        <v>209921720</v>
      </c>
      <c r="H145" s="36">
        <v>40831127</v>
      </c>
      <c r="I145" s="37">
        <v>10207782</v>
      </c>
      <c r="J145" s="36">
        <v>0</v>
      </c>
      <c r="K145" s="37">
        <v>0</v>
      </c>
      <c r="L145" s="37">
        <v>93175962</v>
      </c>
      <c r="M145" s="36">
        <v>136740207</v>
      </c>
      <c r="N145" s="37">
        <v>34185051.75</v>
      </c>
    </row>
    <row r="146" spans="1:14" s="4" customFormat="1" ht="12" outlineLevel="2" x14ac:dyDescent="0.2">
      <c r="A146" s="38" t="s">
        <v>307</v>
      </c>
      <c r="B146" s="34" t="s">
        <v>324</v>
      </c>
      <c r="C146" s="35" t="s">
        <v>401</v>
      </c>
      <c r="D146" s="36">
        <f t="shared" si="9"/>
        <v>129880771</v>
      </c>
      <c r="E146" s="54">
        <f t="shared" si="10"/>
        <v>49350904</v>
      </c>
      <c r="F146" s="36">
        <v>123272097</v>
      </c>
      <c r="G146" s="37">
        <v>47698735</v>
      </c>
      <c r="H146" s="36">
        <v>6608674</v>
      </c>
      <c r="I146" s="37">
        <v>1652169</v>
      </c>
      <c r="J146" s="36">
        <v>0</v>
      </c>
      <c r="K146" s="37">
        <v>0</v>
      </c>
      <c r="L146" s="37">
        <v>6413445</v>
      </c>
      <c r="M146" s="36">
        <v>349473</v>
      </c>
      <c r="N146" s="37">
        <v>87368.25</v>
      </c>
    </row>
    <row r="147" spans="1:14" s="4" customFormat="1" ht="12" outlineLevel="2" x14ac:dyDescent="0.2">
      <c r="A147" s="50" t="s">
        <v>307</v>
      </c>
      <c r="B147" s="40" t="s">
        <v>326</v>
      </c>
      <c r="C147" s="41" t="s">
        <v>402</v>
      </c>
      <c r="D147" s="42">
        <f t="shared" si="9"/>
        <v>143295240</v>
      </c>
      <c r="E147" s="55">
        <f t="shared" si="10"/>
        <v>54119292</v>
      </c>
      <c r="F147" s="42">
        <v>133936958</v>
      </c>
      <c r="G147" s="43">
        <v>51779721</v>
      </c>
      <c r="H147" s="42">
        <v>6580641</v>
      </c>
      <c r="I147" s="43">
        <v>1645161</v>
      </c>
      <c r="J147" s="42">
        <v>2777641</v>
      </c>
      <c r="K147" s="43">
        <v>694410</v>
      </c>
      <c r="L147" s="43">
        <v>6971004</v>
      </c>
      <c r="M147" s="42">
        <v>0</v>
      </c>
      <c r="N147" s="43">
        <v>0</v>
      </c>
    </row>
    <row r="148" spans="1:14" s="4" customFormat="1" ht="12" outlineLevel="1" x14ac:dyDescent="0.2">
      <c r="A148" s="22" t="s">
        <v>456</v>
      </c>
      <c r="B148" s="23"/>
      <c r="C148" s="26"/>
      <c r="D148" s="24">
        <f t="shared" ref="D148:N148" si="11">SUBTOTAL(9,D126:D147)</f>
        <v>1980558972</v>
      </c>
      <c r="E148" s="56">
        <f t="shared" si="11"/>
        <v>726530275</v>
      </c>
      <c r="F148" s="24">
        <f t="shared" si="11"/>
        <v>1694044899</v>
      </c>
      <c r="G148" s="25">
        <f t="shared" si="11"/>
        <v>654901744</v>
      </c>
      <c r="H148" s="24">
        <f t="shared" si="11"/>
        <v>82134496</v>
      </c>
      <c r="I148" s="25">
        <f t="shared" si="11"/>
        <v>20533632</v>
      </c>
      <c r="J148" s="24">
        <f t="shared" si="11"/>
        <v>204379577</v>
      </c>
      <c r="K148" s="25">
        <f t="shared" si="11"/>
        <v>51094899</v>
      </c>
      <c r="L148" s="25">
        <f t="shared" si="11"/>
        <v>243771762</v>
      </c>
      <c r="M148" s="24">
        <f t="shared" si="11"/>
        <v>145039896</v>
      </c>
      <c r="N148" s="25">
        <f t="shared" si="11"/>
        <v>36259982.280000001</v>
      </c>
    </row>
    <row r="149" spans="1:14" s="4" customFormat="1" ht="12" outlineLevel="2" x14ac:dyDescent="0.2">
      <c r="A149" s="49" t="s">
        <v>309</v>
      </c>
      <c r="B149" s="45" t="s">
        <v>297</v>
      </c>
      <c r="C149" s="46" t="s">
        <v>110</v>
      </c>
      <c r="D149" s="47">
        <f t="shared" si="9"/>
        <v>18527611</v>
      </c>
      <c r="E149" s="57">
        <f t="shared" si="10"/>
        <v>6246201</v>
      </c>
      <c r="F149" s="47">
        <v>11759960</v>
      </c>
      <c r="G149" s="48">
        <v>4554288</v>
      </c>
      <c r="H149" s="47">
        <v>2032384</v>
      </c>
      <c r="I149" s="48">
        <v>508095</v>
      </c>
      <c r="J149" s="47">
        <v>4735267</v>
      </c>
      <c r="K149" s="48">
        <v>1183818</v>
      </c>
      <c r="L149" s="48">
        <v>1382343</v>
      </c>
      <c r="M149" s="47">
        <v>0</v>
      </c>
      <c r="N149" s="48">
        <v>0</v>
      </c>
    </row>
    <row r="150" spans="1:14" s="4" customFormat="1" ht="12" outlineLevel="2" x14ac:dyDescent="0.2">
      <c r="A150" s="38" t="s">
        <v>309</v>
      </c>
      <c r="B150" s="34" t="s">
        <v>296</v>
      </c>
      <c r="C150" s="35" t="s">
        <v>111</v>
      </c>
      <c r="D150" s="36">
        <f t="shared" si="9"/>
        <v>54259169</v>
      </c>
      <c r="E150" s="54">
        <f t="shared" si="10"/>
        <v>19426146</v>
      </c>
      <c r="F150" s="36">
        <v>42871256</v>
      </c>
      <c r="G150" s="37">
        <v>16579167</v>
      </c>
      <c r="H150" s="36">
        <v>3459685</v>
      </c>
      <c r="I150" s="37">
        <v>864921</v>
      </c>
      <c r="J150" s="36">
        <v>7928228</v>
      </c>
      <c r="K150" s="37">
        <v>1982058</v>
      </c>
      <c r="L150" s="37">
        <v>5183430</v>
      </c>
      <c r="M150" s="36">
        <v>0</v>
      </c>
      <c r="N150" s="37">
        <v>0</v>
      </c>
    </row>
    <row r="151" spans="1:14" s="4" customFormat="1" ht="12" outlineLevel="2" x14ac:dyDescent="0.2">
      <c r="A151" s="38" t="s">
        <v>309</v>
      </c>
      <c r="B151" s="34" t="s">
        <v>298</v>
      </c>
      <c r="C151" s="35" t="s">
        <v>112</v>
      </c>
      <c r="D151" s="36">
        <f t="shared" si="9"/>
        <v>83424074</v>
      </c>
      <c r="E151" s="54">
        <f t="shared" si="10"/>
        <v>30177522</v>
      </c>
      <c r="F151" s="36">
        <v>68305288</v>
      </c>
      <c r="G151" s="37">
        <v>26397825</v>
      </c>
      <c r="H151" s="36">
        <v>3363778</v>
      </c>
      <c r="I151" s="37">
        <v>840945</v>
      </c>
      <c r="J151" s="36">
        <v>11755008</v>
      </c>
      <c r="K151" s="37">
        <v>2938752</v>
      </c>
      <c r="L151" s="37">
        <v>5966103</v>
      </c>
      <c r="M151" s="36">
        <v>0</v>
      </c>
      <c r="N151" s="37">
        <v>0</v>
      </c>
    </row>
    <row r="152" spans="1:14" s="4" customFormat="1" ht="12" outlineLevel="2" x14ac:dyDescent="0.2">
      <c r="A152" s="38" t="s">
        <v>309</v>
      </c>
      <c r="B152" s="34" t="s">
        <v>299</v>
      </c>
      <c r="C152" s="35" t="s">
        <v>113</v>
      </c>
      <c r="D152" s="36">
        <f t="shared" si="9"/>
        <v>31270333</v>
      </c>
      <c r="E152" s="54">
        <f t="shared" si="10"/>
        <v>10336861</v>
      </c>
      <c r="F152" s="36">
        <v>18515745</v>
      </c>
      <c r="G152" s="37">
        <v>7148215</v>
      </c>
      <c r="H152" s="36">
        <v>2448828</v>
      </c>
      <c r="I152" s="37">
        <v>612207</v>
      </c>
      <c r="J152" s="36">
        <v>10305760</v>
      </c>
      <c r="K152" s="37">
        <v>2576439</v>
      </c>
      <c r="L152" s="37">
        <v>2033997</v>
      </c>
      <c r="M152" s="36">
        <v>0</v>
      </c>
      <c r="N152" s="37">
        <v>0</v>
      </c>
    </row>
    <row r="153" spans="1:14" s="4" customFormat="1" ht="12" outlineLevel="2" x14ac:dyDescent="0.2">
      <c r="A153" s="38" t="s">
        <v>309</v>
      </c>
      <c r="B153" s="34" t="s">
        <v>300</v>
      </c>
      <c r="C153" s="35" t="s">
        <v>327</v>
      </c>
      <c r="D153" s="36">
        <f t="shared" si="9"/>
        <v>39340879</v>
      </c>
      <c r="E153" s="54">
        <f t="shared" si="10"/>
        <v>15004511</v>
      </c>
      <c r="F153" s="36">
        <v>37810664</v>
      </c>
      <c r="G153" s="37">
        <v>14621957</v>
      </c>
      <c r="H153" s="36">
        <v>1530215</v>
      </c>
      <c r="I153" s="37">
        <v>382554</v>
      </c>
      <c r="J153" s="36">
        <v>0</v>
      </c>
      <c r="K153" s="37">
        <v>0</v>
      </c>
      <c r="L153" s="37">
        <v>11409753</v>
      </c>
      <c r="M153" s="36">
        <v>13081759</v>
      </c>
      <c r="N153" s="37">
        <v>3270441</v>
      </c>
    </row>
    <row r="154" spans="1:14" s="4" customFormat="1" ht="12" outlineLevel="2" x14ac:dyDescent="0.2">
      <c r="A154" s="38" t="s">
        <v>309</v>
      </c>
      <c r="B154" s="34" t="s">
        <v>301</v>
      </c>
      <c r="C154" s="35" t="s">
        <v>114</v>
      </c>
      <c r="D154" s="36">
        <f t="shared" si="9"/>
        <v>57428496</v>
      </c>
      <c r="E154" s="54">
        <f t="shared" si="10"/>
        <v>20931525</v>
      </c>
      <c r="F154" s="36">
        <v>48259280</v>
      </c>
      <c r="G154" s="37">
        <v>18639219</v>
      </c>
      <c r="H154" s="36">
        <v>4174638</v>
      </c>
      <c r="I154" s="37">
        <v>1043661</v>
      </c>
      <c r="J154" s="36">
        <v>4994578</v>
      </c>
      <c r="K154" s="37">
        <v>1248645</v>
      </c>
      <c r="L154" s="37">
        <v>5786154</v>
      </c>
      <c r="M154" s="36">
        <v>0</v>
      </c>
      <c r="N154" s="37">
        <v>0</v>
      </c>
    </row>
    <row r="155" spans="1:14" s="4" customFormat="1" ht="12" outlineLevel="2" x14ac:dyDescent="0.2">
      <c r="A155" s="38" t="s">
        <v>309</v>
      </c>
      <c r="B155" s="34" t="s">
        <v>302</v>
      </c>
      <c r="C155" s="35" t="s">
        <v>115</v>
      </c>
      <c r="D155" s="36">
        <f t="shared" si="9"/>
        <v>28123495</v>
      </c>
      <c r="E155" s="54">
        <f t="shared" si="10"/>
        <v>9673766</v>
      </c>
      <c r="F155" s="36">
        <v>19351213</v>
      </c>
      <c r="G155" s="37">
        <v>7480694</v>
      </c>
      <c r="H155" s="36">
        <v>1780103</v>
      </c>
      <c r="I155" s="37">
        <v>445026</v>
      </c>
      <c r="J155" s="36">
        <v>6992179</v>
      </c>
      <c r="K155" s="37">
        <v>1748046</v>
      </c>
      <c r="L155" s="37">
        <v>3218946</v>
      </c>
      <c r="M155" s="36">
        <v>0</v>
      </c>
      <c r="N155" s="37">
        <v>0</v>
      </c>
    </row>
    <row r="156" spans="1:14" s="4" customFormat="1" ht="12" outlineLevel="2" x14ac:dyDescent="0.2">
      <c r="A156" s="38" t="s">
        <v>309</v>
      </c>
      <c r="B156" s="34" t="s">
        <v>303</v>
      </c>
      <c r="C156" s="35" t="s">
        <v>116</v>
      </c>
      <c r="D156" s="36">
        <f t="shared" si="9"/>
        <v>34004634</v>
      </c>
      <c r="E156" s="54">
        <f t="shared" si="10"/>
        <v>12765859</v>
      </c>
      <c r="F156" s="36">
        <v>31319943</v>
      </c>
      <c r="G156" s="37">
        <v>12094687</v>
      </c>
      <c r="H156" s="36">
        <v>1289993</v>
      </c>
      <c r="I156" s="37">
        <v>322497</v>
      </c>
      <c r="J156" s="36">
        <v>1394698</v>
      </c>
      <c r="K156" s="37">
        <v>348675</v>
      </c>
      <c r="L156" s="37">
        <v>13504248</v>
      </c>
      <c r="M156" s="36">
        <v>12933086</v>
      </c>
      <c r="N156" s="37">
        <v>3233271.51</v>
      </c>
    </row>
    <row r="157" spans="1:14" s="4" customFormat="1" ht="12" outlineLevel="2" x14ac:dyDescent="0.2">
      <c r="A157" s="38" t="s">
        <v>309</v>
      </c>
      <c r="B157" s="34" t="s">
        <v>304</v>
      </c>
      <c r="C157" s="35" t="s">
        <v>117</v>
      </c>
      <c r="D157" s="36">
        <f t="shared" si="9"/>
        <v>33203804</v>
      </c>
      <c r="E157" s="54">
        <f t="shared" si="10"/>
        <v>11438336</v>
      </c>
      <c r="F157" s="36">
        <v>23174856</v>
      </c>
      <c r="G157" s="37">
        <v>8931098</v>
      </c>
      <c r="H157" s="36">
        <v>3188508</v>
      </c>
      <c r="I157" s="37">
        <v>797127</v>
      </c>
      <c r="J157" s="36">
        <v>6840440</v>
      </c>
      <c r="K157" s="37">
        <v>1710111</v>
      </c>
      <c r="L157" s="37">
        <v>1190193</v>
      </c>
      <c r="M157" s="36">
        <v>0</v>
      </c>
      <c r="N157" s="37">
        <v>0</v>
      </c>
    </row>
    <row r="158" spans="1:14" s="4" customFormat="1" ht="12" outlineLevel="2" x14ac:dyDescent="0.2">
      <c r="A158" s="38" t="s">
        <v>309</v>
      </c>
      <c r="B158" s="34" t="s">
        <v>305</v>
      </c>
      <c r="C158" s="35" t="s">
        <v>118</v>
      </c>
      <c r="D158" s="36">
        <f t="shared" si="9"/>
        <v>23609437</v>
      </c>
      <c r="E158" s="54">
        <f t="shared" si="10"/>
        <v>8067167</v>
      </c>
      <c r="F158" s="36">
        <v>15937332</v>
      </c>
      <c r="G158" s="37">
        <v>6149141</v>
      </c>
      <c r="H158" s="36">
        <v>3375443</v>
      </c>
      <c r="I158" s="37">
        <v>843861</v>
      </c>
      <c r="J158" s="36">
        <v>4296662</v>
      </c>
      <c r="K158" s="37">
        <v>1074165</v>
      </c>
      <c r="L158" s="37">
        <v>1138590</v>
      </c>
      <c r="M158" s="36">
        <v>0</v>
      </c>
      <c r="N158" s="37">
        <v>0</v>
      </c>
    </row>
    <row r="159" spans="1:14" s="4" customFormat="1" ht="12" outlineLevel="2" x14ac:dyDescent="0.2">
      <c r="A159" s="38" t="s">
        <v>309</v>
      </c>
      <c r="B159" s="34" t="s">
        <v>306</v>
      </c>
      <c r="C159" s="35" t="s">
        <v>119</v>
      </c>
      <c r="D159" s="36">
        <f t="shared" si="9"/>
        <v>36304150</v>
      </c>
      <c r="E159" s="54">
        <f t="shared" si="10"/>
        <v>11624641</v>
      </c>
      <c r="F159" s="36">
        <v>18677382</v>
      </c>
      <c r="G159" s="37">
        <v>7217950</v>
      </c>
      <c r="H159" s="36">
        <v>4653695</v>
      </c>
      <c r="I159" s="37">
        <v>1163424</v>
      </c>
      <c r="J159" s="36">
        <v>12973073</v>
      </c>
      <c r="K159" s="37">
        <v>3243267</v>
      </c>
      <c r="L159" s="37">
        <v>1895067</v>
      </c>
      <c r="M159" s="36">
        <v>0</v>
      </c>
      <c r="N159" s="37">
        <v>0</v>
      </c>
    </row>
    <row r="160" spans="1:14" s="4" customFormat="1" ht="12" outlineLevel="2" x14ac:dyDescent="0.2">
      <c r="A160" s="38" t="s">
        <v>309</v>
      </c>
      <c r="B160" s="34" t="s">
        <v>307</v>
      </c>
      <c r="C160" s="35" t="s">
        <v>120</v>
      </c>
      <c r="D160" s="36">
        <f t="shared" si="9"/>
        <v>74567898</v>
      </c>
      <c r="E160" s="54">
        <f t="shared" si="10"/>
        <v>28735600</v>
      </c>
      <c r="F160" s="36">
        <v>73958450</v>
      </c>
      <c r="G160" s="37">
        <v>28583239</v>
      </c>
      <c r="H160" s="36">
        <v>609448</v>
      </c>
      <c r="I160" s="37">
        <v>152361</v>
      </c>
      <c r="J160" s="36">
        <v>0</v>
      </c>
      <c r="K160" s="37">
        <v>0</v>
      </c>
      <c r="L160" s="37">
        <v>12518595</v>
      </c>
      <c r="M160" s="36">
        <v>0</v>
      </c>
      <c r="N160" s="37">
        <v>0</v>
      </c>
    </row>
    <row r="161" spans="1:14" s="4" customFormat="1" ht="12" outlineLevel="2" x14ac:dyDescent="0.2">
      <c r="A161" s="38" t="s">
        <v>309</v>
      </c>
      <c r="B161" s="34" t="s">
        <v>308</v>
      </c>
      <c r="C161" s="35" t="s">
        <v>121</v>
      </c>
      <c r="D161" s="36">
        <f t="shared" si="9"/>
        <v>43228040</v>
      </c>
      <c r="E161" s="54">
        <f t="shared" si="10"/>
        <v>15618621</v>
      </c>
      <c r="F161" s="36">
        <v>35257758</v>
      </c>
      <c r="G161" s="37">
        <v>13626051</v>
      </c>
      <c r="H161" s="36">
        <v>4094423</v>
      </c>
      <c r="I161" s="37">
        <v>1023606</v>
      </c>
      <c r="J161" s="36">
        <v>3875859</v>
      </c>
      <c r="K161" s="37">
        <v>968964</v>
      </c>
      <c r="L161" s="37">
        <v>4133808</v>
      </c>
      <c r="M161" s="36">
        <v>0</v>
      </c>
      <c r="N161" s="37">
        <v>0</v>
      </c>
    </row>
    <row r="162" spans="1:14" s="4" customFormat="1" ht="12" outlineLevel="2" x14ac:dyDescent="0.2">
      <c r="A162" s="38" t="s">
        <v>309</v>
      </c>
      <c r="B162" s="34" t="s">
        <v>309</v>
      </c>
      <c r="C162" s="35" t="s">
        <v>328</v>
      </c>
      <c r="D162" s="36">
        <f t="shared" si="9"/>
        <v>20869583</v>
      </c>
      <c r="E162" s="54">
        <f t="shared" si="10"/>
        <v>7986465</v>
      </c>
      <c r="F162" s="36">
        <v>20279506</v>
      </c>
      <c r="G162" s="37">
        <v>7838946</v>
      </c>
      <c r="H162" s="36">
        <v>590077</v>
      </c>
      <c r="I162" s="37">
        <v>147519</v>
      </c>
      <c r="J162" s="36">
        <v>0</v>
      </c>
      <c r="K162" s="37">
        <v>0</v>
      </c>
      <c r="L162" s="37">
        <v>6060342</v>
      </c>
      <c r="M162" s="36">
        <v>0</v>
      </c>
      <c r="N162" s="37">
        <v>0</v>
      </c>
    </row>
    <row r="163" spans="1:14" s="4" customFormat="1" ht="12" outlineLevel="2" x14ac:dyDescent="0.2">
      <c r="A163" s="38" t="s">
        <v>309</v>
      </c>
      <c r="B163" s="34" t="s">
        <v>310</v>
      </c>
      <c r="C163" s="35" t="s">
        <v>122</v>
      </c>
      <c r="D163" s="36">
        <f t="shared" si="9"/>
        <v>39790399</v>
      </c>
      <c r="E163" s="54">
        <f t="shared" si="10"/>
        <v>12403584</v>
      </c>
      <c r="F163" s="36">
        <v>18055672</v>
      </c>
      <c r="G163" s="37">
        <v>6969900</v>
      </c>
      <c r="H163" s="36">
        <v>8755158</v>
      </c>
      <c r="I163" s="37">
        <v>2188791</v>
      </c>
      <c r="J163" s="36">
        <v>12979569</v>
      </c>
      <c r="K163" s="37">
        <v>3244893</v>
      </c>
      <c r="L163" s="37">
        <v>4220115</v>
      </c>
      <c r="M163" s="36">
        <v>0</v>
      </c>
      <c r="N163" s="37">
        <v>0</v>
      </c>
    </row>
    <row r="164" spans="1:14" s="4" customFormat="1" ht="12" outlineLevel="2" x14ac:dyDescent="0.2">
      <c r="A164" s="38" t="s">
        <v>309</v>
      </c>
      <c r="B164" s="34" t="s">
        <v>311</v>
      </c>
      <c r="C164" s="35" t="s">
        <v>329</v>
      </c>
      <c r="D164" s="36">
        <f t="shared" si="9"/>
        <v>42560742</v>
      </c>
      <c r="E164" s="54">
        <f t="shared" si="10"/>
        <v>14759170</v>
      </c>
      <c r="F164" s="36">
        <v>30112894</v>
      </c>
      <c r="G164" s="37">
        <v>11647207</v>
      </c>
      <c r="H164" s="36">
        <v>3559342</v>
      </c>
      <c r="I164" s="37">
        <v>889836</v>
      </c>
      <c r="J164" s="36">
        <v>8888506</v>
      </c>
      <c r="K164" s="37">
        <v>2222127</v>
      </c>
      <c r="L164" s="37">
        <v>3526059</v>
      </c>
      <c r="M164" s="36">
        <v>0</v>
      </c>
      <c r="N164" s="37">
        <v>0</v>
      </c>
    </row>
    <row r="165" spans="1:14" s="4" customFormat="1" ht="12" outlineLevel="2" x14ac:dyDescent="0.2">
      <c r="A165" s="38" t="s">
        <v>309</v>
      </c>
      <c r="B165" s="34" t="s">
        <v>312</v>
      </c>
      <c r="C165" s="35" t="s">
        <v>123</v>
      </c>
      <c r="D165" s="36">
        <f t="shared" si="9"/>
        <v>62799067</v>
      </c>
      <c r="E165" s="54">
        <f t="shared" si="10"/>
        <v>24019864</v>
      </c>
      <c r="F165" s="36">
        <v>61231686</v>
      </c>
      <c r="G165" s="37">
        <v>23628019</v>
      </c>
      <c r="H165" s="36">
        <v>1567381</v>
      </c>
      <c r="I165" s="37">
        <v>391845</v>
      </c>
      <c r="J165" s="36">
        <v>0</v>
      </c>
      <c r="K165" s="37">
        <v>0</v>
      </c>
      <c r="L165" s="37">
        <v>13075329</v>
      </c>
      <c r="M165" s="36">
        <v>10043831</v>
      </c>
      <c r="N165" s="37">
        <v>2511011</v>
      </c>
    </row>
    <row r="166" spans="1:14" s="4" customFormat="1" ht="12" outlineLevel="2" x14ac:dyDescent="0.2">
      <c r="A166" s="38" t="s">
        <v>309</v>
      </c>
      <c r="B166" s="34" t="s">
        <v>313</v>
      </c>
      <c r="C166" s="35" t="s">
        <v>124</v>
      </c>
      <c r="D166" s="36">
        <f t="shared" si="9"/>
        <v>89086310</v>
      </c>
      <c r="E166" s="54">
        <f t="shared" si="10"/>
        <v>33483782</v>
      </c>
      <c r="F166" s="36">
        <v>82369820</v>
      </c>
      <c r="G166" s="37">
        <v>31804658</v>
      </c>
      <c r="H166" s="36">
        <v>6716490</v>
      </c>
      <c r="I166" s="37">
        <v>1679124</v>
      </c>
      <c r="J166" s="36">
        <v>0</v>
      </c>
      <c r="K166" s="37">
        <v>0</v>
      </c>
      <c r="L166" s="37">
        <v>29780568</v>
      </c>
      <c r="M166" s="36">
        <v>56586118</v>
      </c>
      <c r="N166" s="37">
        <v>14146530</v>
      </c>
    </row>
    <row r="167" spans="1:14" s="4" customFormat="1" ht="12" outlineLevel="2" x14ac:dyDescent="0.2">
      <c r="A167" s="38" t="s">
        <v>309</v>
      </c>
      <c r="B167" s="34" t="s">
        <v>314</v>
      </c>
      <c r="C167" s="35" t="s">
        <v>125</v>
      </c>
      <c r="D167" s="36">
        <f t="shared" si="9"/>
        <v>41919405</v>
      </c>
      <c r="E167" s="54">
        <f t="shared" si="10"/>
        <v>13053895</v>
      </c>
      <c r="F167" s="36">
        <v>18890772</v>
      </c>
      <c r="G167" s="37">
        <v>7296736</v>
      </c>
      <c r="H167" s="36">
        <v>6284865</v>
      </c>
      <c r="I167" s="37">
        <v>1571217</v>
      </c>
      <c r="J167" s="36">
        <v>16743768</v>
      </c>
      <c r="K167" s="37">
        <v>4185942</v>
      </c>
      <c r="L167" s="37">
        <v>5984793</v>
      </c>
      <c r="M167" s="36">
        <v>0</v>
      </c>
      <c r="N167" s="37">
        <v>0</v>
      </c>
    </row>
    <row r="168" spans="1:14" s="4" customFormat="1" ht="12" outlineLevel="2" x14ac:dyDescent="0.2">
      <c r="A168" s="38" t="s">
        <v>309</v>
      </c>
      <c r="B168" s="34" t="s">
        <v>315</v>
      </c>
      <c r="C168" s="35" t="s">
        <v>126</v>
      </c>
      <c r="D168" s="36">
        <f t="shared" si="9"/>
        <v>72950652</v>
      </c>
      <c r="E168" s="54">
        <f t="shared" si="10"/>
        <v>25760052</v>
      </c>
      <c r="F168" s="36">
        <v>55240011</v>
      </c>
      <c r="G168" s="37">
        <v>21332391</v>
      </c>
      <c r="H168" s="36">
        <v>4619998</v>
      </c>
      <c r="I168" s="37">
        <v>1155000</v>
      </c>
      <c r="J168" s="36">
        <v>13090643</v>
      </c>
      <c r="K168" s="37">
        <v>3272661</v>
      </c>
      <c r="L168" s="37">
        <v>4347186</v>
      </c>
      <c r="M168" s="36">
        <v>0</v>
      </c>
      <c r="N168" s="37">
        <v>0</v>
      </c>
    </row>
    <row r="169" spans="1:14" s="4" customFormat="1" ht="12" outlineLevel="2" x14ac:dyDescent="0.2">
      <c r="A169" s="38" t="s">
        <v>309</v>
      </c>
      <c r="B169" s="34" t="s">
        <v>316</v>
      </c>
      <c r="C169" s="35" t="s">
        <v>127</v>
      </c>
      <c r="D169" s="36">
        <f t="shared" si="9"/>
        <v>48747651</v>
      </c>
      <c r="E169" s="54">
        <f t="shared" si="10"/>
        <v>18011315</v>
      </c>
      <c r="F169" s="36">
        <v>42775927</v>
      </c>
      <c r="G169" s="37">
        <v>16518383</v>
      </c>
      <c r="H169" s="36">
        <v>5971724</v>
      </c>
      <c r="I169" s="37">
        <v>1492932</v>
      </c>
      <c r="J169" s="36">
        <v>0</v>
      </c>
      <c r="K169" s="37">
        <v>0</v>
      </c>
      <c r="L169" s="37">
        <v>22838133</v>
      </c>
      <c r="M169" s="36">
        <v>39214902</v>
      </c>
      <c r="N169" s="37">
        <v>9803730</v>
      </c>
    </row>
    <row r="170" spans="1:14" s="4" customFormat="1" ht="12" outlineLevel="2" x14ac:dyDescent="0.2">
      <c r="A170" s="38" t="s">
        <v>309</v>
      </c>
      <c r="B170" s="34" t="s">
        <v>317</v>
      </c>
      <c r="C170" s="35" t="s">
        <v>128</v>
      </c>
      <c r="D170" s="36">
        <f t="shared" si="9"/>
        <v>45584417</v>
      </c>
      <c r="E170" s="54">
        <f t="shared" si="10"/>
        <v>15949863</v>
      </c>
      <c r="F170" s="36">
        <v>33450426</v>
      </c>
      <c r="G170" s="37">
        <v>12916365</v>
      </c>
      <c r="H170" s="36">
        <v>3793014</v>
      </c>
      <c r="I170" s="37">
        <v>948255</v>
      </c>
      <c r="J170" s="36">
        <v>8340977</v>
      </c>
      <c r="K170" s="37">
        <v>2085243</v>
      </c>
      <c r="L170" s="37">
        <v>2119395</v>
      </c>
      <c r="M170" s="36">
        <v>0</v>
      </c>
      <c r="N170" s="37">
        <v>0</v>
      </c>
    </row>
    <row r="171" spans="1:14" s="4" customFormat="1" ht="12" outlineLevel="2" x14ac:dyDescent="0.2">
      <c r="A171" s="38" t="s">
        <v>309</v>
      </c>
      <c r="B171" s="34" t="s">
        <v>318</v>
      </c>
      <c r="C171" s="35" t="s">
        <v>129</v>
      </c>
      <c r="D171" s="36">
        <f t="shared" si="9"/>
        <v>57527543</v>
      </c>
      <c r="E171" s="54">
        <f t="shared" si="10"/>
        <v>19704383</v>
      </c>
      <c r="F171" s="36">
        <v>39312357</v>
      </c>
      <c r="G171" s="37">
        <v>15150587</v>
      </c>
      <c r="H171" s="36">
        <v>4107117</v>
      </c>
      <c r="I171" s="37">
        <v>1026780</v>
      </c>
      <c r="J171" s="36">
        <v>14108069</v>
      </c>
      <c r="K171" s="37">
        <v>3527016</v>
      </c>
      <c r="L171" s="37">
        <v>1381563</v>
      </c>
      <c r="M171" s="36">
        <v>0</v>
      </c>
      <c r="N171" s="37">
        <v>0</v>
      </c>
    </row>
    <row r="172" spans="1:14" s="4" customFormat="1" ht="12" outlineLevel="2" x14ac:dyDescent="0.2">
      <c r="A172" s="38" t="s">
        <v>309</v>
      </c>
      <c r="B172" s="34" t="s">
        <v>319</v>
      </c>
      <c r="C172" s="35" t="s">
        <v>130</v>
      </c>
      <c r="D172" s="36">
        <f t="shared" si="9"/>
        <v>36005829</v>
      </c>
      <c r="E172" s="54">
        <f t="shared" si="10"/>
        <v>12097390</v>
      </c>
      <c r="F172" s="36">
        <v>22716323</v>
      </c>
      <c r="G172" s="37">
        <v>8775013</v>
      </c>
      <c r="H172" s="36">
        <v>3112804</v>
      </c>
      <c r="I172" s="37">
        <v>778200</v>
      </c>
      <c r="J172" s="36">
        <v>10176702</v>
      </c>
      <c r="K172" s="37">
        <v>2544177</v>
      </c>
      <c r="L172" s="37">
        <v>2683350</v>
      </c>
      <c r="M172" s="36">
        <v>0</v>
      </c>
      <c r="N172" s="37">
        <v>0</v>
      </c>
    </row>
    <row r="173" spans="1:14" s="4" customFormat="1" ht="12" outlineLevel="2" x14ac:dyDescent="0.2">
      <c r="A173" s="38" t="s">
        <v>309</v>
      </c>
      <c r="B173" s="34" t="s">
        <v>321</v>
      </c>
      <c r="C173" s="35" t="s">
        <v>131</v>
      </c>
      <c r="D173" s="36">
        <f t="shared" si="9"/>
        <v>80142139</v>
      </c>
      <c r="E173" s="54">
        <f t="shared" si="10"/>
        <v>23888199</v>
      </c>
      <c r="F173" s="36">
        <v>28335921</v>
      </c>
      <c r="G173" s="37">
        <v>10936644</v>
      </c>
      <c r="H173" s="36">
        <v>5059988</v>
      </c>
      <c r="I173" s="37">
        <v>1264998</v>
      </c>
      <c r="J173" s="36">
        <v>46746230</v>
      </c>
      <c r="K173" s="37">
        <v>11686557</v>
      </c>
      <c r="L173" s="37">
        <v>7152162</v>
      </c>
      <c r="M173" s="36">
        <v>0</v>
      </c>
      <c r="N173" s="37">
        <v>0</v>
      </c>
    </row>
    <row r="174" spans="1:14" s="4" customFormat="1" ht="12" outlineLevel="2" x14ac:dyDescent="0.2">
      <c r="A174" s="38" t="s">
        <v>309</v>
      </c>
      <c r="B174" s="34" t="s">
        <v>322</v>
      </c>
      <c r="C174" s="35" t="s">
        <v>132</v>
      </c>
      <c r="D174" s="36">
        <f t="shared" si="9"/>
        <v>30149937</v>
      </c>
      <c r="E174" s="54">
        <f t="shared" si="10"/>
        <v>9514224</v>
      </c>
      <c r="F174" s="36">
        <v>14684360</v>
      </c>
      <c r="G174" s="37">
        <v>5647830</v>
      </c>
      <c r="H174" s="36">
        <v>7430436</v>
      </c>
      <c r="I174" s="37">
        <v>1857609</v>
      </c>
      <c r="J174" s="36">
        <v>8035141</v>
      </c>
      <c r="K174" s="37">
        <v>2008785</v>
      </c>
      <c r="L174" s="37">
        <v>3970278</v>
      </c>
      <c r="M174" s="36">
        <v>0</v>
      </c>
      <c r="N174" s="37">
        <v>0</v>
      </c>
    </row>
    <row r="175" spans="1:14" s="4" customFormat="1" ht="12" outlineLevel="2" x14ac:dyDescent="0.2">
      <c r="A175" s="38" t="s">
        <v>309</v>
      </c>
      <c r="B175" s="34" t="s">
        <v>330</v>
      </c>
      <c r="C175" s="35" t="s">
        <v>133</v>
      </c>
      <c r="D175" s="36">
        <f t="shared" si="9"/>
        <v>40512384</v>
      </c>
      <c r="E175" s="54">
        <f t="shared" si="10"/>
        <v>13036681</v>
      </c>
      <c r="F175" s="36">
        <v>21282438</v>
      </c>
      <c r="G175" s="37">
        <v>8229193</v>
      </c>
      <c r="H175" s="36">
        <v>4920588</v>
      </c>
      <c r="I175" s="37">
        <v>1230147</v>
      </c>
      <c r="J175" s="36">
        <v>14309358</v>
      </c>
      <c r="K175" s="37">
        <v>3577341</v>
      </c>
      <c r="L175" s="37">
        <v>2195502</v>
      </c>
      <c r="M175" s="36">
        <v>0</v>
      </c>
      <c r="N175" s="37">
        <v>0</v>
      </c>
    </row>
    <row r="176" spans="1:14" s="4" customFormat="1" ht="12" outlineLevel="2" x14ac:dyDescent="0.2">
      <c r="A176" s="38" t="s">
        <v>309</v>
      </c>
      <c r="B176" s="34" t="s">
        <v>331</v>
      </c>
      <c r="C176" s="35" t="s">
        <v>134</v>
      </c>
      <c r="D176" s="36">
        <f t="shared" si="9"/>
        <v>46848143</v>
      </c>
      <c r="E176" s="54">
        <f t="shared" si="10"/>
        <v>17920936</v>
      </c>
      <c r="F176" s="36">
        <v>45473471</v>
      </c>
      <c r="G176" s="37">
        <v>17577268</v>
      </c>
      <c r="H176" s="36">
        <v>868647</v>
      </c>
      <c r="I176" s="37">
        <v>217161</v>
      </c>
      <c r="J176" s="36">
        <v>506025</v>
      </c>
      <c r="K176" s="37">
        <v>126507</v>
      </c>
      <c r="L176" s="37">
        <v>5996487</v>
      </c>
      <c r="M176" s="36">
        <v>0</v>
      </c>
      <c r="N176" s="37">
        <v>0</v>
      </c>
    </row>
    <row r="177" spans="1:14" s="4" customFormat="1" ht="12" outlineLevel="2" x14ac:dyDescent="0.2">
      <c r="A177" s="38" t="s">
        <v>309</v>
      </c>
      <c r="B177" s="34" t="s">
        <v>332</v>
      </c>
      <c r="C177" s="35" t="s">
        <v>135</v>
      </c>
      <c r="D177" s="36">
        <f t="shared" si="9"/>
        <v>25776507</v>
      </c>
      <c r="E177" s="54">
        <f t="shared" si="10"/>
        <v>8918529</v>
      </c>
      <c r="F177" s="36">
        <v>18134096</v>
      </c>
      <c r="G177" s="37">
        <v>7007925</v>
      </c>
      <c r="H177" s="36">
        <v>3830664</v>
      </c>
      <c r="I177" s="37">
        <v>957666</v>
      </c>
      <c r="J177" s="36">
        <v>3811747</v>
      </c>
      <c r="K177" s="37">
        <v>952938</v>
      </c>
      <c r="L177" s="37">
        <v>2973504</v>
      </c>
      <c r="M177" s="36">
        <v>0</v>
      </c>
      <c r="N177" s="37">
        <v>0</v>
      </c>
    </row>
    <row r="178" spans="1:14" s="4" customFormat="1" ht="12" outlineLevel="2" x14ac:dyDescent="0.2">
      <c r="A178" s="38" t="s">
        <v>309</v>
      </c>
      <c r="B178" s="34" t="s">
        <v>333</v>
      </c>
      <c r="C178" s="35" t="s">
        <v>136</v>
      </c>
      <c r="D178" s="36">
        <f t="shared" si="9"/>
        <v>30414605</v>
      </c>
      <c r="E178" s="54">
        <f t="shared" si="10"/>
        <v>8827481</v>
      </c>
      <c r="F178" s="36">
        <v>8980838</v>
      </c>
      <c r="G178" s="37">
        <v>3469040</v>
      </c>
      <c r="H178" s="36">
        <v>2775220</v>
      </c>
      <c r="I178" s="37">
        <v>693804</v>
      </c>
      <c r="J178" s="36">
        <v>18658547</v>
      </c>
      <c r="K178" s="37">
        <v>4664637</v>
      </c>
      <c r="L178" s="37">
        <v>1480668</v>
      </c>
      <c r="M178" s="36">
        <v>0</v>
      </c>
      <c r="N178" s="37">
        <v>0</v>
      </c>
    </row>
    <row r="179" spans="1:14" s="4" customFormat="1" ht="12" outlineLevel="2" x14ac:dyDescent="0.2">
      <c r="A179" s="38" t="s">
        <v>309</v>
      </c>
      <c r="B179" s="34" t="s">
        <v>335</v>
      </c>
      <c r="C179" s="35" t="s">
        <v>137</v>
      </c>
      <c r="D179" s="36">
        <f t="shared" si="9"/>
        <v>55623181</v>
      </c>
      <c r="E179" s="54">
        <f t="shared" si="10"/>
        <v>20398759</v>
      </c>
      <c r="F179" s="36">
        <v>48052263</v>
      </c>
      <c r="G179" s="37">
        <v>18506029</v>
      </c>
      <c r="H179" s="36">
        <v>7570918</v>
      </c>
      <c r="I179" s="37">
        <v>1892730</v>
      </c>
      <c r="J179" s="36">
        <v>0</v>
      </c>
      <c r="K179" s="37">
        <v>0</v>
      </c>
      <c r="L179" s="37">
        <v>18522078</v>
      </c>
      <c r="M179" s="36">
        <v>36216400</v>
      </c>
      <c r="N179" s="37">
        <v>9054103</v>
      </c>
    </row>
    <row r="180" spans="1:14" s="4" customFormat="1" ht="12" outlineLevel="2" x14ac:dyDescent="0.2">
      <c r="A180" s="38" t="s">
        <v>309</v>
      </c>
      <c r="B180" s="34" t="s">
        <v>336</v>
      </c>
      <c r="C180" s="35" t="s">
        <v>138</v>
      </c>
      <c r="D180" s="36">
        <f t="shared" si="9"/>
        <v>47811857</v>
      </c>
      <c r="E180" s="54">
        <f t="shared" si="10"/>
        <v>17194645</v>
      </c>
      <c r="F180" s="36">
        <v>38497413</v>
      </c>
      <c r="G180" s="37">
        <v>14866033</v>
      </c>
      <c r="H180" s="36">
        <v>3623791</v>
      </c>
      <c r="I180" s="37">
        <v>905949</v>
      </c>
      <c r="J180" s="36">
        <v>5690653</v>
      </c>
      <c r="K180" s="37">
        <v>1422663</v>
      </c>
      <c r="L180" s="37">
        <v>3434376</v>
      </c>
      <c r="M180" s="36">
        <v>0</v>
      </c>
      <c r="N180" s="37">
        <v>0</v>
      </c>
    </row>
    <row r="181" spans="1:14" s="4" customFormat="1" ht="12" outlineLevel="2" x14ac:dyDescent="0.2">
      <c r="A181" s="38" t="s">
        <v>309</v>
      </c>
      <c r="B181" s="34" t="s">
        <v>337</v>
      </c>
      <c r="C181" s="35" t="s">
        <v>139</v>
      </c>
      <c r="D181" s="36">
        <f t="shared" si="9"/>
        <v>75586711</v>
      </c>
      <c r="E181" s="54">
        <f t="shared" si="10"/>
        <v>28547699</v>
      </c>
      <c r="F181" s="36">
        <v>70970102</v>
      </c>
      <c r="G181" s="37">
        <v>27393545</v>
      </c>
      <c r="H181" s="36">
        <v>2330479</v>
      </c>
      <c r="I181" s="37">
        <v>582621</v>
      </c>
      <c r="J181" s="36">
        <v>2286130</v>
      </c>
      <c r="K181" s="37">
        <v>571533</v>
      </c>
      <c r="L181" s="37">
        <v>23602794</v>
      </c>
      <c r="M181" s="36">
        <v>9396468</v>
      </c>
      <c r="N181" s="37">
        <v>2349117</v>
      </c>
    </row>
    <row r="182" spans="1:14" s="4" customFormat="1" ht="12" outlineLevel="2" x14ac:dyDescent="0.2">
      <c r="A182" s="38" t="s">
        <v>309</v>
      </c>
      <c r="B182" s="34" t="s">
        <v>338</v>
      </c>
      <c r="C182" s="35" t="s">
        <v>140</v>
      </c>
      <c r="D182" s="36">
        <f t="shared" si="9"/>
        <v>52364058</v>
      </c>
      <c r="E182" s="54">
        <f t="shared" si="10"/>
        <v>19440746</v>
      </c>
      <c r="F182" s="36">
        <v>46644951</v>
      </c>
      <c r="G182" s="37">
        <v>18010970</v>
      </c>
      <c r="H182" s="36">
        <v>1190813</v>
      </c>
      <c r="I182" s="37">
        <v>297702</v>
      </c>
      <c r="J182" s="36">
        <v>4528294</v>
      </c>
      <c r="K182" s="37">
        <v>1132074</v>
      </c>
      <c r="L182" s="37">
        <v>4410225</v>
      </c>
      <c r="M182" s="36">
        <v>0</v>
      </c>
      <c r="N182" s="37">
        <v>0</v>
      </c>
    </row>
    <row r="183" spans="1:14" s="4" customFormat="1" ht="12" outlineLevel="2" x14ac:dyDescent="0.2">
      <c r="A183" s="38" t="s">
        <v>309</v>
      </c>
      <c r="B183" s="34" t="s">
        <v>339</v>
      </c>
      <c r="C183" s="35" t="s">
        <v>141</v>
      </c>
      <c r="D183" s="36">
        <f t="shared" si="9"/>
        <v>20135020</v>
      </c>
      <c r="E183" s="54">
        <f t="shared" si="10"/>
        <v>6466503</v>
      </c>
      <c r="F183" s="36">
        <v>10443469</v>
      </c>
      <c r="G183" s="37">
        <v>4043613</v>
      </c>
      <c r="H183" s="36">
        <v>1666184</v>
      </c>
      <c r="I183" s="37">
        <v>416547</v>
      </c>
      <c r="J183" s="36">
        <v>8025367</v>
      </c>
      <c r="K183" s="37">
        <v>2006343</v>
      </c>
      <c r="L183" s="37">
        <v>1340598</v>
      </c>
      <c r="M183" s="36">
        <v>0</v>
      </c>
      <c r="N183" s="37">
        <v>0</v>
      </c>
    </row>
    <row r="184" spans="1:14" s="4" customFormat="1" ht="12" outlineLevel="2" x14ac:dyDescent="0.2">
      <c r="A184" s="38" t="s">
        <v>309</v>
      </c>
      <c r="B184" s="34" t="s">
        <v>340</v>
      </c>
      <c r="C184" s="35" t="s">
        <v>142</v>
      </c>
      <c r="D184" s="36">
        <f t="shared" si="9"/>
        <v>29885692</v>
      </c>
      <c r="E184" s="54">
        <f t="shared" si="10"/>
        <v>9650721</v>
      </c>
      <c r="F184" s="36">
        <v>15948230</v>
      </c>
      <c r="G184" s="37">
        <v>6166356</v>
      </c>
      <c r="H184" s="36">
        <v>3738805</v>
      </c>
      <c r="I184" s="37">
        <v>934701</v>
      </c>
      <c r="J184" s="36">
        <v>10198657</v>
      </c>
      <c r="K184" s="37">
        <v>2549664</v>
      </c>
      <c r="L184" s="37">
        <v>1499832</v>
      </c>
      <c r="M184" s="36">
        <v>0</v>
      </c>
      <c r="N184" s="37">
        <v>0</v>
      </c>
    </row>
    <row r="185" spans="1:14" s="4" customFormat="1" ht="12" outlineLevel="2" x14ac:dyDescent="0.2">
      <c r="A185" s="38" t="s">
        <v>309</v>
      </c>
      <c r="B185" s="34" t="s">
        <v>341</v>
      </c>
      <c r="C185" s="35" t="s">
        <v>143</v>
      </c>
      <c r="D185" s="36">
        <f t="shared" si="9"/>
        <v>37834246</v>
      </c>
      <c r="E185" s="54">
        <f t="shared" si="10"/>
        <v>13750496</v>
      </c>
      <c r="F185" s="36">
        <v>31494581</v>
      </c>
      <c r="G185" s="37">
        <v>12165578</v>
      </c>
      <c r="H185" s="36">
        <v>1105518</v>
      </c>
      <c r="I185" s="37">
        <v>276381</v>
      </c>
      <c r="J185" s="36">
        <v>5234147</v>
      </c>
      <c r="K185" s="37">
        <v>1308537</v>
      </c>
      <c r="L185" s="37">
        <v>5334522</v>
      </c>
      <c r="M185" s="36">
        <v>0</v>
      </c>
      <c r="N185" s="37">
        <v>0</v>
      </c>
    </row>
    <row r="186" spans="1:14" s="4" customFormat="1" ht="12" outlineLevel="2" x14ac:dyDescent="0.2">
      <c r="A186" s="38" t="s">
        <v>309</v>
      </c>
      <c r="B186" s="34" t="s">
        <v>323</v>
      </c>
      <c r="C186" s="35" t="s">
        <v>403</v>
      </c>
      <c r="D186" s="36">
        <f t="shared" si="9"/>
        <v>71271941</v>
      </c>
      <c r="E186" s="54">
        <f t="shared" si="10"/>
        <v>26578561</v>
      </c>
      <c r="F186" s="36">
        <v>64072043</v>
      </c>
      <c r="G186" s="37">
        <v>24778585</v>
      </c>
      <c r="H186" s="36">
        <v>5829934</v>
      </c>
      <c r="I186" s="37">
        <v>1457484</v>
      </c>
      <c r="J186" s="36">
        <v>1369964</v>
      </c>
      <c r="K186" s="37">
        <v>342492</v>
      </c>
      <c r="L186" s="37">
        <v>3570939</v>
      </c>
      <c r="M186" s="36">
        <v>0</v>
      </c>
      <c r="N186" s="37">
        <v>0</v>
      </c>
    </row>
    <row r="187" spans="1:14" s="4" customFormat="1" ht="12" outlineLevel="2" x14ac:dyDescent="0.2">
      <c r="A187" s="38" t="s">
        <v>309</v>
      </c>
      <c r="B187" s="34" t="s">
        <v>324</v>
      </c>
      <c r="C187" s="35" t="s">
        <v>404</v>
      </c>
      <c r="D187" s="36">
        <f t="shared" si="9"/>
        <v>127235808</v>
      </c>
      <c r="E187" s="54">
        <f t="shared" si="10"/>
        <v>47598045</v>
      </c>
      <c r="F187" s="36">
        <v>115670784</v>
      </c>
      <c r="G187" s="37">
        <v>44706789</v>
      </c>
      <c r="H187" s="36">
        <v>11457905</v>
      </c>
      <c r="I187" s="37">
        <v>2864475</v>
      </c>
      <c r="J187" s="36">
        <v>107119</v>
      </c>
      <c r="K187" s="37">
        <v>26781</v>
      </c>
      <c r="L187" s="37">
        <v>9631683</v>
      </c>
      <c r="M187" s="36">
        <v>13736024</v>
      </c>
      <c r="N187" s="37">
        <v>3434006.0599999996</v>
      </c>
    </row>
    <row r="188" spans="1:14" s="4" customFormat="1" ht="12" outlineLevel="2" x14ac:dyDescent="0.2">
      <c r="A188" s="38" t="s">
        <v>309</v>
      </c>
      <c r="B188" s="34" t="s">
        <v>326</v>
      </c>
      <c r="C188" s="35" t="s">
        <v>405</v>
      </c>
      <c r="D188" s="36">
        <f t="shared" si="9"/>
        <v>241707925</v>
      </c>
      <c r="E188" s="54">
        <f t="shared" si="10"/>
        <v>87367421</v>
      </c>
      <c r="F188" s="36">
        <v>197404349</v>
      </c>
      <c r="G188" s="37">
        <v>76291529</v>
      </c>
      <c r="H188" s="36">
        <v>20587493</v>
      </c>
      <c r="I188" s="37">
        <v>5146872</v>
      </c>
      <c r="J188" s="36">
        <v>23716083</v>
      </c>
      <c r="K188" s="37">
        <v>5929020</v>
      </c>
      <c r="L188" s="37">
        <v>14233608</v>
      </c>
      <c r="M188" s="36">
        <v>0</v>
      </c>
      <c r="N188" s="37">
        <v>0</v>
      </c>
    </row>
    <row r="189" spans="1:14" s="4" customFormat="1" ht="12" outlineLevel="2" x14ac:dyDescent="0.2">
      <c r="A189" s="38" t="s">
        <v>309</v>
      </c>
      <c r="B189" s="34" t="s">
        <v>325</v>
      </c>
      <c r="C189" s="35" t="s">
        <v>406</v>
      </c>
      <c r="D189" s="36">
        <f t="shared" si="9"/>
        <v>88449273</v>
      </c>
      <c r="E189" s="54">
        <f t="shared" si="10"/>
        <v>33766175</v>
      </c>
      <c r="F189" s="36">
        <v>85211174</v>
      </c>
      <c r="G189" s="37">
        <v>32956649</v>
      </c>
      <c r="H189" s="36">
        <v>3238099</v>
      </c>
      <c r="I189" s="37">
        <v>809526</v>
      </c>
      <c r="J189" s="36">
        <v>0</v>
      </c>
      <c r="K189" s="37">
        <v>0</v>
      </c>
      <c r="L189" s="37">
        <v>6208761</v>
      </c>
      <c r="M189" s="36">
        <v>0</v>
      </c>
      <c r="N189" s="37"/>
    </row>
    <row r="190" spans="1:14" s="4" customFormat="1" ht="12" outlineLevel="2" x14ac:dyDescent="0.2">
      <c r="A190" s="50" t="s">
        <v>309</v>
      </c>
      <c r="B190" s="40" t="s">
        <v>343</v>
      </c>
      <c r="C190" s="41" t="s">
        <v>407</v>
      </c>
      <c r="D190" s="42">
        <f t="shared" si="9"/>
        <v>1303345373</v>
      </c>
      <c r="E190" s="55">
        <f t="shared" si="10"/>
        <v>481568236</v>
      </c>
      <c r="F190" s="42">
        <v>1140048726</v>
      </c>
      <c r="G190" s="43">
        <v>440744074</v>
      </c>
      <c r="H190" s="42">
        <v>163296647</v>
      </c>
      <c r="I190" s="43">
        <v>40824162</v>
      </c>
      <c r="J190" s="42">
        <v>0</v>
      </c>
      <c r="K190" s="43">
        <v>0</v>
      </c>
      <c r="L190" s="43">
        <v>320838627</v>
      </c>
      <c r="M190" s="42">
        <v>874470408</v>
      </c>
      <c r="N190" s="43">
        <v>218617602</v>
      </c>
    </row>
    <row r="191" spans="1:14" s="4" customFormat="1" ht="12" outlineLevel="1" x14ac:dyDescent="0.2">
      <c r="A191" s="22" t="s">
        <v>457</v>
      </c>
      <c r="B191" s="23"/>
      <c r="C191" s="26"/>
      <c r="D191" s="24">
        <f t="shared" ref="D191:N191" si="12">SUBTOTAL(9,D149:D190)</f>
        <v>3520228418</v>
      </c>
      <c r="E191" s="56">
        <f t="shared" si="12"/>
        <v>1271710576</v>
      </c>
      <c r="F191" s="24">
        <f t="shared" si="12"/>
        <v>2870983730</v>
      </c>
      <c r="G191" s="25">
        <f t="shared" si="12"/>
        <v>1109399386</v>
      </c>
      <c r="H191" s="24">
        <f t="shared" si="12"/>
        <v>335601240</v>
      </c>
      <c r="I191" s="25">
        <f t="shared" si="12"/>
        <v>83900319</v>
      </c>
      <c r="J191" s="24">
        <f t="shared" si="12"/>
        <v>313643448</v>
      </c>
      <c r="K191" s="25">
        <f t="shared" si="12"/>
        <v>78410871</v>
      </c>
      <c r="L191" s="25">
        <f t="shared" si="12"/>
        <v>601774704</v>
      </c>
      <c r="M191" s="24">
        <f t="shared" si="12"/>
        <v>1065678996</v>
      </c>
      <c r="N191" s="25">
        <f t="shared" si="12"/>
        <v>266419811.56999999</v>
      </c>
    </row>
    <row r="192" spans="1:14" s="4" customFormat="1" ht="12" outlineLevel="2" x14ac:dyDescent="0.2">
      <c r="A192" s="49" t="s">
        <v>311</v>
      </c>
      <c r="B192" s="45" t="s">
        <v>297</v>
      </c>
      <c r="C192" s="46" t="s">
        <v>92</v>
      </c>
      <c r="D192" s="47">
        <f t="shared" si="9"/>
        <v>44013263</v>
      </c>
      <c r="E192" s="57">
        <f t="shared" si="10"/>
        <v>15798093</v>
      </c>
      <c r="F192" s="47">
        <v>35118251</v>
      </c>
      <c r="G192" s="48">
        <v>13574340</v>
      </c>
      <c r="H192" s="47">
        <v>1138778</v>
      </c>
      <c r="I192" s="48">
        <v>284694</v>
      </c>
      <c r="J192" s="47">
        <v>7756234</v>
      </c>
      <c r="K192" s="48">
        <v>1939059</v>
      </c>
      <c r="L192" s="48">
        <v>5109081</v>
      </c>
      <c r="M192" s="47">
        <v>0</v>
      </c>
      <c r="N192" s="48">
        <v>0</v>
      </c>
    </row>
    <row r="193" spans="1:14" s="4" customFormat="1" ht="12" outlineLevel="2" x14ac:dyDescent="0.2">
      <c r="A193" s="38" t="s">
        <v>311</v>
      </c>
      <c r="B193" s="34" t="s">
        <v>296</v>
      </c>
      <c r="C193" s="35" t="s">
        <v>144</v>
      </c>
      <c r="D193" s="36">
        <f t="shared" si="9"/>
        <v>21018213</v>
      </c>
      <c r="E193" s="54">
        <f t="shared" si="10"/>
        <v>6789891</v>
      </c>
      <c r="F193" s="36">
        <v>11255645</v>
      </c>
      <c r="G193" s="37">
        <v>4349247</v>
      </c>
      <c r="H193" s="36">
        <v>2716183</v>
      </c>
      <c r="I193" s="37">
        <v>679047</v>
      </c>
      <c r="J193" s="36">
        <v>7046385</v>
      </c>
      <c r="K193" s="37">
        <v>1761597</v>
      </c>
      <c r="L193" s="37">
        <v>2100105</v>
      </c>
      <c r="M193" s="36">
        <v>0</v>
      </c>
      <c r="N193" s="37">
        <v>0</v>
      </c>
    </row>
    <row r="194" spans="1:14" s="4" customFormat="1" ht="12" outlineLevel="2" x14ac:dyDescent="0.2">
      <c r="A194" s="38" t="s">
        <v>311</v>
      </c>
      <c r="B194" s="34" t="s">
        <v>298</v>
      </c>
      <c r="C194" s="35" t="s">
        <v>145</v>
      </c>
      <c r="D194" s="36">
        <f t="shared" si="9"/>
        <v>53688909</v>
      </c>
      <c r="E194" s="54">
        <f t="shared" si="10"/>
        <v>19705321</v>
      </c>
      <c r="F194" s="36">
        <v>46065498</v>
      </c>
      <c r="G194" s="37">
        <v>17799469</v>
      </c>
      <c r="H194" s="36">
        <v>856480</v>
      </c>
      <c r="I194" s="37">
        <v>214119</v>
      </c>
      <c r="J194" s="36">
        <v>6766931</v>
      </c>
      <c r="K194" s="37">
        <v>1691733</v>
      </c>
      <c r="L194" s="37">
        <v>5260980</v>
      </c>
      <c r="M194" s="36">
        <v>0</v>
      </c>
      <c r="N194" s="37">
        <v>0</v>
      </c>
    </row>
    <row r="195" spans="1:14" s="4" customFormat="1" ht="12" outlineLevel="2" x14ac:dyDescent="0.2">
      <c r="A195" s="38" t="s">
        <v>311</v>
      </c>
      <c r="B195" s="34" t="s">
        <v>299</v>
      </c>
      <c r="C195" s="35" t="s">
        <v>146</v>
      </c>
      <c r="D195" s="36">
        <f t="shared" si="9"/>
        <v>39258115</v>
      </c>
      <c r="E195" s="54">
        <f t="shared" si="10"/>
        <v>13764832</v>
      </c>
      <c r="F195" s="36">
        <v>28956382</v>
      </c>
      <c r="G195" s="37">
        <v>11189398</v>
      </c>
      <c r="H195" s="36">
        <v>2506254</v>
      </c>
      <c r="I195" s="37">
        <v>626565</v>
      </c>
      <c r="J195" s="36">
        <v>7795479</v>
      </c>
      <c r="K195" s="37">
        <v>1948869</v>
      </c>
      <c r="L195" s="37">
        <v>2987757</v>
      </c>
      <c r="M195" s="36">
        <v>0</v>
      </c>
      <c r="N195" s="37">
        <v>0</v>
      </c>
    </row>
    <row r="196" spans="1:14" s="4" customFormat="1" ht="12" outlineLevel="2" x14ac:dyDescent="0.2">
      <c r="A196" s="38" t="s">
        <v>311</v>
      </c>
      <c r="B196" s="34" t="s">
        <v>300</v>
      </c>
      <c r="C196" s="35" t="s">
        <v>147</v>
      </c>
      <c r="D196" s="36">
        <f t="shared" si="9"/>
        <v>18279833</v>
      </c>
      <c r="E196" s="54">
        <f t="shared" si="10"/>
        <v>6436084</v>
      </c>
      <c r="F196" s="36">
        <v>13661402</v>
      </c>
      <c r="G196" s="37">
        <v>5281474</v>
      </c>
      <c r="H196" s="36">
        <v>707610</v>
      </c>
      <c r="I196" s="37">
        <v>176904</v>
      </c>
      <c r="J196" s="36">
        <v>3910821</v>
      </c>
      <c r="K196" s="37">
        <v>977706</v>
      </c>
      <c r="L196" s="37">
        <v>3311970</v>
      </c>
      <c r="M196" s="36">
        <v>0</v>
      </c>
      <c r="N196" s="37">
        <v>0</v>
      </c>
    </row>
    <row r="197" spans="1:14" s="4" customFormat="1" ht="12" outlineLevel="2" x14ac:dyDescent="0.2">
      <c r="A197" s="38" t="s">
        <v>311</v>
      </c>
      <c r="B197" s="34" t="s">
        <v>301</v>
      </c>
      <c r="C197" s="35" t="s">
        <v>148</v>
      </c>
      <c r="D197" s="36">
        <f t="shared" si="9"/>
        <v>29491272</v>
      </c>
      <c r="E197" s="54">
        <f t="shared" si="10"/>
        <v>10481698</v>
      </c>
      <c r="F197" s="36">
        <v>22817728</v>
      </c>
      <c r="G197" s="37">
        <v>8813311</v>
      </c>
      <c r="H197" s="36">
        <v>2821286</v>
      </c>
      <c r="I197" s="37">
        <v>705321</v>
      </c>
      <c r="J197" s="36">
        <v>3852258</v>
      </c>
      <c r="K197" s="37">
        <v>963066</v>
      </c>
      <c r="L197" s="37">
        <v>2292321</v>
      </c>
      <c r="M197" s="36">
        <v>0</v>
      </c>
      <c r="N197" s="37">
        <v>0</v>
      </c>
    </row>
    <row r="198" spans="1:14" s="4" customFormat="1" ht="12" outlineLevel="2" x14ac:dyDescent="0.2">
      <c r="A198" s="38" t="s">
        <v>311</v>
      </c>
      <c r="B198" s="34" t="s">
        <v>302</v>
      </c>
      <c r="C198" s="35" t="s">
        <v>149</v>
      </c>
      <c r="D198" s="36">
        <f t="shared" si="9"/>
        <v>84945918</v>
      </c>
      <c r="E198" s="54">
        <f t="shared" si="10"/>
        <v>30209105</v>
      </c>
      <c r="F198" s="36">
        <v>65894598</v>
      </c>
      <c r="G198" s="37">
        <v>25446275</v>
      </c>
      <c r="H198" s="36">
        <v>2520088</v>
      </c>
      <c r="I198" s="37">
        <v>630021</v>
      </c>
      <c r="J198" s="36">
        <v>16531232</v>
      </c>
      <c r="K198" s="37">
        <v>4132809</v>
      </c>
      <c r="L198" s="37">
        <v>6507603</v>
      </c>
      <c r="M198" s="36">
        <v>0</v>
      </c>
      <c r="N198" s="37">
        <v>0</v>
      </c>
    </row>
    <row r="199" spans="1:14" s="4" customFormat="1" ht="12" outlineLevel="2" x14ac:dyDescent="0.2">
      <c r="A199" s="38" t="s">
        <v>311</v>
      </c>
      <c r="B199" s="34" t="s">
        <v>303</v>
      </c>
      <c r="C199" s="35" t="s">
        <v>150</v>
      </c>
      <c r="D199" s="36">
        <f t="shared" si="9"/>
        <v>34014500</v>
      </c>
      <c r="E199" s="54">
        <f t="shared" si="10"/>
        <v>11926466</v>
      </c>
      <c r="F199" s="36">
        <v>25065413</v>
      </c>
      <c r="G199" s="37">
        <v>9689195</v>
      </c>
      <c r="H199" s="36">
        <v>2349899</v>
      </c>
      <c r="I199" s="37">
        <v>587475</v>
      </c>
      <c r="J199" s="36">
        <v>6599188</v>
      </c>
      <c r="K199" s="37">
        <v>1649796</v>
      </c>
      <c r="L199" s="37">
        <v>3035628</v>
      </c>
      <c r="M199" s="36">
        <v>0</v>
      </c>
      <c r="N199" s="37">
        <v>0</v>
      </c>
    </row>
    <row r="200" spans="1:14" s="4" customFormat="1" ht="12" outlineLevel="2" x14ac:dyDescent="0.2">
      <c r="A200" s="38" t="s">
        <v>311</v>
      </c>
      <c r="B200" s="34" t="s">
        <v>304</v>
      </c>
      <c r="C200" s="35" t="s">
        <v>151</v>
      </c>
      <c r="D200" s="36">
        <f t="shared" si="9"/>
        <v>33316586</v>
      </c>
      <c r="E200" s="54">
        <f t="shared" si="10"/>
        <v>10879751</v>
      </c>
      <c r="F200" s="36">
        <v>18771081</v>
      </c>
      <c r="G200" s="37">
        <v>7243376</v>
      </c>
      <c r="H200" s="36">
        <v>5852212</v>
      </c>
      <c r="I200" s="37">
        <v>1463052</v>
      </c>
      <c r="J200" s="36">
        <v>8693293</v>
      </c>
      <c r="K200" s="37">
        <v>2173323</v>
      </c>
      <c r="L200" s="37">
        <v>7069668</v>
      </c>
      <c r="M200" s="36">
        <v>0</v>
      </c>
      <c r="N200" s="37">
        <v>0</v>
      </c>
    </row>
    <row r="201" spans="1:14" s="4" customFormat="1" ht="12" outlineLevel="2" x14ac:dyDescent="0.2">
      <c r="A201" s="38" t="s">
        <v>311</v>
      </c>
      <c r="B201" s="34" t="s">
        <v>305</v>
      </c>
      <c r="C201" s="35" t="s">
        <v>152</v>
      </c>
      <c r="D201" s="36">
        <f t="shared" si="9"/>
        <v>29869487</v>
      </c>
      <c r="E201" s="54">
        <f t="shared" si="10"/>
        <v>10041741</v>
      </c>
      <c r="F201" s="36">
        <v>18866075</v>
      </c>
      <c r="G201" s="37">
        <v>7290888</v>
      </c>
      <c r="H201" s="36">
        <v>1908007</v>
      </c>
      <c r="I201" s="37">
        <v>477003</v>
      </c>
      <c r="J201" s="36">
        <v>9095405</v>
      </c>
      <c r="K201" s="37">
        <v>2273850</v>
      </c>
      <c r="L201" s="37">
        <v>2309919</v>
      </c>
      <c r="M201" s="36">
        <v>0</v>
      </c>
      <c r="N201" s="37">
        <v>0</v>
      </c>
    </row>
    <row r="202" spans="1:14" s="4" customFormat="1" ht="12" outlineLevel="2" x14ac:dyDescent="0.2">
      <c r="A202" s="38" t="s">
        <v>311</v>
      </c>
      <c r="B202" s="34" t="s">
        <v>306</v>
      </c>
      <c r="C202" s="35" t="s">
        <v>153</v>
      </c>
      <c r="D202" s="36">
        <f t="shared" si="9"/>
        <v>36003771</v>
      </c>
      <c r="E202" s="54">
        <f t="shared" si="10"/>
        <v>12923832</v>
      </c>
      <c r="F202" s="36">
        <v>28804793</v>
      </c>
      <c r="G202" s="37">
        <v>11124087</v>
      </c>
      <c r="H202" s="36">
        <v>1529232</v>
      </c>
      <c r="I202" s="37">
        <v>382308</v>
      </c>
      <c r="J202" s="36">
        <v>5669746</v>
      </c>
      <c r="K202" s="37">
        <v>1417437</v>
      </c>
      <c r="L202" s="37">
        <v>4000509</v>
      </c>
      <c r="M202" s="36">
        <v>0</v>
      </c>
      <c r="N202" s="37">
        <v>0</v>
      </c>
    </row>
    <row r="203" spans="1:14" s="4" customFormat="1" ht="12" outlineLevel="2" x14ac:dyDescent="0.2">
      <c r="A203" s="50" t="s">
        <v>311</v>
      </c>
      <c r="B203" s="40" t="s">
        <v>323</v>
      </c>
      <c r="C203" s="41" t="s">
        <v>408</v>
      </c>
      <c r="D203" s="42">
        <f t="shared" si="9"/>
        <v>135962850</v>
      </c>
      <c r="E203" s="55">
        <f t="shared" si="10"/>
        <v>49954683</v>
      </c>
      <c r="F203" s="42">
        <v>116742628</v>
      </c>
      <c r="G203" s="43">
        <v>45149628</v>
      </c>
      <c r="H203" s="42">
        <v>19220222</v>
      </c>
      <c r="I203" s="43">
        <v>4805055</v>
      </c>
      <c r="J203" s="42">
        <v>0</v>
      </c>
      <c r="K203" s="43">
        <v>0</v>
      </c>
      <c r="L203" s="43">
        <v>11691114</v>
      </c>
      <c r="M203" s="42">
        <v>6513857</v>
      </c>
      <c r="N203" s="43">
        <v>1628468</v>
      </c>
    </row>
    <row r="204" spans="1:14" s="4" customFormat="1" ht="12" outlineLevel="1" x14ac:dyDescent="0.2">
      <c r="A204" s="22" t="s">
        <v>458</v>
      </c>
      <c r="B204" s="23"/>
      <c r="C204" s="26"/>
      <c r="D204" s="24">
        <f t="shared" ref="D204:N204" si="13">SUBTOTAL(9,D192:D203)</f>
        <v>559862717</v>
      </c>
      <c r="E204" s="56">
        <f t="shared" si="13"/>
        <v>198911497</v>
      </c>
      <c r="F204" s="24">
        <f t="shared" si="13"/>
        <v>432019494</v>
      </c>
      <c r="G204" s="25">
        <f t="shared" si="13"/>
        <v>166950688</v>
      </c>
      <c r="H204" s="24">
        <f t="shared" si="13"/>
        <v>44126251</v>
      </c>
      <c r="I204" s="25">
        <f t="shared" si="13"/>
        <v>11031564</v>
      </c>
      <c r="J204" s="24">
        <f t="shared" si="13"/>
        <v>83716972</v>
      </c>
      <c r="K204" s="25">
        <f t="shared" si="13"/>
        <v>20929245</v>
      </c>
      <c r="L204" s="25">
        <f t="shared" si="13"/>
        <v>55676655</v>
      </c>
      <c r="M204" s="24">
        <f t="shared" si="13"/>
        <v>6513857</v>
      </c>
      <c r="N204" s="25">
        <f t="shared" si="13"/>
        <v>1628468</v>
      </c>
    </row>
    <row r="205" spans="1:14" s="4" customFormat="1" ht="12" outlineLevel="2" x14ac:dyDescent="0.2">
      <c r="A205" s="49" t="s">
        <v>313</v>
      </c>
      <c r="B205" s="45" t="s">
        <v>297</v>
      </c>
      <c r="C205" s="46" t="s">
        <v>154</v>
      </c>
      <c r="D205" s="47">
        <f t="shared" si="9"/>
        <v>17543183</v>
      </c>
      <c r="E205" s="57">
        <f t="shared" si="10"/>
        <v>5713237</v>
      </c>
      <c r="F205" s="47">
        <v>9750334</v>
      </c>
      <c r="G205" s="48">
        <v>3765025</v>
      </c>
      <c r="H205" s="47">
        <v>1953803</v>
      </c>
      <c r="I205" s="48">
        <v>488451</v>
      </c>
      <c r="J205" s="47">
        <v>5839046</v>
      </c>
      <c r="K205" s="48">
        <v>1459761</v>
      </c>
      <c r="L205" s="48">
        <v>866718</v>
      </c>
      <c r="M205" s="47">
        <v>0</v>
      </c>
      <c r="N205" s="48">
        <v>0</v>
      </c>
    </row>
    <row r="206" spans="1:14" s="4" customFormat="1" ht="12" outlineLevel="2" x14ac:dyDescent="0.2">
      <c r="A206" s="38" t="s">
        <v>313</v>
      </c>
      <c r="B206" s="34" t="s">
        <v>296</v>
      </c>
      <c r="C206" s="35" t="s">
        <v>155</v>
      </c>
      <c r="D206" s="36">
        <f t="shared" si="9"/>
        <v>44227543</v>
      </c>
      <c r="E206" s="54">
        <f t="shared" si="10"/>
        <v>14024538</v>
      </c>
      <c r="F206" s="36">
        <v>21770405</v>
      </c>
      <c r="G206" s="37">
        <v>8410251</v>
      </c>
      <c r="H206" s="36">
        <v>2317603</v>
      </c>
      <c r="I206" s="37">
        <v>579402</v>
      </c>
      <c r="J206" s="36">
        <v>20139535</v>
      </c>
      <c r="K206" s="37">
        <v>5034885</v>
      </c>
      <c r="L206" s="37">
        <v>2344068</v>
      </c>
      <c r="M206" s="36">
        <v>0</v>
      </c>
      <c r="N206" s="37">
        <v>0</v>
      </c>
    </row>
    <row r="207" spans="1:14" s="4" customFormat="1" ht="12" outlineLevel="2" x14ac:dyDescent="0.2">
      <c r="A207" s="38" t="s">
        <v>313</v>
      </c>
      <c r="B207" s="34" t="s">
        <v>298</v>
      </c>
      <c r="C207" s="35" t="s">
        <v>156</v>
      </c>
      <c r="D207" s="36">
        <f t="shared" ref="D207:D273" si="14">F207+H207+J207</f>
        <v>68301465</v>
      </c>
      <c r="E207" s="54">
        <f t="shared" ref="E207:E273" si="15">G207+I207+K207</f>
        <v>24843285</v>
      </c>
      <c r="F207" s="36">
        <v>56800361</v>
      </c>
      <c r="G207" s="37">
        <v>21968010</v>
      </c>
      <c r="H207" s="36">
        <v>581412</v>
      </c>
      <c r="I207" s="37">
        <v>145353</v>
      </c>
      <c r="J207" s="36">
        <v>10919692</v>
      </c>
      <c r="K207" s="37">
        <v>2729922</v>
      </c>
      <c r="L207" s="37">
        <v>7032156</v>
      </c>
      <c r="M207" s="36">
        <v>0</v>
      </c>
      <c r="N207" s="37">
        <v>0</v>
      </c>
    </row>
    <row r="208" spans="1:14" s="4" customFormat="1" ht="12" outlineLevel="2" x14ac:dyDescent="0.2">
      <c r="A208" s="38" t="s">
        <v>313</v>
      </c>
      <c r="B208" s="34" t="s">
        <v>299</v>
      </c>
      <c r="C208" s="35" t="s">
        <v>157</v>
      </c>
      <c r="D208" s="36">
        <f t="shared" si="14"/>
        <v>103303141</v>
      </c>
      <c r="E208" s="54">
        <f t="shared" si="15"/>
        <v>36379220</v>
      </c>
      <c r="F208" s="36">
        <v>77366219</v>
      </c>
      <c r="G208" s="37">
        <v>29894990</v>
      </c>
      <c r="H208" s="36">
        <v>1362830</v>
      </c>
      <c r="I208" s="37">
        <v>340707</v>
      </c>
      <c r="J208" s="36">
        <v>24574092</v>
      </c>
      <c r="K208" s="37">
        <v>6143523</v>
      </c>
      <c r="L208" s="37">
        <v>4657323</v>
      </c>
      <c r="M208" s="36">
        <v>0</v>
      </c>
      <c r="N208" s="37">
        <v>0</v>
      </c>
    </row>
    <row r="209" spans="1:14" s="4" customFormat="1" ht="12" outlineLevel="2" x14ac:dyDescent="0.2">
      <c r="A209" s="38" t="s">
        <v>313</v>
      </c>
      <c r="B209" s="34" t="s">
        <v>300</v>
      </c>
      <c r="C209" s="35" t="s">
        <v>158</v>
      </c>
      <c r="D209" s="36">
        <f t="shared" si="14"/>
        <v>76191412</v>
      </c>
      <c r="E209" s="54">
        <f t="shared" si="15"/>
        <v>26532657</v>
      </c>
      <c r="F209" s="36">
        <v>54738795</v>
      </c>
      <c r="G209" s="37">
        <v>21169503</v>
      </c>
      <c r="H209" s="36">
        <v>1413624</v>
      </c>
      <c r="I209" s="37">
        <v>353406</v>
      </c>
      <c r="J209" s="36">
        <v>20038993</v>
      </c>
      <c r="K209" s="37">
        <v>5009748</v>
      </c>
      <c r="L209" s="37">
        <v>4626537</v>
      </c>
      <c r="M209" s="36">
        <v>0</v>
      </c>
      <c r="N209" s="37">
        <v>0</v>
      </c>
    </row>
    <row r="210" spans="1:14" s="4" customFormat="1" ht="12" outlineLevel="2" x14ac:dyDescent="0.2">
      <c r="A210" s="38" t="s">
        <v>313</v>
      </c>
      <c r="B210" s="34" t="s">
        <v>301</v>
      </c>
      <c r="C210" s="35" t="s">
        <v>159</v>
      </c>
      <c r="D210" s="36">
        <f t="shared" si="14"/>
        <v>26740504</v>
      </c>
      <c r="E210" s="54">
        <f t="shared" si="15"/>
        <v>8725995</v>
      </c>
      <c r="F210" s="36">
        <v>14899501</v>
      </c>
      <c r="G210" s="37">
        <v>5765745</v>
      </c>
      <c r="H210" s="36">
        <v>2243247</v>
      </c>
      <c r="I210" s="37">
        <v>560811</v>
      </c>
      <c r="J210" s="36">
        <v>9597756</v>
      </c>
      <c r="K210" s="37">
        <v>2399439</v>
      </c>
      <c r="L210" s="37">
        <v>2284227</v>
      </c>
      <c r="M210" s="36">
        <v>0</v>
      </c>
      <c r="N210" s="37">
        <v>0</v>
      </c>
    </row>
    <row r="211" spans="1:14" s="4" customFormat="1" ht="12" outlineLevel="2" x14ac:dyDescent="0.2">
      <c r="A211" s="38" t="s">
        <v>313</v>
      </c>
      <c r="B211" s="34" t="s">
        <v>302</v>
      </c>
      <c r="C211" s="35" t="s">
        <v>160</v>
      </c>
      <c r="D211" s="36">
        <f t="shared" si="14"/>
        <v>42216885</v>
      </c>
      <c r="E211" s="54">
        <f t="shared" si="15"/>
        <v>14198945</v>
      </c>
      <c r="F211" s="36">
        <v>26788149</v>
      </c>
      <c r="G211" s="37">
        <v>10341761</v>
      </c>
      <c r="H211" s="36">
        <v>504861</v>
      </c>
      <c r="I211" s="37">
        <v>126216</v>
      </c>
      <c r="J211" s="36">
        <v>14923875</v>
      </c>
      <c r="K211" s="37">
        <v>3730968</v>
      </c>
      <c r="L211" s="37">
        <v>4466889</v>
      </c>
      <c r="M211" s="36">
        <v>0</v>
      </c>
      <c r="N211" s="37">
        <v>0</v>
      </c>
    </row>
    <row r="212" spans="1:14" s="4" customFormat="1" ht="12" outlineLevel="2" x14ac:dyDescent="0.2">
      <c r="A212" s="38" t="s">
        <v>313</v>
      </c>
      <c r="B212" s="34" t="s">
        <v>303</v>
      </c>
      <c r="C212" s="35" t="s">
        <v>161</v>
      </c>
      <c r="D212" s="36">
        <f t="shared" si="14"/>
        <v>63846312</v>
      </c>
      <c r="E212" s="54">
        <f t="shared" si="15"/>
        <v>21948445</v>
      </c>
      <c r="F212" s="36">
        <v>43885007</v>
      </c>
      <c r="G212" s="37">
        <v>16958119</v>
      </c>
      <c r="H212" s="36">
        <v>1089677</v>
      </c>
      <c r="I212" s="37">
        <v>272418</v>
      </c>
      <c r="J212" s="36">
        <v>18871628</v>
      </c>
      <c r="K212" s="37">
        <v>4717908</v>
      </c>
      <c r="L212" s="37">
        <v>2419053</v>
      </c>
      <c r="M212" s="36">
        <v>0</v>
      </c>
      <c r="N212" s="37">
        <v>0</v>
      </c>
    </row>
    <row r="213" spans="1:14" s="4" customFormat="1" ht="12" outlineLevel="2" x14ac:dyDescent="0.2">
      <c r="A213" s="38" t="s">
        <v>313</v>
      </c>
      <c r="B213" s="34" t="s">
        <v>304</v>
      </c>
      <c r="C213" s="35" t="s">
        <v>162</v>
      </c>
      <c r="D213" s="36">
        <f t="shared" si="14"/>
        <v>40838003</v>
      </c>
      <c r="E213" s="54">
        <f t="shared" si="15"/>
        <v>13849521</v>
      </c>
      <c r="F213" s="36">
        <v>26764270</v>
      </c>
      <c r="G213" s="37">
        <v>10331088</v>
      </c>
      <c r="H213" s="36">
        <v>2909465</v>
      </c>
      <c r="I213" s="37">
        <v>727365</v>
      </c>
      <c r="J213" s="36">
        <v>11164268</v>
      </c>
      <c r="K213" s="37">
        <v>2791068</v>
      </c>
      <c r="L213" s="37">
        <v>1654146</v>
      </c>
      <c r="M213" s="36">
        <v>0</v>
      </c>
      <c r="N213" s="37">
        <v>0</v>
      </c>
    </row>
    <row r="214" spans="1:14" s="4" customFormat="1" ht="12" outlineLevel="2" x14ac:dyDescent="0.2">
      <c r="A214" s="38" t="s">
        <v>313</v>
      </c>
      <c r="B214" s="34" t="s">
        <v>305</v>
      </c>
      <c r="C214" s="35" t="s">
        <v>163</v>
      </c>
      <c r="D214" s="36">
        <f t="shared" si="14"/>
        <v>44994322</v>
      </c>
      <c r="E214" s="54">
        <f t="shared" si="15"/>
        <v>15483395</v>
      </c>
      <c r="F214" s="36">
        <v>31029231</v>
      </c>
      <c r="G214" s="37">
        <v>11992121</v>
      </c>
      <c r="H214" s="36">
        <v>887322</v>
      </c>
      <c r="I214" s="37">
        <v>221832</v>
      </c>
      <c r="J214" s="36">
        <v>13077769</v>
      </c>
      <c r="K214" s="37">
        <v>3269442</v>
      </c>
      <c r="L214" s="37">
        <v>3978345</v>
      </c>
      <c r="M214" s="36">
        <v>0</v>
      </c>
      <c r="N214" s="37">
        <v>0</v>
      </c>
    </row>
    <row r="215" spans="1:14" s="4" customFormat="1" ht="12" outlineLevel="2" x14ac:dyDescent="0.2">
      <c r="A215" s="38" t="s">
        <v>313</v>
      </c>
      <c r="B215" s="34" t="s">
        <v>306</v>
      </c>
      <c r="C215" s="35" t="s">
        <v>164</v>
      </c>
      <c r="D215" s="36">
        <f t="shared" si="14"/>
        <v>83148287</v>
      </c>
      <c r="E215" s="54">
        <f t="shared" si="15"/>
        <v>30809790</v>
      </c>
      <c r="F215" s="36">
        <v>73444894</v>
      </c>
      <c r="G215" s="37">
        <v>28383942</v>
      </c>
      <c r="H215" s="36">
        <v>466610</v>
      </c>
      <c r="I215" s="37">
        <v>116652</v>
      </c>
      <c r="J215" s="36">
        <v>9236783</v>
      </c>
      <c r="K215" s="37">
        <v>2309196</v>
      </c>
      <c r="L215" s="37">
        <v>7450953</v>
      </c>
      <c r="M215" s="36">
        <v>0</v>
      </c>
      <c r="N215" s="37">
        <v>0</v>
      </c>
    </row>
    <row r="216" spans="1:14" s="4" customFormat="1" ht="12" outlineLevel="2" x14ac:dyDescent="0.2">
      <c r="A216" s="38" t="s">
        <v>313</v>
      </c>
      <c r="B216" s="34" t="s">
        <v>307</v>
      </c>
      <c r="C216" s="35" t="s">
        <v>165</v>
      </c>
      <c r="D216" s="36">
        <f t="shared" si="14"/>
        <v>51287296</v>
      </c>
      <c r="E216" s="54">
        <f t="shared" si="15"/>
        <v>16533541</v>
      </c>
      <c r="F216" s="36">
        <v>27301370</v>
      </c>
      <c r="G216" s="37">
        <v>10537060</v>
      </c>
      <c r="H216" s="36">
        <v>2807613</v>
      </c>
      <c r="I216" s="37">
        <v>701904</v>
      </c>
      <c r="J216" s="36">
        <v>21178313</v>
      </c>
      <c r="K216" s="37">
        <v>5294577</v>
      </c>
      <c r="L216" s="37">
        <v>2529315</v>
      </c>
      <c r="M216" s="36">
        <v>0</v>
      </c>
      <c r="N216" s="37">
        <v>0</v>
      </c>
    </row>
    <row r="217" spans="1:14" s="4" customFormat="1" ht="12" outlineLevel="2" x14ac:dyDescent="0.2">
      <c r="A217" s="38" t="s">
        <v>313</v>
      </c>
      <c r="B217" s="34" t="s">
        <v>308</v>
      </c>
      <c r="C217" s="35" t="s">
        <v>166</v>
      </c>
      <c r="D217" s="36">
        <f t="shared" si="14"/>
        <v>29899060</v>
      </c>
      <c r="E217" s="54">
        <f t="shared" si="15"/>
        <v>7961352</v>
      </c>
      <c r="F217" s="36">
        <v>3567433</v>
      </c>
      <c r="G217" s="37">
        <v>1378443</v>
      </c>
      <c r="H217" s="36">
        <v>6423198</v>
      </c>
      <c r="I217" s="37">
        <v>1605801</v>
      </c>
      <c r="J217" s="36">
        <v>19908429</v>
      </c>
      <c r="K217" s="37">
        <v>4977108</v>
      </c>
      <c r="L217" s="37">
        <v>2552451</v>
      </c>
      <c r="M217" s="36">
        <v>0</v>
      </c>
      <c r="N217" s="37">
        <v>0</v>
      </c>
    </row>
    <row r="218" spans="1:14" s="4" customFormat="1" ht="12" outlineLevel="2" x14ac:dyDescent="0.2">
      <c r="A218" s="38" t="s">
        <v>313</v>
      </c>
      <c r="B218" s="34" t="s">
        <v>309</v>
      </c>
      <c r="C218" s="35" t="s">
        <v>167</v>
      </c>
      <c r="D218" s="36">
        <f t="shared" si="14"/>
        <v>37524743</v>
      </c>
      <c r="E218" s="54">
        <f t="shared" si="15"/>
        <v>11777318</v>
      </c>
      <c r="F218" s="36">
        <v>17522703</v>
      </c>
      <c r="G218" s="37">
        <v>6776810</v>
      </c>
      <c r="H218" s="36">
        <v>2959179</v>
      </c>
      <c r="I218" s="37">
        <v>739794</v>
      </c>
      <c r="J218" s="36">
        <v>17042861</v>
      </c>
      <c r="K218" s="37">
        <v>4260714</v>
      </c>
      <c r="L218" s="37">
        <v>3082935</v>
      </c>
      <c r="M218" s="36">
        <v>0</v>
      </c>
      <c r="N218" s="37">
        <v>0</v>
      </c>
    </row>
    <row r="219" spans="1:14" s="4" customFormat="1" ht="12" outlineLevel="2" x14ac:dyDescent="0.2">
      <c r="A219" s="38" t="s">
        <v>313</v>
      </c>
      <c r="B219" s="34" t="s">
        <v>310</v>
      </c>
      <c r="C219" s="35" t="s">
        <v>342</v>
      </c>
      <c r="D219" s="36">
        <f t="shared" si="14"/>
        <v>51289532</v>
      </c>
      <c r="E219" s="54">
        <f t="shared" si="15"/>
        <v>17601329</v>
      </c>
      <c r="F219" s="36">
        <v>34947871</v>
      </c>
      <c r="G219" s="37">
        <v>13515914</v>
      </c>
      <c r="H219" s="36">
        <v>231003</v>
      </c>
      <c r="I219" s="37">
        <v>57750</v>
      </c>
      <c r="J219" s="36">
        <v>16110658</v>
      </c>
      <c r="K219" s="37">
        <v>4027665</v>
      </c>
      <c r="L219" s="37">
        <v>3076251</v>
      </c>
      <c r="M219" s="36">
        <v>0</v>
      </c>
      <c r="N219" s="37">
        <v>0</v>
      </c>
    </row>
    <row r="220" spans="1:14" s="4" customFormat="1" ht="12" outlineLevel="2" x14ac:dyDescent="0.2">
      <c r="A220" s="38" t="s">
        <v>313</v>
      </c>
      <c r="B220" s="34" t="s">
        <v>311</v>
      </c>
      <c r="C220" s="35" t="s">
        <v>168</v>
      </c>
      <c r="D220" s="36">
        <f t="shared" si="14"/>
        <v>52520804</v>
      </c>
      <c r="E220" s="54">
        <f t="shared" si="15"/>
        <v>17592558</v>
      </c>
      <c r="F220" s="36">
        <v>32781537</v>
      </c>
      <c r="G220" s="37">
        <v>12657741</v>
      </c>
      <c r="H220" s="36">
        <v>1777223</v>
      </c>
      <c r="I220" s="37">
        <v>444306</v>
      </c>
      <c r="J220" s="36">
        <v>17962044</v>
      </c>
      <c r="K220" s="37">
        <v>4490511</v>
      </c>
      <c r="L220" s="37">
        <v>8655129</v>
      </c>
      <c r="M220" s="36">
        <v>0</v>
      </c>
      <c r="N220" s="37">
        <v>0</v>
      </c>
    </row>
    <row r="221" spans="1:14" s="4" customFormat="1" ht="12" outlineLevel="2" x14ac:dyDescent="0.2">
      <c r="A221" s="38" t="s">
        <v>313</v>
      </c>
      <c r="B221" s="34" t="s">
        <v>312</v>
      </c>
      <c r="C221" s="35" t="s">
        <v>169</v>
      </c>
      <c r="D221" s="36">
        <f t="shared" si="14"/>
        <v>58337662</v>
      </c>
      <c r="E221" s="54">
        <f t="shared" si="15"/>
        <v>21025211</v>
      </c>
      <c r="F221" s="36">
        <v>47172781</v>
      </c>
      <c r="G221" s="37">
        <v>18233990</v>
      </c>
      <c r="H221" s="36">
        <v>575602</v>
      </c>
      <c r="I221" s="37">
        <v>143901</v>
      </c>
      <c r="J221" s="36">
        <v>10589279</v>
      </c>
      <c r="K221" s="37">
        <v>2647320</v>
      </c>
      <c r="L221" s="37">
        <v>4148256</v>
      </c>
      <c r="M221" s="36">
        <v>0</v>
      </c>
      <c r="N221" s="37">
        <v>0</v>
      </c>
    </row>
    <row r="222" spans="1:14" s="4" customFormat="1" ht="12" outlineLevel="2" x14ac:dyDescent="0.2">
      <c r="A222" s="38" t="s">
        <v>313</v>
      </c>
      <c r="B222" s="34" t="s">
        <v>313</v>
      </c>
      <c r="C222" s="35" t="s">
        <v>170</v>
      </c>
      <c r="D222" s="36">
        <f t="shared" si="14"/>
        <v>63133371</v>
      </c>
      <c r="E222" s="54">
        <f t="shared" si="15"/>
        <v>23182302</v>
      </c>
      <c r="F222" s="36">
        <v>54258600</v>
      </c>
      <c r="G222" s="37">
        <v>20963610</v>
      </c>
      <c r="H222" s="36">
        <v>217199</v>
      </c>
      <c r="I222" s="37">
        <v>54300</v>
      </c>
      <c r="J222" s="36">
        <v>8657572</v>
      </c>
      <c r="K222" s="37">
        <v>2164392</v>
      </c>
      <c r="L222" s="37">
        <v>5365395</v>
      </c>
      <c r="M222" s="36">
        <v>0</v>
      </c>
      <c r="N222" s="37">
        <v>0</v>
      </c>
    </row>
    <row r="223" spans="1:14" s="4" customFormat="1" ht="12" outlineLevel="2" x14ac:dyDescent="0.2">
      <c r="A223" s="38" t="s">
        <v>313</v>
      </c>
      <c r="B223" s="34" t="s">
        <v>314</v>
      </c>
      <c r="C223" s="35" t="s">
        <v>171</v>
      </c>
      <c r="D223" s="36">
        <f t="shared" si="14"/>
        <v>47377287</v>
      </c>
      <c r="E223" s="54">
        <f t="shared" si="15"/>
        <v>15910549</v>
      </c>
      <c r="F223" s="36">
        <v>29967050</v>
      </c>
      <c r="G223" s="37">
        <v>11557990</v>
      </c>
      <c r="H223" s="36">
        <v>949637</v>
      </c>
      <c r="I223" s="37">
        <v>237408</v>
      </c>
      <c r="J223" s="36">
        <v>16460600</v>
      </c>
      <c r="K223" s="37">
        <v>4115151</v>
      </c>
      <c r="L223" s="37">
        <v>2355384</v>
      </c>
      <c r="M223" s="36">
        <v>0</v>
      </c>
      <c r="N223" s="37">
        <v>0</v>
      </c>
    </row>
    <row r="224" spans="1:14" s="4" customFormat="1" ht="12" outlineLevel="2" x14ac:dyDescent="0.2">
      <c r="A224" s="38" t="s">
        <v>313</v>
      </c>
      <c r="B224" s="34" t="s">
        <v>315</v>
      </c>
      <c r="C224" s="35" t="s">
        <v>172</v>
      </c>
      <c r="D224" s="36">
        <f t="shared" si="14"/>
        <v>25540788</v>
      </c>
      <c r="E224" s="54">
        <f t="shared" si="15"/>
        <v>8930333</v>
      </c>
      <c r="F224" s="36">
        <v>18755387</v>
      </c>
      <c r="G224" s="37">
        <v>7233983</v>
      </c>
      <c r="H224" s="36">
        <v>128349</v>
      </c>
      <c r="I224" s="37">
        <v>32088</v>
      </c>
      <c r="J224" s="36">
        <v>6657052</v>
      </c>
      <c r="K224" s="37">
        <v>1664262</v>
      </c>
      <c r="L224" s="37">
        <v>2164374</v>
      </c>
      <c r="M224" s="36">
        <v>0</v>
      </c>
      <c r="N224" s="37">
        <v>0</v>
      </c>
    </row>
    <row r="225" spans="1:14" s="4" customFormat="1" ht="12" outlineLevel="2" x14ac:dyDescent="0.2">
      <c r="A225" s="38" t="s">
        <v>313</v>
      </c>
      <c r="B225" s="34" t="s">
        <v>316</v>
      </c>
      <c r="C225" s="35" t="s">
        <v>173</v>
      </c>
      <c r="D225" s="36">
        <f t="shared" si="14"/>
        <v>18994131</v>
      </c>
      <c r="E225" s="54">
        <f t="shared" si="15"/>
        <v>5949461</v>
      </c>
      <c r="F225" s="36">
        <v>8824267</v>
      </c>
      <c r="G225" s="37">
        <v>3406994</v>
      </c>
      <c r="H225" s="36">
        <v>1700149</v>
      </c>
      <c r="I225" s="37">
        <v>425037</v>
      </c>
      <c r="J225" s="36">
        <v>8469715</v>
      </c>
      <c r="K225" s="37">
        <v>2117430</v>
      </c>
      <c r="L225" s="37">
        <v>986589</v>
      </c>
      <c r="M225" s="36">
        <v>0</v>
      </c>
      <c r="N225" s="37">
        <v>0</v>
      </c>
    </row>
    <row r="226" spans="1:14" s="4" customFormat="1" ht="12" outlineLevel="2" x14ac:dyDescent="0.2">
      <c r="A226" s="38" t="s">
        <v>313</v>
      </c>
      <c r="B226" s="34" t="s">
        <v>323</v>
      </c>
      <c r="C226" s="35" t="s">
        <v>409</v>
      </c>
      <c r="D226" s="36">
        <f t="shared" si="14"/>
        <v>77695980</v>
      </c>
      <c r="E226" s="54">
        <f t="shared" si="15"/>
        <v>29280243</v>
      </c>
      <c r="F226" s="36">
        <v>72059108</v>
      </c>
      <c r="G226" s="37">
        <v>27871026</v>
      </c>
      <c r="H226" s="36">
        <v>5043505</v>
      </c>
      <c r="I226" s="37">
        <v>1260876</v>
      </c>
      <c r="J226" s="36">
        <v>593367</v>
      </c>
      <c r="K226" s="37">
        <v>148341</v>
      </c>
      <c r="L226" s="37">
        <v>2936757</v>
      </c>
      <c r="M226" s="36">
        <v>0</v>
      </c>
      <c r="N226" s="37">
        <v>0</v>
      </c>
    </row>
    <row r="227" spans="1:14" s="4" customFormat="1" ht="12" outlineLevel="2" x14ac:dyDescent="0.2">
      <c r="A227" s="38" t="s">
        <v>313</v>
      </c>
      <c r="B227" s="34" t="s">
        <v>324</v>
      </c>
      <c r="C227" s="35" t="s">
        <v>410</v>
      </c>
      <c r="D227" s="36">
        <f t="shared" si="14"/>
        <v>85575039</v>
      </c>
      <c r="E227" s="54">
        <f t="shared" si="15"/>
        <v>30940601</v>
      </c>
      <c r="F227" s="36">
        <v>70152274</v>
      </c>
      <c r="G227" s="37">
        <v>27084911</v>
      </c>
      <c r="H227" s="36">
        <v>6558761</v>
      </c>
      <c r="I227" s="37">
        <v>1639689</v>
      </c>
      <c r="J227" s="36">
        <v>8864004</v>
      </c>
      <c r="K227" s="37">
        <v>2216001</v>
      </c>
      <c r="L227" s="37">
        <v>3139164</v>
      </c>
      <c r="M227" s="36">
        <v>0</v>
      </c>
      <c r="N227" s="37">
        <v>0</v>
      </c>
    </row>
    <row r="228" spans="1:14" s="4" customFormat="1" ht="12" outlineLevel="2" x14ac:dyDescent="0.2">
      <c r="A228" s="38" t="s">
        <v>313</v>
      </c>
      <c r="B228" s="34" t="s">
        <v>326</v>
      </c>
      <c r="C228" s="35" t="s">
        <v>411</v>
      </c>
      <c r="D228" s="36">
        <f t="shared" si="14"/>
        <v>254839977</v>
      </c>
      <c r="E228" s="54">
        <f t="shared" si="15"/>
        <v>96453526</v>
      </c>
      <c r="F228" s="36">
        <v>239977109</v>
      </c>
      <c r="G228" s="37">
        <v>92737810</v>
      </c>
      <c r="H228" s="36">
        <v>14732920</v>
      </c>
      <c r="I228" s="37">
        <v>3683229</v>
      </c>
      <c r="J228" s="36">
        <v>129948</v>
      </c>
      <c r="K228" s="37">
        <v>32487</v>
      </c>
      <c r="L228" s="37">
        <v>16522209</v>
      </c>
      <c r="M228" s="36">
        <v>4578991</v>
      </c>
      <c r="N228" s="37">
        <v>1144753</v>
      </c>
    </row>
    <row r="229" spans="1:14" s="4" customFormat="1" ht="12" outlineLevel="2" x14ac:dyDescent="0.2">
      <c r="A229" s="50" t="s">
        <v>313</v>
      </c>
      <c r="B229" s="40" t="s">
        <v>325</v>
      </c>
      <c r="C229" s="41" t="s">
        <v>412</v>
      </c>
      <c r="D229" s="42">
        <f t="shared" si="14"/>
        <v>59565758</v>
      </c>
      <c r="E229" s="55">
        <f t="shared" si="15"/>
        <v>21451936</v>
      </c>
      <c r="F229" s="42">
        <v>48016956</v>
      </c>
      <c r="G229" s="43">
        <v>18564733</v>
      </c>
      <c r="H229" s="42">
        <v>7657170</v>
      </c>
      <c r="I229" s="43">
        <v>1914294</v>
      </c>
      <c r="J229" s="42">
        <v>3891632</v>
      </c>
      <c r="K229" s="43">
        <v>972909</v>
      </c>
      <c r="L229" s="43">
        <v>2619024</v>
      </c>
      <c r="M229" s="42">
        <v>0</v>
      </c>
      <c r="N229" s="43">
        <v>0</v>
      </c>
    </row>
    <row r="230" spans="1:14" s="4" customFormat="1" ht="12" outlineLevel="1" x14ac:dyDescent="0.2">
      <c r="A230" s="22" t="s">
        <v>459</v>
      </c>
      <c r="B230" s="23"/>
      <c r="C230" s="26"/>
      <c r="D230" s="24">
        <f t="shared" ref="D230:N230" si="16">SUBTOTAL(9,D205:D229)</f>
        <v>1524932485</v>
      </c>
      <c r="E230" s="56">
        <f t="shared" si="16"/>
        <v>537099288</v>
      </c>
      <c r="F230" s="24">
        <f t="shared" si="16"/>
        <v>1142541612</v>
      </c>
      <c r="G230" s="25">
        <f t="shared" si="16"/>
        <v>441501570</v>
      </c>
      <c r="H230" s="24">
        <f t="shared" si="16"/>
        <v>67491962</v>
      </c>
      <c r="I230" s="25">
        <f t="shared" si="16"/>
        <v>16872990</v>
      </c>
      <c r="J230" s="24">
        <f t="shared" si="16"/>
        <v>314898911</v>
      </c>
      <c r="K230" s="25">
        <f t="shared" si="16"/>
        <v>78724728</v>
      </c>
      <c r="L230" s="25">
        <f t="shared" si="16"/>
        <v>101913648</v>
      </c>
      <c r="M230" s="24">
        <f t="shared" si="16"/>
        <v>4578991</v>
      </c>
      <c r="N230" s="25">
        <f t="shared" si="16"/>
        <v>1144753</v>
      </c>
    </row>
    <row r="231" spans="1:14" s="4" customFormat="1" ht="12" outlineLevel="2" x14ac:dyDescent="0.2">
      <c r="A231" s="49" t="s">
        <v>315</v>
      </c>
      <c r="B231" s="45" t="s">
        <v>297</v>
      </c>
      <c r="C231" s="46" t="s">
        <v>174</v>
      </c>
      <c r="D231" s="47">
        <f t="shared" si="14"/>
        <v>41898010</v>
      </c>
      <c r="E231" s="57">
        <f t="shared" si="15"/>
        <v>14367597</v>
      </c>
      <c r="F231" s="47">
        <v>28550933</v>
      </c>
      <c r="G231" s="48">
        <v>11030826</v>
      </c>
      <c r="H231" s="47">
        <v>4863811</v>
      </c>
      <c r="I231" s="48">
        <v>1215954</v>
      </c>
      <c r="J231" s="47">
        <v>8483266</v>
      </c>
      <c r="K231" s="48">
        <v>2120817</v>
      </c>
      <c r="L231" s="48">
        <v>2901924</v>
      </c>
      <c r="M231" s="47">
        <v>0</v>
      </c>
      <c r="N231" s="48">
        <v>0</v>
      </c>
    </row>
    <row r="232" spans="1:14" s="4" customFormat="1" ht="12" outlineLevel="2" x14ac:dyDescent="0.2">
      <c r="A232" s="38" t="s">
        <v>315</v>
      </c>
      <c r="B232" s="34" t="s">
        <v>296</v>
      </c>
      <c r="C232" s="35" t="s">
        <v>175</v>
      </c>
      <c r="D232" s="36">
        <f t="shared" si="14"/>
        <v>30712096</v>
      </c>
      <c r="E232" s="54">
        <f t="shared" si="15"/>
        <v>9073264</v>
      </c>
      <c r="F232" s="36">
        <v>10242420</v>
      </c>
      <c r="G232" s="37">
        <v>3955846</v>
      </c>
      <c r="H232" s="36">
        <v>9159401</v>
      </c>
      <c r="I232" s="37">
        <v>2289849</v>
      </c>
      <c r="J232" s="36">
        <v>11310275</v>
      </c>
      <c r="K232" s="37">
        <v>2827569</v>
      </c>
      <c r="L232" s="37">
        <v>9661188</v>
      </c>
      <c r="M232" s="36">
        <v>0</v>
      </c>
      <c r="N232" s="37">
        <v>0</v>
      </c>
    </row>
    <row r="233" spans="1:14" s="4" customFormat="1" ht="12" outlineLevel="2" x14ac:dyDescent="0.2">
      <c r="A233" s="38" t="s">
        <v>315</v>
      </c>
      <c r="B233" s="34" t="s">
        <v>298</v>
      </c>
      <c r="C233" s="35" t="s">
        <v>203</v>
      </c>
      <c r="D233" s="36">
        <f t="shared" si="14"/>
        <v>28655119</v>
      </c>
      <c r="E233" s="54">
        <f t="shared" si="15"/>
        <v>9642133</v>
      </c>
      <c r="F233" s="36">
        <v>18151382</v>
      </c>
      <c r="G233" s="37">
        <v>7016200</v>
      </c>
      <c r="H233" s="36">
        <v>5462904</v>
      </c>
      <c r="I233" s="37">
        <v>1365726</v>
      </c>
      <c r="J233" s="36">
        <v>5040833</v>
      </c>
      <c r="K233" s="37">
        <v>1260207</v>
      </c>
      <c r="L233" s="37">
        <v>2597940</v>
      </c>
      <c r="M233" s="36">
        <v>0</v>
      </c>
      <c r="N233" s="37">
        <v>0</v>
      </c>
    </row>
    <row r="234" spans="1:14" s="4" customFormat="1" ht="12" outlineLevel="2" x14ac:dyDescent="0.2">
      <c r="A234" s="38" t="s">
        <v>315</v>
      </c>
      <c r="B234" s="34" t="s">
        <v>299</v>
      </c>
      <c r="C234" s="35" t="s">
        <v>176</v>
      </c>
      <c r="D234" s="36">
        <f t="shared" si="14"/>
        <v>34502617</v>
      </c>
      <c r="E234" s="54">
        <f t="shared" si="15"/>
        <v>11437394</v>
      </c>
      <c r="F234" s="36">
        <v>20612749</v>
      </c>
      <c r="G234" s="37">
        <v>7964927</v>
      </c>
      <c r="H234" s="36">
        <v>3610073</v>
      </c>
      <c r="I234" s="37">
        <v>902517</v>
      </c>
      <c r="J234" s="36">
        <v>10279795</v>
      </c>
      <c r="K234" s="37">
        <v>2569950</v>
      </c>
      <c r="L234" s="37">
        <v>1825308</v>
      </c>
      <c r="M234" s="36">
        <v>0</v>
      </c>
      <c r="N234" s="37">
        <v>0</v>
      </c>
    </row>
    <row r="235" spans="1:14" s="4" customFormat="1" ht="12" outlineLevel="2" x14ac:dyDescent="0.2">
      <c r="A235" s="38" t="s">
        <v>315</v>
      </c>
      <c r="B235" s="34" t="s">
        <v>300</v>
      </c>
      <c r="C235" s="35" t="s">
        <v>177</v>
      </c>
      <c r="D235" s="36">
        <f t="shared" si="14"/>
        <v>20722475</v>
      </c>
      <c r="E235" s="54">
        <f t="shared" si="15"/>
        <v>6788400</v>
      </c>
      <c r="F235" s="36">
        <v>11779191</v>
      </c>
      <c r="G235" s="37">
        <v>4552581</v>
      </c>
      <c r="H235" s="36">
        <v>4319163</v>
      </c>
      <c r="I235" s="37">
        <v>1079790</v>
      </c>
      <c r="J235" s="36">
        <v>4624121</v>
      </c>
      <c r="K235" s="37">
        <v>1156029</v>
      </c>
      <c r="L235" s="37">
        <v>2010930</v>
      </c>
      <c r="M235" s="36">
        <v>0</v>
      </c>
      <c r="N235" s="37">
        <v>0</v>
      </c>
    </row>
    <row r="236" spans="1:14" s="4" customFormat="1" ht="12" outlineLevel="2" x14ac:dyDescent="0.2">
      <c r="A236" s="38" t="s">
        <v>315</v>
      </c>
      <c r="B236" s="34" t="s">
        <v>301</v>
      </c>
      <c r="C236" s="35" t="s">
        <v>178</v>
      </c>
      <c r="D236" s="36">
        <f t="shared" si="14"/>
        <v>22490005</v>
      </c>
      <c r="E236" s="54">
        <f t="shared" si="15"/>
        <v>6652533</v>
      </c>
      <c r="F236" s="36">
        <v>7509198</v>
      </c>
      <c r="G236" s="37">
        <v>2907330</v>
      </c>
      <c r="H236" s="36">
        <v>3860035</v>
      </c>
      <c r="I236" s="37">
        <v>965010</v>
      </c>
      <c r="J236" s="36">
        <v>11120772</v>
      </c>
      <c r="K236" s="37">
        <v>2780193</v>
      </c>
      <c r="L236" s="37">
        <v>1180770</v>
      </c>
      <c r="M236" s="36">
        <v>0</v>
      </c>
      <c r="N236" s="37">
        <v>0</v>
      </c>
    </row>
    <row r="237" spans="1:14" s="4" customFormat="1" ht="12" outlineLevel="2" x14ac:dyDescent="0.2">
      <c r="A237" s="38" t="s">
        <v>315</v>
      </c>
      <c r="B237" s="34" t="s">
        <v>302</v>
      </c>
      <c r="C237" s="35" t="s">
        <v>179</v>
      </c>
      <c r="D237" s="36">
        <f t="shared" si="14"/>
        <v>13265542</v>
      </c>
      <c r="E237" s="54">
        <f t="shared" si="15"/>
        <v>3434589</v>
      </c>
      <c r="F237" s="36">
        <v>878087</v>
      </c>
      <c r="G237" s="37">
        <v>337725</v>
      </c>
      <c r="H237" s="36">
        <v>4974843</v>
      </c>
      <c r="I237" s="37">
        <v>1243710</v>
      </c>
      <c r="J237" s="36">
        <v>7412612</v>
      </c>
      <c r="K237" s="37">
        <v>1853154</v>
      </c>
      <c r="L237" s="37">
        <v>1864869</v>
      </c>
      <c r="M237" s="36">
        <v>0</v>
      </c>
      <c r="N237" s="37">
        <v>0</v>
      </c>
    </row>
    <row r="238" spans="1:14" s="4" customFormat="1" ht="12" outlineLevel="2" x14ac:dyDescent="0.2">
      <c r="A238" s="38" t="s">
        <v>315</v>
      </c>
      <c r="B238" s="34" t="s">
        <v>303</v>
      </c>
      <c r="C238" s="35" t="s">
        <v>180</v>
      </c>
      <c r="D238" s="36">
        <f t="shared" si="14"/>
        <v>26279314</v>
      </c>
      <c r="E238" s="54">
        <f t="shared" si="15"/>
        <v>8615036</v>
      </c>
      <c r="F238" s="36">
        <v>15077092</v>
      </c>
      <c r="G238" s="37">
        <v>5814482</v>
      </c>
      <c r="H238" s="36">
        <v>4243997</v>
      </c>
      <c r="I238" s="37">
        <v>1060998</v>
      </c>
      <c r="J238" s="36">
        <v>6958225</v>
      </c>
      <c r="K238" s="37">
        <v>1739556</v>
      </c>
      <c r="L238" s="37">
        <v>1183293</v>
      </c>
      <c r="M238" s="36">
        <v>0</v>
      </c>
      <c r="N238" s="37">
        <v>0</v>
      </c>
    </row>
    <row r="239" spans="1:14" s="4" customFormat="1" ht="12" outlineLevel="2" x14ac:dyDescent="0.2">
      <c r="A239" s="38" t="s">
        <v>315</v>
      </c>
      <c r="B239" s="34" t="s">
        <v>304</v>
      </c>
      <c r="C239" s="35" t="s">
        <v>181</v>
      </c>
      <c r="D239" s="36">
        <f t="shared" si="14"/>
        <v>11567005</v>
      </c>
      <c r="E239" s="54">
        <f t="shared" si="15"/>
        <v>3395945</v>
      </c>
      <c r="F239" s="36">
        <v>3686319</v>
      </c>
      <c r="G239" s="37">
        <v>1425773</v>
      </c>
      <c r="H239" s="36">
        <v>2814858</v>
      </c>
      <c r="I239" s="37">
        <v>703716</v>
      </c>
      <c r="J239" s="36">
        <v>5065828</v>
      </c>
      <c r="K239" s="37">
        <v>1266456</v>
      </c>
      <c r="L239" s="37">
        <v>707199</v>
      </c>
      <c r="M239" s="36">
        <v>0</v>
      </c>
      <c r="N239" s="37">
        <v>0</v>
      </c>
    </row>
    <row r="240" spans="1:14" s="4" customFormat="1" ht="12" outlineLevel="2" x14ac:dyDescent="0.2">
      <c r="A240" s="38" t="s">
        <v>315</v>
      </c>
      <c r="B240" s="34" t="s">
        <v>305</v>
      </c>
      <c r="C240" s="35" t="s">
        <v>182</v>
      </c>
      <c r="D240" s="36">
        <f t="shared" si="14"/>
        <v>24450120</v>
      </c>
      <c r="E240" s="54">
        <f t="shared" si="15"/>
        <v>7899138</v>
      </c>
      <c r="F240" s="36">
        <v>13115537</v>
      </c>
      <c r="G240" s="37">
        <v>5065491</v>
      </c>
      <c r="H240" s="36">
        <v>5198839</v>
      </c>
      <c r="I240" s="37">
        <v>1299711</v>
      </c>
      <c r="J240" s="36">
        <v>6135744</v>
      </c>
      <c r="K240" s="37">
        <v>1533936</v>
      </c>
      <c r="L240" s="37">
        <v>1635258</v>
      </c>
      <c r="M240" s="36">
        <v>0</v>
      </c>
      <c r="N240" s="37">
        <v>0</v>
      </c>
    </row>
    <row r="241" spans="1:14" s="4" customFormat="1" ht="12" outlineLevel="2" x14ac:dyDescent="0.2">
      <c r="A241" s="38" t="s">
        <v>315</v>
      </c>
      <c r="B241" s="34" t="s">
        <v>306</v>
      </c>
      <c r="C241" s="35" t="s">
        <v>183</v>
      </c>
      <c r="D241" s="36">
        <f t="shared" si="14"/>
        <v>50301838</v>
      </c>
      <c r="E241" s="54">
        <f t="shared" si="15"/>
        <v>16336177</v>
      </c>
      <c r="F241" s="36">
        <v>27669728</v>
      </c>
      <c r="G241" s="37">
        <v>10678150</v>
      </c>
      <c r="H241" s="36">
        <v>9159147</v>
      </c>
      <c r="I241" s="37">
        <v>2289786</v>
      </c>
      <c r="J241" s="36">
        <v>13472963</v>
      </c>
      <c r="K241" s="37">
        <v>3368241</v>
      </c>
      <c r="L241" s="37">
        <v>2356026</v>
      </c>
      <c r="M241" s="36">
        <v>0</v>
      </c>
      <c r="N241" s="37">
        <v>0</v>
      </c>
    </row>
    <row r="242" spans="1:14" s="4" customFormat="1" ht="12" outlineLevel="2" x14ac:dyDescent="0.2">
      <c r="A242" s="38" t="s">
        <v>315</v>
      </c>
      <c r="B242" s="34" t="s">
        <v>307</v>
      </c>
      <c r="C242" s="35" t="s">
        <v>184</v>
      </c>
      <c r="D242" s="36">
        <f t="shared" si="14"/>
        <v>14735310</v>
      </c>
      <c r="E242" s="54">
        <f t="shared" si="15"/>
        <v>4195823</v>
      </c>
      <c r="F242" s="36">
        <v>3778080</v>
      </c>
      <c r="G242" s="37">
        <v>1456517</v>
      </c>
      <c r="H242" s="36">
        <v>5843428</v>
      </c>
      <c r="I242" s="37">
        <v>1460856</v>
      </c>
      <c r="J242" s="36">
        <v>5113802</v>
      </c>
      <c r="K242" s="37">
        <v>1278450</v>
      </c>
      <c r="L242" s="37">
        <v>1315044</v>
      </c>
      <c r="M242" s="36">
        <v>0</v>
      </c>
      <c r="N242" s="37">
        <v>0</v>
      </c>
    </row>
    <row r="243" spans="1:14" s="4" customFormat="1" ht="12" outlineLevel="2" x14ac:dyDescent="0.2">
      <c r="A243" s="38" t="s">
        <v>315</v>
      </c>
      <c r="B243" s="34" t="s">
        <v>308</v>
      </c>
      <c r="C243" s="35" t="s">
        <v>185</v>
      </c>
      <c r="D243" s="36">
        <f t="shared" si="14"/>
        <v>39595469</v>
      </c>
      <c r="E243" s="54">
        <f t="shared" si="15"/>
        <v>13727507</v>
      </c>
      <c r="F243" s="36">
        <v>28032338</v>
      </c>
      <c r="G243" s="37">
        <v>10836722</v>
      </c>
      <c r="H243" s="36">
        <v>5088282</v>
      </c>
      <c r="I243" s="37">
        <v>1272072</v>
      </c>
      <c r="J243" s="36">
        <v>6474849</v>
      </c>
      <c r="K243" s="37">
        <v>1618713</v>
      </c>
      <c r="L243" s="37">
        <v>2512878</v>
      </c>
      <c r="M243" s="36">
        <v>0</v>
      </c>
      <c r="N243" s="37">
        <v>0</v>
      </c>
    </row>
    <row r="244" spans="1:14" s="4" customFormat="1" ht="12" outlineLevel="2" x14ac:dyDescent="0.2">
      <c r="A244" s="38" t="s">
        <v>315</v>
      </c>
      <c r="B244" s="34" t="s">
        <v>309</v>
      </c>
      <c r="C244" s="35" t="s">
        <v>186</v>
      </c>
      <c r="D244" s="36">
        <f t="shared" si="14"/>
        <v>27506044</v>
      </c>
      <c r="E244" s="54">
        <f t="shared" si="15"/>
        <v>9773486</v>
      </c>
      <c r="F244" s="36">
        <v>21286436</v>
      </c>
      <c r="G244" s="37">
        <v>8218583</v>
      </c>
      <c r="H244" s="36">
        <v>2216580</v>
      </c>
      <c r="I244" s="37">
        <v>554145</v>
      </c>
      <c r="J244" s="36">
        <v>4003028</v>
      </c>
      <c r="K244" s="37">
        <v>1000758</v>
      </c>
      <c r="L244" s="37">
        <v>2177364</v>
      </c>
      <c r="M244" s="36">
        <v>0</v>
      </c>
      <c r="N244" s="37">
        <v>0</v>
      </c>
    </row>
    <row r="245" spans="1:14" s="4" customFormat="1" ht="12" outlineLevel="2" x14ac:dyDescent="0.2">
      <c r="A245" s="38" t="s">
        <v>315</v>
      </c>
      <c r="B245" s="34" t="s">
        <v>323</v>
      </c>
      <c r="C245" s="35" t="s">
        <v>413</v>
      </c>
      <c r="D245" s="36">
        <f t="shared" si="14"/>
        <v>276866920</v>
      </c>
      <c r="E245" s="54">
        <f t="shared" si="15"/>
        <v>104533670</v>
      </c>
      <c r="F245" s="36">
        <v>258967302</v>
      </c>
      <c r="G245" s="37">
        <v>100058765</v>
      </c>
      <c r="H245" s="36">
        <v>17779048</v>
      </c>
      <c r="I245" s="37">
        <v>4444761</v>
      </c>
      <c r="J245" s="36">
        <v>120570</v>
      </c>
      <c r="K245" s="37">
        <v>30144</v>
      </c>
      <c r="L245" s="37">
        <v>22814283</v>
      </c>
      <c r="M245" s="36">
        <v>0</v>
      </c>
      <c r="N245" s="37">
        <v>0</v>
      </c>
    </row>
    <row r="246" spans="1:14" s="4" customFormat="1" ht="12" outlineLevel="2" x14ac:dyDescent="0.2">
      <c r="A246" s="38" t="s">
        <v>315</v>
      </c>
      <c r="B246" s="34" t="s">
        <v>324</v>
      </c>
      <c r="C246" s="35" t="s">
        <v>414</v>
      </c>
      <c r="D246" s="36">
        <f t="shared" si="14"/>
        <v>71856215</v>
      </c>
      <c r="E246" s="54">
        <f t="shared" si="15"/>
        <v>26437959</v>
      </c>
      <c r="F246" s="36">
        <v>62014606</v>
      </c>
      <c r="G246" s="37">
        <v>23977554</v>
      </c>
      <c r="H246" s="36">
        <v>7353319</v>
      </c>
      <c r="I246" s="37">
        <v>1838331</v>
      </c>
      <c r="J246" s="36">
        <v>2488290</v>
      </c>
      <c r="K246" s="37">
        <v>622074</v>
      </c>
      <c r="L246" s="37">
        <v>4185567</v>
      </c>
      <c r="M246" s="36">
        <v>0</v>
      </c>
      <c r="N246" s="37">
        <v>0</v>
      </c>
    </row>
    <row r="247" spans="1:14" s="4" customFormat="1" ht="12" outlineLevel="2" x14ac:dyDescent="0.2">
      <c r="A247" s="50" t="s">
        <v>315</v>
      </c>
      <c r="B247" s="40" t="s">
        <v>326</v>
      </c>
      <c r="C247" s="41" t="s">
        <v>415</v>
      </c>
      <c r="D247" s="42">
        <f t="shared" si="14"/>
        <v>74110345</v>
      </c>
      <c r="E247" s="55">
        <f t="shared" si="15"/>
        <v>26499721</v>
      </c>
      <c r="F247" s="42">
        <v>58412309</v>
      </c>
      <c r="G247" s="43">
        <v>22575211</v>
      </c>
      <c r="H247" s="42">
        <v>11732582</v>
      </c>
      <c r="I247" s="43">
        <v>2933145</v>
      </c>
      <c r="J247" s="42">
        <v>3965454</v>
      </c>
      <c r="K247" s="43">
        <v>991365</v>
      </c>
      <c r="L247" s="43">
        <v>4165878</v>
      </c>
      <c r="M247" s="42">
        <v>0</v>
      </c>
      <c r="N247" s="43">
        <v>0</v>
      </c>
    </row>
    <row r="248" spans="1:14" s="4" customFormat="1" ht="12" outlineLevel="1" x14ac:dyDescent="0.2">
      <c r="A248" s="22" t="s">
        <v>460</v>
      </c>
      <c r="B248" s="23"/>
      <c r="C248" s="26"/>
      <c r="D248" s="24">
        <f t="shared" ref="D248:N248" si="17">SUBTOTAL(9,D231:D247)</f>
        <v>809514444</v>
      </c>
      <c r="E248" s="56">
        <f t="shared" si="17"/>
        <v>282810372</v>
      </c>
      <c r="F248" s="24">
        <f t="shared" si="17"/>
        <v>589763707</v>
      </c>
      <c r="G248" s="25">
        <f t="shared" si="17"/>
        <v>227872683</v>
      </c>
      <c r="H248" s="24">
        <f t="shared" si="17"/>
        <v>107680310</v>
      </c>
      <c r="I248" s="25">
        <f t="shared" si="17"/>
        <v>26920077</v>
      </c>
      <c r="J248" s="24">
        <f t="shared" si="17"/>
        <v>112070427</v>
      </c>
      <c r="K248" s="25">
        <f t="shared" si="17"/>
        <v>28017612</v>
      </c>
      <c r="L248" s="25">
        <f t="shared" si="17"/>
        <v>65095719</v>
      </c>
      <c r="M248" s="24">
        <f t="shared" si="17"/>
        <v>0</v>
      </c>
      <c r="N248" s="25">
        <f t="shared" si="17"/>
        <v>0</v>
      </c>
    </row>
    <row r="249" spans="1:14" s="4" customFormat="1" ht="12" outlineLevel="2" x14ac:dyDescent="0.2">
      <c r="A249" s="49" t="s">
        <v>317</v>
      </c>
      <c r="B249" s="45" t="s">
        <v>297</v>
      </c>
      <c r="C249" s="46" t="s">
        <v>187</v>
      </c>
      <c r="D249" s="47">
        <f t="shared" si="14"/>
        <v>58123031</v>
      </c>
      <c r="E249" s="57">
        <f t="shared" si="15"/>
        <v>20336555</v>
      </c>
      <c r="F249" s="47">
        <v>42591773</v>
      </c>
      <c r="G249" s="48">
        <v>16453739</v>
      </c>
      <c r="H249" s="47">
        <v>5934536</v>
      </c>
      <c r="I249" s="48">
        <v>1483635</v>
      </c>
      <c r="J249" s="47">
        <v>9596722</v>
      </c>
      <c r="K249" s="48">
        <v>2399181</v>
      </c>
      <c r="L249" s="48">
        <v>3884226</v>
      </c>
      <c r="M249" s="47">
        <v>0</v>
      </c>
      <c r="N249" s="48">
        <v>0</v>
      </c>
    </row>
    <row r="250" spans="1:14" s="4" customFormat="1" ht="12" outlineLevel="2" x14ac:dyDescent="0.2">
      <c r="A250" s="38" t="s">
        <v>317</v>
      </c>
      <c r="B250" s="34" t="s">
        <v>296</v>
      </c>
      <c r="C250" s="35" t="s">
        <v>188</v>
      </c>
      <c r="D250" s="36">
        <f t="shared" si="14"/>
        <v>83124612</v>
      </c>
      <c r="E250" s="54">
        <f t="shared" si="15"/>
        <v>30562909</v>
      </c>
      <c r="F250" s="36">
        <v>71635902</v>
      </c>
      <c r="G250" s="37">
        <v>27690730</v>
      </c>
      <c r="H250" s="36">
        <v>4959131</v>
      </c>
      <c r="I250" s="37">
        <v>1239783</v>
      </c>
      <c r="J250" s="36">
        <v>6529579</v>
      </c>
      <c r="K250" s="37">
        <v>1632396</v>
      </c>
      <c r="L250" s="37">
        <v>5916228</v>
      </c>
      <c r="M250" s="36">
        <v>0</v>
      </c>
      <c r="N250" s="37">
        <v>0</v>
      </c>
    </row>
    <row r="251" spans="1:14" s="4" customFormat="1" ht="12" outlineLevel="2" x14ac:dyDescent="0.2">
      <c r="A251" s="38" t="s">
        <v>317</v>
      </c>
      <c r="B251" s="34" t="s">
        <v>298</v>
      </c>
      <c r="C251" s="35" t="s">
        <v>189</v>
      </c>
      <c r="D251" s="36">
        <f t="shared" si="14"/>
        <v>58144419</v>
      </c>
      <c r="E251" s="54">
        <f t="shared" si="15"/>
        <v>20472650</v>
      </c>
      <c r="F251" s="36">
        <v>43683299</v>
      </c>
      <c r="G251" s="37">
        <v>16857368</v>
      </c>
      <c r="H251" s="36">
        <v>3717514</v>
      </c>
      <c r="I251" s="37">
        <v>929379</v>
      </c>
      <c r="J251" s="36">
        <v>10743606</v>
      </c>
      <c r="K251" s="37">
        <v>2685903</v>
      </c>
      <c r="L251" s="37">
        <v>2402937</v>
      </c>
      <c r="M251" s="36">
        <v>0</v>
      </c>
      <c r="N251" s="37">
        <v>0</v>
      </c>
    </row>
    <row r="252" spans="1:14" s="4" customFormat="1" ht="12" outlineLevel="2" x14ac:dyDescent="0.2">
      <c r="A252" s="38" t="s">
        <v>317</v>
      </c>
      <c r="B252" s="34" t="s">
        <v>299</v>
      </c>
      <c r="C252" s="35" t="s">
        <v>190</v>
      </c>
      <c r="D252" s="36">
        <f t="shared" si="14"/>
        <v>32928974</v>
      </c>
      <c r="E252" s="54">
        <f t="shared" si="15"/>
        <v>12161444</v>
      </c>
      <c r="F252" s="36">
        <v>28908466</v>
      </c>
      <c r="G252" s="37">
        <v>11156318</v>
      </c>
      <c r="H252" s="36">
        <v>4020508</v>
      </c>
      <c r="I252" s="37">
        <v>1005126</v>
      </c>
      <c r="J252" s="36">
        <v>0</v>
      </c>
      <c r="K252" s="37">
        <v>0</v>
      </c>
      <c r="L252" s="37">
        <v>9710157</v>
      </c>
      <c r="M252" s="36">
        <v>403144</v>
      </c>
      <c r="N252" s="37">
        <v>100789</v>
      </c>
    </row>
    <row r="253" spans="1:14" s="4" customFormat="1" ht="12" outlineLevel="2" x14ac:dyDescent="0.2">
      <c r="A253" s="38" t="s">
        <v>317</v>
      </c>
      <c r="B253" s="34" t="s">
        <v>300</v>
      </c>
      <c r="C253" s="35" t="s">
        <v>191</v>
      </c>
      <c r="D253" s="36">
        <f t="shared" si="14"/>
        <v>81493754</v>
      </c>
      <c r="E253" s="54">
        <f t="shared" si="15"/>
        <v>30472151</v>
      </c>
      <c r="F253" s="36">
        <v>74039617</v>
      </c>
      <c r="G253" s="37">
        <v>28608617</v>
      </c>
      <c r="H253" s="36">
        <v>2006336</v>
      </c>
      <c r="I253" s="37">
        <v>501585</v>
      </c>
      <c r="J253" s="36">
        <v>5447801</v>
      </c>
      <c r="K253" s="37">
        <v>1361949</v>
      </c>
      <c r="L253" s="37">
        <v>9205362</v>
      </c>
      <c r="M253" s="36">
        <v>0</v>
      </c>
      <c r="N253" s="37">
        <v>0</v>
      </c>
    </row>
    <row r="254" spans="1:14" s="4" customFormat="1" ht="12" outlineLevel="2" x14ac:dyDescent="0.2">
      <c r="A254" s="38" t="s">
        <v>317</v>
      </c>
      <c r="B254" s="34" t="s">
        <v>301</v>
      </c>
      <c r="C254" s="35" t="s">
        <v>192</v>
      </c>
      <c r="D254" s="36">
        <f t="shared" si="14"/>
        <v>55130741</v>
      </c>
      <c r="E254" s="54">
        <f t="shared" si="15"/>
        <v>20068944</v>
      </c>
      <c r="F254" s="36">
        <v>46058624</v>
      </c>
      <c r="G254" s="37">
        <v>17800914</v>
      </c>
      <c r="H254" s="36">
        <v>542792</v>
      </c>
      <c r="I254" s="37">
        <v>135699</v>
      </c>
      <c r="J254" s="36">
        <v>8529325</v>
      </c>
      <c r="K254" s="37">
        <v>2132331</v>
      </c>
      <c r="L254" s="37">
        <v>3304764</v>
      </c>
      <c r="M254" s="36">
        <v>0</v>
      </c>
      <c r="N254" s="37">
        <v>0</v>
      </c>
    </row>
    <row r="255" spans="1:14" s="4" customFormat="1" ht="12" outlineLevel="2" x14ac:dyDescent="0.2">
      <c r="A255" s="38" t="s">
        <v>317</v>
      </c>
      <c r="B255" s="34" t="s">
        <v>302</v>
      </c>
      <c r="C255" s="35" t="s">
        <v>193</v>
      </c>
      <c r="D255" s="36">
        <f t="shared" si="14"/>
        <v>53738511</v>
      </c>
      <c r="E255" s="54">
        <f t="shared" si="15"/>
        <v>19811127</v>
      </c>
      <c r="F255" s="36">
        <v>46755359</v>
      </c>
      <c r="G255" s="37">
        <v>18065340</v>
      </c>
      <c r="H255" s="36">
        <v>1034692</v>
      </c>
      <c r="I255" s="37">
        <v>258672</v>
      </c>
      <c r="J255" s="36">
        <v>5948460</v>
      </c>
      <c r="K255" s="37">
        <v>1487115</v>
      </c>
      <c r="L255" s="37">
        <v>4136019</v>
      </c>
      <c r="M255" s="36">
        <v>0</v>
      </c>
      <c r="N255" s="37">
        <v>0</v>
      </c>
    </row>
    <row r="256" spans="1:14" s="4" customFormat="1" ht="12" outlineLevel="2" x14ac:dyDescent="0.2">
      <c r="A256" s="38" t="s">
        <v>317</v>
      </c>
      <c r="B256" s="34" t="s">
        <v>303</v>
      </c>
      <c r="C256" s="35" t="s">
        <v>194</v>
      </c>
      <c r="D256" s="36">
        <f t="shared" si="14"/>
        <v>48674968</v>
      </c>
      <c r="E256" s="54">
        <f t="shared" si="15"/>
        <v>17531517</v>
      </c>
      <c r="F256" s="36">
        <v>39255597</v>
      </c>
      <c r="G256" s="37">
        <v>15176676</v>
      </c>
      <c r="H256" s="36">
        <v>449487</v>
      </c>
      <c r="I256" s="37">
        <v>112371</v>
      </c>
      <c r="J256" s="36">
        <v>8969884</v>
      </c>
      <c r="K256" s="37">
        <v>2242470</v>
      </c>
      <c r="L256" s="37">
        <v>3493113</v>
      </c>
      <c r="M256" s="36">
        <v>0</v>
      </c>
      <c r="N256" s="37">
        <v>0</v>
      </c>
    </row>
    <row r="257" spans="1:14" s="4" customFormat="1" ht="12" outlineLevel="2" x14ac:dyDescent="0.2">
      <c r="A257" s="38" t="s">
        <v>317</v>
      </c>
      <c r="B257" s="34" t="s">
        <v>304</v>
      </c>
      <c r="C257" s="35" t="s">
        <v>195</v>
      </c>
      <c r="D257" s="36">
        <f t="shared" si="14"/>
        <v>55767056</v>
      </c>
      <c r="E257" s="54">
        <f t="shared" si="15"/>
        <v>19892794</v>
      </c>
      <c r="F257" s="36">
        <v>43695593</v>
      </c>
      <c r="G257" s="37">
        <v>16874926</v>
      </c>
      <c r="H257" s="36">
        <v>1062237</v>
      </c>
      <c r="I257" s="37">
        <v>265560</v>
      </c>
      <c r="J257" s="36">
        <v>11009226</v>
      </c>
      <c r="K257" s="37">
        <v>2752308</v>
      </c>
      <c r="L257" s="37">
        <v>3133785</v>
      </c>
      <c r="M257" s="36">
        <v>0</v>
      </c>
      <c r="N257" s="37">
        <v>0</v>
      </c>
    </row>
    <row r="258" spans="1:14" s="4" customFormat="1" ht="12" outlineLevel="2" x14ac:dyDescent="0.2">
      <c r="A258" s="38" t="s">
        <v>317</v>
      </c>
      <c r="B258" s="34" t="s">
        <v>305</v>
      </c>
      <c r="C258" s="35" t="s">
        <v>328</v>
      </c>
      <c r="D258" s="36">
        <f t="shared" si="14"/>
        <v>24650473</v>
      </c>
      <c r="E258" s="54">
        <f t="shared" si="15"/>
        <v>7964336</v>
      </c>
      <c r="F258" s="36">
        <v>13249110</v>
      </c>
      <c r="G258" s="37">
        <v>5113994</v>
      </c>
      <c r="H258" s="36">
        <v>2235162</v>
      </c>
      <c r="I258" s="37">
        <v>558792</v>
      </c>
      <c r="J258" s="36">
        <v>9166201</v>
      </c>
      <c r="K258" s="37">
        <v>2291550</v>
      </c>
      <c r="L258" s="37">
        <v>1574589</v>
      </c>
      <c r="M258" s="36">
        <v>0</v>
      </c>
      <c r="N258" s="37">
        <v>0</v>
      </c>
    </row>
    <row r="259" spans="1:14" s="4" customFormat="1" ht="12" outlineLevel="2" x14ac:dyDescent="0.2">
      <c r="A259" s="38" t="s">
        <v>317</v>
      </c>
      <c r="B259" s="34" t="s">
        <v>306</v>
      </c>
      <c r="C259" s="35" t="s">
        <v>196</v>
      </c>
      <c r="D259" s="36">
        <f t="shared" si="14"/>
        <v>36231618</v>
      </c>
      <c r="E259" s="54">
        <f t="shared" si="15"/>
        <v>13271546</v>
      </c>
      <c r="F259" s="36">
        <v>30885297</v>
      </c>
      <c r="G259" s="37">
        <v>11934965</v>
      </c>
      <c r="H259" s="36">
        <v>1132879</v>
      </c>
      <c r="I259" s="37">
        <v>283221</v>
      </c>
      <c r="J259" s="36">
        <v>4213442</v>
      </c>
      <c r="K259" s="37">
        <v>1053360</v>
      </c>
      <c r="L259" s="37">
        <v>5524728</v>
      </c>
      <c r="M259" s="36">
        <v>0</v>
      </c>
      <c r="N259" s="37">
        <v>0</v>
      </c>
    </row>
    <row r="260" spans="1:14" s="4" customFormat="1" ht="12" outlineLevel="2" x14ac:dyDescent="0.2">
      <c r="A260" s="38" t="s">
        <v>317</v>
      </c>
      <c r="B260" s="34" t="s">
        <v>307</v>
      </c>
      <c r="C260" s="35" t="s">
        <v>197</v>
      </c>
      <c r="D260" s="36">
        <f t="shared" si="14"/>
        <v>36485424</v>
      </c>
      <c r="E260" s="54">
        <f t="shared" si="15"/>
        <v>11961581</v>
      </c>
      <c r="F260" s="36">
        <v>20918362</v>
      </c>
      <c r="G260" s="37">
        <v>8069816</v>
      </c>
      <c r="H260" s="36">
        <v>5577178</v>
      </c>
      <c r="I260" s="37">
        <v>1394295</v>
      </c>
      <c r="J260" s="36">
        <v>9989884</v>
      </c>
      <c r="K260" s="37">
        <v>2497470</v>
      </c>
      <c r="L260" s="37">
        <v>5576319</v>
      </c>
      <c r="M260" s="36">
        <v>0</v>
      </c>
      <c r="N260" s="37">
        <v>0</v>
      </c>
    </row>
    <row r="261" spans="1:14" s="4" customFormat="1" ht="12" outlineLevel="2" x14ac:dyDescent="0.2">
      <c r="A261" s="38" t="s">
        <v>317</v>
      </c>
      <c r="B261" s="34" t="s">
        <v>308</v>
      </c>
      <c r="C261" s="35" t="s">
        <v>198</v>
      </c>
      <c r="D261" s="36">
        <f t="shared" si="14"/>
        <v>86468366</v>
      </c>
      <c r="E261" s="54">
        <f t="shared" si="15"/>
        <v>31816942</v>
      </c>
      <c r="F261" s="36">
        <v>74807390</v>
      </c>
      <c r="G261" s="37">
        <v>28901698</v>
      </c>
      <c r="H261" s="36">
        <v>1299408</v>
      </c>
      <c r="I261" s="37">
        <v>324852</v>
      </c>
      <c r="J261" s="36">
        <v>10361568</v>
      </c>
      <c r="K261" s="37">
        <v>2590392</v>
      </c>
      <c r="L261" s="37">
        <v>6771645</v>
      </c>
      <c r="M261" s="36">
        <v>0</v>
      </c>
      <c r="N261" s="37">
        <v>0</v>
      </c>
    </row>
    <row r="262" spans="1:14" s="4" customFormat="1" ht="12" outlineLevel="2" x14ac:dyDescent="0.2">
      <c r="A262" s="38" t="s">
        <v>317</v>
      </c>
      <c r="B262" s="34" t="s">
        <v>309</v>
      </c>
      <c r="C262" s="35" t="s">
        <v>199</v>
      </c>
      <c r="D262" s="36">
        <f t="shared" si="14"/>
        <v>77834385</v>
      </c>
      <c r="E262" s="54">
        <f t="shared" si="15"/>
        <v>28709811</v>
      </c>
      <c r="F262" s="36">
        <v>67892527</v>
      </c>
      <c r="G262" s="37">
        <v>26224347</v>
      </c>
      <c r="H262" s="36">
        <v>703467</v>
      </c>
      <c r="I262" s="37">
        <v>175866</v>
      </c>
      <c r="J262" s="36">
        <v>9238391</v>
      </c>
      <c r="K262" s="37">
        <v>2309598</v>
      </c>
      <c r="L262" s="37">
        <v>6097485</v>
      </c>
      <c r="M262" s="36">
        <v>0</v>
      </c>
      <c r="N262" s="37">
        <v>0</v>
      </c>
    </row>
    <row r="263" spans="1:14" s="4" customFormat="1" ht="12" outlineLevel="2" x14ac:dyDescent="0.2">
      <c r="A263" s="38" t="s">
        <v>317</v>
      </c>
      <c r="B263" s="34" t="s">
        <v>310</v>
      </c>
      <c r="C263" s="35" t="s">
        <v>200</v>
      </c>
      <c r="D263" s="36">
        <f t="shared" si="14"/>
        <v>112790341</v>
      </c>
      <c r="E263" s="54">
        <f t="shared" si="15"/>
        <v>42000838</v>
      </c>
      <c r="F263" s="36">
        <v>101021562</v>
      </c>
      <c r="G263" s="37">
        <v>39058645</v>
      </c>
      <c r="H263" s="36">
        <v>3314979</v>
      </c>
      <c r="I263" s="37">
        <v>828744</v>
      </c>
      <c r="J263" s="36">
        <v>8453800</v>
      </c>
      <c r="K263" s="37">
        <v>2113449</v>
      </c>
      <c r="L263" s="37">
        <v>14402742</v>
      </c>
      <c r="M263" s="36">
        <v>0</v>
      </c>
      <c r="N263" s="37">
        <v>0</v>
      </c>
    </row>
    <row r="264" spans="1:14" s="4" customFormat="1" ht="12" outlineLevel="2" x14ac:dyDescent="0.2">
      <c r="A264" s="38" t="s">
        <v>317</v>
      </c>
      <c r="B264" s="34" t="s">
        <v>311</v>
      </c>
      <c r="C264" s="35" t="s">
        <v>201</v>
      </c>
      <c r="D264" s="36">
        <f t="shared" si="14"/>
        <v>30147585</v>
      </c>
      <c r="E264" s="54">
        <f t="shared" si="15"/>
        <v>10322792</v>
      </c>
      <c r="F264" s="36">
        <v>20487313</v>
      </c>
      <c r="G264" s="37">
        <v>7907723</v>
      </c>
      <c r="H264" s="36">
        <v>2867963</v>
      </c>
      <c r="I264" s="37">
        <v>716991</v>
      </c>
      <c r="J264" s="36">
        <v>6792309</v>
      </c>
      <c r="K264" s="37">
        <v>1698078</v>
      </c>
      <c r="L264" s="37">
        <v>1527792</v>
      </c>
      <c r="M264" s="36">
        <v>0</v>
      </c>
      <c r="N264" s="37">
        <v>0</v>
      </c>
    </row>
    <row r="265" spans="1:14" s="4" customFormat="1" ht="12" outlineLevel="2" x14ac:dyDescent="0.2">
      <c r="A265" s="38" t="s">
        <v>317</v>
      </c>
      <c r="B265" s="34" t="s">
        <v>323</v>
      </c>
      <c r="C265" s="35" t="s">
        <v>416</v>
      </c>
      <c r="D265" s="36">
        <f t="shared" si="14"/>
        <v>318394992</v>
      </c>
      <c r="E265" s="54">
        <f t="shared" si="15"/>
        <v>119198269</v>
      </c>
      <c r="F265" s="36">
        <v>290070566</v>
      </c>
      <c r="G265" s="37">
        <v>112117162</v>
      </c>
      <c r="H265" s="36">
        <v>28324426</v>
      </c>
      <c r="I265" s="37">
        <v>7081107</v>
      </c>
      <c r="J265" s="36">
        <v>0</v>
      </c>
      <c r="K265" s="37">
        <v>0</v>
      </c>
      <c r="L265" s="37">
        <v>49467090</v>
      </c>
      <c r="M265" s="36">
        <v>60286674</v>
      </c>
      <c r="N265" s="37">
        <v>15071673</v>
      </c>
    </row>
    <row r="266" spans="1:14" s="4" customFormat="1" ht="12" outlineLevel="2" x14ac:dyDescent="0.2">
      <c r="A266" s="38" t="s">
        <v>317</v>
      </c>
      <c r="B266" s="34" t="s">
        <v>324</v>
      </c>
      <c r="C266" s="35" t="s">
        <v>417</v>
      </c>
      <c r="D266" s="36">
        <f t="shared" si="14"/>
        <v>142985875</v>
      </c>
      <c r="E266" s="54">
        <f t="shared" si="15"/>
        <v>54577837</v>
      </c>
      <c r="F266" s="36">
        <v>137867555</v>
      </c>
      <c r="G266" s="37">
        <v>53298256</v>
      </c>
      <c r="H266" s="36">
        <v>5118320</v>
      </c>
      <c r="I266" s="37">
        <v>1279581</v>
      </c>
      <c r="J266" s="36">
        <v>0</v>
      </c>
      <c r="K266" s="37">
        <v>0</v>
      </c>
      <c r="L266" s="37">
        <v>24629817</v>
      </c>
      <c r="M266" s="36">
        <v>20173883</v>
      </c>
      <c r="N266" s="37">
        <v>5043470.7299999995</v>
      </c>
    </row>
    <row r="267" spans="1:14" s="4" customFormat="1" ht="12" outlineLevel="2" x14ac:dyDescent="0.2">
      <c r="A267" s="38" t="s">
        <v>317</v>
      </c>
      <c r="B267" s="34" t="s">
        <v>326</v>
      </c>
      <c r="C267" s="35" t="s">
        <v>418</v>
      </c>
      <c r="D267" s="36">
        <f t="shared" si="14"/>
        <v>101146486</v>
      </c>
      <c r="E267" s="54">
        <f t="shared" si="15"/>
        <v>37943108</v>
      </c>
      <c r="F267" s="36">
        <v>92755634</v>
      </c>
      <c r="G267" s="37">
        <v>35845394</v>
      </c>
      <c r="H267" s="36">
        <v>6765924</v>
      </c>
      <c r="I267" s="37">
        <v>1691481</v>
      </c>
      <c r="J267" s="36">
        <v>1624928</v>
      </c>
      <c r="K267" s="37">
        <v>406233</v>
      </c>
      <c r="L267" s="37">
        <v>6231099</v>
      </c>
      <c r="M267" s="36">
        <v>0</v>
      </c>
      <c r="N267" s="37">
        <v>0</v>
      </c>
    </row>
    <row r="268" spans="1:14" s="4" customFormat="1" ht="12" outlineLevel="2" x14ac:dyDescent="0.2">
      <c r="A268" s="50" t="s">
        <v>317</v>
      </c>
      <c r="B268" s="40" t="s">
        <v>325</v>
      </c>
      <c r="C268" s="41" t="s">
        <v>419</v>
      </c>
      <c r="D268" s="42">
        <f t="shared" si="14"/>
        <v>25060900</v>
      </c>
      <c r="E268" s="55">
        <f t="shared" si="15"/>
        <v>9300581</v>
      </c>
      <c r="F268" s="42">
        <v>22218029</v>
      </c>
      <c r="G268" s="43">
        <v>8589863</v>
      </c>
      <c r="H268" s="42">
        <v>2842871</v>
      </c>
      <c r="I268" s="43">
        <v>710718</v>
      </c>
      <c r="J268" s="42">
        <v>0</v>
      </c>
      <c r="K268" s="43">
        <v>0</v>
      </c>
      <c r="L268" s="43">
        <v>5163423</v>
      </c>
      <c r="M268" s="42">
        <v>10437832</v>
      </c>
      <c r="N268" s="43">
        <v>2609461</v>
      </c>
    </row>
    <row r="269" spans="1:14" s="4" customFormat="1" ht="12" outlineLevel="1" x14ac:dyDescent="0.2">
      <c r="A269" s="22" t="s">
        <v>461</v>
      </c>
      <c r="B269" s="23"/>
      <c r="C269" s="26"/>
      <c r="D269" s="24">
        <f t="shared" ref="D269:N269" si="18">SUBTOTAL(9,D249:D268)</f>
        <v>1519322511</v>
      </c>
      <c r="E269" s="56">
        <f t="shared" si="18"/>
        <v>558377732</v>
      </c>
      <c r="F269" s="24">
        <f t="shared" si="18"/>
        <v>1308797575</v>
      </c>
      <c r="G269" s="25">
        <f t="shared" si="18"/>
        <v>505746491</v>
      </c>
      <c r="H269" s="24">
        <f t="shared" si="18"/>
        <v>83909810</v>
      </c>
      <c r="I269" s="25">
        <f t="shared" si="18"/>
        <v>20977458</v>
      </c>
      <c r="J269" s="24">
        <f t="shared" si="18"/>
        <v>126615126</v>
      </c>
      <c r="K269" s="25">
        <f t="shared" si="18"/>
        <v>31653783</v>
      </c>
      <c r="L269" s="25">
        <f t="shared" si="18"/>
        <v>172153320</v>
      </c>
      <c r="M269" s="24">
        <f t="shared" si="18"/>
        <v>91301533</v>
      </c>
      <c r="N269" s="25">
        <f t="shared" si="18"/>
        <v>22825393.73</v>
      </c>
    </row>
    <row r="270" spans="1:14" s="4" customFormat="1" ht="12" outlineLevel="2" x14ac:dyDescent="0.2">
      <c r="A270" s="49" t="s">
        <v>319</v>
      </c>
      <c r="B270" s="45" t="s">
        <v>297</v>
      </c>
      <c r="C270" s="46" t="s">
        <v>202</v>
      </c>
      <c r="D270" s="47">
        <f t="shared" si="14"/>
        <v>40246473</v>
      </c>
      <c r="E270" s="57">
        <f t="shared" si="15"/>
        <v>15274569</v>
      </c>
      <c r="F270" s="47">
        <v>38311664</v>
      </c>
      <c r="G270" s="48">
        <v>14790867</v>
      </c>
      <c r="H270" s="47">
        <v>1281724</v>
      </c>
      <c r="I270" s="48">
        <v>320430</v>
      </c>
      <c r="J270" s="47">
        <v>653085</v>
      </c>
      <c r="K270" s="48">
        <v>163272</v>
      </c>
      <c r="L270" s="48">
        <v>11786769</v>
      </c>
      <c r="M270" s="47">
        <v>0</v>
      </c>
      <c r="N270" s="48">
        <v>0</v>
      </c>
    </row>
    <row r="271" spans="1:14" s="4" customFormat="1" ht="12" outlineLevel="2" x14ac:dyDescent="0.2">
      <c r="A271" s="38" t="s">
        <v>319</v>
      </c>
      <c r="B271" s="34" t="s">
        <v>296</v>
      </c>
      <c r="C271" s="35" t="s">
        <v>203</v>
      </c>
      <c r="D271" s="36">
        <f t="shared" si="14"/>
        <v>30965457</v>
      </c>
      <c r="E271" s="54">
        <f t="shared" si="15"/>
        <v>11390489</v>
      </c>
      <c r="F271" s="36">
        <v>26872201</v>
      </c>
      <c r="G271" s="37">
        <v>10367174</v>
      </c>
      <c r="H271" s="36">
        <v>4093256</v>
      </c>
      <c r="I271" s="37">
        <v>1023315</v>
      </c>
      <c r="J271" s="36">
        <v>0</v>
      </c>
      <c r="K271" s="37">
        <v>0</v>
      </c>
      <c r="L271" s="37">
        <v>13425945</v>
      </c>
      <c r="M271" s="36">
        <v>0</v>
      </c>
      <c r="N271" s="37"/>
    </row>
    <row r="272" spans="1:14" s="4" customFormat="1" ht="12" outlineLevel="2" x14ac:dyDescent="0.2">
      <c r="A272" s="38" t="s">
        <v>319</v>
      </c>
      <c r="B272" s="34" t="s">
        <v>298</v>
      </c>
      <c r="C272" s="35" t="s">
        <v>204</v>
      </c>
      <c r="D272" s="36">
        <f t="shared" si="14"/>
        <v>94088263</v>
      </c>
      <c r="E272" s="54">
        <f t="shared" si="15"/>
        <v>35358273</v>
      </c>
      <c r="F272" s="36">
        <v>86750910</v>
      </c>
      <c r="G272" s="37">
        <v>33523935</v>
      </c>
      <c r="H272" s="36">
        <v>949253</v>
      </c>
      <c r="I272" s="37">
        <v>237312</v>
      </c>
      <c r="J272" s="36">
        <v>6388100</v>
      </c>
      <c r="K272" s="37">
        <v>1597026</v>
      </c>
      <c r="L272" s="37">
        <v>11407416</v>
      </c>
      <c r="M272" s="36">
        <v>0</v>
      </c>
      <c r="N272" s="37">
        <v>0</v>
      </c>
    </row>
    <row r="273" spans="1:14" s="4" customFormat="1" ht="12" outlineLevel="2" x14ac:dyDescent="0.2">
      <c r="A273" s="38" t="s">
        <v>319</v>
      </c>
      <c r="B273" s="34" t="s">
        <v>299</v>
      </c>
      <c r="C273" s="35" t="s">
        <v>205</v>
      </c>
      <c r="D273" s="36">
        <f t="shared" si="14"/>
        <v>27389400</v>
      </c>
      <c r="E273" s="54">
        <f t="shared" si="15"/>
        <v>8548427</v>
      </c>
      <c r="F273" s="36">
        <v>12556807</v>
      </c>
      <c r="G273" s="37">
        <v>4840277</v>
      </c>
      <c r="H273" s="36">
        <v>6312887</v>
      </c>
      <c r="I273" s="37">
        <v>1578222</v>
      </c>
      <c r="J273" s="36">
        <v>8519706</v>
      </c>
      <c r="K273" s="37">
        <v>2129928</v>
      </c>
      <c r="L273" s="37">
        <v>8330787</v>
      </c>
      <c r="M273" s="36">
        <v>0</v>
      </c>
      <c r="N273" s="37">
        <v>0</v>
      </c>
    </row>
    <row r="274" spans="1:14" s="4" customFormat="1" ht="12" outlineLevel="2" x14ac:dyDescent="0.2">
      <c r="A274" s="38" t="s">
        <v>319</v>
      </c>
      <c r="B274" s="34" t="s">
        <v>300</v>
      </c>
      <c r="C274" s="35" t="s">
        <v>206</v>
      </c>
      <c r="D274" s="36">
        <f t="shared" ref="D274:D339" si="19">F274+H274+J274</f>
        <v>32973687</v>
      </c>
      <c r="E274" s="54">
        <f t="shared" ref="E274:E339" si="20">G274+I274+K274</f>
        <v>12153037</v>
      </c>
      <c r="F274" s="36">
        <v>28709492</v>
      </c>
      <c r="G274" s="37">
        <v>11086990</v>
      </c>
      <c r="H274" s="36">
        <v>2787101</v>
      </c>
      <c r="I274" s="37">
        <v>696774</v>
      </c>
      <c r="J274" s="36">
        <v>1477094</v>
      </c>
      <c r="K274" s="37">
        <v>369273</v>
      </c>
      <c r="L274" s="37">
        <v>8311983</v>
      </c>
      <c r="M274" s="36">
        <v>0</v>
      </c>
      <c r="N274" s="37">
        <v>0</v>
      </c>
    </row>
    <row r="275" spans="1:14" s="4" customFormat="1" ht="12" outlineLevel="2" x14ac:dyDescent="0.2">
      <c r="A275" s="38" t="s">
        <v>319</v>
      </c>
      <c r="B275" s="34" t="s">
        <v>301</v>
      </c>
      <c r="C275" s="35" t="s">
        <v>207</v>
      </c>
      <c r="D275" s="36">
        <f t="shared" si="19"/>
        <v>24420045</v>
      </c>
      <c r="E275" s="54">
        <f t="shared" si="20"/>
        <v>8702918</v>
      </c>
      <c r="F275" s="36">
        <v>18978015</v>
      </c>
      <c r="G275" s="37">
        <v>7342412</v>
      </c>
      <c r="H275" s="36">
        <v>1490246</v>
      </c>
      <c r="I275" s="37">
        <v>372561</v>
      </c>
      <c r="J275" s="36">
        <v>3951784</v>
      </c>
      <c r="K275" s="37">
        <v>987945</v>
      </c>
      <c r="L275" s="37">
        <v>5489088</v>
      </c>
      <c r="M275" s="36">
        <v>0</v>
      </c>
      <c r="N275" s="37">
        <v>0</v>
      </c>
    </row>
    <row r="276" spans="1:14" s="4" customFormat="1" ht="12" outlineLevel="2" x14ac:dyDescent="0.2">
      <c r="A276" s="38" t="s">
        <v>319</v>
      </c>
      <c r="B276" s="34" t="s">
        <v>302</v>
      </c>
      <c r="C276" s="35" t="s">
        <v>208</v>
      </c>
      <c r="D276" s="36">
        <f t="shared" si="19"/>
        <v>39345319</v>
      </c>
      <c r="E276" s="54">
        <f t="shared" si="20"/>
        <v>14470755</v>
      </c>
      <c r="F276" s="36">
        <v>34087080</v>
      </c>
      <c r="G276" s="37">
        <v>13156194</v>
      </c>
      <c r="H276" s="36">
        <v>427068</v>
      </c>
      <c r="I276" s="37">
        <v>106767</v>
      </c>
      <c r="J276" s="36">
        <v>4831171</v>
      </c>
      <c r="K276" s="37">
        <v>1207794</v>
      </c>
      <c r="L276" s="37">
        <v>4395165</v>
      </c>
      <c r="M276" s="36">
        <v>0</v>
      </c>
      <c r="N276" s="37">
        <v>0</v>
      </c>
    </row>
    <row r="277" spans="1:14" s="4" customFormat="1" ht="12" outlineLevel="2" x14ac:dyDescent="0.2">
      <c r="A277" s="38" t="s">
        <v>319</v>
      </c>
      <c r="B277" s="34" t="s">
        <v>303</v>
      </c>
      <c r="C277" s="35" t="s">
        <v>209</v>
      </c>
      <c r="D277" s="36">
        <f t="shared" si="19"/>
        <v>42463746</v>
      </c>
      <c r="E277" s="54">
        <f t="shared" si="20"/>
        <v>16400335</v>
      </c>
      <c r="F277" s="36">
        <v>42463746</v>
      </c>
      <c r="G277" s="37">
        <v>16400335</v>
      </c>
      <c r="H277" s="36">
        <v>0</v>
      </c>
      <c r="I277" s="37">
        <v>0</v>
      </c>
      <c r="J277" s="36">
        <v>0</v>
      </c>
      <c r="K277" s="37">
        <v>0</v>
      </c>
      <c r="L277" s="37">
        <v>8953338</v>
      </c>
      <c r="M277" s="36">
        <v>2676153</v>
      </c>
      <c r="N277" s="37">
        <v>669045</v>
      </c>
    </row>
    <row r="278" spans="1:14" s="4" customFormat="1" ht="12" outlineLevel="2" x14ac:dyDescent="0.2">
      <c r="A278" s="38" t="s">
        <v>319</v>
      </c>
      <c r="B278" s="34" t="s">
        <v>304</v>
      </c>
      <c r="C278" s="35" t="s">
        <v>210</v>
      </c>
      <c r="D278" s="36">
        <f t="shared" si="19"/>
        <v>24336772</v>
      </c>
      <c r="E278" s="54">
        <f t="shared" si="20"/>
        <v>8879836</v>
      </c>
      <c r="F278" s="36">
        <v>20437635</v>
      </c>
      <c r="G278" s="37">
        <v>7905049</v>
      </c>
      <c r="H278" s="36">
        <v>513079</v>
      </c>
      <c r="I278" s="37">
        <v>128271</v>
      </c>
      <c r="J278" s="36">
        <v>3386058</v>
      </c>
      <c r="K278" s="37">
        <v>846516</v>
      </c>
      <c r="L278" s="37">
        <v>4450593</v>
      </c>
      <c r="M278" s="36">
        <v>0</v>
      </c>
      <c r="N278" s="37">
        <v>0</v>
      </c>
    </row>
    <row r="279" spans="1:14" s="4" customFormat="1" ht="12" outlineLevel="2" x14ac:dyDescent="0.2">
      <c r="A279" s="38" t="s">
        <v>319</v>
      </c>
      <c r="B279" s="34" t="s">
        <v>305</v>
      </c>
      <c r="C279" s="35" t="s">
        <v>211</v>
      </c>
      <c r="D279" s="36">
        <f t="shared" si="19"/>
        <v>41519596</v>
      </c>
      <c r="E279" s="54">
        <f t="shared" si="20"/>
        <v>15944571</v>
      </c>
      <c r="F279" s="36">
        <v>40873617</v>
      </c>
      <c r="G279" s="37">
        <v>15783075</v>
      </c>
      <c r="H279" s="36">
        <v>645979</v>
      </c>
      <c r="I279" s="37">
        <v>161496</v>
      </c>
      <c r="J279" s="36">
        <v>0</v>
      </c>
      <c r="K279" s="37">
        <v>0</v>
      </c>
      <c r="L279" s="37">
        <v>8493099</v>
      </c>
      <c r="M279" s="36">
        <v>0</v>
      </c>
      <c r="N279" s="37">
        <v>0</v>
      </c>
    </row>
    <row r="280" spans="1:14" s="4" customFormat="1" ht="12" outlineLevel="2" x14ac:dyDescent="0.2">
      <c r="A280" s="38" t="s">
        <v>319</v>
      </c>
      <c r="B280" s="34" t="s">
        <v>306</v>
      </c>
      <c r="C280" s="35" t="s">
        <v>212</v>
      </c>
      <c r="D280" s="36">
        <f t="shared" si="19"/>
        <v>59994554</v>
      </c>
      <c r="E280" s="54">
        <f t="shared" si="20"/>
        <v>21919964</v>
      </c>
      <c r="F280" s="36">
        <v>50687834</v>
      </c>
      <c r="G280" s="37">
        <v>19593284</v>
      </c>
      <c r="H280" s="36">
        <v>999953</v>
      </c>
      <c r="I280" s="37">
        <v>249987</v>
      </c>
      <c r="J280" s="36">
        <v>8306767</v>
      </c>
      <c r="K280" s="37">
        <v>2076693</v>
      </c>
      <c r="L280" s="37">
        <v>5626011</v>
      </c>
      <c r="M280" s="36">
        <v>0</v>
      </c>
      <c r="N280" s="37">
        <v>0</v>
      </c>
    </row>
    <row r="281" spans="1:14" s="4" customFormat="1" ht="12" outlineLevel="2" x14ac:dyDescent="0.2">
      <c r="A281" s="38" t="s">
        <v>319</v>
      </c>
      <c r="B281" s="34" t="s">
        <v>307</v>
      </c>
      <c r="C281" s="35" t="s">
        <v>213</v>
      </c>
      <c r="D281" s="36">
        <f t="shared" si="19"/>
        <v>17308661</v>
      </c>
      <c r="E281" s="54">
        <f t="shared" si="20"/>
        <v>6116749</v>
      </c>
      <c r="F281" s="36">
        <v>13141446</v>
      </c>
      <c r="G281" s="37">
        <v>5074945</v>
      </c>
      <c r="H281" s="36">
        <v>1977158</v>
      </c>
      <c r="I281" s="37">
        <v>494289</v>
      </c>
      <c r="J281" s="36">
        <v>2190057</v>
      </c>
      <c r="K281" s="37">
        <v>547515</v>
      </c>
      <c r="L281" s="37">
        <v>5319315</v>
      </c>
      <c r="M281" s="36">
        <v>0</v>
      </c>
      <c r="N281" s="37">
        <v>0</v>
      </c>
    </row>
    <row r="282" spans="1:14" s="4" customFormat="1" ht="12" outlineLevel="2" x14ac:dyDescent="0.2">
      <c r="A282" s="38" t="s">
        <v>319</v>
      </c>
      <c r="B282" s="34" t="s">
        <v>308</v>
      </c>
      <c r="C282" s="35" t="s">
        <v>214</v>
      </c>
      <c r="D282" s="36">
        <f t="shared" si="19"/>
        <v>88382786</v>
      </c>
      <c r="E282" s="54">
        <f t="shared" si="20"/>
        <v>34028575</v>
      </c>
      <c r="F282" s="36">
        <v>87645682</v>
      </c>
      <c r="G282" s="37">
        <v>33844300</v>
      </c>
      <c r="H282" s="36">
        <v>737104</v>
      </c>
      <c r="I282" s="37">
        <v>184275</v>
      </c>
      <c r="J282" s="36">
        <v>0</v>
      </c>
      <c r="K282" s="37">
        <v>0</v>
      </c>
      <c r="L282" s="37">
        <v>11124783</v>
      </c>
      <c r="M282" s="36">
        <v>0</v>
      </c>
      <c r="N282" s="37">
        <v>0</v>
      </c>
    </row>
    <row r="283" spans="1:14" s="4" customFormat="1" ht="12" outlineLevel="2" x14ac:dyDescent="0.2">
      <c r="A283" s="38" t="s">
        <v>319</v>
      </c>
      <c r="B283" s="34" t="s">
        <v>309</v>
      </c>
      <c r="C283" s="35" t="s">
        <v>0</v>
      </c>
      <c r="D283" s="36">
        <f t="shared" si="19"/>
        <v>18106196</v>
      </c>
      <c r="E283" s="54">
        <f t="shared" si="20"/>
        <v>6812752</v>
      </c>
      <c r="F283" s="36">
        <v>16680390</v>
      </c>
      <c r="G283" s="37">
        <v>6456301</v>
      </c>
      <c r="H283" s="36">
        <v>1425806</v>
      </c>
      <c r="I283" s="37">
        <v>356451</v>
      </c>
      <c r="J283" s="36">
        <v>0</v>
      </c>
      <c r="K283" s="37">
        <v>0</v>
      </c>
      <c r="L283" s="37">
        <v>4767432</v>
      </c>
      <c r="M283" s="36">
        <v>0</v>
      </c>
      <c r="N283" s="37"/>
    </row>
    <row r="284" spans="1:14" s="4" customFormat="1" ht="12" outlineLevel="2" x14ac:dyDescent="0.2">
      <c r="A284" s="38" t="s">
        <v>319</v>
      </c>
      <c r="B284" s="34" t="s">
        <v>310</v>
      </c>
      <c r="C284" s="35" t="s">
        <v>215</v>
      </c>
      <c r="D284" s="36">
        <f t="shared" si="19"/>
        <v>80508491</v>
      </c>
      <c r="E284" s="54">
        <f t="shared" si="20"/>
        <v>29991969</v>
      </c>
      <c r="F284" s="36">
        <v>72289674</v>
      </c>
      <c r="G284" s="37">
        <v>27937266</v>
      </c>
      <c r="H284" s="36">
        <v>1061209</v>
      </c>
      <c r="I284" s="37">
        <v>265302</v>
      </c>
      <c r="J284" s="36">
        <v>7157608</v>
      </c>
      <c r="K284" s="37">
        <v>1789401</v>
      </c>
      <c r="L284" s="37">
        <v>10118763</v>
      </c>
      <c r="M284" s="36">
        <v>0</v>
      </c>
      <c r="N284" s="37">
        <v>0</v>
      </c>
    </row>
    <row r="285" spans="1:14" s="4" customFormat="1" ht="12" outlineLevel="2" x14ac:dyDescent="0.2">
      <c r="A285" s="38" t="s">
        <v>319</v>
      </c>
      <c r="B285" s="34" t="s">
        <v>311</v>
      </c>
      <c r="C285" s="35" t="s">
        <v>216</v>
      </c>
      <c r="D285" s="36">
        <f t="shared" si="19"/>
        <v>50883301</v>
      </c>
      <c r="E285" s="54">
        <f t="shared" si="20"/>
        <v>18596938</v>
      </c>
      <c r="F285" s="36">
        <v>43004774</v>
      </c>
      <c r="G285" s="37">
        <v>16627306</v>
      </c>
      <c r="H285" s="36">
        <v>2673320</v>
      </c>
      <c r="I285" s="37">
        <v>668331</v>
      </c>
      <c r="J285" s="36">
        <v>5205207</v>
      </c>
      <c r="K285" s="37">
        <v>1301301</v>
      </c>
      <c r="L285" s="37">
        <v>7260606</v>
      </c>
      <c r="M285" s="36">
        <v>0</v>
      </c>
      <c r="N285" s="37">
        <v>0</v>
      </c>
    </row>
    <row r="286" spans="1:14" s="4" customFormat="1" ht="12" outlineLevel="2" x14ac:dyDescent="0.2">
      <c r="A286" s="38" t="s">
        <v>319</v>
      </c>
      <c r="B286" s="34" t="s">
        <v>312</v>
      </c>
      <c r="C286" s="35" t="s">
        <v>217</v>
      </c>
      <c r="D286" s="36">
        <f t="shared" si="19"/>
        <v>105208103</v>
      </c>
      <c r="E286" s="54">
        <f t="shared" si="20"/>
        <v>39139518</v>
      </c>
      <c r="F286" s="36">
        <v>94183975</v>
      </c>
      <c r="G286" s="37">
        <v>36383487</v>
      </c>
      <c r="H286" s="36">
        <v>558650</v>
      </c>
      <c r="I286" s="37">
        <v>139662</v>
      </c>
      <c r="J286" s="36">
        <v>10465478</v>
      </c>
      <c r="K286" s="37">
        <v>2616369</v>
      </c>
      <c r="L286" s="37">
        <v>8508837</v>
      </c>
      <c r="M286" s="36">
        <v>0</v>
      </c>
      <c r="N286" s="37">
        <v>0</v>
      </c>
    </row>
    <row r="287" spans="1:14" s="4" customFormat="1" ht="12" outlineLevel="2" x14ac:dyDescent="0.2">
      <c r="A287" s="38" t="s">
        <v>319</v>
      </c>
      <c r="B287" s="34" t="s">
        <v>323</v>
      </c>
      <c r="C287" s="35" t="s">
        <v>420</v>
      </c>
      <c r="D287" s="36">
        <f t="shared" si="19"/>
        <v>167229773</v>
      </c>
      <c r="E287" s="54">
        <f t="shared" si="20"/>
        <v>63639173</v>
      </c>
      <c r="F287" s="36">
        <v>159933574</v>
      </c>
      <c r="G287" s="37">
        <v>61815122</v>
      </c>
      <c r="H287" s="36">
        <v>7296199</v>
      </c>
      <c r="I287" s="37">
        <v>1824051</v>
      </c>
      <c r="J287" s="36">
        <v>0</v>
      </c>
      <c r="K287" s="37">
        <v>0</v>
      </c>
      <c r="L287" s="37">
        <v>15944118</v>
      </c>
      <c r="M287" s="36">
        <v>11560995</v>
      </c>
      <c r="N287" s="37">
        <v>2890248.75</v>
      </c>
    </row>
    <row r="288" spans="1:14" s="4" customFormat="1" ht="12" outlineLevel="2" x14ac:dyDescent="0.2">
      <c r="A288" s="38" t="s">
        <v>319</v>
      </c>
      <c r="B288" s="34" t="s">
        <v>324</v>
      </c>
      <c r="C288" s="35" t="s">
        <v>421</v>
      </c>
      <c r="D288" s="36">
        <f t="shared" si="19"/>
        <v>125027964</v>
      </c>
      <c r="E288" s="54">
        <f t="shared" si="20"/>
        <v>44596173</v>
      </c>
      <c r="F288" s="36">
        <v>98041707</v>
      </c>
      <c r="G288" s="37">
        <v>37849608</v>
      </c>
      <c r="H288" s="36">
        <v>9181942</v>
      </c>
      <c r="I288" s="37">
        <v>2295486</v>
      </c>
      <c r="J288" s="36">
        <v>17804315</v>
      </c>
      <c r="K288" s="37">
        <v>4451079</v>
      </c>
      <c r="L288" s="37">
        <v>9516612</v>
      </c>
      <c r="M288" s="36">
        <v>0</v>
      </c>
      <c r="N288" s="37">
        <v>0</v>
      </c>
    </row>
    <row r="289" spans="1:14" s="4" customFormat="1" ht="12" outlineLevel="2" x14ac:dyDescent="0.2">
      <c r="A289" s="38" t="s">
        <v>319</v>
      </c>
      <c r="B289" s="34" t="s">
        <v>326</v>
      </c>
      <c r="C289" s="35" t="s">
        <v>422</v>
      </c>
      <c r="D289" s="36">
        <f t="shared" si="19"/>
        <v>101171607</v>
      </c>
      <c r="E289" s="54">
        <f t="shared" si="20"/>
        <v>38631592</v>
      </c>
      <c r="F289" s="36">
        <v>97950725</v>
      </c>
      <c r="G289" s="37">
        <v>37826371</v>
      </c>
      <c r="H289" s="36">
        <v>2541021</v>
      </c>
      <c r="I289" s="37">
        <v>635256</v>
      </c>
      <c r="J289" s="36">
        <v>679861</v>
      </c>
      <c r="K289" s="37">
        <v>169965</v>
      </c>
      <c r="L289" s="37">
        <v>7561704</v>
      </c>
      <c r="M289" s="36">
        <v>0</v>
      </c>
      <c r="N289" s="37">
        <v>0</v>
      </c>
    </row>
    <row r="290" spans="1:14" s="4" customFormat="1" ht="12" outlineLevel="2" x14ac:dyDescent="0.2">
      <c r="A290" s="38" t="s">
        <v>319</v>
      </c>
      <c r="B290" s="34" t="s">
        <v>325</v>
      </c>
      <c r="C290" s="35" t="s">
        <v>423</v>
      </c>
      <c r="D290" s="36">
        <f t="shared" si="19"/>
        <v>221871496</v>
      </c>
      <c r="E290" s="54">
        <f t="shared" si="20"/>
        <v>83541169</v>
      </c>
      <c r="F290" s="36">
        <v>205922157</v>
      </c>
      <c r="G290" s="37">
        <v>79553833</v>
      </c>
      <c r="H290" s="36">
        <v>15949339</v>
      </c>
      <c r="I290" s="37">
        <v>3987336</v>
      </c>
      <c r="J290" s="36">
        <v>0</v>
      </c>
      <c r="K290" s="37">
        <v>0</v>
      </c>
      <c r="L290" s="37">
        <v>16282743</v>
      </c>
      <c r="M290" s="36">
        <v>0</v>
      </c>
      <c r="N290" s="37">
        <v>0</v>
      </c>
    </row>
    <row r="291" spans="1:14" s="4" customFormat="1" ht="12" outlineLevel="2" x14ac:dyDescent="0.2">
      <c r="A291" s="38" t="s">
        <v>319</v>
      </c>
      <c r="B291" s="34" t="s">
        <v>343</v>
      </c>
      <c r="C291" s="35" t="s">
        <v>424</v>
      </c>
      <c r="D291" s="36">
        <f t="shared" si="19"/>
        <v>96060549</v>
      </c>
      <c r="E291" s="54">
        <f t="shared" si="20"/>
        <v>35914409</v>
      </c>
      <c r="F291" s="36">
        <v>87378483</v>
      </c>
      <c r="G291" s="37">
        <v>33743891</v>
      </c>
      <c r="H291" s="36">
        <v>8682066</v>
      </c>
      <c r="I291" s="37">
        <v>2170518</v>
      </c>
      <c r="J291" s="36">
        <v>0</v>
      </c>
      <c r="K291" s="37">
        <v>0</v>
      </c>
      <c r="L291" s="37">
        <v>9293427</v>
      </c>
      <c r="M291" s="36">
        <v>824021</v>
      </c>
      <c r="N291" s="37">
        <v>206009</v>
      </c>
    </row>
    <row r="292" spans="1:14" s="4" customFormat="1" ht="12" outlineLevel="2" x14ac:dyDescent="0.2">
      <c r="A292" s="38" t="s">
        <v>319</v>
      </c>
      <c r="B292" s="34" t="s">
        <v>344</v>
      </c>
      <c r="C292" s="35" t="s">
        <v>425</v>
      </c>
      <c r="D292" s="36">
        <f t="shared" si="19"/>
        <v>131363274</v>
      </c>
      <c r="E292" s="54">
        <f t="shared" si="20"/>
        <v>48568801</v>
      </c>
      <c r="F292" s="36">
        <v>115269249</v>
      </c>
      <c r="G292" s="37">
        <v>44545294</v>
      </c>
      <c r="H292" s="36">
        <v>16094025</v>
      </c>
      <c r="I292" s="37">
        <v>4023507</v>
      </c>
      <c r="J292" s="36">
        <v>0</v>
      </c>
      <c r="K292" s="37">
        <v>0</v>
      </c>
      <c r="L292" s="37">
        <v>16350486</v>
      </c>
      <c r="M292" s="36">
        <v>9444643</v>
      </c>
      <c r="N292" s="37">
        <v>2361160.7799999998</v>
      </c>
    </row>
    <row r="293" spans="1:14" s="4" customFormat="1" ht="12" outlineLevel="2" x14ac:dyDescent="0.2">
      <c r="A293" s="38" t="s">
        <v>319</v>
      </c>
      <c r="B293" s="34" t="s">
        <v>345</v>
      </c>
      <c r="C293" s="35" t="s">
        <v>426</v>
      </c>
      <c r="D293" s="36">
        <f t="shared" si="19"/>
        <v>69008078</v>
      </c>
      <c r="E293" s="54">
        <f t="shared" si="20"/>
        <v>25739843</v>
      </c>
      <c r="F293" s="36">
        <v>62312534</v>
      </c>
      <c r="G293" s="37">
        <v>24065954</v>
      </c>
      <c r="H293" s="36">
        <v>4791546</v>
      </c>
      <c r="I293" s="37">
        <v>1197888</v>
      </c>
      <c r="J293" s="36">
        <v>1903998</v>
      </c>
      <c r="K293" s="37">
        <v>476001</v>
      </c>
      <c r="L293" s="37">
        <v>6000231</v>
      </c>
      <c r="M293" s="36">
        <v>0</v>
      </c>
      <c r="N293" s="37">
        <v>0</v>
      </c>
    </row>
    <row r="294" spans="1:14" s="4" customFormat="1" ht="12" outlineLevel="2" x14ac:dyDescent="0.2">
      <c r="A294" s="38" t="s">
        <v>319</v>
      </c>
      <c r="B294" s="34" t="s">
        <v>346</v>
      </c>
      <c r="C294" s="35" t="s">
        <v>427</v>
      </c>
      <c r="D294" s="36">
        <f t="shared" si="19"/>
        <v>48169583</v>
      </c>
      <c r="E294" s="54">
        <f t="shared" si="20"/>
        <v>17958604</v>
      </c>
      <c r="F294" s="36">
        <v>43395535</v>
      </c>
      <c r="G294" s="37">
        <v>16765093</v>
      </c>
      <c r="H294" s="36">
        <v>4774048</v>
      </c>
      <c r="I294" s="37">
        <v>1193511</v>
      </c>
      <c r="J294" s="36">
        <v>0</v>
      </c>
      <c r="K294" s="37">
        <v>0</v>
      </c>
      <c r="L294" s="37">
        <v>6847221</v>
      </c>
      <c r="M294" s="36">
        <v>0</v>
      </c>
      <c r="N294" s="37"/>
    </row>
    <row r="295" spans="1:14" s="4" customFormat="1" ht="12" outlineLevel="2" x14ac:dyDescent="0.2">
      <c r="A295" s="38" t="s">
        <v>319</v>
      </c>
      <c r="B295" s="34" t="s">
        <v>347</v>
      </c>
      <c r="C295" s="35" t="s">
        <v>428</v>
      </c>
      <c r="D295" s="36">
        <f t="shared" si="19"/>
        <v>211111075</v>
      </c>
      <c r="E295" s="54">
        <f t="shared" si="20"/>
        <v>80123826</v>
      </c>
      <c r="F295" s="36">
        <v>200913402</v>
      </c>
      <c r="G295" s="37">
        <v>77574408</v>
      </c>
      <c r="H295" s="36">
        <v>10197673</v>
      </c>
      <c r="I295" s="37">
        <v>2549418</v>
      </c>
      <c r="J295" s="36">
        <v>0</v>
      </c>
      <c r="K295" s="37">
        <v>0</v>
      </c>
      <c r="L295" s="37">
        <v>29610399</v>
      </c>
      <c r="M295" s="36">
        <v>39913266</v>
      </c>
      <c r="N295" s="37">
        <v>9978321</v>
      </c>
    </row>
    <row r="296" spans="1:14" s="4" customFormat="1" ht="12" outlineLevel="2" x14ac:dyDescent="0.2">
      <c r="A296" s="38" t="s">
        <v>319</v>
      </c>
      <c r="B296" s="34" t="s">
        <v>348</v>
      </c>
      <c r="C296" s="35" t="s">
        <v>429</v>
      </c>
      <c r="D296" s="36">
        <f t="shared" si="19"/>
        <v>27092524</v>
      </c>
      <c r="E296" s="54">
        <f t="shared" si="20"/>
        <v>10126616</v>
      </c>
      <c r="F296" s="36">
        <v>24579295</v>
      </c>
      <c r="G296" s="37">
        <v>9498308</v>
      </c>
      <c r="H296" s="36">
        <v>2513229</v>
      </c>
      <c r="I296" s="37">
        <v>628308</v>
      </c>
      <c r="J296" s="36">
        <v>0</v>
      </c>
      <c r="K296" s="37">
        <v>0</v>
      </c>
      <c r="L296" s="37">
        <v>5947914</v>
      </c>
      <c r="M296" s="36">
        <v>0</v>
      </c>
      <c r="N296" s="37"/>
    </row>
    <row r="297" spans="1:14" s="4" customFormat="1" ht="12" outlineLevel="2" x14ac:dyDescent="0.2">
      <c r="A297" s="38" t="s">
        <v>319</v>
      </c>
      <c r="B297" s="34" t="s">
        <v>349</v>
      </c>
      <c r="C297" s="35" t="s">
        <v>430</v>
      </c>
      <c r="D297" s="36">
        <f t="shared" si="19"/>
        <v>26476936</v>
      </c>
      <c r="E297" s="54">
        <f t="shared" si="20"/>
        <v>9662918</v>
      </c>
      <c r="F297" s="36">
        <v>22361281</v>
      </c>
      <c r="G297" s="37">
        <v>8634005</v>
      </c>
      <c r="H297" s="36">
        <v>2503836</v>
      </c>
      <c r="I297" s="37">
        <v>625959</v>
      </c>
      <c r="J297" s="36">
        <v>1611819</v>
      </c>
      <c r="K297" s="37">
        <v>402954</v>
      </c>
      <c r="L297" s="37">
        <v>3756177</v>
      </c>
      <c r="M297" s="36">
        <v>0</v>
      </c>
      <c r="N297" s="37">
        <v>0</v>
      </c>
    </row>
    <row r="298" spans="1:14" s="4" customFormat="1" ht="12" outlineLevel="2" x14ac:dyDescent="0.2">
      <c r="A298" s="38" t="s">
        <v>319</v>
      </c>
      <c r="B298" s="34" t="s">
        <v>350</v>
      </c>
      <c r="C298" s="35" t="s">
        <v>431</v>
      </c>
      <c r="D298" s="36">
        <f t="shared" si="19"/>
        <v>72968850</v>
      </c>
      <c r="E298" s="54">
        <f t="shared" si="20"/>
        <v>27184019</v>
      </c>
      <c r="F298" s="36">
        <v>65664022</v>
      </c>
      <c r="G298" s="37">
        <v>25357811</v>
      </c>
      <c r="H298" s="36">
        <v>5162305</v>
      </c>
      <c r="I298" s="37">
        <v>1290576</v>
      </c>
      <c r="J298" s="36">
        <v>2142523</v>
      </c>
      <c r="K298" s="37">
        <v>535632</v>
      </c>
      <c r="L298" s="37">
        <v>9584559</v>
      </c>
      <c r="M298" s="36">
        <v>0</v>
      </c>
      <c r="N298" s="37">
        <v>0</v>
      </c>
    </row>
    <row r="299" spans="1:14" s="4" customFormat="1" ht="12" outlineLevel="2" x14ac:dyDescent="0.2">
      <c r="A299" s="38" t="s">
        <v>319</v>
      </c>
      <c r="B299" s="34" t="s">
        <v>351</v>
      </c>
      <c r="C299" s="35" t="s">
        <v>432</v>
      </c>
      <c r="D299" s="36">
        <f t="shared" si="19"/>
        <v>111147534</v>
      </c>
      <c r="E299" s="54">
        <f t="shared" si="20"/>
        <v>41229332</v>
      </c>
      <c r="F299" s="36">
        <v>98400216</v>
      </c>
      <c r="G299" s="37">
        <v>38042501</v>
      </c>
      <c r="H299" s="36">
        <v>12747318</v>
      </c>
      <c r="I299" s="37">
        <v>3186831</v>
      </c>
      <c r="J299" s="36">
        <v>0</v>
      </c>
      <c r="K299" s="37">
        <v>0</v>
      </c>
      <c r="L299" s="37">
        <v>10351107</v>
      </c>
      <c r="M299" s="36">
        <v>0</v>
      </c>
      <c r="N299" s="37">
        <v>0</v>
      </c>
    </row>
    <row r="300" spans="1:14" s="4" customFormat="1" ht="12" outlineLevel="2" x14ac:dyDescent="0.2">
      <c r="A300" s="38" t="s">
        <v>319</v>
      </c>
      <c r="B300" s="34" t="s">
        <v>352</v>
      </c>
      <c r="C300" s="35" t="s">
        <v>433</v>
      </c>
      <c r="D300" s="36">
        <f t="shared" si="19"/>
        <v>31351623</v>
      </c>
      <c r="E300" s="54">
        <f t="shared" si="20"/>
        <v>11870541</v>
      </c>
      <c r="F300" s="36">
        <v>29511769</v>
      </c>
      <c r="G300" s="37">
        <v>11410578</v>
      </c>
      <c r="H300" s="36">
        <v>1352571</v>
      </c>
      <c r="I300" s="37">
        <v>338142</v>
      </c>
      <c r="J300" s="36">
        <v>487283</v>
      </c>
      <c r="K300" s="37">
        <v>121821</v>
      </c>
      <c r="L300" s="37">
        <v>4726281</v>
      </c>
      <c r="M300" s="36">
        <v>0</v>
      </c>
      <c r="N300" s="37">
        <v>0</v>
      </c>
    </row>
    <row r="301" spans="1:14" s="4" customFormat="1" ht="12" outlineLevel="2" x14ac:dyDescent="0.2">
      <c r="A301" s="38" t="s">
        <v>319</v>
      </c>
      <c r="B301" s="34" t="s">
        <v>353</v>
      </c>
      <c r="C301" s="35" t="s">
        <v>434</v>
      </c>
      <c r="D301" s="36">
        <f t="shared" si="19"/>
        <v>105772506</v>
      </c>
      <c r="E301" s="54">
        <f t="shared" si="20"/>
        <v>40331595</v>
      </c>
      <c r="F301" s="36">
        <v>101813671</v>
      </c>
      <c r="G301" s="37">
        <v>39341886</v>
      </c>
      <c r="H301" s="36">
        <v>3958835</v>
      </c>
      <c r="I301" s="37">
        <v>989709</v>
      </c>
      <c r="J301" s="36">
        <v>0</v>
      </c>
      <c r="K301" s="37">
        <v>0</v>
      </c>
      <c r="L301" s="37">
        <v>14717724</v>
      </c>
      <c r="M301" s="36">
        <v>0</v>
      </c>
      <c r="N301" s="37">
        <v>0</v>
      </c>
    </row>
    <row r="302" spans="1:14" s="4" customFormat="1" ht="12" outlineLevel="2" x14ac:dyDescent="0.2">
      <c r="A302" s="38" t="s">
        <v>319</v>
      </c>
      <c r="B302" s="34" t="s">
        <v>354</v>
      </c>
      <c r="C302" s="35" t="s">
        <v>435</v>
      </c>
      <c r="D302" s="36">
        <f t="shared" si="19"/>
        <v>19560736</v>
      </c>
      <c r="E302" s="54">
        <f t="shared" si="20"/>
        <v>6887330</v>
      </c>
      <c r="F302" s="36">
        <v>14678812</v>
      </c>
      <c r="G302" s="37">
        <v>5666849</v>
      </c>
      <c r="H302" s="36">
        <v>1820734</v>
      </c>
      <c r="I302" s="37">
        <v>455184</v>
      </c>
      <c r="J302" s="36">
        <v>3061190</v>
      </c>
      <c r="K302" s="37">
        <v>765297</v>
      </c>
      <c r="L302" s="37">
        <v>2860692</v>
      </c>
      <c r="M302" s="36">
        <v>0</v>
      </c>
      <c r="N302" s="37">
        <v>0</v>
      </c>
    </row>
    <row r="303" spans="1:14" s="4" customFormat="1" ht="12" outlineLevel="2" x14ac:dyDescent="0.2">
      <c r="A303" s="38" t="s">
        <v>319</v>
      </c>
      <c r="B303" s="34" t="s">
        <v>355</v>
      </c>
      <c r="C303" s="35" t="s">
        <v>436</v>
      </c>
      <c r="D303" s="36">
        <f t="shared" si="19"/>
        <v>78071005</v>
      </c>
      <c r="E303" s="54">
        <f t="shared" si="20"/>
        <v>29480213</v>
      </c>
      <c r="F303" s="36">
        <v>73020610</v>
      </c>
      <c r="G303" s="37">
        <v>28217615</v>
      </c>
      <c r="H303" s="36">
        <v>5050395</v>
      </c>
      <c r="I303" s="37">
        <v>1262598</v>
      </c>
      <c r="J303" s="36">
        <v>0</v>
      </c>
      <c r="K303" s="37">
        <v>0</v>
      </c>
      <c r="L303" s="37">
        <v>11395686</v>
      </c>
      <c r="M303" s="36">
        <v>7066309</v>
      </c>
      <c r="N303" s="37">
        <v>1766577.27</v>
      </c>
    </row>
    <row r="304" spans="1:14" s="4" customFormat="1" ht="12" outlineLevel="2" x14ac:dyDescent="0.2">
      <c r="A304" s="38" t="s">
        <v>319</v>
      </c>
      <c r="B304" s="34" t="s">
        <v>356</v>
      </c>
      <c r="C304" s="35" t="s">
        <v>437</v>
      </c>
      <c r="D304" s="36">
        <f t="shared" si="19"/>
        <v>106225100</v>
      </c>
      <c r="E304" s="54">
        <f t="shared" si="20"/>
        <v>39246397</v>
      </c>
      <c r="F304" s="36">
        <v>93172766</v>
      </c>
      <c r="G304" s="37">
        <v>35983315</v>
      </c>
      <c r="H304" s="36">
        <v>8510246</v>
      </c>
      <c r="I304" s="37">
        <v>2127561</v>
      </c>
      <c r="J304" s="36">
        <v>4542088</v>
      </c>
      <c r="K304" s="37">
        <v>1135521</v>
      </c>
      <c r="L304" s="37">
        <v>11509833</v>
      </c>
      <c r="M304" s="36">
        <v>0</v>
      </c>
      <c r="N304" s="37">
        <v>0</v>
      </c>
    </row>
    <row r="305" spans="1:14" s="4" customFormat="1" ht="12" outlineLevel="2" x14ac:dyDescent="0.2">
      <c r="A305" s="50" t="s">
        <v>319</v>
      </c>
      <c r="B305" s="40" t="s">
        <v>357</v>
      </c>
      <c r="C305" s="41" t="s">
        <v>438</v>
      </c>
      <c r="D305" s="42">
        <f t="shared" si="19"/>
        <v>46671223</v>
      </c>
      <c r="E305" s="55">
        <f t="shared" si="20"/>
        <v>17144364</v>
      </c>
      <c r="F305" s="42">
        <v>40026508</v>
      </c>
      <c r="G305" s="43">
        <v>15483186</v>
      </c>
      <c r="H305" s="42">
        <v>6644715</v>
      </c>
      <c r="I305" s="43">
        <v>1661178</v>
      </c>
      <c r="J305" s="42">
        <v>0</v>
      </c>
      <c r="K305" s="43">
        <v>0</v>
      </c>
      <c r="L305" s="43">
        <v>4840941</v>
      </c>
      <c r="M305" s="42">
        <v>0</v>
      </c>
      <c r="N305" s="43">
        <v>0</v>
      </c>
    </row>
    <row r="306" spans="1:14" s="4" customFormat="1" ht="12" outlineLevel="1" x14ac:dyDescent="0.2">
      <c r="A306" s="22" t="s">
        <v>462</v>
      </c>
      <c r="B306" s="23"/>
      <c r="C306" s="26"/>
      <c r="D306" s="24">
        <f t="shared" ref="D306:N306" si="21">SUBTOTAL(9,D270:D305)</f>
        <v>2614492286</v>
      </c>
      <c r="E306" s="56">
        <f t="shared" si="21"/>
        <v>975606590</v>
      </c>
      <c r="F306" s="24">
        <f t="shared" si="21"/>
        <v>2362021258</v>
      </c>
      <c r="G306" s="25">
        <f t="shared" si="21"/>
        <v>912488825</v>
      </c>
      <c r="H306" s="24">
        <f t="shared" si="21"/>
        <v>157705836</v>
      </c>
      <c r="I306" s="25">
        <f t="shared" si="21"/>
        <v>39426462</v>
      </c>
      <c r="J306" s="24">
        <f t="shared" si="21"/>
        <v>94765192</v>
      </c>
      <c r="K306" s="25">
        <f t="shared" si="21"/>
        <v>23691303</v>
      </c>
      <c r="L306" s="25">
        <f t="shared" si="21"/>
        <v>334867785</v>
      </c>
      <c r="M306" s="24">
        <f t="shared" si="21"/>
        <v>71485387</v>
      </c>
      <c r="N306" s="25">
        <f t="shared" si="21"/>
        <v>17871361.800000001</v>
      </c>
    </row>
    <row r="307" spans="1:14" s="4" customFormat="1" ht="12" outlineLevel="2" x14ac:dyDescent="0.2">
      <c r="A307" s="49" t="s">
        <v>322</v>
      </c>
      <c r="B307" s="45" t="s">
        <v>297</v>
      </c>
      <c r="C307" s="46" t="s">
        <v>218</v>
      </c>
      <c r="D307" s="47">
        <f t="shared" si="19"/>
        <v>54431523</v>
      </c>
      <c r="E307" s="57">
        <f t="shared" si="20"/>
        <v>19167654</v>
      </c>
      <c r="F307" s="47">
        <v>40826760</v>
      </c>
      <c r="G307" s="48">
        <v>15766464</v>
      </c>
      <c r="H307" s="47">
        <v>5220406</v>
      </c>
      <c r="I307" s="48">
        <v>1305102</v>
      </c>
      <c r="J307" s="47">
        <v>8384357</v>
      </c>
      <c r="K307" s="48">
        <v>2096088</v>
      </c>
      <c r="L307" s="48">
        <v>3122478</v>
      </c>
      <c r="M307" s="47">
        <v>0</v>
      </c>
      <c r="N307" s="48">
        <v>0</v>
      </c>
    </row>
    <row r="308" spans="1:14" s="4" customFormat="1" ht="12" outlineLevel="2" x14ac:dyDescent="0.2">
      <c r="A308" s="38" t="s">
        <v>322</v>
      </c>
      <c r="B308" s="34" t="s">
        <v>296</v>
      </c>
      <c r="C308" s="35" t="s">
        <v>219</v>
      </c>
      <c r="D308" s="36">
        <f t="shared" si="19"/>
        <v>49943336</v>
      </c>
      <c r="E308" s="54">
        <f t="shared" si="20"/>
        <v>17120095</v>
      </c>
      <c r="F308" s="36">
        <v>33999629</v>
      </c>
      <c r="G308" s="37">
        <v>13134169</v>
      </c>
      <c r="H308" s="36">
        <v>5022767</v>
      </c>
      <c r="I308" s="37">
        <v>1255692</v>
      </c>
      <c r="J308" s="36">
        <v>10920940</v>
      </c>
      <c r="K308" s="37">
        <v>2730234</v>
      </c>
      <c r="L308" s="37">
        <v>3449817</v>
      </c>
      <c r="M308" s="36">
        <v>0</v>
      </c>
      <c r="N308" s="37">
        <v>0</v>
      </c>
    </row>
    <row r="309" spans="1:14" s="4" customFormat="1" ht="12" outlineLevel="2" x14ac:dyDescent="0.2">
      <c r="A309" s="38" t="s">
        <v>322</v>
      </c>
      <c r="B309" s="34" t="s">
        <v>298</v>
      </c>
      <c r="C309" s="35" t="s">
        <v>220</v>
      </c>
      <c r="D309" s="36">
        <f t="shared" si="19"/>
        <v>29762347</v>
      </c>
      <c r="E309" s="54">
        <f t="shared" si="20"/>
        <v>10316661</v>
      </c>
      <c r="F309" s="36">
        <v>21178364</v>
      </c>
      <c r="G309" s="37">
        <v>8170665</v>
      </c>
      <c r="H309" s="36">
        <v>2643164</v>
      </c>
      <c r="I309" s="37">
        <v>660792</v>
      </c>
      <c r="J309" s="36">
        <v>5940819</v>
      </c>
      <c r="K309" s="37">
        <v>1485204</v>
      </c>
      <c r="L309" s="37">
        <v>975042</v>
      </c>
      <c r="M309" s="36">
        <v>0</v>
      </c>
      <c r="N309" s="37">
        <v>0</v>
      </c>
    </row>
    <row r="310" spans="1:14" s="4" customFormat="1" ht="12" outlineLevel="2" x14ac:dyDescent="0.2">
      <c r="A310" s="38" t="s">
        <v>322</v>
      </c>
      <c r="B310" s="34" t="s">
        <v>299</v>
      </c>
      <c r="C310" s="35" t="s">
        <v>221</v>
      </c>
      <c r="D310" s="36">
        <f t="shared" si="19"/>
        <v>66841796</v>
      </c>
      <c r="E310" s="54">
        <f t="shared" si="20"/>
        <v>20325974</v>
      </c>
      <c r="F310" s="36">
        <v>26561145</v>
      </c>
      <c r="G310" s="37">
        <v>10255811</v>
      </c>
      <c r="H310" s="36">
        <v>13955539</v>
      </c>
      <c r="I310" s="37">
        <v>3488886</v>
      </c>
      <c r="J310" s="36">
        <v>26325112</v>
      </c>
      <c r="K310" s="37">
        <v>6581277</v>
      </c>
      <c r="L310" s="37">
        <v>10702053</v>
      </c>
      <c r="M310" s="36">
        <v>0</v>
      </c>
      <c r="N310" s="37">
        <v>0</v>
      </c>
    </row>
    <row r="311" spans="1:14" s="4" customFormat="1" ht="12" outlineLevel="2" x14ac:dyDescent="0.2">
      <c r="A311" s="38" t="s">
        <v>322</v>
      </c>
      <c r="B311" s="34" t="s">
        <v>300</v>
      </c>
      <c r="C311" s="35" t="s">
        <v>222</v>
      </c>
      <c r="D311" s="36">
        <f t="shared" si="19"/>
        <v>57770970</v>
      </c>
      <c r="E311" s="54">
        <f t="shared" si="20"/>
        <v>19323240</v>
      </c>
      <c r="F311" s="36">
        <v>35780906</v>
      </c>
      <c r="G311" s="37">
        <v>13825725</v>
      </c>
      <c r="H311" s="36">
        <v>4332879</v>
      </c>
      <c r="I311" s="37">
        <v>1083219</v>
      </c>
      <c r="J311" s="36">
        <v>17657185</v>
      </c>
      <c r="K311" s="37">
        <v>4414296</v>
      </c>
      <c r="L311" s="37">
        <v>3281835</v>
      </c>
      <c r="M311" s="36">
        <v>0</v>
      </c>
      <c r="N311" s="37">
        <v>0</v>
      </c>
    </row>
    <row r="312" spans="1:14" s="4" customFormat="1" ht="12" outlineLevel="2" x14ac:dyDescent="0.2">
      <c r="A312" s="38" t="s">
        <v>322</v>
      </c>
      <c r="B312" s="34" t="s">
        <v>301</v>
      </c>
      <c r="C312" s="35" t="s">
        <v>223</v>
      </c>
      <c r="D312" s="36">
        <f t="shared" si="19"/>
        <v>52168706</v>
      </c>
      <c r="E312" s="54">
        <f t="shared" si="20"/>
        <v>17598091</v>
      </c>
      <c r="F312" s="36">
        <v>33508384</v>
      </c>
      <c r="G312" s="37">
        <v>12933010</v>
      </c>
      <c r="H312" s="36">
        <v>5925866</v>
      </c>
      <c r="I312" s="37">
        <v>1481466</v>
      </c>
      <c r="J312" s="36">
        <v>12734456</v>
      </c>
      <c r="K312" s="37">
        <v>3183615</v>
      </c>
      <c r="L312" s="37">
        <v>1793028</v>
      </c>
      <c r="M312" s="36">
        <v>0</v>
      </c>
      <c r="N312" s="37">
        <v>0</v>
      </c>
    </row>
    <row r="313" spans="1:14" s="4" customFormat="1" ht="12" outlineLevel="2" x14ac:dyDescent="0.2">
      <c r="A313" s="38" t="s">
        <v>322</v>
      </c>
      <c r="B313" s="34" t="s">
        <v>302</v>
      </c>
      <c r="C313" s="35" t="s">
        <v>224</v>
      </c>
      <c r="D313" s="36">
        <f t="shared" si="19"/>
        <v>84539824</v>
      </c>
      <c r="E313" s="54">
        <f t="shared" si="20"/>
        <v>29812078</v>
      </c>
      <c r="F313" s="36">
        <v>63724192</v>
      </c>
      <c r="G313" s="37">
        <v>24608167</v>
      </c>
      <c r="H313" s="36">
        <v>1804098</v>
      </c>
      <c r="I313" s="37">
        <v>451026</v>
      </c>
      <c r="J313" s="36">
        <v>19011534</v>
      </c>
      <c r="K313" s="37">
        <v>4752885</v>
      </c>
      <c r="L313" s="37">
        <v>5093532</v>
      </c>
      <c r="M313" s="36">
        <v>0</v>
      </c>
      <c r="N313" s="37">
        <v>0</v>
      </c>
    </row>
    <row r="314" spans="1:14" s="4" customFormat="1" ht="12" outlineLevel="2" x14ac:dyDescent="0.2">
      <c r="A314" s="38" t="s">
        <v>322</v>
      </c>
      <c r="B314" s="34" t="s">
        <v>303</v>
      </c>
      <c r="C314" s="35" t="s">
        <v>225</v>
      </c>
      <c r="D314" s="36">
        <f t="shared" si="19"/>
        <v>27546027</v>
      </c>
      <c r="E314" s="54">
        <f t="shared" si="20"/>
        <v>9585499</v>
      </c>
      <c r="F314" s="36">
        <v>19898875</v>
      </c>
      <c r="G314" s="37">
        <v>7673710</v>
      </c>
      <c r="H314" s="36">
        <v>2780471</v>
      </c>
      <c r="I314" s="37">
        <v>695118</v>
      </c>
      <c r="J314" s="36">
        <v>4866681</v>
      </c>
      <c r="K314" s="37">
        <v>1216671</v>
      </c>
      <c r="L314" s="37">
        <v>1538088</v>
      </c>
      <c r="M314" s="36">
        <v>0</v>
      </c>
      <c r="N314" s="37">
        <v>0</v>
      </c>
    </row>
    <row r="315" spans="1:14" s="4" customFormat="1" ht="12" outlineLevel="2" x14ac:dyDescent="0.2">
      <c r="A315" s="38" t="s">
        <v>322</v>
      </c>
      <c r="B315" s="34" t="s">
        <v>304</v>
      </c>
      <c r="C315" s="35" t="s">
        <v>226</v>
      </c>
      <c r="D315" s="36">
        <f t="shared" si="19"/>
        <v>48009299</v>
      </c>
      <c r="E315" s="54">
        <f t="shared" si="20"/>
        <v>17043341</v>
      </c>
      <c r="F315" s="36">
        <v>37058282</v>
      </c>
      <c r="G315" s="37">
        <v>14305586</v>
      </c>
      <c r="H315" s="36">
        <v>1821878</v>
      </c>
      <c r="I315" s="37">
        <v>455469</v>
      </c>
      <c r="J315" s="36">
        <v>9129139</v>
      </c>
      <c r="K315" s="37">
        <v>2282286</v>
      </c>
      <c r="L315" s="37">
        <v>3293127</v>
      </c>
      <c r="M315" s="36">
        <v>0</v>
      </c>
      <c r="N315" s="37">
        <v>0</v>
      </c>
    </row>
    <row r="316" spans="1:14" s="4" customFormat="1" ht="12" outlineLevel="2" x14ac:dyDescent="0.2">
      <c r="A316" s="38" t="s">
        <v>322</v>
      </c>
      <c r="B316" s="34" t="s">
        <v>305</v>
      </c>
      <c r="C316" s="35" t="s">
        <v>227</v>
      </c>
      <c r="D316" s="36">
        <f t="shared" si="19"/>
        <v>68525317</v>
      </c>
      <c r="E316" s="54">
        <f t="shared" si="20"/>
        <v>23701765</v>
      </c>
      <c r="F316" s="36">
        <v>48275050</v>
      </c>
      <c r="G316" s="37">
        <v>18639196</v>
      </c>
      <c r="H316" s="36">
        <v>1347153</v>
      </c>
      <c r="I316" s="37">
        <v>336789</v>
      </c>
      <c r="J316" s="36">
        <v>18903114</v>
      </c>
      <c r="K316" s="37">
        <v>4725780</v>
      </c>
      <c r="L316" s="37">
        <v>3810429</v>
      </c>
      <c r="M316" s="36">
        <v>0</v>
      </c>
      <c r="N316" s="37">
        <v>0</v>
      </c>
    </row>
    <row r="317" spans="1:14" s="4" customFormat="1" ht="12" outlineLevel="2" x14ac:dyDescent="0.2">
      <c r="A317" s="38" t="s">
        <v>322</v>
      </c>
      <c r="B317" s="34" t="s">
        <v>306</v>
      </c>
      <c r="C317" s="35" t="s">
        <v>228</v>
      </c>
      <c r="D317" s="36">
        <f t="shared" si="19"/>
        <v>51703553</v>
      </c>
      <c r="E317" s="54">
        <f t="shared" si="20"/>
        <v>18458330</v>
      </c>
      <c r="F317" s="36">
        <v>40508374</v>
      </c>
      <c r="G317" s="37">
        <v>15659537</v>
      </c>
      <c r="H317" s="36">
        <v>1425795</v>
      </c>
      <c r="I317" s="37">
        <v>356448</v>
      </c>
      <c r="J317" s="36">
        <v>9769384</v>
      </c>
      <c r="K317" s="37">
        <v>2442345</v>
      </c>
      <c r="L317" s="37">
        <v>4474248</v>
      </c>
      <c r="M317" s="36">
        <v>0</v>
      </c>
      <c r="N317" s="37">
        <v>0</v>
      </c>
    </row>
    <row r="318" spans="1:14" s="4" customFormat="1" ht="12" outlineLevel="2" x14ac:dyDescent="0.2">
      <c r="A318" s="38" t="s">
        <v>322</v>
      </c>
      <c r="B318" s="34" t="s">
        <v>307</v>
      </c>
      <c r="C318" s="35" t="s">
        <v>229</v>
      </c>
      <c r="D318" s="36">
        <f t="shared" si="19"/>
        <v>38798762</v>
      </c>
      <c r="E318" s="54">
        <f t="shared" si="20"/>
        <v>13501256</v>
      </c>
      <c r="F318" s="36">
        <v>27792919</v>
      </c>
      <c r="G318" s="37">
        <v>10749797</v>
      </c>
      <c r="H318" s="36">
        <v>3137908</v>
      </c>
      <c r="I318" s="37">
        <v>784476</v>
      </c>
      <c r="J318" s="36">
        <v>7867935</v>
      </c>
      <c r="K318" s="37">
        <v>1966983</v>
      </c>
      <c r="L318" s="37">
        <v>3137349</v>
      </c>
      <c r="M318" s="36">
        <v>0</v>
      </c>
      <c r="N318" s="37">
        <v>0</v>
      </c>
    </row>
    <row r="319" spans="1:14" s="4" customFormat="1" ht="12" outlineLevel="2" x14ac:dyDescent="0.2">
      <c r="A319" s="38" t="s">
        <v>322</v>
      </c>
      <c r="B319" s="34" t="s">
        <v>308</v>
      </c>
      <c r="C319" s="35" t="s">
        <v>230</v>
      </c>
      <c r="D319" s="36">
        <f t="shared" si="19"/>
        <v>29646172</v>
      </c>
      <c r="E319" s="54">
        <f t="shared" si="20"/>
        <v>10355848</v>
      </c>
      <c r="F319" s="36">
        <v>21495025</v>
      </c>
      <c r="G319" s="37">
        <v>8318062</v>
      </c>
      <c r="H319" s="36">
        <v>3332495</v>
      </c>
      <c r="I319" s="37">
        <v>833124</v>
      </c>
      <c r="J319" s="36">
        <v>4818652</v>
      </c>
      <c r="K319" s="37">
        <v>1204662</v>
      </c>
      <c r="L319" s="37">
        <v>2055336</v>
      </c>
      <c r="M319" s="36">
        <v>0</v>
      </c>
      <c r="N319" s="37">
        <v>0</v>
      </c>
    </row>
    <row r="320" spans="1:14" s="4" customFormat="1" ht="12" outlineLevel="2" x14ac:dyDescent="0.2">
      <c r="A320" s="50" t="s">
        <v>322</v>
      </c>
      <c r="B320" s="40" t="s">
        <v>323</v>
      </c>
      <c r="C320" s="41" t="s">
        <v>439</v>
      </c>
      <c r="D320" s="42">
        <f t="shared" si="19"/>
        <v>232937744</v>
      </c>
      <c r="E320" s="55">
        <f t="shared" si="20"/>
        <v>88728665</v>
      </c>
      <c r="F320" s="42">
        <v>223576998</v>
      </c>
      <c r="G320" s="43">
        <v>86388479</v>
      </c>
      <c r="H320" s="42">
        <v>9360746</v>
      </c>
      <c r="I320" s="43">
        <v>2340186</v>
      </c>
      <c r="J320" s="42">
        <v>0</v>
      </c>
      <c r="K320" s="43">
        <v>0</v>
      </c>
      <c r="L320" s="43">
        <v>15386709</v>
      </c>
      <c r="M320" s="42">
        <v>0</v>
      </c>
      <c r="N320" s="43"/>
    </row>
    <row r="321" spans="1:14" s="4" customFormat="1" ht="12" outlineLevel="1" x14ac:dyDescent="0.2">
      <c r="A321" s="22" t="s">
        <v>463</v>
      </c>
      <c r="B321" s="23"/>
      <c r="C321" s="26"/>
      <c r="D321" s="24">
        <f t="shared" ref="D321:N321" si="22">SUBTOTAL(9,D307:D320)</f>
        <v>892625376</v>
      </c>
      <c r="E321" s="56">
        <f t="shared" si="22"/>
        <v>315038497</v>
      </c>
      <c r="F321" s="24">
        <f t="shared" si="22"/>
        <v>674184903</v>
      </c>
      <c r="G321" s="25">
        <f t="shared" si="22"/>
        <v>260428378</v>
      </c>
      <c r="H321" s="24">
        <f t="shared" si="22"/>
        <v>62111165</v>
      </c>
      <c r="I321" s="25">
        <f t="shared" si="22"/>
        <v>15527793</v>
      </c>
      <c r="J321" s="24">
        <f t="shared" si="22"/>
        <v>156329308</v>
      </c>
      <c r="K321" s="25">
        <f t="shared" si="22"/>
        <v>39082326</v>
      </c>
      <c r="L321" s="25">
        <f t="shared" si="22"/>
        <v>62113071</v>
      </c>
      <c r="M321" s="24">
        <f t="shared" si="22"/>
        <v>0</v>
      </c>
      <c r="N321" s="25">
        <f t="shared" si="22"/>
        <v>0</v>
      </c>
    </row>
    <row r="322" spans="1:14" s="4" customFormat="1" ht="12" outlineLevel="2" x14ac:dyDescent="0.2">
      <c r="A322" s="49" t="s">
        <v>331</v>
      </c>
      <c r="B322" s="45" t="s">
        <v>297</v>
      </c>
      <c r="C322" s="46" t="s">
        <v>231</v>
      </c>
      <c r="D322" s="47">
        <f t="shared" si="19"/>
        <v>48424858</v>
      </c>
      <c r="E322" s="57">
        <f t="shared" si="20"/>
        <v>15488188</v>
      </c>
      <c r="F322" s="47">
        <v>24823466</v>
      </c>
      <c r="G322" s="48">
        <v>9587839</v>
      </c>
      <c r="H322" s="47">
        <v>5637043</v>
      </c>
      <c r="I322" s="48">
        <v>1409262</v>
      </c>
      <c r="J322" s="47">
        <v>17964349</v>
      </c>
      <c r="K322" s="48">
        <v>4491087</v>
      </c>
      <c r="L322" s="48">
        <v>2356515</v>
      </c>
      <c r="M322" s="47">
        <v>0</v>
      </c>
      <c r="N322" s="48">
        <v>0</v>
      </c>
    </row>
    <row r="323" spans="1:14" s="4" customFormat="1" ht="12" outlineLevel="2" x14ac:dyDescent="0.2">
      <c r="A323" s="38" t="s">
        <v>331</v>
      </c>
      <c r="B323" s="34" t="s">
        <v>296</v>
      </c>
      <c r="C323" s="35" t="s">
        <v>232</v>
      </c>
      <c r="D323" s="36">
        <f t="shared" si="19"/>
        <v>36462086</v>
      </c>
      <c r="E323" s="54">
        <f t="shared" si="20"/>
        <v>11441491</v>
      </c>
      <c r="F323" s="36">
        <v>17089154</v>
      </c>
      <c r="G323" s="37">
        <v>6598258</v>
      </c>
      <c r="H323" s="36">
        <v>4865016</v>
      </c>
      <c r="I323" s="37">
        <v>1216254</v>
      </c>
      <c r="J323" s="36">
        <v>14507916</v>
      </c>
      <c r="K323" s="37">
        <v>3626979</v>
      </c>
      <c r="L323" s="37">
        <v>1691613</v>
      </c>
      <c r="M323" s="36">
        <v>0</v>
      </c>
      <c r="N323" s="37">
        <v>0</v>
      </c>
    </row>
    <row r="324" spans="1:14" s="4" customFormat="1" ht="12" outlineLevel="2" x14ac:dyDescent="0.2">
      <c r="A324" s="38" t="s">
        <v>331</v>
      </c>
      <c r="B324" s="34" t="s">
        <v>298</v>
      </c>
      <c r="C324" s="35" t="s">
        <v>233</v>
      </c>
      <c r="D324" s="36">
        <f t="shared" si="19"/>
        <v>49081825</v>
      </c>
      <c r="E324" s="54">
        <f t="shared" si="20"/>
        <v>16482670</v>
      </c>
      <c r="F324" s="36">
        <v>30846484</v>
      </c>
      <c r="G324" s="37">
        <v>11923834</v>
      </c>
      <c r="H324" s="36">
        <v>3570838</v>
      </c>
      <c r="I324" s="37">
        <v>892710</v>
      </c>
      <c r="J324" s="36">
        <v>14664503</v>
      </c>
      <c r="K324" s="37">
        <v>3666126</v>
      </c>
      <c r="L324" s="37">
        <v>2913126</v>
      </c>
      <c r="M324" s="36">
        <v>0</v>
      </c>
      <c r="N324" s="37">
        <v>0</v>
      </c>
    </row>
    <row r="325" spans="1:14" s="4" customFormat="1" ht="12" outlineLevel="2" x14ac:dyDescent="0.2">
      <c r="A325" s="38" t="s">
        <v>331</v>
      </c>
      <c r="B325" s="34" t="s">
        <v>299</v>
      </c>
      <c r="C325" s="35" t="s">
        <v>234</v>
      </c>
      <c r="D325" s="36">
        <f t="shared" si="19"/>
        <v>37777891</v>
      </c>
      <c r="E325" s="54">
        <f t="shared" si="20"/>
        <v>11546569</v>
      </c>
      <c r="F325" s="36">
        <v>15394447</v>
      </c>
      <c r="G325" s="37">
        <v>5950705</v>
      </c>
      <c r="H325" s="36">
        <v>6107322</v>
      </c>
      <c r="I325" s="37">
        <v>1526832</v>
      </c>
      <c r="J325" s="36">
        <v>16276122</v>
      </c>
      <c r="K325" s="37">
        <v>4069032</v>
      </c>
      <c r="L325" s="37">
        <v>2297979</v>
      </c>
      <c r="M325" s="36">
        <v>0</v>
      </c>
      <c r="N325" s="37">
        <v>0</v>
      </c>
    </row>
    <row r="326" spans="1:14" s="4" customFormat="1" ht="12" outlineLevel="2" x14ac:dyDescent="0.2">
      <c r="A326" s="38" t="s">
        <v>331</v>
      </c>
      <c r="B326" s="34" t="s">
        <v>300</v>
      </c>
      <c r="C326" s="35" t="s">
        <v>235</v>
      </c>
      <c r="D326" s="36">
        <f t="shared" si="19"/>
        <v>77560101</v>
      </c>
      <c r="E326" s="54">
        <f t="shared" si="20"/>
        <v>27103439</v>
      </c>
      <c r="F326" s="36">
        <v>56552917</v>
      </c>
      <c r="G326" s="37">
        <v>21851642</v>
      </c>
      <c r="H326" s="36">
        <v>2691690</v>
      </c>
      <c r="I326" s="37">
        <v>672924</v>
      </c>
      <c r="J326" s="36">
        <v>18315494</v>
      </c>
      <c r="K326" s="37">
        <v>4578873</v>
      </c>
      <c r="L326" s="37">
        <v>4318083</v>
      </c>
      <c r="M326" s="36">
        <v>0</v>
      </c>
      <c r="N326" s="37">
        <v>0</v>
      </c>
    </row>
    <row r="327" spans="1:14" s="4" customFormat="1" ht="12" outlineLevel="2" x14ac:dyDescent="0.2">
      <c r="A327" s="38" t="s">
        <v>331</v>
      </c>
      <c r="B327" s="34" t="s">
        <v>301</v>
      </c>
      <c r="C327" s="35" t="s">
        <v>236</v>
      </c>
      <c r="D327" s="36">
        <f t="shared" si="19"/>
        <v>48469369</v>
      </c>
      <c r="E327" s="54">
        <f t="shared" si="20"/>
        <v>17235025</v>
      </c>
      <c r="F327" s="36">
        <v>37594184</v>
      </c>
      <c r="G327" s="37">
        <v>14516227</v>
      </c>
      <c r="H327" s="36">
        <v>2400465</v>
      </c>
      <c r="I327" s="37">
        <v>600117</v>
      </c>
      <c r="J327" s="36">
        <v>8474720</v>
      </c>
      <c r="K327" s="37">
        <v>2118681</v>
      </c>
      <c r="L327" s="37">
        <v>2853282</v>
      </c>
      <c r="M327" s="36">
        <v>0</v>
      </c>
      <c r="N327" s="37">
        <v>0</v>
      </c>
    </row>
    <row r="328" spans="1:14" s="4" customFormat="1" ht="12" outlineLevel="2" x14ac:dyDescent="0.2">
      <c r="A328" s="38" t="s">
        <v>331</v>
      </c>
      <c r="B328" s="34" t="s">
        <v>302</v>
      </c>
      <c r="C328" s="35" t="s">
        <v>237</v>
      </c>
      <c r="D328" s="36">
        <f t="shared" si="19"/>
        <v>68669558</v>
      </c>
      <c r="E328" s="54">
        <f t="shared" si="20"/>
        <v>24923406</v>
      </c>
      <c r="F328" s="36">
        <v>56889843</v>
      </c>
      <c r="G328" s="37">
        <v>21978477</v>
      </c>
      <c r="H328" s="36">
        <v>3412572</v>
      </c>
      <c r="I328" s="37">
        <v>853143</v>
      </c>
      <c r="J328" s="36">
        <v>8367143</v>
      </c>
      <c r="K328" s="37">
        <v>2091786</v>
      </c>
      <c r="L328" s="37">
        <v>4720869</v>
      </c>
      <c r="M328" s="36">
        <v>0</v>
      </c>
      <c r="N328" s="37">
        <v>0</v>
      </c>
    </row>
    <row r="329" spans="1:14" s="4" customFormat="1" ht="12" outlineLevel="2" x14ac:dyDescent="0.2">
      <c r="A329" s="38" t="s">
        <v>331</v>
      </c>
      <c r="B329" s="34" t="s">
        <v>303</v>
      </c>
      <c r="C329" s="35" t="s">
        <v>238</v>
      </c>
      <c r="D329" s="36">
        <f t="shared" si="19"/>
        <v>55525703</v>
      </c>
      <c r="E329" s="54">
        <f t="shared" si="20"/>
        <v>17742243</v>
      </c>
      <c r="F329" s="36">
        <v>28323983</v>
      </c>
      <c r="G329" s="37">
        <v>10941813</v>
      </c>
      <c r="H329" s="36">
        <v>4418909</v>
      </c>
      <c r="I329" s="37">
        <v>1104726</v>
      </c>
      <c r="J329" s="36">
        <v>22782811</v>
      </c>
      <c r="K329" s="37">
        <v>5695704</v>
      </c>
      <c r="L329" s="37">
        <v>2452626</v>
      </c>
      <c r="M329" s="36">
        <v>0</v>
      </c>
      <c r="N329" s="37">
        <v>0</v>
      </c>
    </row>
    <row r="330" spans="1:14" s="4" customFormat="1" ht="12" outlineLevel="2" x14ac:dyDescent="0.2">
      <c r="A330" s="38" t="s">
        <v>331</v>
      </c>
      <c r="B330" s="34" t="s">
        <v>304</v>
      </c>
      <c r="C330" s="35" t="s">
        <v>239</v>
      </c>
      <c r="D330" s="36">
        <f t="shared" si="19"/>
        <v>36443004</v>
      </c>
      <c r="E330" s="54">
        <f t="shared" si="20"/>
        <v>12244421</v>
      </c>
      <c r="F330" s="36">
        <v>23028465</v>
      </c>
      <c r="G330" s="37">
        <v>8890787</v>
      </c>
      <c r="H330" s="36">
        <v>4177270</v>
      </c>
      <c r="I330" s="37">
        <v>1044318</v>
      </c>
      <c r="J330" s="36">
        <v>9237269</v>
      </c>
      <c r="K330" s="37">
        <v>2309316</v>
      </c>
      <c r="L330" s="37">
        <v>1770792</v>
      </c>
      <c r="M330" s="36">
        <v>0</v>
      </c>
      <c r="N330" s="37">
        <v>0</v>
      </c>
    </row>
    <row r="331" spans="1:14" s="4" customFormat="1" ht="12" outlineLevel="2" x14ac:dyDescent="0.2">
      <c r="A331" s="38" t="s">
        <v>331</v>
      </c>
      <c r="B331" s="34" t="s">
        <v>305</v>
      </c>
      <c r="C331" s="35" t="s">
        <v>240</v>
      </c>
      <c r="D331" s="36">
        <f t="shared" si="19"/>
        <v>33076955</v>
      </c>
      <c r="E331" s="54">
        <f t="shared" si="20"/>
        <v>11317537</v>
      </c>
      <c r="F331" s="36">
        <v>22349417</v>
      </c>
      <c r="G331" s="37">
        <v>8635651</v>
      </c>
      <c r="H331" s="36">
        <v>3010653</v>
      </c>
      <c r="I331" s="37">
        <v>752664</v>
      </c>
      <c r="J331" s="36">
        <v>7716885</v>
      </c>
      <c r="K331" s="37">
        <v>1929222</v>
      </c>
      <c r="L331" s="37">
        <v>2470215</v>
      </c>
      <c r="M331" s="36">
        <v>0</v>
      </c>
      <c r="N331" s="37">
        <v>0</v>
      </c>
    </row>
    <row r="332" spans="1:14" s="4" customFormat="1" ht="12" outlineLevel="2" x14ac:dyDescent="0.2">
      <c r="A332" s="38" t="s">
        <v>331</v>
      </c>
      <c r="B332" s="34" t="s">
        <v>306</v>
      </c>
      <c r="C332" s="35" t="s">
        <v>241</v>
      </c>
      <c r="D332" s="36">
        <f t="shared" si="19"/>
        <v>27306588</v>
      </c>
      <c r="E332" s="54">
        <f t="shared" si="20"/>
        <v>9309723</v>
      </c>
      <c r="F332" s="36">
        <v>18235081</v>
      </c>
      <c r="G332" s="37">
        <v>7041846</v>
      </c>
      <c r="H332" s="36">
        <v>4287284</v>
      </c>
      <c r="I332" s="37">
        <v>1071822</v>
      </c>
      <c r="J332" s="36">
        <v>4784223</v>
      </c>
      <c r="K332" s="37">
        <v>1196055</v>
      </c>
      <c r="L332" s="37">
        <v>1196127</v>
      </c>
      <c r="M332" s="36">
        <v>0</v>
      </c>
      <c r="N332" s="37">
        <v>0</v>
      </c>
    </row>
    <row r="333" spans="1:14" s="4" customFormat="1" ht="12" outlineLevel="2" x14ac:dyDescent="0.2">
      <c r="A333" s="38" t="s">
        <v>331</v>
      </c>
      <c r="B333" s="34" t="s">
        <v>307</v>
      </c>
      <c r="C333" s="35" t="s">
        <v>242</v>
      </c>
      <c r="D333" s="36">
        <f t="shared" si="19"/>
        <v>23374451</v>
      </c>
      <c r="E333" s="54">
        <f t="shared" si="20"/>
        <v>7901454</v>
      </c>
      <c r="F333" s="36">
        <v>15041097</v>
      </c>
      <c r="G333" s="37">
        <v>5818113</v>
      </c>
      <c r="H333" s="36">
        <v>1333734</v>
      </c>
      <c r="I333" s="37">
        <v>333435</v>
      </c>
      <c r="J333" s="36">
        <v>6999620</v>
      </c>
      <c r="K333" s="37">
        <v>1749906</v>
      </c>
      <c r="L333" s="37">
        <v>1663893</v>
      </c>
      <c r="M333" s="36">
        <v>0</v>
      </c>
      <c r="N333" s="37">
        <v>0</v>
      </c>
    </row>
    <row r="334" spans="1:14" s="4" customFormat="1" ht="12" outlineLevel="2" x14ac:dyDescent="0.2">
      <c r="A334" s="38" t="s">
        <v>331</v>
      </c>
      <c r="B334" s="34" t="s">
        <v>308</v>
      </c>
      <c r="C334" s="35" t="s">
        <v>243</v>
      </c>
      <c r="D334" s="36">
        <f t="shared" si="19"/>
        <v>34048877</v>
      </c>
      <c r="E334" s="54">
        <f t="shared" si="20"/>
        <v>11718066</v>
      </c>
      <c r="F334" s="36">
        <v>23609486</v>
      </c>
      <c r="G334" s="37">
        <v>9108219</v>
      </c>
      <c r="H334" s="36">
        <v>3447665</v>
      </c>
      <c r="I334" s="37">
        <v>861915</v>
      </c>
      <c r="J334" s="36">
        <v>6991726</v>
      </c>
      <c r="K334" s="37">
        <v>1747932</v>
      </c>
      <c r="L334" s="37">
        <v>1330107</v>
      </c>
      <c r="M334" s="36">
        <v>0</v>
      </c>
      <c r="N334" s="37">
        <v>0</v>
      </c>
    </row>
    <row r="335" spans="1:14" s="4" customFormat="1" ht="12" outlineLevel="2" x14ac:dyDescent="0.2">
      <c r="A335" s="38" t="s">
        <v>331</v>
      </c>
      <c r="B335" s="34" t="s">
        <v>309</v>
      </c>
      <c r="C335" s="35" t="s">
        <v>244</v>
      </c>
      <c r="D335" s="36">
        <f t="shared" si="19"/>
        <v>54812823</v>
      </c>
      <c r="E335" s="54">
        <f t="shared" si="20"/>
        <v>18382177</v>
      </c>
      <c r="F335" s="36">
        <v>34494470</v>
      </c>
      <c r="G335" s="37">
        <v>13302589</v>
      </c>
      <c r="H335" s="36">
        <v>7401225</v>
      </c>
      <c r="I335" s="37">
        <v>1850307</v>
      </c>
      <c r="J335" s="36">
        <v>12917128</v>
      </c>
      <c r="K335" s="37">
        <v>3229281</v>
      </c>
      <c r="L335" s="37">
        <v>7898310</v>
      </c>
      <c r="M335" s="36">
        <v>0</v>
      </c>
      <c r="N335" s="37">
        <v>0</v>
      </c>
    </row>
    <row r="336" spans="1:14" s="4" customFormat="1" ht="12" outlineLevel="2" x14ac:dyDescent="0.2">
      <c r="A336" s="38" t="s">
        <v>331</v>
      </c>
      <c r="B336" s="34" t="s">
        <v>310</v>
      </c>
      <c r="C336" s="35" t="s">
        <v>245</v>
      </c>
      <c r="D336" s="36">
        <f t="shared" si="19"/>
        <v>92377884</v>
      </c>
      <c r="E336" s="54">
        <f t="shared" si="20"/>
        <v>32528284</v>
      </c>
      <c r="F336" s="36">
        <v>69412786</v>
      </c>
      <c r="G336" s="37">
        <v>26787010</v>
      </c>
      <c r="H336" s="36">
        <v>6214263</v>
      </c>
      <c r="I336" s="37">
        <v>1553565</v>
      </c>
      <c r="J336" s="36">
        <v>16750835</v>
      </c>
      <c r="K336" s="37">
        <v>4187709</v>
      </c>
      <c r="L336" s="37">
        <v>4856862</v>
      </c>
      <c r="M336" s="36">
        <v>0</v>
      </c>
      <c r="N336" s="37">
        <v>0</v>
      </c>
    </row>
    <row r="337" spans="1:14" s="4" customFormat="1" ht="12" outlineLevel="2" x14ac:dyDescent="0.2">
      <c r="A337" s="38" t="s">
        <v>331</v>
      </c>
      <c r="B337" s="34" t="s">
        <v>311</v>
      </c>
      <c r="C337" s="35" t="s">
        <v>246</v>
      </c>
      <c r="D337" s="36">
        <f t="shared" si="19"/>
        <v>46979966</v>
      </c>
      <c r="E337" s="54">
        <f t="shared" si="20"/>
        <v>15596212</v>
      </c>
      <c r="F337" s="36">
        <v>28250181</v>
      </c>
      <c r="G337" s="37">
        <v>10913767</v>
      </c>
      <c r="H337" s="36">
        <v>3657879</v>
      </c>
      <c r="I337" s="37">
        <v>914469</v>
      </c>
      <c r="J337" s="36">
        <v>15071906</v>
      </c>
      <c r="K337" s="37">
        <v>3767976</v>
      </c>
      <c r="L337" s="37">
        <v>2160333</v>
      </c>
      <c r="M337" s="36">
        <v>0</v>
      </c>
      <c r="N337" s="37">
        <v>0</v>
      </c>
    </row>
    <row r="338" spans="1:14" s="4" customFormat="1" ht="12" outlineLevel="2" x14ac:dyDescent="0.2">
      <c r="A338" s="38" t="s">
        <v>331</v>
      </c>
      <c r="B338" s="34" t="s">
        <v>312</v>
      </c>
      <c r="C338" s="35" t="s">
        <v>247</v>
      </c>
      <c r="D338" s="36">
        <f t="shared" si="19"/>
        <v>45101839</v>
      </c>
      <c r="E338" s="54">
        <f t="shared" si="20"/>
        <v>15146786</v>
      </c>
      <c r="F338" s="36">
        <v>28392835</v>
      </c>
      <c r="G338" s="37">
        <v>10969535</v>
      </c>
      <c r="H338" s="36">
        <v>5041163</v>
      </c>
      <c r="I338" s="37">
        <v>1260291</v>
      </c>
      <c r="J338" s="36">
        <v>11667841</v>
      </c>
      <c r="K338" s="37">
        <v>2916960</v>
      </c>
      <c r="L338" s="37">
        <v>2905764</v>
      </c>
      <c r="M338" s="36">
        <v>0</v>
      </c>
      <c r="N338" s="37">
        <v>0</v>
      </c>
    </row>
    <row r="339" spans="1:14" s="4" customFormat="1" ht="12" outlineLevel="2" x14ac:dyDescent="0.2">
      <c r="A339" s="38" t="s">
        <v>331</v>
      </c>
      <c r="B339" s="34" t="s">
        <v>313</v>
      </c>
      <c r="C339" s="35" t="s">
        <v>248</v>
      </c>
      <c r="D339" s="36">
        <f t="shared" si="19"/>
        <v>19676685</v>
      </c>
      <c r="E339" s="54">
        <f t="shared" si="20"/>
        <v>6516341</v>
      </c>
      <c r="F339" s="36">
        <v>11718591</v>
      </c>
      <c r="G339" s="37">
        <v>4526816</v>
      </c>
      <c r="H339" s="36">
        <v>3019283</v>
      </c>
      <c r="I339" s="37">
        <v>754821</v>
      </c>
      <c r="J339" s="36">
        <v>4938811</v>
      </c>
      <c r="K339" s="37">
        <v>1234704</v>
      </c>
      <c r="L339" s="37">
        <v>966486</v>
      </c>
      <c r="M339" s="36">
        <v>0</v>
      </c>
      <c r="N339" s="37">
        <v>0</v>
      </c>
    </row>
    <row r="340" spans="1:14" s="4" customFormat="1" ht="12" outlineLevel="2" x14ac:dyDescent="0.2">
      <c r="A340" s="38" t="s">
        <v>331</v>
      </c>
      <c r="B340" s="34" t="s">
        <v>314</v>
      </c>
      <c r="C340" s="35" t="s">
        <v>249</v>
      </c>
      <c r="D340" s="36">
        <f t="shared" ref="D340:D400" si="23">F340+H340+J340</f>
        <v>18753160</v>
      </c>
      <c r="E340" s="54">
        <f t="shared" ref="E340:E400" si="24">G340+I340+K340</f>
        <v>5953597</v>
      </c>
      <c r="F340" s="36">
        <v>9288393</v>
      </c>
      <c r="G340" s="37">
        <v>3587404</v>
      </c>
      <c r="H340" s="36">
        <v>2723015</v>
      </c>
      <c r="I340" s="37">
        <v>680754</v>
      </c>
      <c r="J340" s="36">
        <v>6741752</v>
      </c>
      <c r="K340" s="37">
        <v>1685439</v>
      </c>
      <c r="L340" s="37">
        <v>944394</v>
      </c>
      <c r="M340" s="36">
        <v>0</v>
      </c>
      <c r="N340" s="37">
        <v>0</v>
      </c>
    </row>
    <row r="341" spans="1:14" s="4" customFormat="1" ht="12" outlineLevel="2" x14ac:dyDescent="0.2">
      <c r="A341" s="38" t="s">
        <v>331</v>
      </c>
      <c r="B341" s="34" t="s">
        <v>323</v>
      </c>
      <c r="C341" s="35" t="s">
        <v>440</v>
      </c>
      <c r="D341" s="36">
        <f t="shared" si="23"/>
        <v>97175435</v>
      </c>
      <c r="E341" s="54">
        <f t="shared" si="24"/>
        <v>36008603</v>
      </c>
      <c r="F341" s="36">
        <v>85843003</v>
      </c>
      <c r="G341" s="37">
        <v>33175496</v>
      </c>
      <c r="H341" s="36">
        <v>7162800</v>
      </c>
      <c r="I341" s="37">
        <v>1790700</v>
      </c>
      <c r="J341" s="36">
        <v>4169632</v>
      </c>
      <c r="K341" s="37">
        <v>1042407</v>
      </c>
      <c r="L341" s="37">
        <v>7923573</v>
      </c>
      <c r="M341" s="36">
        <v>0</v>
      </c>
      <c r="N341" s="37">
        <v>0</v>
      </c>
    </row>
    <row r="342" spans="1:14" s="4" customFormat="1" ht="12" outlineLevel="2" x14ac:dyDescent="0.2">
      <c r="A342" s="50" t="s">
        <v>331</v>
      </c>
      <c r="B342" s="40" t="s">
        <v>324</v>
      </c>
      <c r="C342" s="41" t="s">
        <v>441</v>
      </c>
      <c r="D342" s="42">
        <f t="shared" si="23"/>
        <v>178386366</v>
      </c>
      <c r="E342" s="55">
        <f t="shared" si="24"/>
        <v>67820512</v>
      </c>
      <c r="F342" s="42">
        <v>170431070</v>
      </c>
      <c r="G342" s="43">
        <v>65831689</v>
      </c>
      <c r="H342" s="42">
        <v>7955296</v>
      </c>
      <c r="I342" s="43">
        <v>1988823</v>
      </c>
      <c r="J342" s="42">
        <v>0</v>
      </c>
      <c r="K342" s="43">
        <v>0</v>
      </c>
      <c r="L342" s="43">
        <v>14187420</v>
      </c>
      <c r="M342" s="42">
        <v>2841089</v>
      </c>
      <c r="N342" s="43">
        <v>710276</v>
      </c>
    </row>
    <row r="343" spans="1:14" s="4" customFormat="1" ht="12" outlineLevel="1" x14ac:dyDescent="0.2">
      <c r="A343" s="22" t="s">
        <v>464</v>
      </c>
      <c r="B343" s="23"/>
      <c r="C343" s="26"/>
      <c r="D343" s="24">
        <f t="shared" ref="D343:N343" si="25">SUBTOTAL(9,D322:D342)</f>
        <v>1129485424</v>
      </c>
      <c r="E343" s="56">
        <f t="shared" si="25"/>
        <v>392406744</v>
      </c>
      <c r="F343" s="24">
        <f t="shared" si="25"/>
        <v>807609353</v>
      </c>
      <c r="G343" s="25">
        <f t="shared" si="25"/>
        <v>311937717</v>
      </c>
      <c r="H343" s="24">
        <f t="shared" si="25"/>
        <v>92535385</v>
      </c>
      <c r="I343" s="25">
        <f t="shared" si="25"/>
        <v>23133852</v>
      </c>
      <c r="J343" s="24">
        <f t="shared" si="25"/>
        <v>229340686</v>
      </c>
      <c r="K343" s="25">
        <f t="shared" si="25"/>
        <v>57335175</v>
      </c>
      <c r="L343" s="25">
        <f t="shared" si="25"/>
        <v>73878369</v>
      </c>
      <c r="M343" s="24">
        <f t="shared" si="25"/>
        <v>2841089</v>
      </c>
      <c r="N343" s="25">
        <f t="shared" si="25"/>
        <v>710276</v>
      </c>
    </row>
    <row r="344" spans="1:14" s="4" customFormat="1" ht="12" outlineLevel="2" x14ac:dyDescent="0.2">
      <c r="A344" s="49" t="s">
        <v>333</v>
      </c>
      <c r="B344" s="45" t="s">
        <v>297</v>
      </c>
      <c r="C344" s="46" t="s">
        <v>250</v>
      </c>
      <c r="D344" s="47">
        <f t="shared" si="23"/>
        <v>27387187</v>
      </c>
      <c r="E344" s="57">
        <f t="shared" si="24"/>
        <v>10191352</v>
      </c>
      <c r="F344" s="47">
        <v>24499763</v>
      </c>
      <c r="G344" s="48">
        <v>9469495</v>
      </c>
      <c r="H344" s="47">
        <v>715510</v>
      </c>
      <c r="I344" s="48">
        <v>178878</v>
      </c>
      <c r="J344" s="47">
        <v>2171914</v>
      </c>
      <c r="K344" s="48">
        <v>542979</v>
      </c>
      <c r="L344" s="48">
        <v>3093783</v>
      </c>
      <c r="M344" s="47">
        <v>0</v>
      </c>
      <c r="N344" s="48">
        <v>0</v>
      </c>
    </row>
    <row r="345" spans="1:14" s="4" customFormat="1" ht="12" outlineLevel="2" x14ac:dyDescent="0.2">
      <c r="A345" s="38" t="s">
        <v>333</v>
      </c>
      <c r="B345" s="34" t="s">
        <v>296</v>
      </c>
      <c r="C345" s="35" t="s">
        <v>251</v>
      </c>
      <c r="D345" s="36">
        <f t="shared" si="23"/>
        <v>54131807</v>
      </c>
      <c r="E345" s="54">
        <f t="shared" si="24"/>
        <v>19618003</v>
      </c>
      <c r="F345" s="36">
        <v>44625769</v>
      </c>
      <c r="G345" s="37">
        <v>17241493</v>
      </c>
      <c r="H345" s="36">
        <v>1119104</v>
      </c>
      <c r="I345" s="37">
        <v>279777</v>
      </c>
      <c r="J345" s="36">
        <v>8386934</v>
      </c>
      <c r="K345" s="37">
        <v>2096733</v>
      </c>
      <c r="L345" s="37">
        <v>4225077</v>
      </c>
      <c r="M345" s="36">
        <v>0</v>
      </c>
      <c r="N345" s="37">
        <v>0</v>
      </c>
    </row>
    <row r="346" spans="1:14" s="4" customFormat="1" ht="12" outlineLevel="2" x14ac:dyDescent="0.2">
      <c r="A346" s="38" t="s">
        <v>333</v>
      </c>
      <c r="B346" s="34" t="s">
        <v>298</v>
      </c>
      <c r="C346" s="35" t="s">
        <v>252</v>
      </c>
      <c r="D346" s="36">
        <f t="shared" si="23"/>
        <v>96026908</v>
      </c>
      <c r="E346" s="54">
        <f t="shared" si="24"/>
        <v>35464438</v>
      </c>
      <c r="F346" s="36">
        <v>84019697</v>
      </c>
      <c r="G346" s="37">
        <v>32462635</v>
      </c>
      <c r="H346" s="36">
        <v>2593748</v>
      </c>
      <c r="I346" s="37">
        <v>648438</v>
      </c>
      <c r="J346" s="36">
        <v>9413463</v>
      </c>
      <c r="K346" s="37">
        <v>2353365</v>
      </c>
      <c r="L346" s="37">
        <v>8222427</v>
      </c>
      <c r="M346" s="36">
        <v>0</v>
      </c>
      <c r="N346" s="37">
        <v>0</v>
      </c>
    </row>
    <row r="347" spans="1:14" s="4" customFormat="1" ht="12" outlineLevel="2" x14ac:dyDescent="0.2">
      <c r="A347" s="38" t="s">
        <v>333</v>
      </c>
      <c r="B347" s="34" t="s">
        <v>299</v>
      </c>
      <c r="C347" s="35" t="s">
        <v>253</v>
      </c>
      <c r="D347" s="36">
        <f t="shared" si="23"/>
        <v>35942945</v>
      </c>
      <c r="E347" s="54">
        <f t="shared" si="24"/>
        <v>13000498</v>
      </c>
      <c r="F347" s="36">
        <v>29398142</v>
      </c>
      <c r="G347" s="37">
        <v>11364295</v>
      </c>
      <c r="H347" s="36">
        <v>3288176</v>
      </c>
      <c r="I347" s="37">
        <v>822045</v>
      </c>
      <c r="J347" s="36">
        <v>3256627</v>
      </c>
      <c r="K347" s="37">
        <v>814158</v>
      </c>
      <c r="L347" s="37">
        <v>4719198</v>
      </c>
      <c r="M347" s="36">
        <v>0</v>
      </c>
      <c r="N347" s="37">
        <v>0</v>
      </c>
    </row>
    <row r="348" spans="1:14" s="4" customFormat="1" ht="12" outlineLevel="2" x14ac:dyDescent="0.2">
      <c r="A348" s="38" t="s">
        <v>333</v>
      </c>
      <c r="B348" s="34" t="s">
        <v>300</v>
      </c>
      <c r="C348" s="35" t="s">
        <v>327</v>
      </c>
      <c r="D348" s="36">
        <f t="shared" si="23"/>
        <v>23216420</v>
      </c>
      <c r="E348" s="54">
        <f t="shared" si="24"/>
        <v>8377985</v>
      </c>
      <c r="F348" s="36">
        <v>18749417</v>
      </c>
      <c r="G348" s="37">
        <v>7261232</v>
      </c>
      <c r="H348" s="36">
        <v>1744158</v>
      </c>
      <c r="I348" s="37">
        <v>436041</v>
      </c>
      <c r="J348" s="36">
        <v>2722845</v>
      </c>
      <c r="K348" s="37">
        <v>680712</v>
      </c>
      <c r="L348" s="37">
        <v>3095133</v>
      </c>
      <c r="M348" s="36">
        <v>0</v>
      </c>
      <c r="N348" s="37">
        <v>0</v>
      </c>
    </row>
    <row r="349" spans="1:14" s="4" customFormat="1" ht="12" outlineLevel="2" x14ac:dyDescent="0.2">
      <c r="A349" s="38" t="s">
        <v>333</v>
      </c>
      <c r="B349" s="34" t="s">
        <v>301</v>
      </c>
      <c r="C349" s="35" t="s">
        <v>254</v>
      </c>
      <c r="D349" s="36">
        <f t="shared" si="23"/>
        <v>47462189</v>
      </c>
      <c r="E349" s="54">
        <f t="shared" si="24"/>
        <v>17502042</v>
      </c>
      <c r="F349" s="36">
        <v>41195452</v>
      </c>
      <c r="G349" s="37">
        <v>15935358</v>
      </c>
      <c r="H349" s="36">
        <v>1687252</v>
      </c>
      <c r="I349" s="37">
        <v>421812</v>
      </c>
      <c r="J349" s="36">
        <v>4579485</v>
      </c>
      <c r="K349" s="37">
        <v>1144872</v>
      </c>
      <c r="L349" s="37">
        <v>4110864</v>
      </c>
      <c r="M349" s="36">
        <v>0</v>
      </c>
      <c r="N349" s="37">
        <v>0</v>
      </c>
    </row>
    <row r="350" spans="1:14" s="4" customFormat="1" ht="12" outlineLevel="2" x14ac:dyDescent="0.2">
      <c r="A350" s="38" t="s">
        <v>333</v>
      </c>
      <c r="B350" s="34" t="s">
        <v>302</v>
      </c>
      <c r="C350" s="35" t="s">
        <v>255</v>
      </c>
      <c r="D350" s="36">
        <f t="shared" si="23"/>
        <v>21435347</v>
      </c>
      <c r="E350" s="54">
        <f t="shared" si="24"/>
        <v>6881697</v>
      </c>
      <c r="F350" s="36">
        <v>11221340</v>
      </c>
      <c r="G350" s="37">
        <v>4328193</v>
      </c>
      <c r="H350" s="36">
        <v>5594289</v>
      </c>
      <c r="I350" s="37">
        <v>1398573</v>
      </c>
      <c r="J350" s="36">
        <v>4619718</v>
      </c>
      <c r="K350" s="37">
        <v>1154931</v>
      </c>
      <c r="L350" s="37">
        <v>5044782</v>
      </c>
      <c r="M350" s="36">
        <v>0</v>
      </c>
      <c r="N350" s="37">
        <v>0</v>
      </c>
    </row>
    <row r="351" spans="1:14" s="4" customFormat="1" ht="12" outlineLevel="2" x14ac:dyDescent="0.2">
      <c r="A351" s="38" t="s">
        <v>333</v>
      </c>
      <c r="B351" s="34" t="s">
        <v>303</v>
      </c>
      <c r="C351" s="35" t="s">
        <v>256</v>
      </c>
      <c r="D351" s="36">
        <f t="shared" si="23"/>
        <v>28291287</v>
      </c>
      <c r="E351" s="54">
        <f t="shared" si="24"/>
        <v>10396385</v>
      </c>
      <c r="F351" s="36">
        <v>24315066</v>
      </c>
      <c r="G351" s="37">
        <v>9402329</v>
      </c>
      <c r="H351" s="36">
        <v>3976221</v>
      </c>
      <c r="I351" s="37">
        <v>994056</v>
      </c>
      <c r="J351" s="36">
        <v>0</v>
      </c>
      <c r="K351" s="37">
        <v>0</v>
      </c>
      <c r="L351" s="37">
        <v>6082911</v>
      </c>
      <c r="M351" s="36">
        <v>4880158</v>
      </c>
      <c r="N351" s="37">
        <v>1220040</v>
      </c>
    </row>
    <row r="352" spans="1:14" s="4" customFormat="1" ht="12" outlineLevel="2" x14ac:dyDescent="0.2">
      <c r="A352" s="38" t="s">
        <v>333</v>
      </c>
      <c r="B352" s="34" t="s">
        <v>304</v>
      </c>
      <c r="C352" s="35" t="s">
        <v>257</v>
      </c>
      <c r="D352" s="36">
        <f t="shared" si="23"/>
        <v>48427848</v>
      </c>
      <c r="E352" s="54">
        <f t="shared" si="24"/>
        <v>17180926</v>
      </c>
      <c r="F352" s="36">
        <v>37173040</v>
      </c>
      <c r="G352" s="37">
        <v>14367223</v>
      </c>
      <c r="H352" s="36">
        <v>2605346</v>
      </c>
      <c r="I352" s="37">
        <v>651336</v>
      </c>
      <c r="J352" s="36">
        <v>8649462</v>
      </c>
      <c r="K352" s="37">
        <v>2162367</v>
      </c>
      <c r="L352" s="37">
        <v>4115079</v>
      </c>
      <c r="M352" s="36">
        <v>0</v>
      </c>
      <c r="N352" s="37">
        <v>0</v>
      </c>
    </row>
    <row r="353" spans="1:14" s="4" customFormat="1" ht="12" outlineLevel="2" x14ac:dyDescent="0.2">
      <c r="A353" s="38" t="s">
        <v>333</v>
      </c>
      <c r="B353" s="34" t="s">
        <v>305</v>
      </c>
      <c r="C353" s="35" t="s">
        <v>258</v>
      </c>
      <c r="D353" s="36">
        <f t="shared" si="23"/>
        <v>46424623</v>
      </c>
      <c r="E353" s="54">
        <f t="shared" si="24"/>
        <v>14774387</v>
      </c>
      <c r="F353" s="36">
        <v>23324449</v>
      </c>
      <c r="G353" s="37">
        <v>8999345</v>
      </c>
      <c r="H353" s="36">
        <v>4286188</v>
      </c>
      <c r="I353" s="37">
        <v>1071546</v>
      </c>
      <c r="J353" s="36">
        <v>18813986</v>
      </c>
      <c r="K353" s="37">
        <v>4703496</v>
      </c>
      <c r="L353" s="37">
        <v>6096897</v>
      </c>
      <c r="M353" s="36">
        <v>0</v>
      </c>
      <c r="N353" s="37">
        <v>0</v>
      </c>
    </row>
    <row r="354" spans="1:14" s="4" customFormat="1" ht="12" outlineLevel="2" x14ac:dyDescent="0.2">
      <c r="A354" s="38" t="s">
        <v>333</v>
      </c>
      <c r="B354" s="34" t="s">
        <v>306</v>
      </c>
      <c r="C354" s="35" t="s">
        <v>259</v>
      </c>
      <c r="D354" s="36">
        <f t="shared" si="23"/>
        <v>31542836</v>
      </c>
      <c r="E354" s="54">
        <f t="shared" si="24"/>
        <v>11335359</v>
      </c>
      <c r="F354" s="36">
        <v>25322935</v>
      </c>
      <c r="G354" s="37">
        <v>9780381</v>
      </c>
      <c r="H354" s="36">
        <v>2229439</v>
      </c>
      <c r="I354" s="37">
        <v>557361</v>
      </c>
      <c r="J354" s="36">
        <v>3990462</v>
      </c>
      <c r="K354" s="37">
        <v>997617</v>
      </c>
      <c r="L354" s="37">
        <v>4821378</v>
      </c>
      <c r="M354" s="36">
        <v>0</v>
      </c>
      <c r="N354" s="37">
        <v>0</v>
      </c>
    </row>
    <row r="355" spans="1:14" s="4" customFormat="1" ht="12" outlineLevel="2" x14ac:dyDescent="0.2">
      <c r="A355" s="38" t="s">
        <v>333</v>
      </c>
      <c r="B355" s="34" t="s">
        <v>307</v>
      </c>
      <c r="C355" s="35" t="s">
        <v>260</v>
      </c>
      <c r="D355" s="36">
        <f t="shared" si="23"/>
        <v>54436676</v>
      </c>
      <c r="E355" s="54">
        <f t="shared" si="24"/>
        <v>19944657</v>
      </c>
      <c r="F355" s="36">
        <v>46528795</v>
      </c>
      <c r="G355" s="37">
        <v>17967684</v>
      </c>
      <c r="H355" s="36">
        <v>2878218</v>
      </c>
      <c r="I355" s="37">
        <v>719556</v>
      </c>
      <c r="J355" s="36">
        <v>5029663</v>
      </c>
      <c r="K355" s="37">
        <v>1257417</v>
      </c>
      <c r="L355" s="37">
        <v>4102146</v>
      </c>
      <c r="M355" s="36">
        <v>0</v>
      </c>
      <c r="N355" s="37">
        <v>0</v>
      </c>
    </row>
    <row r="356" spans="1:14" s="4" customFormat="1" ht="12" outlineLevel="2" x14ac:dyDescent="0.2">
      <c r="A356" s="38" t="s">
        <v>333</v>
      </c>
      <c r="B356" s="34" t="s">
        <v>308</v>
      </c>
      <c r="C356" s="35" t="s">
        <v>261</v>
      </c>
      <c r="D356" s="36">
        <f t="shared" si="23"/>
        <v>20964229</v>
      </c>
      <c r="E356" s="54">
        <f t="shared" si="24"/>
        <v>6995171</v>
      </c>
      <c r="F356" s="36">
        <v>13030579</v>
      </c>
      <c r="G356" s="37">
        <v>5011760</v>
      </c>
      <c r="H356" s="36">
        <v>4976367</v>
      </c>
      <c r="I356" s="37">
        <v>1244091</v>
      </c>
      <c r="J356" s="36">
        <v>2957283</v>
      </c>
      <c r="K356" s="37">
        <v>739320</v>
      </c>
      <c r="L356" s="37">
        <v>3436944</v>
      </c>
      <c r="M356" s="36">
        <v>0</v>
      </c>
      <c r="N356" s="37">
        <v>0</v>
      </c>
    </row>
    <row r="357" spans="1:14" s="4" customFormat="1" ht="12" outlineLevel="2" x14ac:dyDescent="0.2">
      <c r="A357" s="38" t="s">
        <v>333</v>
      </c>
      <c r="B357" s="34" t="s">
        <v>309</v>
      </c>
      <c r="C357" s="35" t="s">
        <v>262</v>
      </c>
      <c r="D357" s="36">
        <f t="shared" si="23"/>
        <v>18124441</v>
      </c>
      <c r="E357" s="54">
        <f t="shared" si="24"/>
        <v>6451057</v>
      </c>
      <c r="F357" s="36">
        <v>14081832</v>
      </c>
      <c r="G357" s="37">
        <v>5440405</v>
      </c>
      <c r="H357" s="36">
        <v>1330851</v>
      </c>
      <c r="I357" s="37">
        <v>332712</v>
      </c>
      <c r="J357" s="36">
        <v>2711758</v>
      </c>
      <c r="K357" s="37">
        <v>677940</v>
      </c>
      <c r="L357" s="37">
        <v>1989597</v>
      </c>
      <c r="M357" s="36">
        <v>0</v>
      </c>
      <c r="N357" s="37">
        <v>0</v>
      </c>
    </row>
    <row r="358" spans="1:14" s="4" customFormat="1" ht="12" outlineLevel="2" x14ac:dyDescent="0.2">
      <c r="A358" s="38" t="s">
        <v>333</v>
      </c>
      <c r="B358" s="34" t="s">
        <v>310</v>
      </c>
      <c r="C358" s="35" t="s">
        <v>358</v>
      </c>
      <c r="D358" s="36">
        <f t="shared" si="23"/>
        <v>37531478</v>
      </c>
      <c r="E358" s="54">
        <f t="shared" si="24"/>
        <v>13840532</v>
      </c>
      <c r="F358" s="36">
        <v>32614712</v>
      </c>
      <c r="G358" s="37">
        <v>12611342</v>
      </c>
      <c r="H358" s="36">
        <v>2228679</v>
      </c>
      <c r="I358" s="37">
        <v>557169</v>
      </c>
      <c r="J358" s="36">
        <v>2688087</v>
      </c>
      <c r="K358" s="37">
        <v>672021</v>
      </c>
      <c r="L358" s="37">
        <v>4846044</v>
      </c>
      <c r="M358" s="36">
        <v>0</v>
      </c>
      <c r="N358" s="37">
        <v>0</v>
      </c>
    </row>
    <row r="359" spans="1:14" s="4" customFormat="1" ht="12" outlineLevel="2" x14ac:dyDescent="0.2">
      <c r="A359" s="38" t="s">
        <v>333</v>
      </c>
      <c r="B359" s="34" t="s">
        <v>311</v>
      </c>
      <c r="C359" s="35" t="s">
        <v>263</v>
      </c>
      <c r="D359" s="36">
        <f t="shared" si="23"/>
        <v>27254917</v>
      </c>
      <c r="E359" s="54">
        <f t="shared" si="24"/>
        <v>9824512</v>
      </c>
      <c r="F359" s="36">
        <v>22024821</v>
      </c>
      <c r="G359" s="37">
        <v>8516986</v>
      </c>
      <c r="H359" s="36">
        <v>1795174</v>
      </c>
      <c r="I359" s="37">
        <v>448794</v>
      </c>
      <c r="J359" s="36">
        <v>3434922</v>
      </c>
      <c r="K359" s="37">
        <v>858732</v>
      </c>
      <c r="L359" s="37">
        <v>3487821</v>
      </c>
      <c r="M359" s="36">
        <v>0</v>
      </c>
      <c r="N359" s="37">
        <v>0</v>
      </c>
    </row>
    <row r="360" spans="1:14" s="4" customFormat="1" ht="12" outlineLevel="2" x14ac:dyDescent="0.2">
      <c r="A360" s="38" t="s">
        <v>333</v>
      </c>
      <c r="B360" s="34" t="s">
        <v>312</v>
      </c>
      <c r="C360" s="35" t="s">
        <v>329</v>
      </c>
      <c r="D360" s="36">
        <f t="shared" si="23"/>
        <v>86420588</v>
      </c>
      <c r="E360" s="54">
        <f t="shared" si="24"/>
        <v>32540984</v>
      </c>
      <c r="F360" s="36">
        <v>79951823</v>
      </c>
      <c r="G360" s="37">
        <v>30923795</v>
      </c>
      <c r="H360" s="36">
        <v>630869</v>
      </c>
      <c r="I360" s="37">
        <v>157716</v>
      </c>
      <c r="J360" s="36">
        <v>5837896</v>
      </c>
      <c r="K360" s="37">
        <v>1459473</v>
      </c>
      <c r="L360" s="37">
        <v>10249353</v>
      </c>
      <c r="M360" s="36">
        <v>0</v>
      </c>
      <c r="N360" s="37">
        <v>0</v>
      </c>
    </row>
    <row r="361" spans="1:14" s="4" customFormat="1" ht="12" outlineLevel="2" x14ac:dyDescent="0.2">
      <c r="A361" s="38" t="s">
        <v>333</v>
      </c>
      <c r="B361" s="34" t="s">
        <v>313</v>
      </c>
      <c r="C361" s="35" t="s">
        <v>264</v>
      </c>
      <c r="D361" s="36">
        <f t="shared" si="23"/>
        <v>29841334</v>
      </c>
      <c r="E361" s="54">
        <f t="shared" si="24"/>
        <v>10928274</v>
      </c>
      <c r="F361" s="36">
        <v>25337878</v>
      </c>
      <c r="G361" s="37">
        <v>9802410</v>
      </c>
      <c r="H361" s="36">
        <v>1321187</v>
      </c>
      <c r="I361" s="37">
        <v>330297</v>
      </c>
      <c r="J361" s="36">
        <v>3182269</v>
      </c>
      <c r="K361" s="37">
        <v>795567</v>
      </c>
      <c r="L361" s="37">
        <v>3307620</v>
      </c>
      <c r="M361" s="36">
        <v>0</v>
      </c>
      <c r="N361" s="37">
        <v>0</v>
      </c>
    </row>
    <row r="362" spans="1:14" s="4" customFormat="1" ht="12" outlineLevel="2" x14ac:dyDescent="0.2">
      <c r="A362" s="38" t="s">
        <v>333</v>
      </c>
      <c r="B362" s="34" t="s">
        <v>314</v>
      </c>
      <c r="C362" s="35" t="s">
        <v>265</v>
      </c>
      <c r="D362" s="36">
        <f t="shared" si="23"/>
        <v>91206553</v>
      </c>
      <c r="E362" s="54">
        <f t="shared" si="24"/>
        <v>34193102</v>
      </c>
      <c r="F362" s="36">
        <v>83441838</v>
      </c>
      <c r="G362" s="37">
        <v>32251922</v>
      </c>
      <c r="H362" s="36">
        <v>895218</v>
      </c>
      <c r="I362" s="37">
        <v>223806</v>
      </c>
      <c r="J362" s="36">
        <v>6869497</v>
      </c>
      <c r="K362" s="37">
        <v>1717374</v>
      </c>
      <c r="L362" s="37">
        <v>8167983</v>
      </c>
      <c r="M362" s="36">
        <v>0</v>
      </c>
      <c r="N362" s="37">
        <v>0</v>
      </c>
    </row>
    <row r="363" spans="1:14" s="4" customFormat="1" ht="12" outlineLevel="2" x14ac:dyDescent="0.2">
      <c r="A363" s="38" t="s">
        <v>333</v>
      </c>
      <c r="B363" s="34" t="s">
        <v>315</v>
      </c>
      <c r="C363" s="35" t="s">
        <v>266</v>
      </c>
      <c r="D363" s="36">
        <f t="shared" si="23"/>
        <v>31904924</v>
      </c>
      <c r="E363" s="54">
        <f t="shared" si="24"/>
        <v>11215193</v>
      </c>
      <c r="F363" s="36">
        <v>23743202</v>
      </c>
      <c r="G363" s="37">
        <v>9174764</v>
      </c>
      <c r="H363" s="36">
        <v>2516441</v>
      </c>
      <c r="I363" s="37">
        <v>629109</v>
      </c>
      <c r="J363" s="36">
        <v>5645281</v>
      </c>
      <c r="K363" s="37">
        <v>1411320</v>
      </c>
      <c r="L363" s="37">
        <v>3067209</v>
      </c>
      <c r="M363" s="36">
        <v>0</v>
      </c>
      <c r="N363" s="37">
        <v>0</v>
      </c>
    </row>
    <row r="364" spans="1:14" s="4" customFormat="1" ht="12" outlineLevel="2" x14ac:dyDescent="0.2">
      <c r="A364" s="38" t="s">
        <v>333</v>
      </c>
      <c r="B364" s="34" t="s">
        <v>316</v>
      </c>
      <c r="C364" s="35" t="s">
        <v>267</v>
      </c>
      <c r="D364" s="36">
        <f t="shared" si="23"/>
        <v>81551224</v>
      </c>
      <c r="E364" s="54">
        <f t="shared" si="24"/>
        <v>29373894</v>
      </c>
      <c r="F364" s="36">
        <v>66027167</v>
      </c>
      <c r="G364" s="37">
        <v>25492881</v>
      </c>
      <c r="H364" s="36">
        <v>15524057</v>
      </c>
      <c r="I364" s="37">
        <v>3881013</v>
      </c>
      <c r="J364" s="36">
        <v>0</v>
      </c>
      <c r="K364" s="37">
        <v>0</v>
      </c>
      <c r="L364" s="37">
        <v>45353298</v>
      </c>
      <c r="M364" s="36">
        <v>53713548</v>
      </c>
      <c r="N364" s="37">
        <v>13428387</v>
      </c>
    </row>
    <row r="365" spans="1:14" s="4" customFormat="1" ht="12" outlineLevel="2" x14ac:dyDescent="0.2">
      <c r="A365" s="38" t="s">
        <v>333</v>
      </c>
      <c r="B365" s="34" t="s">
        <v>317</v>
      </c>
      <c r="C365" s="35" t="s">
        <v>268</v>
      </c>
      <c r="D365" s="36">
        <f t="shared" si="23"/>
        <v>27201585</v>
      </c>
      <c r="E365" s="54">
        <f t="shared" si="24"/>
        <v>9709317</v>
      </c>
      <c r="F365" s="36">
        <v>21265616</v>
      </c>
      <c r="G365" s="37">
        <v>8225325</v>
      </c>
      <c r="H365" s="36">
        <v>1068866</v>
      </c>
      <c r="I365" s="37">
        <v>267216</v>
      </c>
      <c r="J365" s="36">
        <v>4867103</v>
      </c>
      <c r="K365" s="37">
        <v>1216776</v>
      </c>
      <c r="L365" s="37">
        <v>3153480</v>
      </c>
      <c r="M365" s="36">
        <v>0</v>
      </c>
      <c r="N365" s="37">
        <v>0</v>
      </c>
    </row>
    <row r="366" spans="1:14" s="4" customFormat="1" ht="12" outlineLevel="2" x14ac:dyDescent="0.2">
      <c r="A366" s="38" t="s">
        <v>333</v>
      </c>
      <c r="B366" s="34" t="s">
        <v>318</v>
      </c>
      <c r="C366" s="35" t="s">
        <v>269</v>
      </c>
      <c r="D366" s="36">
        <f t="shared" si="23"/>
        <v>34192164</v>
      </c>
      <c r="E366" s="54">
        <f t="shared" si="24"/>
        <v>12121863</v>
      </c>
      <c r="F366" s="36">
        <v>26186959</v>
      </c>
      <c r="G366" s="37">
        <v>10120560</v>
      </c>
      <c r="H366" s="36">
        <v>2267095</v>
      </c>
      <c r="I366" s="37">
        <v>566775</v>
      </c>
      <c r="J366" s="36">
        <v>5738110</v>
      </c>
      <c r="K366" s="37">
        <v>1434528</v>
      </c>
      <c r="L366" s="37">
        <v>2972247</v>
      </c>
      <c r="M366" s="36">
        <v>0</v>
      </c>
      <c r="N366" s="37">
        <v>0</v>
      </c>
    </row>
    <row r="367" spans="1:14" s="4" customFormat="1" ht="12" outlineLevel="2" x14ac:dyDescent="0.2">
      <c r="A367" s="38" t="s">
        <v>333</v>
      </c>
      <c r="B367" s="34" t="s">
        <v>319</v>
      </c>
      <c r="C367" s="35" t="s">
        <v>270</v>
      </c>
      <c r="D367" s="36">
        <f t="shared" si="23"/>
        <v>37204841</v>
      </c>
      <c r="E367" s="54">
        <f t="shared" si="24"/>
        <v>13775986</v>
      </c>
      <c r="F367" s="36">
        <v>32738012</v>
      </c>
      <c r="G367" s="37">
        <v>12659278</v>
      </c>
      <c r="H367" s="36">
        <v>1304379</v>
      </c>
      <c r="I367" s="37">
        <v>326094</v>
      </c>
      <c r="J367" s="36">
        <v>3162450</v>
      </c>
      <c r="K367" s="37">
        <v>790614</v>
      </c>
      <c r="L367" s="37">
        <v>5806326</v>
      </c>
      <c r="M367" s="36">
        <v>0</v>
      </c>
      <c r="N367" s="37">
        <v>0</v>
      </c>
    </row>
    <row r="368" spans="1:14" s="4" customFormat="1" ht="12" outlineLevel="2" x14ac:dyDescent="0.2">
      <c r="A368" s="38" t="s">
        <v>333</v>
      </c>
      <c r="B368" s="34" t="s">
        <v>321</v>
      </c>
      <c r="C368" s="35" t="s">
        <v>271</v>
      </c>
      <c r="D368" s="36">
        <f t="shared" si="23"/>
        <v>27149963</v>
      </c>
      <c r="E368" s="54">
        <f t="shared" si="24"/>
        <v>10028464</v>
      </c>
      <c r="F368" s="36">
        <v>23647286</v>
      </c>
      <c r="G368" s="37">
        <v>9152794</v>
      </c>
      <c r="H368" s="36">
        <v>1888002</v>
      </c>
      <c r="I368" s="37">
        <v>472002</v>
      </c>
      <c r="J368" s="36">
        <v>1614675</v>
      </c>
      <c r="K368" s="37">
        <v>403668</v>
      </c>
      <c r="L368" s="37">
        <v>3869388</v>
      </c>
      <c r="M368" s="36">
        <v>0</v>
      </c>
      <c r="N368" s="37">
        <v>0</v>
      </c>
    </row>
    <row r="369" spans="1:14" s="4" customFormat="1" ht="12" outlineLevel="2" x14ac:dyDescent="0.2">
      <c r="A369" s="38" t="s">
        <v>333</v>
      </c>
      <c r="B369" s="34" t="s">
        <v>322</v>
      </c>
      <c r="C369" s="35" t="s">
        <v>272</v>
      </c>
      <c r="D369" s="36">
        <f t="shared" si="23"/>
        <v>37784625</v>
      </c>
      <c r="E369" s="54">
        <f t="shared" si="24"/>
        <v>14125177</v>
      </c>
      <c r="F369" s="36">
        <v>34170465</v>
      </c>
      <c r="G369" s="37">
        <v>13221637</v>
      </c>
      <c r="H369" s="36">
        <v>1141997</v>
      </c>
      <c r="I369" s="37">
        <v>285498</v>
      </c>
      <c r="J369" s="36">
        <v>2472163</v>
      </c>
      <c r="K369" s="37">
        <v>618042</v>
      </c>
      <c r="L369" s="37">
        <v>3921165</v>
      </c>
      <c r="M369" s="36">
        <v>0</v>
      </c>
      <c r="N369" s="37">
        <v>0</v>
      </c>
    </row>
    <row r="370" spans="1:14" s="4" customFormat="1" ht="12" outlineLevel="2" x14ac:dyDescent="0.2">
      <c r="A370" s="38" t="s">
        <v>333</v>
      </c>
      <c r="B370" s="34" t="s">
        <v>330</v>
      </c>
      <c r="C370" s="35" t="s">
        <v>273</v>
      </c>
      <c r="D370" s="36">
        <f t="shared" si="23"/>
        <v>47262616</v>
      </c>
      <c r="E370" s="54">
        <f t="shared" si="24"/>
        <v>17068101</v>
      </c>
      <c r="F370" s="36">
        <v>38386112</v>
      </c>
      <c r="G370" s="37">
        <v>14848977</v>
      </c>
      <c r="H370" s="36">
        <v>1081733</v>
      </c>
      <c r="I370" s="37">
        <v>270432</v>
      </c>
      <c r="J370" s="36">
        <v>7794771</v>
      </c>
      <c r="K370" s="37">
        <v>1948692</v>
      </c>
      <c r="L370" s="37">
        <v>4225509</v>
      </c>
      <c r="M370" s="36">
        <v>0</v>
      </c>
      <c r="N370" s="37">
        <v>0</v>
      </c>
    </row>
    <row r="371" spans="1:14" s="4" customFormat="1" ht="12" outlineLevel="2" x14ac:dyDescent="0.2">
      <c r="A371" s="38" t="s">
        <v>333</v>
      </c>
      <c r="B371" s="34" t="s">
        <v>331</v>
      </c>
      <c r="C371" s="35" t="s">
        <v>274</v>
      </c>
      <c r="D371" s="36">
        <f t="shared" si="23"/>
        <v>49899822</v>
      </c>
      <c r="E371" s="54">
        <f t="shared" si="24"/>
        <v>17971733</v>
      </c>
      <c r="F371" s="36">
        <v>40306336</v>
      </c>
      <c r="G371" s="37">
        <v>15573359</v>
      </c>
      <c r="H371" s="36">
        <v>2526547</v>
      </c>
      <c r="I371" s="37">
        <v>631638</v>
      </c>
      <c r="J371" s="36">
        <v>7066939</v>
      </c>
      <c r="K371" s="37">
        <v>1766736</v>
      </c>
      <c r="L371" s="37">
        <v>3359319</v>
      </c>
      <c r="M371" s="36">
        <v>0</v>
      </c>
      <c r="N371" s="37">
        <v>0</v>
      </c>
    </row>
    <row r="372" spans="1:14" s="4" customFormat="1" ht="12" outlineLevel="2" x14ac:dyDescent="0.2">
      <c r="A372" s="38" t="s">
        <v>333</v>
      </c>
      <c r="B372" s="34" t="s">
        <v>332</v>
      </c>
      <c r="C372" s="35" t="s">
        <v>275</v>
      </c>
      <c r="D372" s="36">
        <f t="shared" si="23"/>
        <v>37845314</v>
      </c>
      <c r="E372" s="54">
        <f t="shared" si="24"/>
        <v>14068895</v>
      </c>
      <c r="F372" s="36">
        <v>33721955</v>
      </c>
      <c r="G372" s="37">
        <v>13038056</v>
      </c>
      <c r="H372" s="36">
        <v>1146136</v>
      </c>
      <c r="I372" s="37">
        <v>286533</v>
      </c>
      <c r="J372" s="36">
        <v>2977223</v>
      </c>
      <c r="K372" s="37">
        <v>744306</v>
      </c>
      <c r="L372" s="37">
        <v>3446232</v>
      </c>
      <c r="M372" s="36">
        <v>0</v>
      </c>
      <c r="N372" s="37">
        <v>0</v>
      </c>
    </row>
    <row r="373" spans="1:14" s="4" customFormat="1" ht="12" outlineLevel="2" x14ac:dyDescent="0.2">
      <c r="A373" s="38" t="s">
        <v>333</v>
      </c>
      <c r="B373" s="34" t="s">
        <v>333</v>
      </c>
      <c r="C373" s="35" t="s">
        <v>276</v>
      </c>
      <c r="D373" s="36">
        <f t="shared" si="23"/>
        <v>44223602</v>
      </c>
      <c r="E373" s="54">
        <f t="shared" si="24"/>
        <v>16575661</v>
      </c>
      <c r="F373" s="36">
        <v>40411623</v>
      </c>
      <c r="G373" s="37">
        <v>15622666</v>
      </c>
      <c r="H373" s="36">
        <v>1090439</v>
      </c>
      <c r="I373" s="37">
        <v>272610</v>
      </c>
      <c r="J373" s="36">
        <v>2721540</v>
      </c>
      <c r="K373" s="37">
        <v>680385</v>
      </c>
      <c r="L373" s="37">
        <v>4890330</v>
      </c>
      <c r="M373" s="36">
        <v>0</v>
      </c>
      <c r="N373" s="37">
        <v>0</v>
      </c>
    </row>
    <row r="374" spans="1:14" s="4" customFormat="1" ht="12" outlineLevel="2" x14ac:dyDescent="0.2">
      <c r="A374" s="38" t="s">
        <v>333</v>
      </c>
      <c r="B374" s="34" t="s">
        <v>334</v>
      </c>
      <c r="C374" s="35" t="s">
        <v>277</v>
      </c>
      <c r="D374" s="36">
        <f t="shared" si="23"/>
        <v>42783668</v>
      </c>
      <c r="E374" s="54">
        <f t="shared" si="24"/>
        <v>15022690</v>
      </c>
      <c r="F374" s="36">
        <v>31821705</v>
      </c>
      <c r="G374" s="37">
        <v>12282199</v>
      </c>
      <c r="H374" s="36">
        <v>3650055</v>
      </c>
      <c r="I374" s="37">
        <v>912513</v>
      </c>
      <c r="J374" s="36">
        <v>7311908</v>
      </c>
      <c r="K374" s="37">
        <v>1827978</v>
      </c>
      <c r="L374" s="37">
        <v>3072330</v>
      </c>
      <c r="M374" s="36">
        <v>0</v>
      </c>
      <c r="N374" s="37">
        <v>0</v>
      </c>
    </row>
    <row r="375" spans="1:14" s="4" customFormat="1" ht="12" outlineLevel="2" x14ac:dyDescent="0.2">
      <c r="A375" s="38" t="s">
        <v>333</v>
      </c>
      <c r="B375" s="34" t="s">
        <v>323</v>
      </c>
      <c r="C375" s="35" t="s">
        <v>442</v>
      </c>
      <c r="D375" s="36">
        <f t="shared" si="23"/>
        <v>108890173</v>
      </c>
      <c r="E375" s="54">
        <f t="shared" si="24"/>
        <v>41060331</v>
      </c>
      <c r="F375" s="36">
        <v>101353627</v>
      </c>
      <c r="G375" s="37">
        <v>39176193</v>
      </c>
      <c r="H375" s="36">
        <v>7536546</v>
      </c>
      <c r="I375" s="37">
        <v>1884138</v>
      </c>
      <c r="J375" s="36">
        <v>0</v>
      </c>
      <c r="K375" s="37">
        <v>0</v>
      </c>
      <c r="L375" s="37">
        <v>9106092</v>
      </c>
      <c r="M375" s="36">
        <v>4437927</v>
      </c>
      <c r="N375" s="37">
        <v>1109727</v>
      </c>
    </row>
    <row r="376" spans="1:14" s="4" customFormat="1" ht="12" outlineLevel="2" x14ac:dyDescent="0.2">
      <c r="A376" s="38" t="s">
        <v>333</v>
      </c>
      <c r="B376" s="34" t="s">
        <v>324</v>
      </c>
      <c r="C376" s="35" t="s">
        <v>443</v>
      </c>
      <c r="D376" s="36">
        <f t="shared" si="23"/>
        <v>97499406</v>
      </c>
      <c r="E376" s="54">
        <f t="shared" si="24"/>
        <v>35908547</v>
      </c>
      <c r="F376" s="36">
        <v>84370796</v>
      </c>
      <c r="G376" s="37">
        <v>32626394</v>
      </c>
      <c r="H376" s="36">
        <v>11254823</v>
      </c>
      <c r="I376" s="37">
        <v>2813706</v>
      </c>
      <c r="J376" s="36">
        <v>1873787</v>
      </c>
      <c r="K376" s="37">
        <v>468447</v>
      </c>
      <c r="L376" s="37">
        <v>4741329</v>
      </c>
      <c r="M376" s="36">
        <v>0</v>
      </c>
      <c r="N376" s="37">
        <v>0</v>
      </c>
    </row>
    <row r="377" spans="1:14" s="4" customFormat="1" ht="12" outlineLevel="2" x14ac:dyDescent="0.2">
      <c r="A377" s="38" t="s">
        <v>333</v>
      </c>
      <c r="B377" s="34" t="s">
        <v>326</v>
      </c>
      <c r="C377" s="35" t="s">
        <v>444</v>
      </c>
      <c r="D377" s="36">
        <f t="shared" si="23"/>
        <v>79689548</v>
      </c>
      <c r="E377" s="54">
        <f t="shared" si="24"/>
        <v>30234288</v>
      </c>
      <c r="F377" s="36">
        <v>75405090</v>
      </c>
      <c r="G377" s="37">
        <v>29163174</v>
      </c>
      <c r="H377" s="36">
        <v>4284458</v>
      </c>
      <c r="I377" s="37">
        <v>1071114</v>
      </c>
      <c r="J377" s="36">
        <v>0</v>
      </c>
      <c r="K377" s="37">
        <v>0</v>
      </c>
      <c r="L377" s="37">
        <v>5569239</v>
      </c>
      <c r="M377" s="36">
        <v>1602450</v>
      </c>
      <c r="N377" s="37">
        <v>400612.5</v>
      </c>
    </row>
    <row r="378" spans="1:14" s="4" customFormat="1" ht="12" outlineLevel="2" x14ac:dyDescent="0.2">
      <c r="A378" s="50" t="s">
        <v>333</v>
      </c>
      <c r="B378" s="40" t="s">
        <v>325</v>
      </c>
      <c r="C378" s="41" t="s">
        <v>445</v>
      </c>
      <c r="D378" s="42">
        <f t="shared" si="23"/>
        <v>462023500</v>
      </c>
      <c r="E378" s="55">
        <f t="shared" si="24"/>
        <v>174284925</v>
      </c>
      <c r="F378" s="42">
        <v>430213846</v>
      </c>
      <c r="G378" s="43">
        <v>166332510</v>
      </c>
      <c r="H378" s="42">
        <v>31809654</v>
      </c>
      <c r="I378" s="43">
        <v>7952415</v>
      </c>
      <c r="J378" s="42">
        <v>0</v>
      </c>
      <c r="K378" s="43">
        <v>0</v>
      </c>
      <c r="L378" s="43">
        <v>61274676</v>
      </c>
      <c r="M378" s="42">
        <v>96472540</v>
      </c>
      <c r="N378" s="43">
        <v>24118137</v>
      </c>
    </row>
    <row r="379" spans="1:14" s="4" customFormat="1" ht="12" outlineLevel="1" x14ac:dyDescent="0.2">
      <c r="A379" s="22" t="s">
        <v>465</v>
      </c>
      <c r="B379" s="23"/>
      <c r="C379" s="26"/>
      <c r="D379" s="24">
        <f t="shared" ref="D379:N379" si="26">SUBTOTAL(9,D344:D378)</f>
        <v>2073176588</v>
      </c>
      <c r="E379" s="56">
        <f t="shared" si="26"/>
        <v>761986426</v>
      </c>
      <c r="F379" s="24">
        <f t="shared" si="26"/>
        <v>1784627145</v>
      </c>
      <c r="G379" s="25">
        <f t="shared" si="26"/>
        <v>689849050</v>
      </c>
      <c r="H379" s="24">
        <f t="shared" si="26"/>
        <v>135987222</v>
      </c>
      <c r="I379" s="25">
        <f t="shared" si="26"/>
        <v>33996810</v>
      </c>
      <c r="J379" s="24">
        <f t="shared" si="26"/>
        <v>152562221</v>
      </c>
      <c r="K379" s="25">
        <f t="shared" si="26"/>
        <v>38140566</v>
      </c>
      <c r="L379" s="25">
        <f t="shared" si="26"/>
        <v>261043206</v>
      </c>
      <c r="M379" s="24">
        <f t="shared" si="26"/>
        <v>161106623</v>
      </c>
      <c r="N379" s="25">
        <f t="shared" si="26"/>
        <v>40276903.5</v>
      </c>
    </row>
    <row r="380" spans="1:14" s="4" customFormat="1" ht="12" outlineLevel="2" x14ac:dyDescent="0.2">
      <c r="A380" s="49" t="s">
        <v>335</v>
      </c>
      <c r="B380" s="45" t="s">
        <v>297</v>
      </c>
      <c r="C380" s="46" t="s">
        <v>278</v>
      </c>
      <c r="D380" s="47">
        <f t="shared" si="23"/>
        <v>39992961</v>
      </c>
      <c r="E380" s="57">
        <f t="shared" si="24"/>
        <v>12868855</v>
      </c>
      <c r="F380" s="47">
        <v>21097646</v>
      </c>
      <c r="G380" s="48">
        <v>8145025</v>
      </c>
      <c r="H380" s="47">
        <v>3360552</v>
      </c>
      <c r="I380" s="48">
        <v>840138</v>
      </c>
      <c r="J380" s="47">
        <v>15534763</v>
      </c>
      <c r="K380" s="48">
        <v>3883692</v>
      </c>
      <c r="L380" s="48">
        <v>2105622</v>
      </c>
      <c r="M380" s="47">
        <v>0</v>
      </c>
      <c r="N380" s="48">
        <v>0</v>
      </c>
    </row>
    <row r="381" spans="1:14" s="4" customFormat="1" ht="12" outlineLevel="2" x14ac:dyDescent="0.2">
      <c r="A381" s="38" t="s">
        <v>335</v>
      </c>
      <c r="B381" s="34" t="s">
        <v>296</v>
      </c>
      <c r="C381" s="35" t="s">
        <v>279</v>
      </c>
      <c r="D381" s="36">
        <f t="shared" si="23"/>
        <v>39136823</v>
      </c>
      <c r="E381" s="54">
        <f t="shared" si="24"/>
        <v>12298407</v>
      </c>
      <c r="F381" s="36">
        <v>18452725</v>
      </c>
      <c r="G381" s="37">
        <v>7127382</v>
      </c>
      <c r="H381" s="36">
        <v>4450173</v>
      </c>
      <c r="I381" s="37">
        <v>1112544</v>
      </c>
      <c r="J381" s="36">
        <v>16233925</v>
      </c>
      <c r="K381" s="37">
        <v>4058481</v>
      </c>
      <c r="L381" s="37">
        <v>1960908</v>
      </c>
      <c r="M381" s="36">
        <v>0</v>
      </c>
      <c r="N381" s="37">
        <v>0</v>
      </c>
    </row>
    <row r="382" spans="1:14" s="4" customFormat="1" ht="12" outlineLevel="2" x14ac:dyDescent="0.2">
      <c r="A382" s="38" t="s">
        <v>335</v>
      </c>
      <c r="B382" s="34" t="s">
        <v>298</v>
      </c>
      <c r="C382" s="35" t="s">
        <v>280</v>
      </c>
      <c r="D382" s="36">
        <f t="shared" si="23"/>
        <v>57307940</v>
      </c>
      <c r="E382" s="54">
        <f t="shared" si="24"/>
        <v>19856969</v>
      </c>
      <c r="F382" s="36">
        <v>40801803</v>
      </c>
      <c r="G382" s="37">
        <v>15730433</v>
      </c>
      <c r="H382" s="36">
        <v>4075174</v>
      </c>
      <c r="I382" s="37">
        <v>1018794</v>
      </c>
      <c r="J382" s="36">
        <v>12430963</v>
      </c>
      <c r="K382" s="37">
        <v>3107742</v>
      </c>
      <c r="L382" s="37">
        <v>2520096</v>
      </c>
      <c r="M382" s="36">
        <v>0</v>
      </c>
      <c r="N382" s="37">
        <v>0</v>
      </c>
    </row>
    <row r="383" spans="1:14" s="4" customFormat="1" ht="12" outlineLevel="2" x14ac:dyDescent="0.2">
      <c r="A383" s="38" t="s">
        <v>335</v>
      </c>
      <c r="B383" s="34" t="s">
        <v>299</v>
      </c>
      <c r="C383" s="35" t="s">
        <v>281</v>
      </c>
      <c r="D383" s="36">
        <f t="shared" si="23"/>
        <v>46377946</v>
      </c>
      <c r="E383" s="54">
        <f t="shared" si="24"/>
        <v>16591068</v>
      </c>
      <c r="F383" s="36">
        <v>36657662</v>
      </c>
      <c r="G383" s="37">
        <v>14160996</v>
      </c>
      <c r="H383" s="36">
        <v>5783726</v>
      </c>
      <c r="I383" s="37">
        <v>1445931</v>
      </c>
      <c r="J383" s="36">
        <v>3936558</v>
      </c>
      <c r="K383" s="37">
        <v>984141</v>
      </c>
      <c r="L383" s="37">
        <v>4894812</v>
      </c>
      <c r="M383" s="36">
        <v>0</v>
      </c>
      <c r="N383" s="37">
        <v>0</v>
      </c>
    </row>
    <row r="384" spans="1:14" s="4" customFormat="1" ht="12" outlineLevel="2" x14ac:dyDescent="0.2">
      <c r="A384" s="38" t="s">
        <v>335</v>
      </c>
      <c r="B384" s="34" t="s">
        <v>300</v>
      </c>
      <c r="C384" s="35" t="s">
        <v>282</v>
      </c>
      <c r="D384" s="36">
        <f t="shared" si="23"/>
        <v>33549782</v>
      </c>
      <c r="E384" s="54">
        <f t="shared" si="24"/>
        <v>11490932</v>
      </c>
      <c r="F384" s="36">
        <v>22742958</v>
      </c>
      <c r="G384" s="37">
        <v>8789225</v>
      </c>
      <c r="H384" s="36">
        <v>2600647</v>
      </c>
      <c r="I384" s="37">
        <v>650163</v>
      </c>
      <c r="J384" s="36">
        <v>8206177</v>
      </c>
      <c r="K384" s="37">
        <v>2051544</v>
      </c>
      <c r="L384" s="37">
        <v>2885244</v>
      </c>
      <c r="M384" s="36">
        <v>0</v>
      </c>
      <c r="N384" s="37">
        <v>0</v>
      </c>
    </row>
    <row r="385" spans="1:14" s="4" customFormat="1" ht="12" outlineLevel="2" x14ac:dyDescent="0.2">
      <c r="A385" s="38" t="s">
        <v>335</v>
      </c>
      <c r="B385" s="34" t="s">
        <v>301</v>
      </c>
      <c r="C385" s="35" t="s">
        <v>283</v>
      </c>
      <c r="D385" s="36">
        <f t="shared" si="23"/>
        <v>40644976</v>
      </c>
      <c r="E385" s="54">
        <f t="shared" si="24"/>
        <v>13560677</v>
      </c>
      <c r="F385" s="36">
        <v>24923539</v>
      </c>
      <c r="G385" s="37">
        <v>9630320</v>
      </c>
      <c r="H385" s="36">
        <v>5627045</v>
      </c>
      <c r="I385" s="37">
        <v>1406760</v>
      </c>
      <c r="J385" s="36">
        <v>10094392</v>
      </c>
      <c r="K385" s="37">
        <v>2523597</v>
      </c>
      <c r="L385" s="37">
        <v>3880125</v>
      </c>
      <c r="M385" s="36">
        <v>0</v>
      </c>
      <c r="N385" s="37">
        <v>0</v>
      </c>
    </row>
    <row r="386" spans="1:14" s="4" customFormat="1" ht="12" outlineLevel="2" x14ac:dyDescent="0.2">
      <c r="A386" s="38" t="s">
        <v>335</v>
      </c>
      <c r="B386" s="34" t="s">
        <v>302</v>
      </c>
      <c r="C386" s="35" t="s">
        <v>284</v>
      </c>
      <c r="D386" s="36">
        <f t="shared" si="23"/>
        <v>31366479</v>
      </c>
      <c r="E386" s="54">
        <f t="shared" si="24"/>
        <v>10081232</v>
      </c>
      <c r="F386" s="36">
        <v>16455937</v>
      </c>
      <c r="G386" s="37">
        <v>6353594</v>
      </c>
      <c r="H386" s="36">
        <v>2611448</v>
      </c>
      <c r="I386" s="37">
        <v>652863</v>
      </c>
      <c r="J386" s="36">
        <v>12299094</v>
      </c>
      <c r="K386" s="37">
        <v>3074775</v>
      </c>
      <c r="L386" s="37">
        <v>2418474</v>
      </c>
      <c r="M386" s="36">
        <v>0</v>
      </c>
      <c r="N386" s="37">
        <v>0</v>
      </c>
    </row>
    <row r="387" spans="1:14" s="4" customFormat="1" ht="12" outlineLevel="2" x14ac:dyDescent="0.2">
      <c r="A387" s="38" t="s">
        <v>335</v>
      </c>
      <c r="B387" s="34" t="s">
        <v>303</v>
      </c>
      <c r="C387" s="35" t="s">
        <v>285</v>
      </c>
      <c r="D387" s="36">
        <f t="shared" si="23"/>
        <v>55307667</v>
      </c>
      <c r="E387" s="54">
        <f t="shared" si="24"/>
        <v>20866539</v>
      </c>
      <c r="F387" s="36">
        <v>51667496</v>
      </c>
      <c r="G387" s="37">
        <v>19956495</v>
      </c>
      <c r="H387" s="36">
        <v>931679</v>
      </c>
      <c r="I387" s="37">
        <v>232920</v>
      </c>
      <c r="J387" s="36">
        <v>2708492</v>
      </c>
      <c r="K387" s="37">
        <v>677124</v>
      </c>
      <c r="L387" s="37">
        <v>5263521</v>
      </c>
      <c r="M387" s="36">
        <v>0</v>
      </c>
      <c r="N387" s="37">
        <v>0</v>
      </c>
    </row>
    <row r="388" spans="1:14" s="4" customFormat="1" ht="12" outlineLevel="2" x14ac:dyDescent="0.2">
      <c r="A388" s="38" t="s">
        <v>335</v>
      </c>
      <c r="B388" s="34" t="s">
        <v>304</v>
      </c>
      <c r="C388" s="35" t="s">
        <v>286</v>
      </c>
      <c r="D388" s="36">
        <f t="shared" si="23"/>
        <v>25346929</v>
      </c>
      <c r="E388" s="54">
        <f t="shared" si="24"/>
        <v>7519939</v>
      </c>
      <c r="F388" s="36">
        <v>8784478</v>
      </c>
      <c r="G388" s="37">
        <v>3379327</v>
      </c>
      <c r="H388" s="36">
        <v>3730985</v>
      </c>
      <c r="I388" s="37">
        <v>932745</v>
      </c>
      <c r="J388" s="36">
        <v>12831466</v>
      </c>
      <c r="K388" s="37">
        <v>3207867</v>
      </c>
      <c r="L388" s="37">
        <v>3864936</v>
      </c>
      <c r="M388" s="36">
        <v>0</v>
      </c>
      <c r="N388" s="37">
        <v>0</v>
      </c>
    </row>
    <row r="389" spans="1:14" s="4" customFormat="1" ht="12" outlineLevel="2" x14ac:dyDescent="0.2">
      <c r="A389" s="38" t="s">
        <v>335</v>
      </c>
      <c r="B389" s="34" t="s">
        <v>305</v>
      </c>
      <c r="C389" s="35" t="s">
        <v>287</v>
      </c>
      <c r="D389" s="36">
        <f t="shared" si="23"/>
        <v>42926560</v>
      </c>
      <c r="E389" s="54">
        <f t="shared" si="24"/>
        <v>15119580</v>
      </c>
      <c r="F389" s="36">
        <v>32258936</v>
      </c>
      <c r="G389" s="37">
        <v>12452676</v>
      </c>
      <c r="H389" s="36">
        <v>3930497</v>
      </c>
      <c r="I389" s="37">
        <v>982623</v>
      </c>
      <c r="J389" s="36">
        <v>6737127</v>
      </c>
      <c r="K389" s="37">
        <v>1684281</v>
      </c>
      <c r="L389" s="37">
        <v>3176862</v>
      </c>
      <c r="M389" s="36">
        <v>0</v>
      </c>
      <c r="N389" s="37">
        <v>0</v>
      </c>
    </row>
    <row r="390" spans="1:14" s="4" customFormat="1" ht="12" outlineLevel="2" x14ac:dyDescent="0.2">
      <c r="A390" s="38" t="s">
        <v>335</v>
      </c>
      <c r="B390" s="34" t="s">
        <v>306</v>
      </c>
      <c r="C390" s="35" t="s">
        <v>288</v>
      </c>
      <c r="D390" s="36">
        <f t="shared" si="23"/>
        <v>38855779</v>
      </c>
      <c r="E390" s="54">
        <f t="shared" si="24"/>
        <v>14757639</v>
      </c>
      <c r="F390" s="36">
        <v>37263332</v>
      </c>
      <c r="G390" s="37">
        <v>14359527</v>
      </c>
      <c r="H390" s="36">
        <v>1592447</v>
      </c>
      <c r="I390" s="37">
        <v>398112</v>
      </c>
      <c r="J390" s="36">
        <v>0</v>
      </c>
      <c r="K390" s="37">
        <v>0</v>
      </c>
      <c r="L390" s="37">
        <v>8359470</v>
      </c>
      <c r="M390" s="36">
        <v>5742453</v>
      </c>
      <c r="N390" s="37">
        <v>1435613.25</v>
      </c>
    </row>
    <row r="391" spans="1:14" s="4" customFormat="1" ht="12" outlineLevel="2" x14ac:dyDescent="0.2">
      <c r="A391" s="38" t="s">
        <v>335</v>
      </c>
      <c r="B391" s="34" t="s">
        <v>307</v>
      </c>
      <c r="C391" s="35" t="s">
        <v>289</v>
      </c>
      <c r="D391" s="36">
        <f t="shared" si="23"/>
        <v>29629289</v>
      </c>
      <c r="E391" s="54">
        <f t="shared" si="24"/>
        <v>9903552</v>
      </c>
      <c r="F391" s="36">
        <v>18362060</v>
      </c>
      <c r="G391" s="37">
        <v>7086744</v>
      </c>
      <c r="H391" s="36">
        <v>2867034</v>
      </c>
      <c r="I391" s="37">
        <v>716760</v>
      </c>
      <c r="J391" s="36">
        <v>8400195</v>
      </c>
      <c r="K391" s="37">
        <v>2100048</v>
      </c>
      <c r="L391" s="37">
        <v>1493874</v>
      </c>
      <c r="M391" s="36">
        <v>0</v>
      </c>
      <c r="N391" s="37">
        <v>0</v>
      </c>
    </row>
    <row r="392" spans="1:14" s="4" customFormat="1" ht="12" outlineLevel="2" x14ac:dyDescent="0.2">
      <c r="A392" s="38" t="s">
        <v>335</v>
      </c>
      <c r="B392" s="34" t="s">
        <v>308</v>
      </c>
      <c r="C392" s="35" t="s">
        <v>290</v>
      </c>
      <c r="D392" s="36">
        <f t="shared" si="23"/>
        <v>41606345</v>
      </c>
      <c r="E392" s="54">
        <f t="shared" si="24"/>
        <v>13687596</v>
      </c>
      <c r="F392" s="36">
        <v>24179826</v>
      </c>
      <c r="G392" s="37">
        <v>9330966</v>
      </c>
      <c r="H392" s="36">
        <v>2984482</v>
      </c>
      <c r="I392" s="37">
        <v>746121</v>
      </c>
      <c r="J392" s="36">
        <v>14442037</v>
      </c>
      <c r="K392" s="37">
        <v>3610509</v>
      </c>
      <c r="L392" s="37">
        <v>2475417</v>
      </c>
      <c r="M392" s="36">
        <v>0</v>
      </c>
      <c r="N392" s="37">
        <v>0</v>
      </c>
    </row>
    <row r="393" spans="1:14" s="4" customFormat="1" ht="12" outlineLevel="2" x14ac:dyDescent="0.2">
      <c r="A393" s="38" t="s">
        <v>335</v>
      </c>
      <c r="B393" s="34" t="s">
        <v>309</v>
      </c>
      <c r="C393" s="35" t="s">
        <v>291</v>
      </c>
      <c r="D393" s="36">
        <f t="shared" si="23"/>
        <v>83054335</v>
      </c>
      <c r="E393" s="54">
        <f t="shared" si="24"/>
        <v>30430759</v>
      </c>
      <c r="F393" s="36">
        <v>70915988</v>
      </c>
      <c r="G393" s="37">
        <v>27396172</v>
      </c>
      <c r="H393" s="36">
        <v>2955980</v>
      </c>
      <c r="I393" s="37">
        <v>738996</v>
      </c>
      <c r="J393" s="36">
        <v>9182367</v>
      </c>
      <c r="K393" s="37">
        <v>2295591</v>
      </c>
      <c r="L393" s="37">
        <v>6863796</v>
      </c>
      <c r="M393" s="36">
        <v>0</v>
      </c>
      <c r="N393" s="37">
        <v>0</v>
      </c>
    </row>
    <row r="394" spans="1:14" s="4" customFormat="1" ht="12" outlineLevel="2" x14ac:dyDescent="0.2">
      <c r="A394" s="38" t="s">
        <v>335</v>
      </c>
      <c r="B394" s="34" t="s">
        <v>310</v>
      </c>
      <c r="C394" s="35" t="s">
        <v>292</v>
      </c>
      <c r="D394" s="36">
        <f t="shared" si="23"/>
        <v>75068050</v>
      </c>
      <c r="E394" s="54">
        <f t="shared" si="24"/>
        <v>25468944</v>
      </c>
      <c r="F394" s="36">
        <v>49176845</v>
      </c>
      <c r="G394" s="37">
        <v>18996144</v>
      </c>
      <c r="H394" s="36">
        <v>4657693</v>
      </c>
      <c r="I394" s="37">
        <v>1164423</v>
      </c>
      <c r="J394" s="36">
        <v>21233512</v>
      </c>
      <c r="K394" s="37">
        <v>5308377</v>
      </c>
      <c r="L394" s="37">
        <v>3643233</v>
      </c>
      <c r="M394" s="36">
        <v>0</v>
      </c>
      <c r="N394" s="37">
        <v>0</v>
      </c>
    </row>
    <row r="395" spans="1:14" s="4" customFormat="1" ht="12" outlineLevel="2" x14ac:dyDescent="0.2">
      <c r="A395" s="38" t="s">
        <v>335</v>
      </c>
      <c r="B395" s="34" t="s">
        <v>311</v>
      </c>
      <c r="C395" s="35" t="s">
        <v>293</v>
      </c>
      <c r="D395" s="36">
        <f t="shared" si="23"/>
        <v>43470523</v>
      </c>
      <c r="E395" s="54">
        <f t="shared" si="24"/>
        <v>14783138</v>
      </c>
      <c r="F395" s="36">
        <v>28804042</v>
      </c>
      <c r="G395" s="37">
        <v>11116517</v>
      </c>
      <c r="H395" s="36">
        <v>3139726</v>
      </c>
      <c r="I395" s="37">
        <v>784932</v>
      </c>
      <c r="J395" s="36">
        <v>11526755</v>
      </c>
      <c r="K395" s="37">
        <v>2881689</v>
      </c>
      <c r="L395" s="37">
        <v>2027928</v>
      </c>
      <c r="M395" s="36">
        <v>0</v>
      </c>
      <c r="N395" s="37">
        <v>0</v>
      </c>
    </row>
    <row r="396" spans="1:14" s="4" customFormat="1" ht="12" outlineLevel="2" x14ac:dyDescent="0.2">
      <c r="A396" s="38" t="s">
        <v>335</v>
      </c>
      <c r="B396" s="34" t="s">
        <v>312</v>
      </c>
      <c r="C396" s="35" t="s">
        <v>294</v>
      </c>
      <c r="D396" s="36">
        <f t="shared" si="23"/>
        <v>29188234</v>
      </c>
      <c r="E396" s="54">
        <f t="shared" si="24"/>
        <v>10122684</v>
      </c>
      <c r="F396" s="36">
        <v>20683149</v>
      </c>
      <c r="G396" s="37">
        <v>7996410</v>
      </c>
      <c r="H396" s="36">
        <v>1447411</v>
      </c>
      <c r="I396" s="37">
        <v>361854</v>
      </c>
      <c r="J396" s="36">
        <v>7057674</v>
      </c>
      <c r="K396" s="37">
        <v>1764420</v>
      </c>
      <c r="L396" s="37">
        <v>2580792</v>
      </c>
      <c r="M396" s="36">
        <v>0</v>
      </c>
      <c r="N396" s="37">
        <v>0</v>
      </c>
    </row>
    <row r="397" spans="1:14" s="4" customFormat="1" ht="12" outlineLevel="2" x14ac:dyDescent="0.2">
      <c r="A397" s="38" t="s">
        <v>335</v>
      </c>
      <c r="B397" s="34" t="s">
        <v>313</v>
      </c>
      <c r="C397" s="35" t="s">
        <v>295</v>
      </c>
      <c r="D397" s="36">
        <f t="shared" si="23"/>
        <v>31291206</v>
      </c>
      <c r="E397" s="54">
        <f t="shared" si="24"/>
        <v>9690909</v>
      </c>
      <c r="F397" s="36">
        <v>13767622</v>
      </c>
      <c r="G397" s="37">
        <v>5310012</v>
      </c>
      <c r="H397" s="36">
        <v>5260837</v>
      </c>
      <c r="I397" s="37">
        <v>1315209</v>
      </c>
      <c r="J397" s="36">
        <v>12262747</v>
      </c>
      <c r="K397" s="37">
        <v>3065688</v>
      </c>
      <c r="L397" s="37">
        <v>1451823</v>
      </c>
      <c r="M397" s="36">
        <v>0</v>
      </c>
      <c r="N397" s="37">
        <v>0</v>
      </c>
    </row>
    <row r="398" spans="1:14" s="4" customFormat="1" ht="12" outlineLevel="2" x14ac:dyDescent="0.2">
      <c r="A398" s="38" t="s">
        <v>335</v>
      </c>
      <c r="B398" s="34" t="s">
        <v>323</v>
      </c>
      <c r="C398" s="35" t="s">
        <v>446</v>
      </c>
      <c r="D398" s="36">
        <f t="shared" si="23"/>
        <v>100459895</v>
      </c>
      <c r="E398" s="54">
        <f t="shared" si="24"/>
        <v>37118247</v>
      </c>
      <c r="F398" s="36">
        <v>87961967</v>
      </c>
      <c r="G398" s="37">
        <v>33993765</v>
      </c>
      <c r="H398" s="36">
        <v>12497928</v>
      </c>
      <c r="I398" s="37">
        <v>3124482</v>
      </c>
      <c r="J398" s="36">
        <v>0</v>
      </c>
      <c r="K398" s="37">
        <v>0</v>
      </c>
      <c r="L398" s="37">
        <v>8170137</v>
      </c>
      <c r="M398" s="36">
        <v>0</v>
      </c>
      <c r="N398" s="37">
        <v>0</v>
      </c>
    </row>
    <row r="399" spans="1:14" s="4" customFormat="1" ht="12" outlineLevel="2" x14ac:dyDescent="0.2">
      <c r="A399" s="38" t="s">
        <v>335</v>
      </c>
      <c r="B399" s="34" t="s">
        <v>324</v>
      </c>
      <c r="C399" s="35" t="s">
        <v>447</v>
      </c>
      <c r="D399" s="36">
        <f t="shared" si="23"/>
        <v>294257547</v>
      </c>
      <c r="E399" s="54">
        <f t="shared" si="24"/>
        <v>111966494</v>
      </c>
      <c r="F399" s="36">
        <v>281660936</v>
      </c>
      <c r="G399" s="37">
        <v>108817340</v>
      </c>
      <c r="H399" s="36">
        <v>12596611</v>
      </c>
      <c r="I399" s="37">
        <v>3149154</v>
      </c>
      <c r="J399" s="36">
        <v>0</v>
      </c>
      <c r="K399" s="37">
        <v>0</v>
      </c>
      <c r="L399" s="37">
        <v>32329941</v>
      </c>
      <c r="M399" s="36">
        <v>1662476</v>
      </c>
      <c r="N399" s="37">
        <v>415617</v>
      </c>
    </row>
    <row r="400" spans="1:14" s="4" customFormat="1" ht="12" outlineLevel="2" x14ac:dyDescent="0.2">
      <c r="A400" s="50" t="s">
        <v>335</v>
      </c>
      <c r="B400" s="40" t="s">
        <v>326</v>
      </c>
      <c r="C400" s="41" t="s">
        <v>448</v>
      </c>
      <c r="D400" s="42">
        <f t="shared" si="23"/>
        <v>20128240</v>
      </c>
      <c r="E400" s="55">
        <f t="shared" si="24"/>
        <v>6939469</v>
      </c>
      <c r="F400" s="42">
        <v>13988522</v>
      </c>
      <c r="G400" s="43">
        <v>5404540</v>
      </c>
      <c r="H400" s="42">
        <v>5321208</v>
      </c>
      <c r="I400" s="43">
        <v>1330302</v>
      </c>
      <c r="J400" s="42">
        <v>818510</v>
      </c>
      <c r="K400" s="43">
        <v>204627</v>
      </c>
      <c r="L400" s="43">
        <v>2792889</v>
      </c>
      <c r="M400" s="42">
        <v>0</v>
      </c>
      <c r="N400" s="43">
        <v>0</v>
      </c>
    </row>
    <row r="401" spans="1:14" s="4" customFormat="1" ht="12" outlineLevel="1" x14ac:dyDescent="0.2">
      <c r="A401" s="22" t="s">
        <v>466</v>
      </c>
      <c r="B401" s="23"/>
      <c r="C401" s="26"/>
      <c r="D401" s="24">
        <f t="shared" ref="D401:N401" si="27">SUBTOTAL(9,D380:D400)</f>
        <v>1198967506</v>
      </c>
      <c r="E401" s="56">
        <f t="shared" si="27"/>
        <v>425123629</v>
      </c>
      <c r="F401" s="24">
        <f t="shared" si="27"/>
        <v>920607469</v>
      </c>
      <c r="G401" s="25">
        <f t="shared" si="27"/>
        <v>355533610</v>
      </c>
      <c r="H401" s="24">
        <f t="shared" si="27"/>
        <v>92423283</v>
      </c>
      <c r="I401" s="25">
        <f t="shared" si="27"/>
        <v>23105826</v>
      </c>
      <c r="J401" s="24">
        <f t="shared" si="27"/>
        <v>185936754</v>
      </c>
      <c r="K401" s="25">
        <f t="shared" si="27"/>
        <v>46484193</v>
      </c>
      <c r="L401" s="25">
        <f t="shared" si="27"/>
        <v>105159900</v>
      </c>
      <c r="M401" s="24">
        <f t="shared" si="27"/>
        <v>7404929</v>
      </c>
      <c r="N401" s="25">
        <f t="shared" si="27"/>
        <v>1851230.25</v>
      </c>
    </row>
    <row r="402" spans="1:14" s="4" customFormat="1" ht="12" x14ac:dyDescent="0.2">
      <c r="A402" s="22" t="s">
        <v>467</v>
      </c>
      <c r="B402" s="23"/>
      <c r="C402" s="26"/>
      <c r="D402" s="24">
        <f t="shared" ref="D402:N402" si="28">SUBTOTAL(9,D6:D400)</f>
        <v>24396691398</v>
      </c>
      <c r="E402" s="56">
        <f t="shared" si="28"/>
        <v>8802943858</v>
      </c>
      <c r="F402" s="24">
        <f t="shared" si="28"/>
        <v>19821684627</v>
      </c>
      <c r="G402" s="25">
        <f t="shared" si="28"/>
        <v>7659192073</v>
      </c>
      <c r="H402" s="24">
        <f t="shared" si="28"/>
        <v>1751668006</v>
      </c>
      <c r="I402" s="25">
        <f t="shared" si="28"/>
        <v>437917038</v>
      </c>
      <c r="J402" s="24">
        <f t="shared" si="28"/>
        <v>2823338765</v>
      </c>
      <c r="K402" s="25">
        <f t="shared" si="28"/>
        <v>705834747</v>
      </c>
      <c r="L402" s="25">
        <f t="shared" si="28"/>
        <v>2755481910</v>
      </c>
      <c r="M402" s="24">
        <f t="shared" si="28"/>
        <v>1751668006</v>
      </c>
      <c r="N402" s="25">
        <f t="shared" si="28"/>
        <v>437917638.13999999</v>
      </c>
    </row>
    <row r="404" spans="1:14" x14ac:dyDescent="0.2"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2"/>
    </row>
    <row r="406" spans="1:14" x14ac:dyDescent="0.2">
      <c r="L406" s="7"/>
      <c r="M406" s="7"/>
      <c r="N406" s="7"/>
    </row>
    <row r="407" spans="1:14" x14ac:dyDescent="0.2">
      <c r="L407" s="7"/>
      <c r="M407" s="7"/>
      <c r="N407" s="7"/>
    </row>
  </sheetData>
  <autoFilter ref="A5:N401"/>
  <mergeCells count="9">
    <mergeCell ref="M1:N1"/>
    <mergeCell ref="M2:N2"/>
    <mergeCell ref="H2:I2"/>
    <mergeCell ref="J2:K2"/>
    <mergeCell ref="A1:B3"/>
    <mergeCell ref="C1:C3"/>
    <mergeCell ref="D1:K1"/>
    <mergeCell ref="D2:E2"/>
    <mergeCell ref="F2:G2"/>
  </mergeCells>
  <phoneticPr fontId="0" type="noConversion"/>
  <printOptions horizontalCentered="1"/>
  <pageMargins left="0.51181102362204722" right="0.70866141732283472" top="0.74803149606299213" bottom="0.74803149606299213" header="0.31496062992125984" footer="0.31496062992125984"/>
  <pageSetup paperSize="9" scale="78" fitToHeight="0" orientation="landscape" r:id="rId1"/>
  <headerFooter alignWithMargins="0">
    <oddHeader>&amp;L&amp;"Times New Roman CE,Standardowy"&amp;8Ministerstwo Finansów
Departament Finansów
Samorządu Terytorialnego&amp;C&amp;"Times New Roman CE,Standardowy"PLAN I ŚRODKI PRZEKAZANE POWIATOM
za 1 kwartał 2022 r.&amp;R&amp;"Times New Roman CE,Standardowy"&amp;8Warszawa, 15.04.2022 r.</oddHeader>
    <oddFooter>&amp;L&amp;"Times New Roman CE,Standardowy"&amp;7&amp;F&amp;C&amp;9Wydział Subwencji Ogólnej dla Jednostek Samorządu Terytorialnego&amp;R&amp;"Times New Roman CE,Standardowy"&amp;7&amp;P/&amp;N</oddFooter>
  </headerFooter>
  <rowBreaks count="16" manualBreakCount="16">
    <brk id="36" max="13" man="1"/>
    <brk id="60" max="13" man="1"/>
    <brk id="85" max="13" man="1"/>
    <brk id="100" max="13" man="1"/>
    <brk id="125" max="13" man="1"/>
    <brk id="148" max="13" man="1"/>
    <brk id="191" max="13" man="1"/>
    <brk id="204" max="13" man="1"/>
    <brk id="230" max="13" man="1"/>
    <brk id="248" max="13" man="1"/>
    <brk id="269" max="13" man="1"/>
    <brk id="306" max="13" man="1"/>
    <brk id="321" max="13" man="1"/>
    <brk id="343" max="13" man="1"/>
    <brk id="379" max="13" man="1"/>
    <brk id="40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8FA67D-D2B1-4818-90BD-71DCA56E15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87CD33-4091-40A0-A237-8880B2191F5F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CFE23F-DE64-4B0D-A047-0688B84DD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kwartał I</vt:lpstr>
      <vt:lpstr>'kwartał I'!Obszar_wydruku</vt:lpstr>
      <vt:lpstr>'kwartał I'!Tytuły_wydruku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</dc:creator>
  <cp:lastModifiedBy>Lewosińska Paulina</cp:lastModifiedBy>
  <cp:lastPrinted>2022-04-19T09:33:39Z</cp:lastPrinted>
  <dcterms:created xsi:type="dcterms:W3CDTF">2003-11-27T14:06:45Z</dcterms:created>
  <dcterms:modified xsi:type="dcterms:W3CDTF">2022-04-19T09:38:58Z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MF\ALPA;Lewosińska Paulina</vt:lpwstr>
  </property>
  <property fmtid="{D5CDD505-2E9C-101B-9397-08002B2CF9AE}" pid="5" name="MFClassificationDate">
    <vt:lpwstr>2022-04-12T15:25:55.3300184+02:00</vt:lpwstr>
  </property>
  <property fmtid="{D5CDD505-2E9C-101B-9397-08002B2CF9AE}" pid="6" name="MFClassifiedBySID">
    <vt:lpwstr>MF\S-1-5-21-1525952054-1005573771-2909822258-6645</vt:lpwstr>
  </property>
  <property fmtid="{D5CDD505-2E9C-101B-9397-08002B2CF9AE}" pid="7" name="MFGRNItemId">
    <vt:lpwstr>GRN-afe2490b-4ff6-4802-adf4-37fa84821a0c</vt:lpwstr>
  </property>
  <property fmtid="{D5CDD505-2E9C-101B-9397-08002B2CF9AE}" pid="8" name="MFHash">
    <vt:lpwstr>CrzVOudVtg1p0YIi4heVr65dYyWUuYDn8YcHnjtjZE0=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