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ProgramData\Nask.Desk\sharead\2026020500\6ab64a7bda7c4e278050c4e543b920cf\bf4cc212ef4b42608667cbf542eac656\"/>
    </mc:Choice>
  </mc:AlternateContent>
  <xr:revisionPtr revIDLastSave="0" documentId="13_ncr:1_{807DE3F9-78DB-43EE-8F8F-A13169978CC4}" xr6:coauthVersionLast="47" xr6:coauthVersionMax="47" xr10:uidLastSave="{00000000-0000-0000-0000-000000000000}"/>
  <bookViews>
    <workbookView xWindow="28680" yWindow="-120" windowWidth="29040" windowHeight="17520" xr2:uid="{8E16132F-2E50-45ED-8503-061015E9BF07}"/>
  </bookViews>
  <sheets>
    <sheet name="SALA KONF." sheetId="1" r:id="rId1"/>
  </sheets>
  <definedNames>
    <definedName name="_xlnm.Print_Area" localSheetId="0">'SALA KONF.'!$A$1:$AK$181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1" l="1"/>
  <c r="C11" i="1"/>
  <c r="C10" i="1"/>
  <c r="C14" i="1"/>
  <c r="C4" i="1"/>
  <c r="C5" i="1" s="1"/>
  <c r="C6" i="1" s="1"/>
  <c r="C17" i="1"/>
  <c r="C9" i="1"/>
  <c r="C7" i="1" l="1"/>
</calcChain>
</file>

<file path=xl/sharedStrings.xml><?xml version="1.0" encoding="utf-8"?>
<sst xmlns="http://schemas.openxmlformats.org/spreadsheetml/2006/main" count="47" uniqueCount="31">
  <si>
    <t>j.m</t>
  </si>
  <si>
    <t>ilość</t>
  </si>
  <si>
    <t>mb</t>
  </si>
  <si>
    <t>m2</t>
  </si>
  <si>
    <t>Uwagi</t>
  </si>
  <si>
    <t>szt.</t>
  </si>
  <si>
    <t>Wykonanie wylewki samopoziomującej o grubości do 4 cm</t>
  </si>
  <si>
    <t>Demontaż i ponowny montaż kaloryfera</t>
  </si>
  <si>
    <t>Demontaż i utylizacja lamp sufitowych</t>
  </si>
  <si>
    <t>Szlifowanie istniejącego podłoża celem usunięcia warstwy szczepnej pod parkietem oraz gruntowanie</t>
  </si>
  <si>
    <t>WSZYSTKIE ELEMENTY KOSZTORYSU: MATERIAŁ I MONTAŻ PO STRONIE WYKONAWCY (CHYBA ŻE POZYCJA WSKAZUJE INACZEJ). UTYLIZACJA MATERIAŁÓW POZOSTAŁYCH I ZDEMONTOWANYCH PO STRONIE WYKONAWCY (CHYBA ŻE POZYCJA WSKAZUJE INACZEJ). SPRZĄTANIE PO STRONIE WYKONAWCY. WSZLKIE PRACE NALEŻY WYKONAĆ ZGODNIE ZE SZTUKA BUDOWLANĄ. PRACE PRZED ZŁOŻENIEM OFERTY POWINNY BYĆ PRZEGLĄDNIĘTE NA WIZJI PRZEZ WYKONAWCE</t>
  </si>
  <si>
    <t>STAN ISTNIEJĄCY</t>
  </si>
  <si>
    <t>Demontaż i utylizacja istniejących warstw posadzki tj. mi.in linoleum, parkiet oraz warstwa klejąca parkietu (materiał szczepny np. Subit)</t>
  </si>
  <si>
    <t>Gruntowanie pod malowanie</t>
  </si>
  <si>
    <t>Drobnne prace elektryczne, korytka, przeróbki</t>
  </si>
  <si>
    <t>Dostawa paneli podłogowych pod Stronie Zamawiającego</t>
  </si>
  <si>
    <t>Cokolik z listwy białej. Dostawa i montaż</t>
  </si>
  <si>
    <t xml:space="preserve">Przygotowanie ścian pod malowanie:  przeszlifowanie, podkład gipsowy, wykonanie gładzi w dwóch warstwach,ponowne szlifowanie pod malowanie. Montaż narożników.
</t>
  </si>
  <si>
    <t>Wykonanie okładziny ściany wariant 1. Materiał po stronie Wykonawcy</t>
  </si>
  <si>
    <t>Położenie paneli podłogowych winylowych na wylewce- w jodełkę.  Klasa antypoślizgowa minimum R10. Materiał: panele po stronie Zamawiającego.</t>
  </si>
  <si>
    <t>Po stronie Zamawiającego</t>
  </si>
  <si>
    <t>Montaż paneli ściennych systemowych (ozdobnych) na kleju wg projektu Biura Architektonicznego</t>
  </si>
  <si>
    <t>Dostawa panela ściennego ozdobnego po stronie Zamawiającego</t>
  </si>
  <si>
    <t>kpl</t>
  </si>
  <si>
    <t>Wykonanie sufitu podwieszanego gk wraz z oświetleniem zgodnie z projektem Biura Architektonicznego, z montażem oświetlenia LED ciągłego</t>
  </si>
  <si>
    <t>Lampy Plafon szt 4 po stronie Zamawiającego</t>
  </si>
  <si>
    <t xml:space="preserve">Malowanie ścian 2 krotne </t>
  </si>
  <si>
    <t>Materiał po stronie Zamawiającego</t>
  </si>
  <si>
    <t>KOSZTORYS INWESTORSKI DLA ZADANIA: Remont Sali konferencyjnej w Budynku A na poziomie 0, pomieszczenie nr 17</t>
  </si>
  <si>
    <t>Drobne prace murarskie z tynkowaniem</t>
  </si>
  <si>
    <t>Drobne prace betonowe (wyrównanie powierzchni itp.)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</si>
</sst>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zł&quot;"/>
    <numFmt numFmtId="165" formatCode="#,##0.00\ _z_ł"/>
  </numFmts>
  <fonts count="10" x14ac:knownFonts="1">
    <font>
      <sz val="11"/>
      <color theme="1"/>
      <name val="Calibri"/>
      <family val="2"/>
      <charset val="238"/>
      <scheme val="minor"/>
    </font>
    <font>
      <b/>
      <sz val="11"/>
      <color theme="1"/>
      <name val="Calibri"/>
      <family val="2"/>
      <charset val="238"/>
      <scheme val="minor"/>
    </font>
    <font>
      <sz val="13"/>
      <color theme="1"/>
      <name val="Calibri"/>
      <family val="2"/>
      <charset val="238"/>
      <scheme val="minor"/>
    </font>
    <font>
      <sz val="11"/>
      <color theme="1"/>
      <name val="Lato"/>
      <family val="2"/>
    </font>
    <font>
      <b/>
      <sz val="11"/>
      <color theme="1"/>
      <name val="Lato"/>
      <family val="2"/>
    </font>
    <font>
      <sz val="10"/>
      <color theme="1"/>
      <name val="Calibri"/>
      <family val="2"/>
      <charset val="238"/>
      <scheme val="minor"/>
    </font>
    <font>
      <sz val="10"/>
      <color theme="1"/>
      <name val="Lato"/>
      <family val="2"/>
    </font>
    <font>
      <sz val="10"/>
      <color rgb="FF000000"/>
      <name val="Lato"/>
      <family val="2"/>
    </font>
    <font>
      <b/>
      <sz val="10"/>
      <color theme="1"/>
      <name val="Lato"/>
      <family val="2"/>
    </font>
    <font>
      <b/>
      <sz val="12"/>
      <color theme="1"/>
      <name val="Calibri"/>
      <family val="2"/>
      <charset val="238"/>
      <scheme val="minor"/>
    </font>
  </fonts>
  <fills count="5">
    <fill>
      <patternFill patternType="none"/>
    </fill>
    <fill>
      <patternFill patternType="gray125"/>
    </fill>
    <fill>
      <patternFill patternType="solid">
        <fgColor theme="1" tint="0.499984740745262"/>
        <bgColor indexed="64"/>
      </patternFill>
    </fill>
    <fill>
      <patternFill patternType="solid">
        <fgColor rgb="FFFFFF00"/>
        <bgColor indexed="64"/>
      </patternFill>
    </fill>
    <fill>
      <patternFill patternType="solid">
        <fgColor theme="0" tint="-0.49998474074526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s>
  <cellStyleXfs count="1">
    <xf numFmtId="0" fontId="0" fillId="0" borderId="0"/>
  </cellStyleXfs>
  <cellXfs count="59">
    <xf numFmtId="0" fontId="0" fillId="0" borderId="0" xfId="0"/>
    <xf numFmtId="164" fontId="0" fillId="0" borderId="0" xfId="0" applyNumberFormat="1"/>
    <xf numFmtId="0" fontId="0" fillId="2" borderId="0" xfId="0" applyFill="1"/>
    <xf numFmtId="0" fontId="0" fillId="4" borderId="0" xfId="0" applyFill="1"/>
    <xf numFmtId="164" fontId="1" fillId="0" borderId="0" xfId="0" applyNumberFormat="1" applyFont="1"/>
    <xf numFmtId="0" fontId="2" fillId="0" borderId="0" xfId="0" applyFont="1"/>
    <xf numFmtId="0" fontId="1" fillId="0" borderId="0" xfId="0" applyFont="1" applyAlignment="1">
      <alignment horizontal="center"/>
    </xf>
    <xf numFmtId="0" fontId="3" fillId="0" borderId="0" xfId="0" applyFont="1"/>
    <xf numFmtId="0" fontId="3" fillId="0" borderId="10" xfId="0" applyFont="1" applyBorder="1"/>
    <xf numFmtId="0" fontId="3" fillId="0" borderId="11" xfId="0" applyFont="1" applyBorder="1"/>
    <xf numFmtId="0" fontId="3" fillId="0" borderId="12" xfId="0" applyFont="1" applyBorder="1"/>
    <xf numFmtId="164" fontId="4" fillId="0" borderId="12" xfId="0" applyNumberFormat="1" applyFont="1" applyBorder="1"/>
    <xf numFmtId="164" fontId="3" fillId="0" borderId="11" xfId="0" applyNumberFormat="1" applyFont="1" applyBorder="1"/>
    <xf numFmtId="0" fontId="3" fillId="0" borderId="13" xfId="0" applyFont="1" applyBorder="1"/>
    <xf numFmtId="164" fontId="4" fillId="0" borderId="0" xfId="0" applyNumberFormat="1" applyFont="1"/>
    <xf numFmtId="164" fontId="3" fillId="0" borderId="0" xfId="0" applyNumberFormat="1" applyFont="1"/>
    <xf numFmtId="0" fontId="5" fillId="0" borderId="1" xfId="0" applyFont="1" applyBorder="1"/>
    <xf numFmtId="0" fontId="5" fillId="0" borderId="1" xfId="0" applyFont="1" applyBorder="1" applyAlignment="1">
      <alignment horizont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164" fontId="6" fillId="0" borderId="1" xfId="0" applyNumberFormat="1" applyFont="1" applyBorder="1" applyAlignment="1">
      <alignment horizontal="center" vertical="center"/>
    </xf>
    <xf numFmtId="165" fontId="6" fillId="0" borderId="1" xfId="0" applyNumberFormat="1" applyFont="1" applyBorder="1" applyAlignment="1">
      <alignment horizontal="center" vertical="center"/>
    </xf>
    <xf numFmtId="0" fontId="6" fillId="0" borderId="5" xfId="0" applyFont="1" applyBorder="1" applyAlignment="1">
      <alignment horizontal="center" vertical="center" wrapText="1"/>
    </xf>
    <xf numFmtId="0" fontId="6" fillId="3" borderId="5" xfId="0" applyFont="1" applyFill="1" applyBorder="1" applyAlignment="1">
      <alignment horizontal="center" vertical="center" wrapText="1"/>
    </xf>
    <xf numFmtId="0" fontId="6" fillId="3" borderId="1" xfId="0" applyFont="1" applyFill="1" applyBorder="1" applyAlignment="1">
      <alignment horizontal="center" vertical="center"/>
    </xf>
    <xf numFmtId="164" fontId="6" fillId="3" borderId="1" xfId="0" applyNumberFormat="1" applyFont="1" applyFill="1" applyBorder="1" applyAlignment="1">
      <alignment horizontal="center" vertical="center"/>
    </xf>
    <xf numFmtId="165" fontId="6" fillId="3" borderId="1" xfId="0" applyNumberFormat="1" applyFont="1" applyFill="1" applyBorder="1" applyAlignment="1">
      <alignment horizontal="center" vertical="center"/>
    </xf>
    <xf numFmtId="0" fontId="7" fillId="0" borderId="5" xfId="0" applyFont="1" applyBorder="1" applyAlignment="1">
      <alignment horizontal="center" vertical="center" wrapText="1"/>
    </xf>
    <xf numFmtId="0" fontId="7" fillId="3" borderId="1" xfId="0" applyFont="1" applyFill="1" applyBorder="1" applyAlignment="1">
      <alignment horizontal="center" vertical="center" wrapText="1"/>
    </xf>
    <xf numFmtId="164" fontId="6" fillId="3" borderId="2" xfId="0" applyNumberFormat="1" applyFont="1" applyFill="1" applyBorder="1" applyAlignment="1">
      <alignment horizontal="center" vertical="center"/>
    </xf>
    <xf numFmtId="165" fontId="6" fillId="3" borderId="2" xfId="0" applyNumberFormat="1" applyFont="1" applyFill="1" applyBorder="1" applyAlignment="1">
      <alignment horizontal="center" vertical="center"/>
    </xf>
    <xf numFmtId="0" fontId="7" fillId="0" borderId="1" xfId="0" applyFont="1" applyBorder="1" applyAlignment="1">
      <alignment horizontal="center" vertical="center" wrapText="1"/>
    </xf>
    <xf numFmtId="164" fontId="6" fillId="0" borderId="2" xfId="0" applyNumberFormat="1" applyFont="1" applyBorder="1" applyAlignment="1">
      <alignment horizontal="center" vertical="center"/>
    </xf>
    <xf numFmtId="165" fontId="6" fillId="0" borderId="2" xfId="0" applyNumberFormat="1" applyFont="1" applyBorder="1" applyAlignment="1">
      <alignment horizontal="center" vertical="center"/>
    </xf>
    <xf numFmtId="0" fontId="6" fillId="0" borderId="8" xfId="0" applyFont="1" applyBorder="1"/>
    <xf numFmtId="0" fontId="6" fillId="0" borderId="0" xfId="0" applyFont="1"/>
    <xf numFmtId="0" fontId="6" fillId="0" borderId="2" xfId="0" applyFont="1" applyBorder="1"/>
    <xf numFmtId="164" fontId="8" fillId="0" borderId="2" xfId="0" applyNumberFormat="1" applyFont="1" applyBorder="1"/>
    <xf numFmtId="0" fontId="6" fillId="0" borderId="9" xfId="0" applyFont="1" applyBorder="1"/>
    <xf numFmtId="0" fontId="9" fillId="0" borderId="0" xfId="0" applyFont="1" applyAlignment="1">
      <alignment horizontal="center" vertical="center" wrapText="1"/>
    </xf>
    <xf numFmtId="0" fontId="6" fillId="0" borderId="1" xfId="0" applyFont="1" applyBorder="1" applyAlignment="1">
      <alignment horizontal="center" vertical="center" wrapText="1"/>
    </xf>
    <xf numFmtId="0" fontId="6" fillId="0" borderId="6" xfId="0" applyFont="1" applyBorder="1" applyAlignment="1">
      <alignment horizontal="center" vertical="center" wrapText="1"/>
    </xf>
    <xf numFmtId="0" fontId="5" fillId="0" borderId="1" xfId="0" applyFont="1" applyBorder="1" applyAlignment="1">
      <alignment horizontal="center"/>
    </xf>
    <xf numFmtId="0" fontId="6" fillId="0" borderId="1" xfId="0" applyFont="1" applyBorder="1" applyAlignment="1">
      <alignment horizontal="center" wrapText="1"/>
    </xf>
    <xf numFmtId="0" fontId="6" fillId="0" borderId="6" xfId="0" applyFont="1" applyBorder="1" applyAlignment="1">
      <alignment horizont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5" fillId="0" borderId="0" xfId="0" applyFont="1" applyAlignment="1">
      <alignment horizontal="center" vertical="center" wrapText="1"/>
    </xf>
    <xf numFmtId="0" fontId="6" fillId="0" borderId="3" xfId="0" applyFont="1" applyBorder="1" applyAlignment="1">
      <alignment horizontal="center" vertical="center"/>
    </xf>
    <xf numFmtId="0" fontId="6" fillId="0" borderId="4" xfId="0" applyFont="1" applyBorder="1" applyAlignment="1">
      <alignment horizontal="center"/>
    </xf>
    <xf numFmtId="0" fontId="6" fillId="0" borderId="14" xfId="0" applyFont="1" applyBorder="1" applyAlignment="1">
      <alignment horizontal="center"/>
    </xf>
    <xf numFmtId="0" fontId="1" fillId="0" borderId="0" xfId="0" applyFont="1" applyAlignment="1">
      <alignment horizontal="center"/>
    </xf>
    <xf numFmtId="0" fontId="6" fillId="3" borderId="3" xfId="0" applyFont="1" applyFill="1" applyBorder="1" applyAlignment="1">
      <alignment horizontal="center"/>
    </xf>
    <xf numFmtId="0" fontId="6" fillId="3" borderId="4" xfId="0" applyFont="1" applyFill="1" applyBorder="1" applyAlignment="1">
      <alignment horizontal="center"/>
    </xf>
    <xf numFmtId="0" fontId="6" fillId="3" borderId="14" xfId="0" applyFont="1" applyFill="1" applyBorder="1" applyAlignment="1">
      <alignment horizontal="center"/>
    </xf>
    <xf numFmtId="0" fontId="0" fillId="0" borderId="0" xfId="0" applyAlignment="1">
      <alignment horizontal="center"/>
    </xf>
    <xf numFmtId="0" fontId="2" fillId="0" borderId="0" xfId="0" applyFont="1" applyAlignment="1">
      <alignment horizontal="center" vertical="center" wrapText="1"/>
    </xf>
    <xf numFmtId="0" fontId="6" fillId="0" borderId="3" xfId="0" applyFont="1" applyBorder="1" applyAlignment="1">
      <alignment horizontal="center"/>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85</xdr:row>
      <xdr:rowOff>0</xdr:rowOff>
    </xdr:from>
    <xdr:to>
      <xdr:col>7</xdr:col>
      <xdr:colOff>355866</xdr:colOff>
      <xdr:row>123</xdr:row>
      <xdr:rowOff>70432</xdr:rowOff>
    </xdr:to>
    <xdr:pic>
      <xdr:nvPicPr>
        <xdr:cNvPr id="2" name="Obraz 1">
          <a:extLst>
            <a:ext uri="{FF2B5EF4-FFF2-40B4-BE49-F238E27FC236}">
              <a16:creationId xmlns:a16="http://schemas.microsoft.com/office/drawing/2014/main" id="{3E365764-B7B1-0FC4-D54D-FD87E285D7E2}"/>
            </a:ext>
          </a:extLst>
        </xdr:cNvPr>
        <xdr:cNvPicPr>
          <a:picLocks noChangeAspect="1"/>
        </xdr:cNvPicPr>
      </xdr:nvPicPr>
      <xdr:blipFill>
        <a:blip xmlns:r="http://schemas.openxmlformats.org/officeDocument/2006/relationships" r:embed="rId1"/>
        <a:stretch>
          <a:fillRect/>
        </a:stretch>
      </xdr:blipFill>
      <xdr:spPr>
        <a:xfrm>
          <a:off x="0" y="15087600"/>
          <a:ext cx="9359153" cy="6883609"/>
        </a:xfrm>
        <a:prstGeom prst="rect">
          <a:avLst/>
        </a:prstGeom>
      </xdr:spPr>
    </xdr:pic>
    <xdr:clientData/>
  </xdr:twoCellAnchor>
  <xdr:twoCellAnchor editAs="oneCell">
    <xdr:from>
      <xdr:col>0</xdr:col>
      <xdr:colOff>0</xdr:colOff>
      <xdr:row>126</xdr:row>
      <xdr:rowOff>0</xdr:rowOff>
    </xdr:from>
    <xdr:to>
      <xdr:col>7</xdr:col>
      <xdr:colOff>574283</xdr:colOff>
      <xdr:row>165</xdr:row>
      <xdr:rowOff>143435</xdr:rowOff>
    </xdr:to>
    <xdr:pic>
      <xdr:nvPicPr>
        <xdr:cNvPr id="4" name="Obraz 3">
          <a:extLst>
            <a:ext uri="{FF2B5EF4-FFF2-40B4-BE49-F238E27FC236}">
              <a16:creationId xmlns:a16="http://schemas.microsoft.com/office/drawing/2014/main" id="{88B72386-2D90-1D7A-B914-5D1F2C82F893}"/>
            </a:ext>
          </a:extLst>
        </xdr:cNvPr>
        <xdr:cNvPicPr>
          <a:picLocks noChangeAspect="1"/>
        </xdr:cNvPicPr>
      </xdr:nvPicPr>
      <xdr:blipFill>
        <a:blip xmlns:r="http://schemas.openxmlformats.org/officeDocument/2006/relationships" r:embed="rId2"/>
        <a:stretch>
          <a:fillRect/>
        </a:stretch>
      </xdr:blipFill>
      <xdr:spPr>
        <a:xfrm>
          <a:off x="0" y="22438659"/>
          <a:ext cx="9577570" cy="7135906"/>
        </a:xfrm>
        <a:prstGeom prst="rect">
          <a:avLst/>
        </a:prstGeom>
      </xdr:spPr>
    </xdr:pic>
    <xdr:clientData/>
  </xdr:twoCellAnchor>
  <xdr:twoCellAnchor editAs="oneCell">
    <xdr:from>
      <xdr:col>11</xdr:col>
      <xdr:colOff>0</xdr:colOff>
      <xdr:row>85</xdr:row>
      <xdr:rowOff>0</xdr:rowOff>
    </xdr:from>
    <xdr:to>
      <xdr:col>17</xdr:col>
      <xdr:colOff>212767</xdr:colOff>
      <xdr:row>122</xdr:row>
      <xdr:rowOff>53648</xdr:rowOff>
    </xdr:to>
    <xdr:pic>
      <xdr:nvPicPr>
        <xdr:cNvPr id="5" name="Obraz 4">
          <a:extLst>
            <a:ext uri="{FF2B5EF4-FFF2-40B4-BE49-F238E27FC236}">
              <a16:creationId xmlns:a16="http://schemas.microsoft.com/office/drawing/2014/main" id="{E6578402-E479-0F29-16D6-87056B2BDBC9}"/>
            </a:ext>
          </a:extLst>
        </xdr:cNvPr>
        <xdr:cNvPicPr>
          <a:picLocks noChangeAspect="1"/>
        </xdr:cNvPicPr>
      </xdr:nvPicPr>
      <xdr:blipFill>
        <a:blip xmlns:r="http://schemas.openxmlformats.org/officeDocument/2006/relationships" r:embed="rId3"/>
        <a:stretch>
          <a:fillRect/>
        </a:stretch>
      </xdr:blipFill>
      <xdr:spPr>
        <a:xfrm>
          <a:off x="11526982" y="15129164"/>
          <a:ext cx="9213273" cy="6717684"/>
        </a:xfrm>
        <a:prstGeom prst="rect">
          <a:avLst/>
        </a:prstGeom>
      </xdr:spPr>
    </xdr:pic>
    <xdr:clientData/>
  </xdr:twoCellAnchor>
  <xdr:twoCellAnchor editAs="oneCell">
    <xdr:from>
      <xdr:col>11</xdr:col>
      <xdr:colOff>1</xdr:colOff>
      <xdr:row>127</xdr:row>
      <xdr:rowOff>0</xdr:rowOff>
    </xdr:from>
    <xdr:to>
      <xdr:col>17</xdr:col>
      <xdr:colOff>545277</xdr:colOff>
      <xdr:row>165</xdr:row>
      <xdr:rowOff>53190</xdr:rowOff>
    </xdr:to>
    <xdr:pic>
      <xdr:nvPicPr>
        <xdr:cNvPr id="8" name="Obraz 7">
          <a:extLst>
            <a:ext uri="{FF2B5EF4-FFF2-40B4-BE49-F238E27FC236}">
              <a16:creationId xmlns:a16="http://schemas.microsoft.com/office/drawing/2014/main" id="{29473A9B-6D61-4C28-ED88-17D2BDB12F2C}"/>
            </a:ext>
          </a:extLst>
        </xdr:cNvPr>
        <xdr:cNvPicPr>
          <a:picLocks noChangeAspect="1"/>
        </xdr:cNvPicPr>
      </xdr:nvPicPr>
      <xdr:blipFill>
        <a:blip xmlns:r="http://schemas.openxmlformats.org/officeDocument/2006/relationships" r:embed="rId4"/>
        <a:stretch>
          <a:fillRect/>
        </a:stretch>
      </xdr:blipFill>
      <xdr:spPr>
        <a:xfrm>
          <a:off x="11526983" y="22693745"/>
          <a:ext cx="9545782" cy="6897336"/>
        </a:xfrm>
        <a:prstGeom prst="rect">
          <a:avLst/>
        </a:prstGeom>
      </xdr:spPr>
    </xdr:pic>
    <xdr:clientData/>
  </xdr:twoCellAnchor>
  <xdr:twoCellAnchor editAs="oneCell">
    <xdr:from>
      <xdr:col>0</xdr:col>
      <xdr:colOff>13607</xdr:colOff>
      <xdr:row>27</xdr:row>
      <xdr:rowOff>27214</xdr:rowOff>
    </xdr:from>
    <xdr:to>
      <xdr:col>7</xdr:col>
      <xdr:colOff>173234</xdr:colOff>
      <xdr:row>55</xdr:row>
      <xdr:rowOff>122465</xdr:rowOff>
    </xdr:to>
    <xdr:pic>
      <xdr:nvPicPr>
        <xdr:cNvPr id="3" name="Obraz 2">
          <a:extLst>
            <a:ext uri="{FF2B5EF4-FFF2-40B4-BE49-F238E27FC236}">
              <a16:creationId xmlns:a16="http://schemas.microsoft.com/office/drawing/2014/main" id="{DBFFF123-BE35-9F81-75A6-EE10AB4FE2BF}"/>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3607" y="9769928"/>
          <a:ext cx="9004270" cy="50482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40821</xdr:colOff>
      <xdr:row>30</xdr:row>
      <xdr:rowOff>122464</xdr:rowOff>
    </xdr:from>
    <xdr:to>
      <xdr:col>21</xdr:col>
      <xdr:colOff>29506</xdr:colOff>
      <xdr:row>67</xdr:row>
      <xdr:rowOff>27215</xdr:rowOff>
    </xdr:to>
    <xdr:pic>
      <xdr:nvPicPr>
        <xdr:cNvPr id="6" name="Obraz 5">
          <a:extLst>
            <a:ext uri="{FF2B5EF4-FFF2-40B4-BE49-F238E27FC236}">
              <a16:creationId xmlns:a16="http://schemas.microsoft.com/office/drawing/2014/main" id="{93F1B2EF-F4BF-EAD9-D217-179A5BC881EF}"/>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2586607" y="10395857"/>
          <a:ext cx="11377863" cy="64497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149678</xdr:colOff>
      <xdr:row>55</xdr:row>
      <xdr:rowOff>108857</xdr:rowOff>
    </xdr:from>
    <xdr:to>
      <xdr:col>4</xdr:col>
      <xdr:colOff>474889</xdr:colOff>
      <xdr:row>79</xdr:row>
      <xdr:rowOff>62592</xdr:rowOff>
    </xdr:to>
    <xdr:pic>
      <xdr:nvPicPr>
        <xdr:cNvPr id="7" name="Obraz 6">
          <a:extLst>
            <a:ext uri="{FF2B5EF4-FFF2-40B4-BE49-F238E27FC236}">
              <a16:creationId xmlns:a16="http://schemas.microsoft.com/office/drawing/2014/main" id="{D387909F-9A61-7683-A05E-18A3D33323F6}"/>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49678" y="18315214"/>
          <a:ext cx="6829425" cy="41855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8B389-7625-4544-8776-7190C816BC25}">
  <dimension ref="A1:S84"/>
  <sheetViews>
    <sheetView tabSelected="1" view="pageBreakPreview" zoomScale="85" zoomScaleNormal="85" zoomScaleSheetLayoutView="85" workbookViewId="0">
      <selection activeCell="A25" sqref="A25"/>
    </sheetView>
  </sheetViews>
  <sheetFormatPr defaultRowHeight="15" x14ac:dyDescent="0.25"/>
  <cols>
    <col min="1" max="1" width="52.42578125" customWidth="1"/>
    <col min="3" max="3" width="16.42578125" customWidth="1"/>
    <col min="4" max="4" width="19.42578125" customWidth="1"/>
    <col min="5" max="5" width="15" customWidth="1"/>
    <col min="6" max="6" width="10.85546875" bestFit="1" customWidth="1"/>
    <col min="9" max="9" width="27.85546875" customWidth="1"/>
    <col min="10" max="10" width="9.140625" style="2"/>
    <col min="12" max="12" width="46.7109375" customWidth="1"/>
    <col min="13" max="13" width="39.7109375" customWidth="1"/>
    <col min="15" max="15" width="18" customWidth="1"/>
    <col min="19" max="19" width="11.28515625" customWidth="1"/>
  </cols>
  <sheetData>
    <row r="1" spans="1:19" ht="36" customHeight="1" x14ac:dyDescent="0.25">
      <c r="A1" s="39" t="s">
        <v>28</v>
      </c>
      <c r="B1" s="39"/>
      <c r="C1" s="39"/>
      <c r="D1" s="39"/>
      <c r="E1" s="39"/>
      <c r="F1" s="39"/>
      <c r="G1" s="39"/>
      <c r="H1" s="39"/>
      <c r="I1" s="39"/>
    </row>
    <row r="2" spans="1:19" ht="54.6" customHeight="1" x14ac:dyDescent="0.25">
      <c r="A2" s="48" t="s">
        <v>10</v>
      </c>
      <c r="B2" s="48"/>
      <c r="C2" s="48"/>
      <c r="D2" s="48"/>
      <c r="E2" s="48"/>
      <c r="F2" s="48"/>
      <c r="G2" s="48"/>
      <c r="H2" s="48"/>
      <c r="I2" s="48"/>
    </row>
    <row r="3" spans="1:19" x14ac:dyDescent="0.25">
      <c r="A3" s="16"/>
      <c r="B3" s="17" t="s">
        <v>0</v>
      </c>
      <c r="C3" s="17" t="s">
        <v>1</v>
      </c>
      <c r="D3" s="17"/>
      <c r="E3" s="17"/>
      <c r="F3" s="42" t="s">
        <v>4</v>
      </c>
      <c r="G3" s="42"/>
      <c r="H3" s="42"/>
      <c r="I3" s="42"/>
    </row>
    <row r="4" spans="1:19" ht="49.5" x14ac:dyDescent="0.35">
      <c r="A4" s="18" t="s">
        <v>12</v>
      </c>
      <c r="B4" s="19" t="s">
        <v>3</v>
      </c>
      <c r="C4" s="19">
        <f>8*7*1.05</f>
        <v>58.800000000000004</v>
      </c>
      <c r="D4" s="20"/>
      <c r="E4" s="21"/>
      <c r="F4" s="49"/>
      <c r="G4" s="50"/>
      <c r="H4" s="50"/>
      <c r="I4" s="51"/>
    </row>
    <row r="5" spans="1:19" ht="33" x14ac:dyDescent="0.35">
      <c r="A5" s="18" t="s">
        <v>9</v>
      </c>
      <c r="B5" s="19" t="s">
        <v>3</v>
      </c>
      <c r="C5" s="19">
        <f>C4</f>
        <v>58.800000000000004</v>
      </c>
      <c r="D5" s="20"/>
      <c r="E5" s="21"/>
      <c r="F5" s="49"/>
      <c r="G5" s="50"/>
      <c r="H5" s="50"/>
      <c r="I5" s="51"/>
    </row>
    <row r="6" spans="1:19" ht="16.5" x14ac:dyDescent="0.35">
      <c r="A6" s="18" t="s">
        <v>6</v>
      </c>
      <c r="B6" s="19" t="s">
        <v>3</v>
      </c>
      <c r="C6" s="19">
        <f>C5</f>
        <v>58.800000000000004</v>
      </c>
      <c r="D6" s="20"/>
      <c r="E6" s="21"/>
      <c r="F6" s="49"/>
      <c r="G6" s="50"/>
      <c r="H6" s="50"/>
      <c r="I6" s="51"/>
    </row>
    <row r="7" spans="1:19" ht="49.5" x14ac:dyDescent="0.35">
      <c r="A7" s="22" t="s">
        <v>19</v>
      </c>
      <c r="B7" s="19" t="s">
        <v>3</v>
      </c>
      <c r="C7" s="19">
        <f>C6</f>
        <v>58.800000000000004</v>
      </c>
      <c r="D7" s="20"/>
      <c r="E7" s="21"/>
      <c r="F7" s="43"/>
      <c r="G7" s="43"/>
      <c r="H7" s="43"/>
      <c r="I7" s="44"/>
      <c r="O7" s="56"/>
      <c r="P7" s="56"/>
      <c r="Q7" s="56"/>
    </row>
    <row r="8" spans="1:19" ht="16.5" x14ac:dyDescent="0.25">
      <c r="A8" s="23" t="s">
        <v>15</v>
      </c>
      <c r="B8" s="24"/>
      <c r="C8" s="24"/>
      <c r="D8" s="25"/>
      <c r="E8" s="26"/>
      <c r="F8" s="45" t="s">
        <v>20</v>
      </c>
      <c r="G8" s="46"/>
      <c r="H8" s="46"/>
      <c r="I8" s="47"/>
    </row>
    <row r="9" spans="1:19" ht="18" x14ac:dyDescent="0.35">
      <c r="A9" s="22" t="s">
        <v>16</v>
      </c>
      <c r="B9" s="19" t="s">
        <v>2</v>
      </c>
      <c r="C9" s="19">
        <f>9+9+8+8</f>
        <v>34</v>
      </c>
      <c r="D9" s="20"/>
      <c r="E9" s="21"/>
      <c r="F9" s="43"/>
      <c r="G9" s="43"/>
      <c r="H9" s="43"/>
      <c r="I9" s="44"/>
      <c r="S9" s="5"/>
    </row>
    <row r="10" spans="1:19" ht="82.5" x14ac:dyDescent="0.3">
      <c r="A10" s="22" t="s">
        <v>17</v>
      </c>
      <c r="B10" s="19" t="s">
        <v>3</v>
      </c>
      <c r="C10" s="19">
        <f>(8+8+7+7)*3.5*1.05-1*2-1.5*2*2</f>
        <v>102.25</v>
      </c>
      <c r="D10" s="20"/>
      <c r="E10" s="21"/>
      <c r="F10" s="40" t="s">
        <v>18</v>
      </c>
      <c r="G10" s="40"/>
      <c r="H10" s="40"/>
      <c r="I10" s="41"/>
      <c r="S10" s="5"/>
    </row>
    <row r="11" spans="1:19" ht="17.25" x14ac:dyDescent="0.3">
      <c r="A11" s="27" t="s">
        <v>13</v>
      </c>
      <c r="B11" s="19" t="s">
        <v>3</v>
      </c>
      <c r="C11" s="19">
        <f>(8+7+7)*3.5*1.05-1*2-1.5*2*2</f>
        <v>72.850000000000009</v>
      </c>
      <c r="D11" s="20"/>
      <c r="E11" s="21"/>
      <c r="F11" s="40"/>
      <c r="G11" s="40"/>
      <c r="H11" s="40"/>
      <c r="I11" s="41"/>
      <c r="S11" s="5"/>
    </row>
    <row r="12" spans="1:19" ht="17.25" x14ac:dyDescent="0.3">
      <c r="A12" s="27" t="s">
        <v>26</v>
      </c>
      <c r="B12" s="19" t="s">
        <v>3</v>
      </c>
      <c r="C12" s="19">
        <f>(8+7+7)*3.5*1.05-1*2-1.5*2*2</f>
        <v>72.850000000000009</v>
      </c>
      <c r="D12" s="20"/>
      <c r="E12" s="21"/>
      <c r="F12" s="45" t="s">
        <v>27</v>
      </c>
      <c r="G12" s="46"/>
      <c r="H12" s="46"/>
      <c r="I12" s="47"/>
      <c r="S12" s="5"/>
    </row>
    <row r="13" spans="1:19" ht="18" x14ac:dyDescent="0.35">
      <c r="A13" s="28" t="s">
        <v>7</v>
      </c>
      <c r="B13" s="24" t="s">
        <v>5</v>
      </c>
      <c r="C13" s="24">
        <v>0</v>
      </c>
      <c r="D13" s="29"/>
      <c r="E13" s="30"/>
      <c r="F13" s="53" t="s">
        <v>20</v>
      </c>
      <c r="G13" s="54"/>
      <c r="H13" s="54"/>
      <c r="I13" s="55"/>
      <c r="J13" s="3"/>
      <c r="S13" s="5"/>
    </row>
    <row r="14" spans="1:19" ht="56.25" customHeight="1" x14ac:dyDescent="0.35">
      <c r="A14" s="31" t="s">
        <v>21</v>
      </c>
      <c r="B14" s="19" t="s">
        <v>3</v>
      </c>
      <c r="C14" s="19">
        <f>6*3.5</f>
        <v>21</v>
      </c>
      <c r="D14" s="32"/>
      <c r="E14" s="33"/>
      <c r="F14" s="58"/>
      <c r="G14" s="50"/>
      <c r="H14" s="50"/>
      <c r="I14" s="51"/>
      <c r="J14" s="3"/>
      <c r="S14" s="5"/>
    </row>
    <row r="15" spans="1:19" ht="33" x14ac:dyDescent="0.35">
      <c r="A15" s="28" t="s">
        <v>22</v>
      </c>
      <c r="B15" s="24"/>
      <c r="C15" s="24"/>
      <c r="D15" s="29"/>
      <c r="E15" s="30"/>
      <c r="F15" s="53" t="s">
        <v>20</v>
      </c>
      <c r="G15" s="54"/>
      <c r="H15" s="54"/>
      <c r="I15" s="55"/>
      <c r="J15" s="3"/>
      <c r="S15" s="5"/>
    </row>
    <row r="16" spans="1:19" ht="18" x14ac:dyDescent="0.35">
      <c r="A16" s="28" t="s">
        <v>8</v>
      </c>
      <c r="B16" s="24" t="s">
        <v>23</v>
      </c>
      <c r="C16" s="24">
        <v>0</v>
      </c>
      <c r="D16" s="29"/>
      <c r="E16" s="30"/>
      <c r="F16" s="53" t="s">
        <v>20</v>
      </c>
      <c r="G16" s="54"/>
      <c r="H16" s="54"/>
      <c r="I16" s="55"/>
      <c r="J16" s="3"/>
      <c r="S16" s="5"/>
    </row>
    <row r="17" spans="1:19" ht="60.6" customHeight="1" x14ac:dyDescent="0.35">
      <c r="A17" s="31" t="s">
        <v>24</v>
      </c>
      <c r="B17" s="19" t="s">
        <v>3</v>
      </c>
      <c r="C17" s="19">
        <f>8*7*1.1</f>
        <v>61.600000000000009</v>
      </c>
      <c r="D17" s="32"/>
      <c r="E17" s="33"/>
      <c r="F17" s="58"/>
      <c r="G17" s="50"/>
      <c r="H17" s="50"/>
      <c r="I17" s="51"/>
      <c r="J17" s="3"/>
      <c r="S17" s="5"/>
    </row>
    <row r="18" spans="1:19" ht="18" x14ac:dyDescent="0.35">
      <c r="A18" s="28" t="s">
        <v>25</v>
      </c>
      <c r="B18" s="24"/>
      <c r="C18" s="24"/>
      <c r="D18" s="29"/>
      <c r="E18" s="30"/>
      <c r="F18" s="53" t="s">
        <v>20</v>
      </c>
      <c r="G18" s="54"/>
      <c r="H18" s="54"/>
      <c r="I18" s="55"/>
      <c r="J18" s="3"/>
      <c r="S18" s="5"/>
    </row>
    <row r="19" spans="1:19" ht="18" x14ac:dyDescent="0.35">
      <c r="A19" s="31" t="s">
        <v>29</v>
      </c>
      <c r="B19" s="19" t="s">
        <v>3</v>
      </c>
      <c r="C19" s="19">
        <v>1</v>
      </c>
      <c r="D19" s="20"/>
      <c r="E19" s="21"/>
      <c r="F19" s="58"/>
      <c r="G19" s="50"/>
      <c r="H19" s="50"/>
      <c r="I19" s="51"/>
      <c r="J19" s="3"/>
      <c r="S19" s="5"/>
    </row>
    <row r="20" spans="1:19" ht="18" x14ac:dyDescent="0.35">
      <c r="A20" s="31" t="s">
        <v>30</v>
      </c>
      <c r="B20" s="19" t="s">
        <v>3</v>
      </c>
      <c r="C20" s="19">
        <v>1</v>
      </c>
      <c r="D20" s="20"/>
      <c r="E20" s="21"/>
      <c r="F20" s="58"/>
      <c r="G20" s="50"/>
      <c r="H20" s="50"/>
      <c r="I20" s="51"/>
      <c r="J20" s="3"/>
      <c r="S20" s="5"/>
    </row>
    <row r="21" spans="1:19" ht="18" x14ac:dyDescent="0.35">
      <c r="A21" s="31" t="s">
        <v>14</v>
      </c>
      <c r="B21" s="19" t="s">
        <v>5</v>
      </c>
      <c r="C21" s="19">
        <v>1</v>
      </c>
      <c r="D21" s="20"/>
      <c r="E21" s="21"/>
      <c r="F21" s="58"/>
      <c r="G21" s="50"/>
      <c r="H21" s="50"/>
      <c r="I21" s="51"/>
      <c r="J21" s="3"/>
      <c r="S21" s="5"/>
    </row>
    <row r="22" spans="1:19" ht="14.45" customHeight="1" x14ac:dyDescent="0.35">
      <c r="A22" s="34"/>
      <c r="B22" s="35"/>
      <c r="C22" s="35"/>
      <c r="D22" s="36"/>
      <c r="E22" s="37"/>
      <c r="F22" s="35"/>
      <c r="G22" s="35"/>
      <c r="H22" s="35"/>
      <c r="I22" s="38"/>
      <c r="S22" s="5"/>
    </row>
    <row r="23" spans="1:19" ht="14.45" customHeight="1" thickBot="1" x14ac:dyDescent="0.4">
      <c r="A23" s="8"/>
      <c r="B23" s="9"/>
      <c r="C23" s="9"/>
      <c r="D23" s="10"/>
      <c r="E23" s="11"/>
      <c r="F23" s="12"/>
      <c r="G23" s="9"/>
      <c r="H23" s="9"/>
      <c r="I23" s="13"/>
      <c r="Q23" s="52"/>
      <c r="R23" s="52"/>
      <c r="S23" s="52"/>
    </row>
    <row r="24" spans="1:19" ht="14.45" customHeight="1" x14ac:dyDescent="0.35">
      <c r="A24" s="7"/>
      <c r="B24" s="7"/>
      <c r="C24" s="7"/>
      <c r="D24" s="7"/>
      <c r="E24" s="14"/>
      <c r="F24" s="15"/>
      <c r="G24" s="7"/>
      <c r="H24" s="7"/>
      <c r="I24" s="7"/>
      <c r="Q24" s="52"/>
      <c r="R24" s="52"/>
      <c r="S24" s="52"/>
    </row>
    <row r="25" spans="1:19" ht="14.45" customHeight="1" x14ac:dyDescent="0.35">
      <c r="A25" s="7"/>
      <c r="B25" s="7"/>
      <c r="C25" s="7"/>
      <c r="D25" s="7"/>
      <c r="E25" s="14"/>
      <c r="F25" s="15"/>
      <c r="G25" s="7"/>
      <c r="H25" s="7"/>
      <c r="I25" s="7"/>
      <c r="Q25" s="6"/>
      <c r="R25" s="6"/>
      <c r="S25" s="6"/>
    </row>
    <row r="26" spans="1:19" ht="14.45" customHeight="1" x14ac:dyDescent="0.25">
      <c r="E26" s="4"/>
      <c r="F26" s="1"/>
      <c r="Q26" s="6"/>
      <c r="R26" s="6"/>
      <c r="S26" s="6"/>
    </row>
    <row r="27" spans="1:19" ht="14.45" customHeight="1" x14ac:dyDescent="0.25">
      <c r="E27" s="4"/>
      <c r="F27" s="1"/>
      <c r="Q27" s="6"/>
      <c r="R27" s="6"/>
      <c r="S27" s="6"/>
    </row>
    <row r="28" spans="1:19" ht="14.45" customHeight="1" x14ac:dyDescent="0.25">
      <c r="E28" s="4"/>
      <c r="F28" s="1"/>
    </row>
    <row r="29" spans="1:19" ht="14.45" customHeight="1" x14ac:dyDescent="0.25">
      <c r="E29" s="4"/>
      <c r="F29" s="1"/>
    </row>
    <row r="30" spans="1:19" ht="14.45" customHeight="1" x14ac:dyDescent="0.25">
      <c r="E30" s="4"/>
      <c r="F30" s="1"/>
    </row>
    <row r="31" spans="1:19" ht="14.45" customHeight="1" x14ac:dyDescent="0.25">
      <c r="E31" s="4"/>
      <c r="F31" s="1"/>
    </row>
    <row r="32" spans="1:19" ht="14.45" customHeight="1" x14ac:dyDescent="0.25">
      <c r="E32" s="4"/>
      <c r="F32" s="1"/>
    </row>
    <row r="33" spans="5:6" ht="14.45" customHeight="1" x14ac:dyDescent="0.25">
      <c r="E33" s="4"/>
      <c r="F33" s="1"/>
    </row>
    <row r="34" spans="5:6" ht="14.45" customHeight="1" x14ac:dyDescent="0.25">
      <c r="E34" s="4"/>
      <c r="F34" s="1"/>
    </row>
    <row r="35" spans="5:6" ht="14.45" customHeight="1" x14ac:dyDescent="0.25">
      <c r="E35" s="4"/>
      <c r="F35" s="1"/>
    </row>
    <row r="36" spans="5:6" ht="14.45" customHeight="1" x14ac:dyDescent="0.25">
      <c r="E36" s="4"/>
      <c r="F36" s="1"/>
    </row>
    <row r="37" spans="5:6" ht="14.45" customHeight="1" x14ac:dyDescent="0.25">
      <c r="E37" s="4"/>
      <c r="F37" s="1"/>
    </row>
    <row r="38" spans="5:6" ht="14.45" customHeight="1" x14ac:dyDescent="0.25">
      <c r="E38" s="4"/>
      <c r="F38" s="1"/>
    </row>
    <row r="39" spans="5:6" ht="14.45" customHeight="1" x14ac:dyDescent="0.25">
      <c r="E39" s="4"/>
      <c r="F39" s="1"/>
    </row>
    <row r="40" spans="5:6" ht="14.45" customHeight="1" x14ac:dyDescent="0.25">
      <c r="E40" s="4"/>
      <c r="F40" s="1"/>
    </row>
    <row r="41" spans="5:6" ht="14.45" customHeight="1" x14ac:dyDescent="0.25">
      <c r="E41" s="4"/>
      <c r="F41" s="1"/>
    </row>
    <row r="42" spans="5:6" ht="14.45" customHeight="1" x14ac:dyDescent="0.25">
      <c r="E42" s="4"/>
      <c r="F42" s="1"/>
    </row>
    <row r="43" spans="5:6" ht="14.45" customHeight="1" x14ac:dyDescent="0.25">
      <c r="E43" s="4"/>
      <c r="F43" s="1"/>
    </row>
    <row r="44" spans="5:6" ht="14.45" customHeight="1" x14ac:dyDescent="0.25">
      <c r="E44" s="4"/>
      <c r="F44" s="1"/>
    </row>
    <row r="45" spans="5:6" ht="14.45" customHeight="1" x14ac:dyDescent="0.25">
      <c r="E45" s="4"/>
      <c r="F45" s="1"/>
    </row>
    <row r="46" spans="5:6" ht="14.45" customHeight="1" x14ac:dyDescent="0.25">
      <c r="E46" s="4"/>
      <c r="F46" s="1"/>
    </row>
    <row r="47" spans="5:6" ht="14.45" customHeight="1" x14ac:dyDescent="0.25">
      <c r="E47" s="4"/>
      <c r="F47" s="1"/>
    </row>
    <row r="48" spans="5:6" ht="14.45" customHeight="1" x14ac:dyDescent="0.25">
      <c r="E48" s="4"/>
      <c r="F48" s="1"/>
    </row>
    <row r="49" spans="5:6" ht="14.45" customHeight="1" x14ac:dyDescent="0.25">
      <c r="E49" s="4"/>
      <c r="F49" s="1"/>
    </row>
    <row r="50" spans="5:6" ht="14.45" customHeight="1" x14ac:dyDescent="0.25">
      <c r="E50" s="4"/>
      <c r="F50" s="1"/>
    </row>
    <row r="51" spans="5:6" ht="14.45" customHeight="1" x14ac:dyDescent="0.25">
      <c r="E51" s="4"/>
      <c r="F51" s="1"/>
    </row>
    <row r="52" spans="5:6" ht="14.45" customHeight="1" x14ac:dyDescent="0.25">
      <c r="E52" s="4"/>
      <c r="F52" s="1"/>
    </row>
    <row r="53" spans="5:6" ht="14.45" customHeight="1" x14ac:dyDescent="0.25">
      <c r="E53" s="4"/>
      <c r="F53" s="1"/>
    </row>
    <row r="54" spans="5:6" ht="14.45" customHeight="1" x14ac:dyDescent="0.25">
      <c r="E54" s="4"/>
      <c r="F54" s="1"/>
    </row>
    <row r="55" spans="5:6" ht="14.45" customHeight="1" x14ac:dyDescent="0.25">
      <c r="E55" s="4"/>
      <c r="F55" s="1"/>
    </row>
    <row r="56" spans="5:6" ht="14.45" customHeight="1" x14ac:dyDescent="0.25">
      <c r="E56" s="4"/>
      <c r="F56" s="1"/>
    </row>
    <row r="57" spans="5:6" ht="14.45" customHeight="1" x14ac:dyDescent="0.25">
      <c r="E57" s="4"/>
      <c r="F57" s="1"/>
    </row>
    <row r="58" spans="5:6" ht="14.45" customHeight="1" x14ac:dyDescent="0.25">
      <c r="E58" s="4"/>
      <c r="F58" s="1"/>
    </row>
    <row r="59" spans="5:6" ht="14.45" customHeight="1" x14ac:dyDescent="0.25">
      <c r="E59" s="4"/>
      <c r="F59" s="1"/>
    </row>
    <row r="60" spans="5:6" ht="14.45" customHeight="1" x14ac:dyDescent="0.25">
      <c r="E60" s="4"/>
      <c r="F60" s="1"/>
    </row>
    <row r="61" spans="5:6" ht="14.45" customHeight="1" x14ac:dyDescent="0.25">
      <c r="E61" s="4"/>
      <c r="F61" s="1"/>
    </row>
    <row r="62" spans="5:6" ht="14.45" customHeight="1" x14ac:dyDescent="0.25">
      <c r="E62" s="4"/>
      <c r="F62" s="1"/>
    </row>
    <row r="63" spans="5:6" ht="14.45" customHeight="1" x14ac:dyDescent="0.25">
      <c r="E63" s="4"/>
      <c r="F63" s="1"/>
    </row>
    <row r="64" spans="5:6" ht="14.45" customHeight="1" x14ac:dyDescent="0.25">
      <c r="E64" s="4"/>
      <c r="F64" s="1"/>
    </row>
    <row r="65" spans="5:6" ht="14.45" customHeight="1" x14ac:dyDescent="0.25">
      <c r="E65" s="4"/>
      <c r="F65" s="1"/>
    </row>
    <row r="66" spans="5:6" ht="14.45" customHeight="1" x14ac:dyDescent="0.25">
      <c r="E66" s="4"/>
      <c r="F66" s="1"/>
    </row>
    <row r="67" spans="5:6" ht="14.45" customHeight="1" x14ac:dyDescent="0.25">
      <c r="E67" s="4"/>
      <c r="F67" s="1"/>
    </row>
    <row r="68" spans="5:6" ht="14.45" customHeight="1" x14ac:dyDescent="0.25">
      <c r="E68" s="4"/>
      <c r="F68" s="1"/>
    </row>
    <row r="69" spans="5:6" ht="13.15" customHeight="1" x14ac:dyDescent="0.25">
      <c r="E69" s="4"/>
      <c r="F69" s="1"/>
    </row>
    <row r="70" spans="5:6" ht="14.45" customHeight="1" x14ac:dyDescent="0.25">
      <c r="E70" s="4"/>
      <c r="F70" s="1"/>
    </row>
    <row r="71" spans="5:6" ht="14.45" customHeight="1" x14ac:dyDescent="0.25">
      <c r="E71" s="4"/>
      <c r="F71" s="1"/>
    </row>
    <row r="72" spans="5:6" ht="14.45" customHeight="1" x14ac:dyDescent="0.25">
      <c r="E72" s="4"/>
      <c r="F72" s="1"/>
    </row>
    <row r="73" spans="5:6" ht="14.45" customHeight="1" x14ac:dyDescent="0.25">
      <c r="E73" s="4"/>
      <c r="F73" s="1"/>
    </row>
    <row r="74" spans="5:6" ht="14.45" customHeight="1" x14ac:dyDescent="0.25">
      <c r="E74" s="4"/>
      <c r="F74" s="1"/>
    </row>
    <row r="75" spans="5:6" ht="14.45" customHeight="1" x14ac:dyDescent="0.25">
      <c r="E75" s="4"/>
      <c r="F75" s="1"/>
    </row>
    <row r="76" spans="5:6" ht="14.45" customHeight="1" x14ac:dyDescent="0.25">
      <c r="E76" s="4"/>
      <c r="F76" s="1"/>
    </row>
    <row r="77" spans="5:6" ht="14.45" customHeight="1" x14ac:dyDescent="0.25">
      <c r="E77" s="4"/>
      <c r="F77" s="1"/>
    </row>
    <row r="78" spans="5:6" ht="14.45" customHeight="1" x14ac:dyDescent="0.25">
      <c r="E78" s="4"/>
      <c r="F78" s="1"/>
    </row>
    <row r="79" spans="5:6" ht="14.45" customHeight="1" x14ac:dyDescent="0.25">
      <c r="E79" s="4"/>
      <c r="F79" s="1"/>
    </row>
    <row r="80" spans="5:6" ht="14.45" customHeight="1" x14ac:dyDescent="0.25">
      <c r="E80" s="4"/>
      <c r="F80" s="1"/>
    </row>
    <row r="82" spans="2:17" x14ac:dyDescent="0.25">
      <c r="B82" s="57" t="s">
        <v>11</v>
      </c>
      <c r="C82" s="57"/>
      <c r="D82" s="57"/>
      <c r="E82" s="57"/>
      <c r="F82" s="57"/>
      <c r="O82" s="56" t="s">
        <v>11</v>
      </c>
      <c r="P82" s="56"/>
      <c r="Q82" s="56"/>
    </row>
    <row r="83" spans="2:17" x14ac:dyDescent="0.25">
      <c r="B83" s="57"/>
      <c r="C83" s="57"/>
      <c r="D83" s="57"/>
      <c r="E83" s="57"/>
      <c r="F83" s="57"/>
    </row>
    <row r="84" spans="2:17" x14ac:dyDescent="0.25">
      <c r="B84" s="57"/>
      <c r="C84" s="57"/>
      <c r="D84" s="57"/>
      <c r="E84" s="57"/>
      <c r="F84" s="57"/>
    </row>
  </sheetData>
  <mergeCells count="26">
    <mergeCell ref="S23:S24"/>
    <mergeCell ref="F16:I16"/>
    <mergeCell ref="O7:Q7"/>
    <mergeCell ref="Q23:R24"/>
    <mergeCell ref="B82:F84"/>
    <mergeCell ref="O82:Q82"/>
    <mergeCell ref="F12:I12"/>
    <mergeCell ref="F13:I13"/>
    <mergeCell ref="F17:I17"/>
    <mergeCell ref="F19:I19"/>
    <mergeCell ref="F20:I20"/>
    <mergeCell ref="F21:I21"/>
    <mergeCell ref="F14:I14"/>
    <mergeCell ref="F15:I15"/>
    <mergeCell ref="F18:I18"/>
    <mergeCell ref="A1:I1"/>
    <mergeCell ref="F10:I10"/>
    <mergeCell ref="F11:I11"/>
    <mergeCell ref="F3:I3"/>
    <mergeCell ref="F7:I7"/>
    <mergeCell ref="F8:I8"/>
    <mergeCell ref="F9:I9"/>
    <mergeCell ref="A2:I2"/>
    <mergeCell ref="F4:I4"/>
    <mergeCell ref="F5:I5"/>
    <mergeCell ref="F6:I6"/>
  </mergeCells>
  <pageMargins left="0.7" right="0.7" top="0.75" bottom="0.75" header="0.3" footer="0.3"/>
  <pageSetup paperSize="9" scale="38" orientation="portrait" r:id="rId1"/>
  <rowBreaks count="1" manualBreakCount="1">
    <brk id="27" max="16383" man="1"/>
  </rowBreaks>
  <colBreaks count="1" manualBreakCount="1">
    <brk id="10"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SALA KONF.</vt:lpstr>
      <vt:lpstr>'SALA KONF.'!Obszar_wydruku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Drzewicki Szymon</dc:creator>
  <cp:lastModifiedBy>Majka Lisak</cp:lastModifiedBy>
  <dcterms:created xsi:type="dcterms:W3CDTF">2024-06-10T08:01:45Z</dcterms:created>
  <dcterms:modified xsi:type="dcterms:W3CDTF">2026-02-05T11:08:26Z</dcterms:modified>
</cp:coreProperties>
</file>