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18 _meble_66.2026\Ogłoszenie\"/>
    </mc:Choice>
  </mc:AlternateContent>
  <xr:revisionPtr revIDLastSave="0" documentId="13_ncr:1_{A8EEA57D-CA48-4253-ABBF-CF00453A65B2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D58" i="1" l="1"/>
  <c r="E58" i="1" l="1"/>
</calcChain>
</file>

<file path=xl/sharedStrings.xml><?xml version="1.0" encoding="utf-8"?>
<sst xmlns="http://schemas.openxmlformats.org/spreadsheetml/2006/main" count="169" uniqueCount="85">
  <si>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</si>
  <si>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</si>
  <si>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</si>
  <si>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</si>
  <si>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</si>
  <si>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</si>
  <si>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</si>
  <si>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</si>
  <si>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</si>
  <si>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</si>
  <si>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</si>
  <si>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</si>
  <si>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Szafa</t>
  </si>
  <si>
    <t>Stolik</t>
  </si>
  <si>
    <t>Fotel skórzany</t>
  </si>
  <si>
    <t>Fotel</t>
  </si>
  <si>
    <t>Stan techniczny</t>
  </si>
  <si>
    <t xml:space="preserve">Zabudowa </t>
  </si>
  <si>
    <t>US.T.8-80-806-1-1</t>
  </si>
  <si>
    <t>Regał</t>
  </si>
  <si>
    <t>US.I.8-80-808-32-58</t>
  </si>
  <si>
    <t>US.W-I.8-80-808-4/31</t>
  </si>
  <si>
    <t>US.W-I.8-80-808-4/34</t>
  </si>
  <si>
    <t>US.W-I.8-80-808-4/35</t>
  </si>
  <si>
    <t>US.W-I.8-80-808-4/43</t>
  </si>
  <si>
    <t>US.W-I.8-80-808-7/31</t>
  </si>
  <si>
    <t>US.W-I.8-80-808-7/37</t>
  </si>
  <si>
    <t>US.W-I.8-80-808-6/22</t>
  </si>
  <si>
    <t>US.W-I.8-80-808-6/24</t>
  </si>
  <si>
    <t>US.W-I.8-80-808-6/52</t>
  </si>
  <si>
    <t>US.W-I.8-80-808-6/59</t>
  </si>
  <si>
    <t>US.W-I.8-80-808-1/107</t>
  </si>
  <si>
    <t>US.W-I.8-80-808-1/194</t>
  </si>
  <si>
    <t>US.W-I.8-80-808-1/197</t>
  </si>
  <si>
    <t>Drabina</t>
  </si>
  <si>
    <t>US.W-I.8-80-808-18/3</t>
  </si>
  <si>
    <t>US.W-I.8-80-808-5/72-1</t>
  </si>
  <si>
    <t>Szafa odzieżowa</t>
  </si>
  <si>
    <t>US.W-I.8-80-808-5/181</t>
  </si>
  <si>
    <t xml:space="preserve">Krzesło obrotowe </t>
  </si>
  <si>
    <t>US.W-I.8-80-808-2/420</t>
  </si>
  <si>
    <t>US.W-I.8-80-808-2/463</t>
  </si>
  <si>
    <t>Biurko 2-szafkowe</t>
  </si>
  <si>
    <t>US.W-I.8-80-808-1/116</t>
  </si>
  <si>
    <t>US.W-I.8-80-808-1/151</t>
  </si>
  <si>
    <t>Krzesło biurowe</t>
  </si>
  <si>
    <t>US.W-I.8-80-808-2/484</t>
  </si>
  <si>
    <t>US.W-I.8-80-808-1/189</t>
  </si>
  <si>
    <t>US.W-I.8-80-808-1/190</t>
  </si>
  <si>
    <t>US.W-I.8-80-808-1/191</t>
  </si>
  <si>
    <t>US.W-I.8-80-808-1/192</t>
  </si>
  <si>
    <t>US.W-I.8-80-808-1/193</t>
  </si>
  <si>
    <t>US.W-I.8-80-808-1/130</t>
  </si>
  <si>
    <t>US.W-I.8-80-808-1/188</t>
  </si>
  <si>
    <t>US.W-I.8-80-808-2/398</t>
  </si>
  <si>
    <t>US.W-I.8-80-808-2/339</t>
  </si>
  <si>
    <t>US.W-I.8-80-808-2/368</t>
  </si>
  <si>
    <t>US.W-I.8-80-808-2/374</t>
  </si>
  <si>
    <t>US.W-I.8-80-808-2/629</t>
  </si>
  <si>
    <t>US.W-I.8-80-808-2/630</t>
  </si>
  <si>
    <t>US.W-I.8-80-808-2/609</t>
  </si>
  <si>
    <t>US.W-I.8-80-808-2/610</t>
  </si>
  <si>
    <t>US.W-I.8-80-808-2/611</t>
  </si>
  <si>
    <t>US.W-I.8-80-808-2/612</t>
  </si>
  <si>
    <t>US.W-I.8-80-808-2/613</t>
  </si>
  <si>
    <t>US.W-I.8-80-808-2/618</t>
  </si>
  <si>
    <t>US.W-I.8-80-808-2/620</t>
  </si>
  <si>
    <t>US.W-I.8-80-808-2/623</t>
  </si>
  <si>
    <t>US.W-I.8-80-808-2/518</t>
  </si>
  <si>
    <t>US.W-I.8-80-808-2/523</t>
  </si>
  <si>
    <t>US.W-I.8-80-808-2/599</t>
  </si>
  <si>
    <t>US.W-I.8-80-808-1/207</t>
  </si>
  <si>
    <t>US.W-I.8-80-808-2/485</t>
  </si>
  <si>
    <t>US.W-I.8-80-808-2/489</t>
  </si>
  <si>
    <t>US.W-I.8-80-808-2/492</t>
  </si>
  <si>
    <t>11-04-00066</t>
  </si>
  <si>
    <t>połamana, zdekompletowna</t>
  </si>
  <si>
    <t>otwarty, niekompletny</t>
  </si>
  <si>
    <t>uszkodzony, zdekompletowane</t>
  </si>
  <si>
    <t>uszkodzony, niekompletny, połamane nogi</t>
  </si>
  <si>
    <t>uszkodzone, zdekompletowane</t>
  </si>
  <si>
    <t>uszkodzona, niekopletna, wyłamne drzwiczki</t>
  </si>
  <si>
    <t>uszkodzone, niekompletne, poplamione</t>
  </si>
  <si>
    <t>uszkodzone, niekompletne</t>
  </si>
  <si>
    <t xml:space="preserve">uszkodzony, niekompletny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</si>
</sst>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/>
    <xf numFmtId="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/>
    <xf numFmtId="0" fontId="10" fillId="0" borderId="2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0" xfId="0" applyNumberFormat="1" applyFont="1"/>
    <xf numFmtId="0" fontId="11" fillId="0" borderId="0" xfId="0" applyFont="1"/>
    <xf numFmtId="0" fontId="10" fillId="0" borderId="1" xfId="5" applyFont="1" applyBorder="1" applyAlignment="1">
      <alignment horizontal="center" vertical="center" wrapText="1"/>
    </xf>
    <xf numFmtId="2" fontId="10" fillId="0" borderId="1" xfId="5" applyNumberFormat="1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2" fontId="12" fillId="0" borderId="1" xfId="5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</cellXfs>
  <cellStyles count="6">
    <cellStyle name="Normalny" xfId="0" builtinId="0"/>
    <cellStyle name="Normalny 12" xfId="5" xr:uid="{614504C1-5D79-4BDE-9ADD-0525F804BF8B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zoomScaleNormal="100" zoomScaleSheetLayoutView="100" workbookViewId="0">
      <selection activeCell="G6" sqref="G6:G57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10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8</v>
      </c>
      <c r="E4" s="5" t="s">
        <v>6</v>
      </c>
      <c r="F4" s="5" t="s">
        <v>7</v>
      </c>
      <c r="G4" s="10" t="s">
        <v>16</v>
      </c>
    </row>
    <row r="5" spans="1:15" s="22" customFormat="1" ht="11.25" x14ac:dyDescent="0.2">
      <c r="A5" s="19">
        <v>1</v>
      </c>
      <c r="B5" s="20">
        <v>2</v>
      </c>
      <c r="C5" s="19">
        <v>3</v>
      </c>
      <c r="D5" s="19">
        <v>4</v>
      </c>
      <c r="E5" s="19">
        <v>5</v>
      </c>
      <c r="F5" s="20">
        <v>6</v>
      </c>
      <c r="G5" s="19">
        <v>7</v>
      </c>
      <c r="H5" s="21"/>
      <c r="O5" s="22" t="s">
        <v>0</v>
      </c>
    </row>
    <row r="6" spans="1:15" x14ac:dyDescent="0.2">
      <c r="A6" s="9">
        <v>1</v>
      </c>
      <c r="B6" s="23" t="s">
        <v>17</v>
      </c>
      <c r="C6" s="9" t="s">
        <v>18</v>
      </c>
      <c r="D6" s="24">
        <v>3904</v>
      </c>
      <c r="E6" s="11">
        <f>D6/20</f>
        <v>195.2</v>
      </c>
      <c r="F6" s="4">
        <v>2008</v>
      </c>
      <c r="G6" s="27" t="s">
        <v>76</v>
      </c>
    </row>
    <row r="7" spans="1:15" s="2" customFormat="1" x14ac:dyDescent="0.2">
      <c r="A7" s="9">
        <v>2</v>
      </c>
      <c r="B7" s="25" t="s">
        <v>19</v>
      </c>
      <c r="C7" s="9" t="s">
        <v>20</v>
      </c>
      <c r="D7" s="26">
        <v>0</v>
      </c>
      <c r="E7" s="11">
        <f t="shared" ref="E7:E57" si="0">D7/20</f>
        <v>0</v>
      </c>
      <c r="F7" s="4">
        <v>2004</v>
      </c>
      <c r="G7" s="27" t="s">
        <v>77</v>
      </c>
      <c r="H7" s="8"/>
    </row>
    <row r="8" spans="1:15" s="2" customFormat="1" x14ac:dyDescent="0.2">
      <c r="A8" s="9">
        <v>3</v>
      </c>
      <c r="B8" s="25" t="s">
        <v>19</v>
      </c>
      <c r="C8" s="9" t="s">
        <v>21</v>
      </c>
      <c r="D8" s="26">
        <v>353.8</v>
      </c>
      <c r="E8" s="11">
        <f t="shared" si="0"/>
        <v>17.690000000000001</v>
      </c>
      <c r="F8" s="4">
        <v>1996</v>
      </c>
      <c r="G8" s="27" t="s">
        <v>77</v>
      </c>
      <c r="H8" s="8"/>
    </row>
    <row r="9" spans="1:15" s="2" customFormat="1" x14ac:dyDescent="0.2">
      <c r="A9" s="9">
        <v>4</v>
      </c>
      <c r="B9" s="25" t="s">
        <v>19</v>
      </c>
      <c r="C9" s="9" t="s">
        <v>22</v>
      </c>
      <c r="D9" s="26">
        <v>240</v>
      </c>
      <c r="E9" s="11">
        <f t="shared" si="0"/>
        <v>12</v>
      </c>
      <c r="F9" s="4">
        <v>1997</v>
      </c>
      <c r="G9" s="27" t="s">
        <v>77</v>
      </c>
      <c r="H9" s="8"/>
    </row>
    <row r="10" spans="1:15" s="2" customFormat="1" x14ac:dyDescent="0.2">
      <c r="A10" s="9">
        <v>5</v>
      </c>
      <c r="B10" s="25" t="s">
        <v>19</v>
      </c>
      <c r="C10" s="9" t="s">
        <v>23</v>
      </c>
      <c r="D10" s="26">
        <v>240</v>
      </c>
      <c r="E10" s="11">
        <f t="shared" si="0"/>
        <v>12</v>
      </c>
      <c r="F10" s="4">
        <v>1997</v>
      </c>
      <c r="G10" s="27" t="s">
        <v>77</v>
      </c>
      <c r="H10" s="8"/>
    </row>
    <row r="11" spans="1:15" s="2" customFormat="1" x14ac:dyDescent="0.2">
      <c r="A11" s="9">
        <v>6</v>
      </c>
      <c r="B11" s="25" t="s">
        <v>19</v>
      </c>
      <c r="C11" s="9" t="s">
        <v>24</v>
      </c>
      <c r="D11" s="26">
        <v>240</v>
      </c>
      <c r="E11" s="11">
        <f t="shared" si="0"/>
        <v>12</v>
      </c>
      <c r="F11" s="4">
        <v>1997</v>
      </c>
      <c r="G11" s="27" t="s">
        <v>77</v>
      </c>
      <c r="H11" s="8"/>
    </row>
    <row r="12" spans="1:15" s="2" customFormat="1" x14ac:dyDescent="0.2">
      <c r="A12" s="9">
        <v>7</v>
      </c>
      <c r="B12" s="25" t="s">
        <v>15</v>
      </c>
      <c r="C12" s="9" t="s">
        <v>25</v>
      </c>
      <c r="D12" s="26">
        <v>15</v>
      </c>
      <c r="E12" s="11">
        <f t="shared" si="0"/>
        <v>0.75</v>
      </c>
      <c r="F12" s="4">
        <v>1991</v>
      </c>
      <c r="G12" s="27" t="s">
        <v>78</v>
      </c>
      <c r="H12" s="8"/>
    </row>
    <row r="13" spans="1:15" s="2" customFormat="1" x14ac:dyDescent="0.2">
      <c r="A13" s="9">
        <v>8</v>
      </c>
      <c r="B13" s="25" t="s">
        <v>15</v>
      </c>
      <c r="C13" s="9" t="s">
        <v>26</v>
      </c>
      <c r="D13" s="26">
        <v>469.7</v>
      </c>
      <c r="E13" s="11">
        <f t="shared" si="0"/>
        <v>23.484999999999999</v>
      </c>
      <c r="F13" s="4">
        <v>1997</v>
      </c>
      <c r="G13" s="27" t="s">
        <v>78</v>
      </c>
      <c r="H13" s="8"/>
    </row>
    <row r="14" spans="1:15" s="2" customFormat="1" x14ac:dyDescent="0.2">
      <c r="A14" s="9">
        <v>9</v>
      </c>
      <c r="B14" s="25" t="s">
        <v>13</v>
      </c>
      <c r="C14" s="9" t="s">
        <v>27</v>
      </c>
      <c r="D14" s="26">
        <v>3</v>
      </c>
      <c r="E14" s="11">
        <f t="shared" si="0"/>
        <v>0.15</v>
      </c>
      <c r="F14" s="4">
        <v>1991</v>
      </c>
      <c r="G14" s="27" t="s">
        <v>79</v>
      </c>
      <c r="H14" s="8"/>
    </row>
    <row r="15" spans="1:15" x14ac:dyDescent="0.2">
      <c r="A15" s="9">
        <v>10</v>
      </c>
      <c r="B15" s="25" t="s">
        <v>13</v>
      </c>
      <c r="C15" s="9" t="s">
        <v>28</v>
      </c>
      <c r="D15" s="26">
        <v>15</v>
      </c>
      <c r="E15" s="11">
        <f t="shared" si="0"/>
        <v>0.75</v>
      </c>
      <c r="F15" s="4">
        <v>1991</v>
      </c>
      <c r="G15" s="27" t="s">
        <v>78</v>
      </c>
    </row>
    <row r="16" spans="1:15" x14ac:dyDescent="0.2">
      <c r="A16" s="9">
        <v>11</v>
      </c>
      <c r="B16" s="25" t="s">
        <v>13</v>
      </c>
      <c r="C16" s="9" t="s">
        <v>29</v>
      </c>
      <c r="D16" s="26">
        <v>18</v>
      </c>
      <c r="E16" s="11">
        <f t="shared" si="0"/>
        <v>0.9</v>
      </c>
      <c r="F16" s="4">
        <v>1991</v>
      </c>
      <c r="G16" s="27" t="s">
        <v>78</v>
      </c>
    </row>
    <row r="17" spans="1:7" x14ac:dyDescent="0.2">
      <c r="A17" s="9">
        <v>12</v>
      </c>
      <c r="B17" s="25" t="s">
        <v>13</v>
      </c>
      <c r="C17" s="9" t="s">
        <v>30</v>
      </c>
      <c r="D17" s="26">
        <v>15</v>
      </c>
      <c r="E17" s="11">
        <f t="shared" si="0"/>
        <v>0.75</v>
      </c>
      <c r="F17" s="4">
        <v>1996</v>
      </c>
      <c r="G17" s="27" t="s">
        <v>78</v>
      </c>
    </row>
    <row r="18" spans="1:7" x14ac:dyDescent="0.2">
      <c r="A18" s="9">
        <v>13</v>
      </c>
      <c r="B18" s="25" t="s">
        <v>11</v>
      </c>
      <c r="C18" s="9" t="s">
        <v>31</v>
      </c>
      <c r="D18" s="26">
        <v>390.4</v>
      </c>
      <c r="E18" s="11">
        <f t="shared" si="0"/>
        <v>19.52</v>
      </c>
      <c r="F18" s="4">
        <v>1997</v>
      </c>
      <c r="G18" s="27" t="s">
        <v>80</v>
      </c>
    </row>
    <row r="19" spans="1:7" x14ac:dyDescent="0.2">
      <c r="A19" s="9">
        <v>14</v>
      </c>
      <c r="B19" s="25" t="s">
        <v>11</v>
      </c>
      <c r="C19" s="9" t="s">
        <v>32</v>
      </c>
      <c r="D19" s="26">
        <v>274.5</v>
      </c>
      <c r="E19" s="11">
        <f t="shared" si="0"/>
        <v>13.725</v>
      </c>
      <c r="F19" s="4">
        <v>2005</v>
      </c>
      <c r="G19" s="27" t="s">
        <v>80</v>
      </c>
    </row>
    <row r="20" spans="1:7" x14ac:dyDescent="0.2">
      <c r="A20" s="9">
        <v>15</v>
      </c>
      <c r="B20" s="25" t="s">
        <v>11</v>
      </c>
      <c r="C20" s="9" t="s">
        <v>33</v>
      </c>
      <c r="D20" s="26">
        <v>378.2</v>
      </c>
      <c r="E20" s="11">
        <f t="shared" si="0"/>
        <v>18.91</v>
      </c>
      <c r="F20" s="4">
        <v>2007</v>
      </c>
      <c r="G20" s="27" t="s">
        <v>80</v>
      </c>
    </row>
    <row r="21" spans="1:7" x14ac:dyDescent="0.2">
      <c r="A21" s="9">
        <v>16</v>
      </c>
      <c r="B21" s="25" t="s">
        <v>34</v>
      </c>
      <c r="C21" s="9" t="s">
        <v>35</v>
      </c>
      <c r="D21" s="26">
        <v>531.91999999999996</v>
      </c>
      <c r="E21" s="11">
        <f t="shared" si="0"/>
        <v>26.595999999999997</v>
      </c>
      <c r="F21" s="4">
        <v>1995</v>
      </c>
      <c r="G21" s="27" t="s">
        <v>76</v>
      </c>
    </row>
    <row r="22" spans="1:7" x14ac:dyDescent="0.2">
      <c r="A22" s="9">
        <v>17</v>
      </c>
      <c r="B22" s="25" t="s">
        <v>12</v>
      </c>
      <c r="C22" s="9" t="s">
        <v>36</v>
      </c>
      <c r="D22" s="26">
        <v>38</v>
      </c>
      <c r="E22" s="11">
        <f t="shared" si="0"/>
        <v>1.9</v>
      </c>
      <c r="F22" s="4">
        <v>1992</v>
      </c>
      <c r="G22" s="27" t="s">
        <v>81</v>
      </c>
    </row>
    <row r="23" spans="1:7" x14ac:dyDescent="0.2">
      <c r="A23" s="9">
        <v>18</v>
      </c>
      <c r="B23" s="25" t="s">
        <v>37</v>
      </c>
      <c r="C23" s="9" t="s">
        <v>38</v>
      </c>
      <c r="D23" s="26">
        <v>530.70000000000005</v>
      </c>
      <c r="E23" s="11">
        <f t="shared" si="0"/>
        <v>26.535000000000004</v>
      </c>
      <c r="F23" s="4">
        <v>1999</v>
      </c>
      <c r="G23" s="27" t="s">
        <v>81</v>
      </c>
    </row>
    <row r="24" spans="1:7" x14ac:dyDescent="0.2">
      <c r="A24" s="9">
        <v>19</v>
      </c>
      <c r="B24" s="25" t="s">
        <v>39</v>
      </c>
      <c r="C24" s="9" t="s">
        <v>40</v>
      </c>
      <c r="D24" s="26">
        <v>146.4</v>
      </c>
      <c r="E24" s="11">
        <f t="shared" si="0"/>
        <v>7.32</v>
      </c>
      <c r="F24" s="4">
        <v>2005</v>
      </c>
      <c r="G24" s="28" t="s">
        <v>82</v>
      </c>
    </row>
    <row r="25" spans="1:7" x14ac:dyDescent="0.2">
      <c r="A25" s="9">
        <v>20</v>
      </c>
      <c r="B25" s="25" t="s">
        <v>39</v>
      </c>
      <c r="C25" s="9" t="s">
        <v>41</v>
      </c>
      <c r="D25" s="26">
        <v>168.36</v>
      </c>
      <c r="E25" s="11">
        <f t="shared" si="0"/>
        <v>8.418000000000001</v>
      </c>
      <c r="F25" s="4">
        <v>2007</v>
      </c>
      <c r="G25" s="28" t="s">
        <v>82</v>
      </c>
    </row>
    <row r="26" spans="1:7" x14ac:dyDescent="0.2">
      <c r="A26" s="9">
        <v>21</v>
      </c>
      <c r="B26" s="25" t="s">
        <v>42</v>
      </c>
      <c r="C26" s="9" t="s">
        <v>43</v>
      </c>
      <c r="D26" s="26">
        <v>341.6</v>
      </c>
      <c r="E26" s="11">
        <f t="shared" si="0"/>
        <v>17.080000000000002</v>
      </c>
      <c r="F26" s="4">
        <v>1998</v>
      </c>
      <c r="G26" s="27" t="s">
        <v>80</v>
      </c>
    </row>
    <row r="27" spans="1:7" x14ac:dyDescent="0.2">
      <c r="A27" s="9">
        <v>22</v>
      </c>
      <c r="B27" s="25" t="s">
        <v>42</v>
      </c>
      <c r="C27" s="9" t="s">
        <v>44</v>
      </c>
      <c r="D27" s="26">
        <v>439.2</v>
      </c>
      <c r="E27" s="11">
        <f t="shared" si="0"/>
        <v>21.96</v>
      </c>
      <c r="F27" s="4">
        <v>2001</v>
      </c>
      <c r="G27" s="27" t="s">
        <v>80</v>
      </c>
    </row>
    <row r="28" spans="1:7" x14ac:dyDescent="0.2">
      <c r="A28" s="9">
        <v>23</v>
      </c>
      <c r="B28" s="25" t="s">
        <v>45</v>
      </c>
      <c r="C28" s="9" t="s">
        <v>46</v>
      </c>
      <c r="D28" s="26">
        <v>268.39999999999998</v>
      </c>
      <c r="E28" s="11">
        <f t="shared" si="0"/>
        <v>13.419999999999998</v>
      </c>
      <c r="F28" s="4">
        <v>2008</v>
      </c>
      <c r="G28" s="28" t="s">
        <v>82</v>
      </c>
    </row>
    <row r="29" spans="1:7" x14ac:dyDescent="0.2">
      <c r="A29" s="9">
        <v>24</v>
      </c>
      <c r="B29" s="25" t="s">
        <v>11</v>
      </c>
      <c r="C29" s="9" t="s">
        <v>47</v>
      </c>
      <c r="D29" s="26">
        <v>793</v>
      </c>
      <c r="E29" s="11">
        <f t="shared" si="0"/>
        <v>39.65</v>
      </c>
      <c r="F29" s="4">
        <v>2005</v>
      </c>
      <c r="G29" s="27" t="s">
        <v>80</v>
      </c>
    </row>
    <row r="30" spans="1:7" x14ac:dyDescent="0.2">
      <c r="A30" s="9">
        <v>25</v>
      </c>
      <c r="B30" s="25" t="s">
        <v>11</v>
      </c>
      <c r="C30" s="9" t="s">
        <v>48</v>
      </c>
      <c r="D30" s="26">
        <v>793</v>
      </c>
      <c r="E30" s="11">
        <f t="shared" si="0"/>
        <v>39.65</v>
      </c>
      <c r="F30" s="4">
        <v>2005</v>
      </c>
      <c r="G30" s="27" t="s">
        <v>80</v>
      </c>
    </row>
    <row r="31" spans="1:7" x14ac:dyDescent="0.2">
      <c r="A31" s="9">
        <v>26</v>
      </c>
      <c r="B31" s="25" t="s">
        <v>11</v>
      </c>
      <c r="C31" s="9" t="s">
        <v>49</v>
      </c>
      <c r="D31" s="26">
        <v>793</v>
      </c>
      <c r="E31" s="11">
        <f t="shared" si="0"/>
        <v>39.65</v>
      </c>
      <c r="F31" s="4">
        <v>2005</v>
      </c>
      <c r="G31" s="27" t="s">
        <v>80</v>
      </c>
    </row>
    <row r="32" spans="1:7" x14ac:dyDescent="0.2">
      <c r="A32" s="9">
        <v>27</v>
      </c>
      <c r="B32" s="25" t="s">
        <v>11</v>
      </c>
      <c r="C32" s="9" t="s">
        <v>50</v>
      </c>
      <c r="D32" s="26">
        <v>793</v>
      </c>
      <c r="E32" s="11">
        <f t="shared" si="0"/>
        <v>39.65</v>
      </c>
      <c r="F32" s="4">
        <v>2005</v>
      </c>
      <c r="G32" s="27" t="s">
        <v>80</v>
      </c>
    </row>
    <row r="33" spans="1:7" x14ac:dyDescent="0.2">
      <c r="A33" s="9">
        <v>28</v>
      </c>
      <c r="B33" s="25" t="s">
        <v>11</v>
      </c>
      <c r="C33" s="9" t="s">
        <v>51</v>
      </c>
      <c r="D33" s="26">
        <v>793</v>
      </c>
      <c r="E33" s="11">
        <f t="shared" si="0"/>
        <v>39.65</v>
      </c>
      <c r="F33" s="4">
        <v>2005</v>
      </c>
      <c r="G33" s="27" t="s">
        <v>80</v>
      </c>
    </row>
    <row r="34" spans="1:7" x14ac:dyDescent="0.2">
      <c r="A34" s="9">
        <v>29</v>
      </c>
      <c r="B34" s="25" t="s">
        <v>11</v>
      </c>
      <c r="C34" s="9" t="s">
        <v>52</v>
      </c>
      <c r="D34" s="26">
        <v>253.76</v>
      </c>
      <c r="E34" s="11">
        <f t="shared" si="0"/>
        <v>12.687999999999999</v>
      </c>
      <c r="F34" s="4">
        <v>1999</v>
      </c>
      <c r="G34" s="27" t="s">
        <v>80</v>
      </c>
    </row>
    <row r="35" spans="1:7" x14ac:dyDescent="0.2">
      <c r="A35" s="9">
        <v>30</v>
      </c>
      <c r="B35" s="25" t="s">
        <v>11</v>
      </c>
      <c r="C35" s="9" t="s">
        <v>53</v>
      </c>
      <c r="D35" s="26">
        <v>732</v>
      </c>
      <c r="E35" s="11">
        <f t="shared" si="0"/>
        <v>36.6</v>
      </c>
      <c r="F35" s="4">
        <v>2005</v>
      </c>
      <c r="G35" s="27" t="s">
        <v>80</v>
      </c>
    </row>
    <row r="36" spans="1:7" x14ac:dyDescent="0.2">
      <c r="A36" s="9">
        <v>31</v>
      </c>
      <c r="B36" s="25" t="s">
        <v>39</v>
      </c>
      <c r="C36" s="9" t="s">
        <v>54</v>
      </c>
      <c r="D36" s="26">
        <v>210</v>
      </c>
      <c r="E36" s="11">
        <f t="shared" si="0"/>
        <v>10.5</v>
      </c>
      <c r="F36" s="4">
        <v>2001</v>
      </c>
      <c r="G36" s="28" t="s">
        <v>82</v>
      </c>
    </row>
    <row r="37" spans="1:7" x14ac:dyDescent="0.2">
      <c r="A37" s="9">
        <v>32</v>
      </c>
      <c r="B37" s="25" t="s">
        <v>39</v>
      </c>
      <c r="C37" s="9" t="s">
        <v>55</v>
      </c>
      <c r="D37" s="26">
        <v>150</v>
      </c>
      <c r="E37" s="11">
        <f t="shared" si="0"/>
        <v>7.5</v>
      </c>
      <c r="F37" s="4">
        <v>1999</v>
      </c>
      <c r="G37" s="28" t="s">
        <v>82</v>
      </c>
    </row>
    <row r="38" spans="1:7" x14ac:dyDescent="0.2">
      <c r="A38" s="9">
        <v>33</v>
      </c>
      <c r="B38" s="25" t="s">
        <v>39</v>
      </c>
      <c r="C38" s="9" t="s">
        <v>56</v>
      </c>
      <c r="D38" s="26">
        <v>150</v>
      </c>
      <c r="E38" s="11">
        <f t="shared" si="0"/>
        <v>7.5</v>
      </c>
      <c r="F38" s="4">
        <v>1999</v>
      </c>
      <c r="G38" s="28" t="s">
        <v>82</v>
      </c>
    </row>
    <row r="39" spans="1:7" x14ac:dyDescent="0.2">
      <c r="A39" s="9">
        <v>34</v>
      </c>
      <c r="B39" s="25" t="s">
        <v>39</v>
      </c>
      <c r="C39" s="9" t="s">
        <v>57</v>
      </c>
      <c r="D39" s="26">
        <v>150</v>
      </c>
      <c r="E39" s="11">
        <f t="shared" si="0"/>
        <v>7.5</v>
      </c>
      <c r="F39" s="4">
        <v>1999</v>
      </c>
      <c r="G39" s="28" t="s">
        <v>82</v>
      </c>
    </row>
    <row r="40" spans="1:7" x14ac:dyDescent="0.2">
      <c r="A40" s="9">
        <v>35</v>
      </c>
      <c r="B40" s="25" t="s">
        <v>45</v>
      </c>
      <c r="C40" s="9" t="s">
        <v>58</v>
      </c>
      <c r="D40" s="26">
        <v>250</v>
      </c>
      <c r="E40" s="11">
        <f t="shared" si="0"/>
        <v>12.5</v>
      </c>
      <c r="F40" s="4">
        <v>2014</v>
      </c>
      <c r="G40" s="28" t="s">
        <v>82</v>
      </c>
    </row>
    <row r="41" spans="1:7" x14ac:dyDescent="0.2">
      <c r="A41" s="9">
        <v>36</v>
      </c>
      <c r="B41" s="25" t="s">
        <v>45</v>
      </c>
      <c r="C41" s="9" t="s">
        <v>59</v>
      </c>
      <c r="D41" s="26">
        <v>250</v>
      </c>
      <c r="E41" s="11">
        <f t="shared" si="0"/>
        <v>12.5</v>
      </c>
      <c r="F41" s="4">
        <v>2014</v>
      </c>
      <c r="G41" s="28" t="s">
        <v>82</v>
      </c>
    </row>
    <row r="42" spans="1:7" x14ac:dyDescent="0.2">
      <c r="A42" s="9">
        <v>37</v>
      </c>
      <c r="B42" s="25" t="s">
        <v>39</v>
      </c>
      <c r="C42" s="9" t="s">
        <v>60</v>
      </c>
      <c r="D42" s="26">
        <v>250</v>
      </c>
      <c r="E42" s="11">
        <f t="shared" si="0"/>
        <v>12.5</v>
      </c>
      <c r="F42" s="4">
        <v>2013</v>
      </c>
      <c r="G42" s="28" t="s">
        <v>82</v>
      </c>
    </row>
    <row r="43" spans="1:7" x14ac:dyDescent="0.2">
      <c r="A43" s="9">
        <v>38</v>
      </c>
      <c r="B43" s="25" t="s">
        <v>39</v>
      </c>
      <c r="C43" s="9" t="s">
        <v>61</v>
      </c>
      <c r="D43" s="26">
        <v>250</v>
      </c>
      <c r="E43" s="11">
        <f t="shared" si="0"/>
        <v>12.5</v>
      </c>
      <c r="F43" s="4">
        <v>2013</v>
      </c>
      <c r="G43" s="28" t="s">
        <v>82</v>
      </c>
    </row>
    <row r="44" spans="1:7" x14ac:dyDescent="0.2">
      <c r="A44" s="9">
        <v>0</v>
      </c>
      <c r="B44" s="25" t="s">
        <v>39</v>
      </c>
      <c r="C44" s="9" t="s">
        <v>62</v>
      </c>
      <c r="D44" s="26">
        <v>250</v>
      </c>
      <c r="E44" s="11">
        <f t="shared" si="0"/>
        <v>12.5</v>
      </c>
      <c r="F44" s="4">
        <v>2013</v>
      </c>
      <c r="G44" s="28" t="s">
        <v>82</v>
      </c>
    </row>
    <row r="45" spans="1:7" x14ac:dyDescent="0.2">
      <c r="A45" s="9">
        <v>40</v>
      </c>
      <c r="B45" s="25" t="s">
        <v>39</v>
      </c>
      <c r="C45" s="9" t="s">
        <v>63</v>
      </c>
      <c r="D45" s="26">
        <v>250</v>
      </c>
      <c r="E45" s="11">
        <f t="shared" si="0"/>
        <v>12.5</v>
      </c>
      <c r="F45" s="4">
        <v>2013</v>
      </c>
      <c r="G45" s="28" t="s">
        <v>82</v>
      </c>
    </row>
    <row r="46" spans="1:7" x14ac:dyDescent="0.2">
      <c r="A46" s="9">
        <v>41</v>
      </c>
      <c r="B46" s="25" t="s">
        <v>45</v>
      </c>
      <c r="C46" s="9" t="s">
        <v>64</v>
      </c>
      <c r="D46" s="26">
        <v>250</v>
      </c>
      <c r="E46" s="11">
        <f t="shared" si="0"/>
        <v>12.5</v>
      </c>
      <c r="F46" s="4">
        <v>2013</v>
      </c>
      <c r="G46" s="28" t="s">
        <v>82</v>
      </c>
    </row>
    <row r="47" spans="1:7" x14ac:dyDescent="0.2">
      <c r="A47" s="9">
        <v>42</v>
      </c>
      <c r="B47" s="25" t="s">
        <v>45</v>
      </c>
      <c r="C47" s="9" t="s">
        <v>65</v>
      </c>
      <c r="D47" s="26">
        <v>250</v>
      </c>
      <c r="E47" s="11">
        <f t="shared" si="0"/>
        <v>12.5</v>
      </c>
      <c r="F47" s="4">
        <v>2013</v>
      </c>
      <c r="G47" s="28" t="s">
        <v>82</v>
      </c>
    </row>
    <row r="48" spans="1:7" x14ac:dyDescent="0.2">
      <c r="A48" s="9">
        <v>43</v>
      </c>
      <c r="B48" s="25" t="s">
        <v>45</v>
      </c>
      <c r="C48" s="9" t="s">
        <v>66</v>
      </c>
      <c r="D48" s="26">
        <v>250</v>
      </c>
      <c r="E48" s="11">
        <f t="shared" si="0"/>
        <v>12.5</v>
      </c>
      <c r="F48" s="4">
        <v>2013</v>
      </c>
      <c r="G48" s="28" t="s">
        <v>82</v>
      </c>
    </row>
    <row r="49" spans="1:7" x14ac:dyDescent="0.2">
      <c r="A49" s="9">
        <v>44</v>
      </c>
      <c r="B49" s="25" t="s">
        <v>45</v>
      </c>
      <c r="C49" s="9" t="s">
        <v>67</v>
      </c>
      <c r="D49" s="26">
        <v>250</v>
      </c>
      <c r="E49" s="11">
        <f t="shared" si="0"/>
        <v>12.5</v>
      </c>
      <c r="F49" s="4">
        <v>2013</v>
      </c>
      <c r="G49" s="28" t="s">
        <v>82</v>
      </c>
    </row>
    <row r="50" spans="1:7" x14ac:dyDescent="0.2">
      <c r="A50" s="9">
        <v>45</v>
      </c>
      <c r="B50" s="25" t="s">
        <v>39</v>
      </c>
      <c r="C50" s="9" t="s">
        <v>68</v>
      </c>
      <c r="D50" s="26">
        <v>82.96</v>
      </c>
      <c r="E50" s="11">
        <f t="shared" si="0"/>
        <v>4.1479999999999997</v>
      </c>
      <c r="F50" s="4">
        <v>2010</v>
      </c>
      <c r="G50" s="28" t="s">
        <v>82</v>
      </c>
    </row>
    <row r="51" spans="1:7" x14ac:dyDescent="0.2">
      <c r="A51" s="9">
        <v>46</v>
      </c>
      <c r="B51" s="25" t="s">
        <v>39</v>
      </c>
      <c r="C51" s="9" t="s">
        <v>69</v>
      </c>
      <c r="D51" s="26">
        <v>146.4</v>
      </c>
      <c r="E51" s="11">
        <f t="shared" si="0"/>
        <v>7.32</v>
      </c>
      <c r="F51" s="4">
        <v>2010</v>
      </c>
      <c r="G51" s="28" t="s">
        <v>82</v>
      </c>
    </row>
    <row r="52" spans="1:7" x14ac:dyDescent="0.2">
      <c r="A52" s="9">
        <v>47</v>
      </c>
      <c r="B52" s="25" t="s">
        <v>39</v>
      </c>
      <c r="C52" s="9" t="s">
        <v>70</v>
      </c>
      <c r="D52" s="26">
        <v>179</v>
      </c>
      <c r="E52" s="11">
        <f t="shared" si="0"/>
        <v>8.9499999999999993</v>
      </c>
      <c r="F52" s="4">
        <v>2013</v>
      </c>
      <c r="G52" s="28" t="s">
        <v>82</v>
      </c>
    </row>
    <row r="53" spans="1:7" x14ac:dyDescent="0.2">
      <c r="A53" s="9">
        <v>48</v>
      </c>
      <c r="B53" s="25" t="s">
        <v>11</v>
      </c>
      <c r="C53" s="9" t="s">
        <v>71</v>
      </c>
      <c r="D53" s="26">
        <v>268.39999999999998</v>
      </c>
      <c r="E53" s="11">
        <f t="shared" si="0"/>
        <v>13.419999999999998</v>
      </c>
      <c r="F53" s="4">
        <v>20069</v>
      </c>
      <c r="G53" s="12" t="s">
        <v>83</v>
      </c>
    </row>
    <row r="54" spans="1:7" x14ac:dyDescent="0.2">
      <c r="A54" s="9">
        <v>49</v>
      </c>
      <c r="B54" s="25" t="s">
        <v>39</v>
      </c>
      <c r="C54" s="9" t="s">
        <v>72</v>
      </c>
      <c r="D54" s="26">
        <v>169</v>
      </c>
      <c r="E54" s="11">
        <f t="shared" si="0"/>
        <v>8.4499999999999993</v>
      </c>
      <c r="F54" s="4">
        <v>2009</v>
      </c>
      <c r="G54" s="28" t="s">
        <v>82</v>
      </c>
    </row>
    <row r="55" spans="1:7" x14ac:dyDescent="0.2">
      <c r="A55" s="9">
        <v>50</v>
      </c>
      <c r="B55" s="25" t="s">
        <v>9</v>
      </c>
      <c r="C55" s="9" t="s">
        <v>73</v>
      </c>
      <c r="D55" s="26">
        <v>169</v>
      </c>
      <c r="E55" s="11">
        <f t="shared" si="0"/>
        <v>8.4499999999999993</v>
      </c>
      <c r="F55" s="4">
        <v>2009</v>
      </c>
      <c r="G55" s="28" t="s">
        <v>82</v>
      </c>
    </row>
    <row r="56" spans="1:7" x14ac:dyDescent="0.2">
      <c r="A56" s="9">
        <v>51</v>
      </c>
      <c r="B56" s="25" t="s">
        <v>14</v>
      </c>
      <c r="C56" s="9" t="s">
        <v>74</v>
      </c>
      <c r="D56" s="26">
        <v>199</v>
      </c>
      <c r="E56" s="11">
        <f t="shared" si="0"/>
        <v>9.9499999999999993</v>
      </c>
      <c r="F56" s="4">
        <v>2009</v>
      </c>
      <c r="G56" s="12" t="s">
        <v>84</v>
      </c>
    </row>
    <row r="57" spans="1:7" x14ac:dyDescent="0.2">
      <c r="A57" s="9">
        <v>52</v>
      </c>
      <c r="B57" s="25" t="s">
        <v>14</v>
      </c>
      <c r="C57" s="9" t="s">
        <v>75</v>
      </c>
      <c r="D57" s="26">
        <v>144.30000000000001</v>
      </c>
      <c r="E57" s="11">
        <f t="shared" si="0"/>
        <v>7.2150000000000007</v>
      </c>
      <c r="F57" s="4">
        <v>2015</v>
      </c>
      <c r="G57" s="12" t="s">
        <v>84</v>
      </c>
    </row>
    <row r="58" spans="1:7" ht="15.75" x14ac:dyDescent="0.25">
      <c r="A58" s="13"/>
      <c r="B58" s="14" t="s">
        <v>5</v>
      </c>
      <c r="C58" s="15" t="s">
        <v>0</v>
      </c>
      <c r="D58" s="16">
        <f>SUM(D6:D57)</f>
        <v>18490</v>
      </c>
      <c r="E58" s="17">
        <f>SUM(E6:E57)</f>
        <v>924.50000000000011</v>
      </c>
      <c r="F58" s="17" t="s">
        <v>0</v>
      </c>
      <c r="G58" s="18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2026-09-24T11:24:18Z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