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90" i="1" l="1"/>
  <c r="K90" i="1" s="1"/>
  <c r="J89" i="1"/>
  <c r="K89" i="1" s="1"/>
  <c r="J88" i="1"/>
  <c r="K88" i="1" s="1"/>
  <c r="J87" i="1"/>
  <c r="K87" i="1" s="1"/>
  <c r="J86" i="1"/>
  <c r="K86" i="1" s="1"/>
  <c r="J82" i="1"/>
  <c r="K82" i="1" s="1"/>
  <c r="K81" i="1"/>
  <c r="J81" i="1"/>
  <c r="J80" i="1"/>
  <c r="K80" i="1" s="1"/>
  <c r="J79" i="1"/>
  <c r="K79" i="1" s="1"/>
  <c r="J78" i="1"/>
  <c r="K78" i="1" s="1"/>
  <c r="K77" i="1"/>
  <c r="J77" i="1"/>
  <c r="J76" i="1"/>
  <c r="K76" i="1" s="1"/>
  <c r="J75" i="1"/>
  <c r="K75" i="1" s="1"/>
  <c r="J74" i="1"/>
  <c r="K74" i="1" s="1"/>
  <c r="K73" i="1"/>
  <c r="J73" i="1"/>
  <c r="J72" i="1"/>
  <c r="K72" i="1" s="1"/>
  <c r="J71" i="1"/>
  <c r="K71" i="1" s="1"/>
  <c r="J70" i="1"/>
  <c r="K70" i="1" s="1"/>
  <c r="K69" i="1"/>
  <c r="J69" i="1"/>
  <c r="J68" i="1"/>
  <c r="K68" i="1" s="1"/>
  <c r="J67" i="1"/>
  <c r="K67" i="1" s="1"/>
  <c r="J66" i="1"/>
  <c r="K66" i="1" s="1"/>
  <c r="K65" i="1"/>
  <c r="J65" i="1"/>
  <c r="J64" i="1"/>
  <c r="K64" i="1" s="1"/>
  <c r="J63" i="1"/>
  <c r="K63" i="1" s="1"/>
  <c r="J62" i="1"/>
  <c r="K62" i="1" s="1"/>
  <c r="K61" i="1"/>
  <c r="J61" i="1"/>
  <c r="J60" i="1"/>
  <c r="K60" i="1" s="1"/>
  <c r="J59" i="1"/>
  <c r="K59" i="1" s="1"/>
  <c r="J58" i="1"/>
  <c r="K58" i="1" s="1"/>
  <c r="K57" i="1"/>
  <c r="J57" i="1"/>
  <c r="J56" i="1"/>
  <c r="K56" i="1" s="1"/>
  <c r="J55" i="1"/>
  <c r="K55" i="1" s="1"/>
  <c r="J54" i="1"/>
  <c r="K54" i="1" s="1"/>
  <c r="K53" i="1"/>
  <c r="J53" i="1"/>
  <c r="J52" i="1"/>
  <c r="K52" i="1" s="1"/>
  <c r="J51" i="1"/>
  <c r="K51" i="1" s="1"/>
  <c r="K47" i="1"/>
  <c r="J47" i="1"/>
  <c r="J41" i="1"/>
  <c r="K41" i="1" s="1"/>
  <c r="K35" i="1"/>
  <c r="J35" i="1"/>
  <c r="H90" i="1"/>
  <c r="H89" i="1"/>
  <c r="H88" i="1"/>
  <c r="H87" i="1"/>
  <c r="H86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H35" i="1"/>
  <c r="H29" i="1"/>
  <c r="J29" i="1" l="1"/>
  <c r="K29" i="1" s="1"/>
  <c r="E93" i="1" s="1"/>
  <c r="E92" i="1"/>
  <c r="F87" i="1" l="1"/>
  <c r="F86" i="1"/>
</calcChain>
</file>

<file path=xl/sharedStrings.xml><?xml version="1.0" encoding="utf-8"?>
<sst xmlns="http://schemas.openxmlformats.org/spreadsheetml/2006/main" count="240" uniqueCount="148">
  <si>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</si>
  <si>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</si>
  <si>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</si>
  <si>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</si>
  <si>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</si>
  <si>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</si>
  <si>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</si>
  <si>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</si>
  <si>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</si>
  <si>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</si>
  <si>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</si>
  <si>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</si>
  <si>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</si>
  <si>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</si>
  <si>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</si>
  <si>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</si>
  <si>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</si>
  <si>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</si>
  <si>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</si>
  <si>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</si>
  <si>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</si>
  <si>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</si>
  <si>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</si>
  <si>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</si>
  <si>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</si>
  <si>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</si>
  <si>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</si>
  <si>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</si>
  <si>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</si>
  <si>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</si>
  <si>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</si>
  <si>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</si>
  <si>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</si>
  <si>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</si>
  <si>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</si>
  <si>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</si>
  <si>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</si>
  <si>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>KMTR</t>
  </si>
  <si>
    <t xml:space="preserve"> 68</t>
  </si>
  <si>
    <t>WYK-PASCP</t>
  </si>
  <si>
    <t>Wyorywanie bruzd pługiem leśnym pod okapem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</si>
  <si>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</si>
  <si>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</si>
  <si>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</si>
  <si>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</si>
  <si>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</si>
  <si>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</si>
  <si>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97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</si>
  <si>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</si>
  <si>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</si>
  <si>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</si>
  <si>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</si>
  <si>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</si>
  <si>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</si>
  <si>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</si>
  <si>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</si>
  <si>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</si>
  <si>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</si>
  <si>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</si>
  <si>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</si>
  <si>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</si>
  <si>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</si>
  <si>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</si>
  <si>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</si>
  <si>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</si>
  <si>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</si>
  <si>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</si>
  <si>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</si>
  <si>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</si>
  <si>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</si>
  <si>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</si>
  <si>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</si>
  <si>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</si>
  <si>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</si>
  <si>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</si>
  <si>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</si>
  <si>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</si>
  <si>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</si>
  <si>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</si>
  <si>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</si>
  <si>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</si>
  <si>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</si>
  <si>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</si>
  <si>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</si>
  <si>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</si>
  <si>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</si>
  <si>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</si>
  <si>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</si>
  <si>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</si>
  <si>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</si>
  <si>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</si>
  <si>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</si>
  <si>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</si>
  <si>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</si>
  <si>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</si>
  <si>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</si>
  <si>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</si>
  <si>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</si>
  <si>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</si>
  <si>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</si>
  <si>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</si>
  <si>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</si>
  <si>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</si>
  <si>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</si>
  <si>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</si>
  <si>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</si>
  <si>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</si>
  <si>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</si>
  <si>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</si>
  <si>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</si>
  <si>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</si>
  <si>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</si>
  <si>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</si>
  <si>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</si>
  <si>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</si>
  <si>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</si>
  <si>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</si>
  <si>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</si>
  <si>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</si>
  <si>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</si>
  <si>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</si>
  <si>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3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</si>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</sst>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b/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4" fontId="1" fillId="2" borderId="0" xfId="0" applyNumberFormat="1" applyFont="1" applyFill="1" applyAlignment="1" applyProtection="1">
      <alignment horizontal="center" vertical="center"/>
      <protection locked="0"/>
    </xf>
    <xf numFmtId="9" fontId="1" fillId="2" borderId="0" xfId="0" applyNumberFormat="1" applyFont="1" applyFill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  <xf numFmtId="49" fontId="9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9" fontId="0" fillId="0" borderId="0" xfId="0" applyNumberFormat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center" vertical="center"/>
    </xf>
    <xf numFmtId="4" fontId="1" fillId="2" borderId="0" xfId="0" applyNumberFormat="1" applyFont="1" applyFill="1" applyAlignment="1" applyProtection="1">
      <alignment horizontal="center" vertical="center"/>
    </xf>
    <xf numFmtId="9" fontId="1" fillId="2" borderId="0" xfId="0" applyNumberFormat="1" applyFont="1" applyFill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left" vertical="center"/>
    </xf>
    <xf numFmtId="49" fontId="5" fillId="2" borderId="0" xfId="0" applyNumberFormat="1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center" vertical="top"/>
    </xf>
    <xf numFmtId="49" fontId="6" fillId="2" borderId="0" xfId="0" applyNumberFormat="1" applyFont="1" applyFill="1" applyAlignment="1" applyProtection="1">
      <alignment horizontal="center" vertical="center"/>
    </xf>
    <xf numFmtId="49" fontId="7" fillId="2" borderId="0" xfId="0" applyNumberFormat="1" applyFont="1" applyFill="1" applyAlignment="1" applyProtection="1">
      <alignment horizontal="center" vertical="center"/>
    </xf>
    <xf numFmtId="49" fontId="8" fillId="2" borderId="0" xfId="0" applyNumberFormat="1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left" vertical="center"/>
    </xf>
    <xf numFmtId="165" fontId="1" fillId="2" borderId="1" xfId="0" applyNumberFormat="1" applyFont="1" applyFill="1" applyBorder="1" applyAlignment="1" applyProtection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center"/>
    </xf>
    <xf numFmtId="49" fontId="10" fillId="4" borderId="1" xfId="0" applyNumberFormat="1" applyFont="1" applyFill="1" applyBorder="1" applyAlignment="1" applyProtection="1">
      <alignment horizontal="center" vertical="center" wrapText="1"/>
    </xf>
    <xf numFmtId="49" fontId="10" fillId="4" borderId="1" xfId="0" applyNumberFormat="1" applyFont="1" applyFill="1" applyBorder="1" applyAlignment="1" applyProtection="1">
      <alignment horizontal="center" vertical="center"/>
    </xf>
    <xf numFmtId="49" fontId="10" fillId="4" borderId="1" xfId="0" applyNumberFormat="1" applyFont="1" applyFill="1" applyBorder="1" applyAlignment="1" applyProtection="1">
      <alignment horizontal="left" vertical="center"/>
    </xf>
    <xf numFmtId="49" fontId="4" fillId="3" borderId="1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right" vertical="center"/>
    </xf>
    <xf numFmtId="4" fontId="11" fillId="2" borderId="4" xfId="0" applyNumberFormat="1" applyFont="1" applyFill="1" applyBorder="1" applyAlignment="1" applyProtection="1"/>
    <xf numFmtId="0" fontId="11" fillId="2" borderId="5" xfId="0" applyFont="1" applyFill="1" applyBorder="1" applyAlignment="1" applyProtection="1"/>
    <xf numFmtId="0" fontId="11" fillId="2" borderId="6" xfId="0" applyFont="1" applyFill="1" applyBorder="1" applyAlignment="1" applyProtection="1"/>
    <xf numFmtId="4" fontId="2" fillId="3" borderId="1" xfId="0" applyNumberFormat="1" applyFont="1" applyFill="1" applyBorder="1" applyAlignment="1" applyProtection="1">
      <alignment horizontal="center" vertical="center" wrapText="1"/>
    </xf>
    <xf numFmtId="9" fontId="2" fillId="3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/>
    </xf>
    <xf numFmtId="9" fontId="1" fillId="2" borderId="1" xfId="0" applyNumberFormat="1" applyFont="1" applyFill="1" applyBorder="1" applyAlignment="1" applyProtection="1">
      <alignment horizontal="center" vertical="center"/>
    </xf>
    <xf numFmtId="4" fontId="12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8"/>
  <sheetViews>
    <sheetView tabSelected="1" topLeftCell="A41" zoomScale="115" zoomScaleNormal="115" workbookViewId="0">
      <selection activeCell="P55" sqref="P55"/>
    </sheetView>
  </sheetViews>
  <sheetFormatPr defaultRowHeight="12.75" x14ac:dyDescent="0.2"/>
  <cols>
    <col min="1" max="1" width="0.140625" style="10" customWidth="1"/>
    <col min="2" max="2" width="8.5703125" style="10" customWidth="1"/>
    <col min="3" max="3" width="11.140625" style="10" customWidth="1"/>
    <col min="4" max="4" width="51.85546875" style="10" customWidth="1"/>
    <col min="5" max="5" width="5.85546875" style="10" customWidth="1"/>
    <col min="6" max="6" width="10.7109375" style="11" customWidth="1"/>
    <col min="7" max="7" width="10.7109375" style="12" customWidth="1"/>
    <col min="8" max="8" width="11.7109375" style="12" customWidth="1"/>
    <col min="9" max="9" width="7.85546875" style="13" customWidth="1"/>
    <col min="10" max="11" width="10.7109375" style="12" customWidth="1"/>
    <col min="12" max="12" width="0.85546875" style="10" customWidth="1"/>
    <col min="13" max="13" width="4.7109375" style="10" customWidth="1"/>
    <col min="14" max="16384" width="9.140625" style="10"/>
  </cols>
  <sheetData>
    <row r="1" spans="2:11" s="1" customFormat="1" ht="26.65" customHeight="1" x14ac:dyDescent="0.2">
      <c r="B1" s="14"/>
      <c r="C1" s="14"/>
      <c r="D1" s="14"/>
      <c r="E1" s="14"/>
      <c r="F1" s="15"/>
      <c r="G1" s="16"/>
      <c r="H1" s="16"/>
      <c r="I1" s="17"/>
      <c r="J1" s="16"/>
      <c r="K1" s="16"/>
    </row>
    <row r="2" spans="2:11" s="1" customFormat="1" ht="2.65" customHeight="1" x14ac:dyDescent="0.2">
      <c r="B2" s="18"/>
      <c r="C2" s="18"/>
      <c r="D2" s="14"/>
      <c r="E2" s="14"/>
      <c r="F2" s="15"/>
      <c r="G2" s="16"/>
      <c r="H2" s="16"/>
      <c r="I2" s="17"/>
      <c r="J2" s="16"/>
      <c r="K2" s="16"/>
    </row>
    <row r="3" spans="2:11" s="1" customFormat="1" ht="29.85" customHeight="1" x14ac:dyDescent="0.2">
      <c r="B3" s="14"/>
      <c r="C3" s="14"/>
      <c r="D3" s="14"/>
      <c r="E3" s="14"/>
      <c r="F3" s="15"/>
      <c r="G3" s="16"/>
      <c r="H3" s="16"/>
      <c r="I3" s="17"/>
      <c r="J3" s="16"/>
      <c r="K3" s="16"/>
    </row>
    <row r="4" spans="2:11" s="1" customFormat="1" ht="2.65" customHeight="1" x14ac:dyDescent="0.2">
      <c r="B4" s="18"/>
      <c r="C4" s="18"/>
      <c r="D4" s="14"/>
      <c r="E4" s="14"/>
      <c r="F4" s="15"/>
      <c r="G4" s="16"/>
      <c r="H4" s="16"/>
      <c r="I4" s="17"/>
      <c r="J4" s="16"/>
      <c r="K4" s="16"/>
    </row>
    <row r="5" spans="2:11" s="1" customFormat="1" ht="19.7" customHeight="1" x14ac:dyDescent="0.2">
      <c r="B5" s="14"/>
      <c r="C5" s="14"/>
      <c r="D5" s="14"/>
      <c r="E5" s="14"/>
      <c r="F5" s="15"/>
      <c r="G5" s="16"/>
      <c r="H5" s="16"/>
      <c r="I5" s="17"/>
      <c r="J5" s="16"/>
      <c r="K5" s="16"/>
    </row>
    <row r="6" spans="2:11" s="1" customFormat="1" ht="10.7" customHeight="1" x14ac:dyDescent="0.2">
      <c r="B6" s="14"/>
      <c r="C6" s="14"/>
      <c r="D6" s="14"/>
      <c r="E6" s="14"/>
      <c r="F6" s="19" t="s">
        <v>116</v>
      </c>
      <c r="G6" s="19"/>
      <c r="H6" s="19"/>
      <c r="I6" s="19"/>
      <c r="J6" s="19"/>
      <c r="K6" s="19"/>
    </row>
    <row r="7" spans="2:11" s="1" customFormat="1" ht="2.65" customHeight="1" x14ac:dyDescent="0.2">
      <c r="B7" s="18"/>
      <c r="C7" s="18"/>
      <c r="D7" s="14"/>
      <c r="E7" s="14"/>
      <c r="F7" s="19"/>
      <c r="G7" s="19"/>
      <c r="H7" s="19"/>
      <c r="I7" s="19"/>
      <c r="J7" s="19"/>
      <c r="K7" s="19"/>
    </row>
    <row r="8" spans="2:11" s="1" customFormat="1" ht="3.2" customHeight="1" x14ac:dyDescent="0.2">
      <c r="B8" s="14"/>
      <c r="C8" s="14"/>
      <c r="D8" s="14"/>
      <c r="E8" s="14"/>
      <c r="F8" s="19"/>
      <c r="G8" s="19"/>
      <c r="H8" s="19"/>
      <c r="I8" s="19"/>
      <c r="J8" s="19"/>
      <c r="K8" s="19"/>
    </row>
    <row r="9" spans="2:11" s="1" customFormat="1" ht="3.75" customHeight="1" x14ac:dyDescent="0.2">
      <c r="B9" s="20" t="s">
        <v>117</v>
      </c>
      <c r="C9" s="20"/>
      <c r="D9" s="14"/>
      <c r="E9" s="14"/>
      <c r="F9" s="19"/>
      <c r="G9" s="19"/>
      <c r="H9" s="19"/>
      <c r="I9" s="19"/>
      <c r="J9" s="19"/>
      <c r="K9" s="19"/>
    </row>
    <row r="10" spans="2:11" s="1" customFormat="1" ht="15.95" customHeight="1" x14ac:dyDescent="0.2">
      <c r="B10" s="20"/>
      <c r="C10" s="20"/>
      <c r="D10" s="14"/>
      <c r="E10" s="14"/>
      <c r="F10" s="15"/>
      <c r="G10" s="16"/>
      <c r="H10" s="16"/>
      <c r="I10" s="17"/>
      <c r="J10" s="16"/>
      <c r="K10" s="16"/>
    </row>
    <row r="11" spans="2:11" s="1" customFormat="1" ht="48.6" customHeight="1" x14ac:dyDescent="0.2">
      <c r="B11" s="14"/>
      <c r="C11" s="14"/>
      <c r="D11" s="14"/>
      <c r="E11" s="14"/>
      <c r="F11" s="15"/>
      <c r="G11" s="16"/>
      <c r="H11" s="16"/>
      <c r="I11" s="17"/>
      <c r="J11" s="16"/>
      <c r="K11" s="16"/>
    </row>
    <row r="12" spans="2:11" s="1" customFormat="1" ht="24" customHeight="1" x14ac:dyDescent="0.2">
      <c r="B12" s="14"/>
      <c r="C12" s="14"/>
      <c r="D12" s="21" t="s">
        <v>146</v>
      </c>
      <c r="E12" s="21"/>
      <c r="F12" s="15"/>
      <c r="G12" s="16"/>
      <c r="H12" s="16"/>
      <c r="I12" s="17"/>
      <c r="J12" s="16"/>
      <c r="K12" s="16"/>
    </row>
    <row r="13" spans="2:11" s="1" customFormat="1" ht="24" customHeight="1" x14ac:dyDescent="0.2">
      <c r="B13" s="14"/>
      <c r="C13" s="14"/>
      <c r="D13" s="22"/>
      <c r="E13" s="22"/>
      <c r="F13" s="15"/>
      <c r="G13" s="16"/>
      <c r="H13" s="16"/>
      <c r="I13" s="17"/>
      <c r="J13" s="16"/>
      <c r="K13" s="16"/>
    </row>
    <row r="14" spans="2:11" s="1" customFormat="1" ht="33" customHeight="1" x14ac:dyDescent="0.2">
      <c r="B14" s="14"/>
      <c r="C14" s="14"/>
      <c r="D14" s="14"/>
      <c r="E14" s="14"/>
      <c r="F14" s="15"/>
      <c r="G14" s="16"/>
      <c r="H14" s="16"/>
      <c r="I14" s="17"/>
      <c r="J14" s="16"/>
      <c r="K14" s="16"/>
    </row>
    <row r="15" spans="2:11" s="1" customFormat="1" ht="20.85" customHeight="1" x14ac:dyDescent="0.2">
      <c r="B15" s="23" t="s">
        <v>118</v>
      </c>
      <c r="C15" s="14"/>
      <c r="D15" s="14"/>
      <c r="E15" s="14"/>
      <c r="F15" s="15"/>
      <c r="G15" s="16"/>
      <c r="H15" s="16"/>
      <c r="I15" s="17"/>
      <c r="J15" s="16"/>
      <c r="K15" s="16"/>
    </row>
    <row r="16" spans="2:11" s="1" customFormat="1" ht="3.2" customHeight="1" x14ac:dyDescent="0.2">
      <c r="B16" s="14"/>
      <c r="C16" s="14"/>
      <c r="D16" s="14"/>
      <c r="E16" s="14"/>
      <c r="F16" s="15"/>
      <c r="G16" s="16"/>
      <c r="H16" s="16"/>
      <c r="I16" s="17"/>
      <c r="J16" s="16"/>
      <c r="K16" s="16"/>
    </row>
    <row r="17" spans="2:11" s="1" customFormat="1" ht="20.85" customHeight="1" x14ac:dyDescent="0.2">
      <c r="B17" s="23" t="s">
        <v>119</v>
      </c>
      <c r="C17" s="14"/>
      <c r="D17" s="14"/>
      <c r="E17" s="14"/>
      <c r="F17" s="15"/>
      <c r="G17" s="16"/>
      <c r="H17" s="16"/>
      <c r="I17" s="17"/>
      <c r="J17" s="16"/>
      <c r="K17" s="16"/>
    </row>
    <row r="18" spans="2:11" s="1" customFormat="1" ht="3.75" customHeight="1" x14ac:dyDescent="0.2">
      <c r="B18" s="14"/>
      <c r="C18" s="14"/>
      <c r="D18" s="14"/>
      <c r="E18" s="14"/>
      <c r="F18" s="15"/>
      <c r="G18" s="16"/>
      <c r="H18" s="16"/>
      <c r="I18" s="17"/>
      <c r="J18" s="16"/>
      <c r="K18" s="16"/>
    </row>
    <row r="19" spans="2:11" s="1" customFormat="1" ht="20.85" customHeight="1" x14ac:dyDescent="0.2">
      <c r="B19" s="23" t="s">
        <v>147</v>
      </c>
      <c r="C19" s="14"/>
      <c r="D19" s="14"/>
      <c r="E19" s="14"/>
      <c r="F19" s="15"/>
      <c r="G19" s="16"/>
      <c r="H19" s="16"/>
      <c r="I19" s="17"/>
      <c r="J19" s="16"/>
      <c r="K19" s="16"/>
    </row>
    <row r="20" spans="2:11" s="1" customFormat="1" ht="2.65" customHeight="1" x14ac:dyDescent="0.2">
      <c r="B20" s="14"/>
      <c r="C20" s="14"/>
      <c r="D20" s="14"/>
      <c r="E20" s="14"/>
      <c r="F20" s="15"/>
      <c r="G20" s="16"/>
      <c r="H20" s="16"/>
      <c r="I20" s="17"/>
      <c r="J20" s="16"/>
      <c r="K20" s="16"/>
    </row>
    <row r="21" spans="2:11" s="1" customFormat="1" ht="20.85" customHeight="1" x14ac:dyDescent="0.2">
      <c r="B21" s="23" t="s">
        <v>120</v>
      </c>
      <c r="C21" s="14"/>
      <c r="D21" s="14"/>
      <c r="E21" s="14"/>
      <c r="F21" s="15"/>
      <c r="G21" s="16"/>
      <c r="H21" s="16"/>
      <c r="I21" s="17"/>
      <c r="J21" s="16"/>
      <c r="K21" s="16"/>
    </row>
    <row r="22" spans="2:11" s="1" customFormat="1" ht="59.65" customHeight="1" x14ac:dyDescent="0.2">
      <c r="B22" s="14"/>
      <c r="C22" s="14"/>
      <c r="D22" s="14"/>
      <c r="E22" s="14"/>
      <c r="F22" s="15"/>
      <c r="G22" s="16"/>
      <c r="H22" s="16"/>
      <c r="I22" s="17"/>
      <c r="J22" s="16"/>
      <c r="K22" s="16"/>
    </row>
    <row r="23" spans="2:11" s="1" customFormat="1" ht="50.1" customHeight="1" x14ac:dyDescent="0.2">
      <c r="B23" s="24" t="s">
        <v>121</v>
      </c>
      <c r="C23" s="24"/>
      <c r="D23" s="24"/>
      <c r="E23" s="24"/>
      <c r="F23" s="24"/>
      <c r="G23" s="24"/>
      <c r="H23" s="24"/>
      <c r="I23" s="24"/>
      <c r="J23" s="24"/>
      <c r="K23" s="16"/>
    </row>
    <row r="24" spans="2:11" s="1" customFormat="1" ht="52.35" customHeight="1" x14ac:dyDescent="0.2">
      <c r="B24" s="14"/>
      <c r="C24" s="14"/>
      <c r="D24" s="14"/>
      <c r="E24" s="14"/>
      <c r="F24" s="15"/>
      <c r="G24" s="16"/>
      <c r="H24" s="16"/>
      <c r="I24" s="17"/>
      <c r="J24" s="16"/>
      <c r="K24" s="16"/>
    </row>
    <row r="25" spans="2:11" s="1" customFormat="1" ht="3.2" customHeight="1" x14ac:dyDescent="0.2">
      <c r="F25" s="2"/>
      <c r="G25" s="3"/>
      <c r="H25" s="3"/>
      <c r="I25" s="4"/>
      <c r="J25" s="3"/>
      <c r="K25" s="3"/>
    </row>
    <row r="26" spans="2:11" s="1" customFormat="1" ht="20.85" customHeight="1" x14ac:dyDescent="0.2">
      <c r="B26" s="25" t="s">
        <v>122</v>
      </c>
      <c r="C26" s="25"/>
      <c r="D26" s="25"/>
      <c r="E26" s="14"/>
      <c r="F26" s="15"/>
      <c r="G26" s="3"/>
      <c r="H26" s="16"/>
      <c r="I26" s="17"/>
      <c r="J26" s="16"/>
      <c r="K26" s="16"/>
    </row>
    <row r="27" spans="2:11" s="1" customFormat="1" ht="10.15" customHeight="1" x14ac:dyDescent="0.2">
      <c r="B27" s="14"/>
      <c r="C27" s="14"/>
      <c r="D27" s="14"/>
      <c r="E27" s="14"/>
      <c r="F27" s="15"/>
      <c r="G27" s="3"/>
      <c r="H27" s="16"/>
      <c r="I27" s="17"/>
      <c r="J27" s="16"/>
      <c r="K27" s="16"/>
    </row>
    <row r="28" spans="2:11" s="1" customFormat="1" ht="45.4" customHeight="1" x14ac:dyDescent="0.2">
      <c r="B28" s="26" t="s">
        <v>0</v>
      </c>
      <c r="C28" s="27" t="s">
        <v>1</v>
      </c>
      <c r="D28" s="27" t="s">
        <v>2</v>
      </c>
      <c r="E28" s="27" t="s">
        <v>3</v>
      </c>
      <c r="F28" s="27" t="s">
        <v>4</v>
      </c>
      <c r="G28" s="5" t="s">
        <v>5</v>
      </c>
      <c r="H28" s="44" t="s">
        <v>6</v>
      </c>
      <c r="I28" s="45" t="s">
        <v>7</v>
      </c>
      <c r="J28" s="44" t="s">
        <v>8</v>
      </c>
      <c r="K28" s="44" t="s">
        <v>9</v>
      </c>
    </row>
    <row r="29" spans="2:11" s="1" customFormat="1" ht="19.7" customHeight="1" x14ac:dyDescent="0.2">
      <c r="B29" s="28" t="s">
        <v>10</v>
      </c>
      <c r="C29" s="28" t="s">
        <v>11</v>
      </c>
      <c r="D29" s="29" t="s">
        <v>12</v>
      </c>
      <c r="E29" s="28" t="s">
        <v>13</v>
      </c>
      <c r="F29" s="30">
        <v>3193</v>
      </c>
      <c r="G29" s="6"/>
      <c r="H29" s="46">
        <f>F29*G29</f>
        <v>0</v>
      </c>
      <c r="I29" s="47">
        <v>0.08</v>
      </c>
      <c r="J29" s="46">
        <f>H29*I29</f>
        <v>0</v>
      </c>
      <c r="K29" s="46">
        <f>H29+J29</f>
        <v>0</v>
      </c>
    </row>
    <row r="30" spans="2:11" s="1" customFormat="1" ht="1.1499999999999999" customHeight="1" x14ac:dyDescent="0.2">
      <c r="B30" s="14"/>
      <c r="C30" s="14"/>
      <c r="D30" s="14"/>
      <c r="E30" s="14"/>
      <c r="F30" s="15"/>
      <c r="G30" s="3"/>
      <c r="H30" s="16"/>
      <c r="I30" s="17"/>
      <c r="J30" s="16"/>
      <c r="K30" s="16"/>
    </row>
    <row r="31" spans="2:11" s="1" customFormat="1" ht="3.2" customHeight="1" x14ac:dyDescent="0.2">
      <c r="B31" s="14"/>
      <c r="C31" s="14"/>
      <c r="D31" s="14"/>
      <c r="E31" s="14"/>
      <c r="F31" s="15"/>
      <c r="G31" s="3"/>
      <c r="H31" s="16"/>
      <c r="I31" s="17"/>
      <c r="J31" s="16"/>
      <c r="K31" s="16"/>
    </row>
    <row r="32" spans="2:11" s="1" customFormat="1" ht="20.85" customHeight="1" x14ac:dyDescent="0.2">
      <c r="B32" s="25" t="s">
        <v>123</v>
      </c>
      <c r="C32" s="25"/>
      <c r="D32" s="25"/>
      <c r="E32" s="14"/>
      <c r="F32" s="15"/>
      <c r="G32" s="3"/>
      <c r="H32" s="16"/>
      <c r="I32" s="17"/>
      <c r="J32" s="16"/>
      <c r="K32" s="16"/>
    </row>
    <row r="33" spans="2:11" s="1" customFormat="1" ht="10.15" customHeight="1" x14ac:dyDescent="0.2">
      <c r="B33" s="14"/>
      <c r="C33" s="14"/>
      <c r="D33" s="14"/>
      <c r="E33" s="14"/>
      <c r="F33" s="15"/>
      <c r="G33" s="3"/>
      <c r="H33" s="16"/>
      <c r="I33" s="17"/>
      <c r="J33" s="16"/>
      <c r="K33" s="16"/>
    </row>
    <row r="34" spans="2:11" s="1" customFormat="1" ht="45.4" customHeight="1" x14ac:dyDescent="0.2">
      <c r="B34" s="26" t="s">
        <v>0</v>
      </c>
      <c r="C34" s="27" t="s">
        <v>1</v>
      </c>
      <c r="D34" s="27" t="s">
        <v>2</v>
      </c>
      <c r="E34" s="27" t="s">
        <v>3</v>
      </c>
      <c r="F34" s="27" t="s">
        <v>4</v>
      </c>
      <c r="G34" s="48" t="s">
        <v>5</v>
      </c>
      <c r="H34" s="44" t="s">
        <v>6</v>
      </c>
      <c r="I34" s="45" t="s">
        <v>7</v>
      </c>
      <c r="J34" s="44" t="s">
        <v>8</v>
      </c>
      <c r="K34" s="44" t="s">
        <v>9</v>
      </c>
    </row>
    <row r="35" spans="2:11" s="1" customFormat="1" ht="19.7" customHeight="1" x14ac:dyDescent="0.2">
      <c r="B35" s="28" t="s">
        <v>10</v>
      </c>
      <c r="C35" s="28" t="s">
        <v>11</v>
      </c>
      <c r="D35" s="29" t="s">
        <v>12</v>
      </c>
      <c r="E35" s="28" t="s">
        <v>13</v>
      </c>
      <c r="F35" s="30">
        <v>2991</v>
      </c>
      <c r="G35" s="6"/>
      <c r="H35" s="46">
        <f>F35*G35</f>
        <v>0</v>
      </c>
      <c r="I35" s="47">
        <v>0.08</v>
      </c>
      <c r="J35" s="46">
        <f>H35*I35</f>
        <v>0</v>
      </c>
      <c r="K35" s="46">
        <f>H35+J35</f>
        <v>0</v>
      </c>
    </row>
    <row r="36" spans="2:11" s="1" customFormat="1" ht="1.1499999999999999" customHeight="1" x14ac:dyDescent="0.2">
      <c r="B36" s="14"/>
      <c r="C36" s="14"/>
      <c r="D36" s="14"/>
      <c r="E36" s="14"/>
      <c r="F36" s="15"/>
      <c r="G36" s="3"/>
      <c r="H36" s="16"/>
      <c r="I36" s="17"/>
      <c r="J36" s="16"/>
      <c r="K36" s="16"/>
    </row>
    <row r="37" spans="2:11" s="1" customFormat="1" ht="3.2" customHeight="1" x14ac:dyDescent="0.2">
      <c r="B37" s="14"/>
      <c r="C37" s="14"/>
      <c r="D37" s="14"/>
      <c r="E37" s="14"/>
      <c r="F37" s="15"/>
      <c r="G37" s="3"/>
      <c r="H37" s="16"/>
      <c r="I37" s="17"/>
      <c r="J37" s="16"/>
      <c r="K37" s="16"/>
    </row>
    <row r="38" spans="2:11" s="1" customFormat="1" ht="20.85" customHeight="1" x14ac:dyDescent="0.2">
      <c r="B38" s="25" t="s">
        <v>124</v>
      </c>
      <c r="C38" s="25"/>
      <c r="D38" s="25"/>
      <c r="E38" s="14"/>
      <c r="F38" s="15"/>
      <c r="G38" s="3"/>
      <c r="H38" s="16"/>
      <c r="I38" s="17"/>
      <c r="J38" s="16"/>
      <c r="K38" s="16"/>
    </row>
    <row r="39" spans="2:11" s="1" customFormat="1" ht="10.15" customHeight="1" x14ac:dyDescent="0.2">
      <c r="B39" s="14"/>
      <c r="C39" s="14"/>
      <c r="D39" s="14"/>
      <c r="E39" s="14"/>
      <c r="F39" s="15"/>
      <c r="G39" s="3"/>
      <c r="H39" s="16"/>
      <c r="I39" s="17"/>
      <c r="J39" s="16"/>
      <c r="K39" s="16"/>
    </row>
    <row r="40" spans="2:11" s="1" customFormat="1" ht="45.4" customHeight="1" x14ac:dyDescent="0.2">
      <c r="B40" s="26" t="s">
        <v>0</v>
      </c>
      <c r="C40" s="27" t="s">
        <v>1</v>
      </c>
      <c r="D40" s="27" t="s">
        <v>2</v>
      </c>
      <c r="E40" s="27" t="s">
        <v>3</v>
      </c>
      <c r="F40" s="27" t="s">
        <v>4</v>
      </c>
      <c r="G40" s="5" t="s">
        <v>5</v>
      </c>
      <c r="H40" s="44" t="s">
        <v>6</v>
      </c>
      <c r="I40" s="45" t="s">
        <v>7</v>
      </c>
      <c r="J40" s="44" t="s">
        <v>8</v>
      </c>
      <c r="K40" s="44" t="s">
        <v>9</v>
      </c>
    </row>
    <row r="41" spans="2:11" s="1" customFormat="1" ht="19.7" customHeight="1" x14ac:dyDescent="0.2">
      <c r="B41" s="28" t="s">
        <v>10</v>
      </c>
      <c r="C41" s="28" t="s">
        <v>11</v>
      </c>
      <c r="D41" s="29" t="s">
        <v>12</v>
      </c>
      <c r="E41" s="28" t="s">
        <v>13</v>
      </c>
      <c r="F41" s="30">
        <v>59</v>
      </c>
      <c r="G41" s="6"/>
      <c r="H41" s="46">
        <f>F41*G41</f>
        <v>0</v>
      </c>
      <c r="I41" s="47">
        <v>0.08</v>
      </c>
      <c r="J41" s="46">
        <f>H41*I41</f>
        <v>0</v>
      </c>
      <c r="K41" s="46">
        <f>H41+J41</f>
        <v>0</v>
      </c>
    </row>
    <row r="42" spans="2:11" s="1" customFormat="1" ht="1.1499999999999999" customHeight="1" x14ac:dyDescent="0.2">
      <c r="B42" s="14"/>
      <c r="C42" s="14"/>
      <c r="D42" s="14"/>
      <c r="E42" s="14"/>
      <c r="F42" s="15"/>
      <c r="G42" s="3"/>
      <c r="H42" s="16"/>
      <c r="I42" s="17"/>
      <c r="J42" s="16"/>
      <c r="K42" s="16"/>
    </row>
    <row r="43" spans="2:11" s="1" customFormat="1" ht="3.2" customHeight="1" x14ac:dyDescent="0.2">
      <c r="B43" s="14"/>
      <c r="C43" s="14"/>
      <c r="D43" s="14"/>
      <c r="E43" s="14"/>
      <c r="F43" s="15"/>
      <c r="G43" s="3"/>
      <c r="H43" s="16"/>
      <c r="I43" s="17"/>
      <c r="J43" s="16"/>
      <c r="K43" s="16"/>
    </row>
    <row r="44" spans="2:11" s="1" customFormat="1" ht="20.85" customHeight="1" x14ac:dyDescent="0.2">
      <c r="B44" s="25" t="s">
        <v>125</v>
      </c>
      <c r="C44" s="25"/>
      <c r="D44" s="25"/>
      <c r="E44" s="14"/>
      <c r="F44" s="15"/>
      <c r="G44" s="3"/>
      <c r="H44" s="16"/>
      <c r="I44" s="17"/>
      <c r="J44" s="16"/>
      <c r="K44" s="16"/>
    </row>
    <row r="45" spans="2:11" s="1" customFormat="1" ht="10.15" customHeight="1" x14ac:dyDescent="0.2">
      <c r="B45" s="14"/>
      <c r="C45" s="14"/>
      <c r="D45" s="14"/>
      <c r="E45" s="14"/>
      <c r="F45" s="15"/>
      <c r="G45" s="3"/>
      <c r="H45" s="16"/>
      <c r="I45" s="17"/>
      <c r="J45" s="16"/>
      <c r="K45" s="16"/>
    </row>
    <row r="46" spans="2:11" s="1" customFormat="1" ht="45.4" customHeight="1" x14ac:dyDescent="0.2">
      <c r="B46" s="26" t="s">
        <v>0</v>
      </c>
      <c r="C46" s="27" t="s">
        <v>1</v>
      </c>
      <c r="D46" s="27" t="s">
        <v>2</v>
      </c>
      <c r="E46" s="27" t="s">
        <v>3</v>
      </c>
      <c r="F46" s="27" t="s">
        <v>4</v>
      </c>
      <c r="G46" s="5" t="s">
        <v>5</v>
      </c>
      <c r="H46" s="44" t="s">
        <v>6</v>
      </c>
      <c r="I46" s="45" t="s">
        <v>7</v>
      </c>
      <c r="J46" s="44" t="s">
        <v>8</v>
      </c>
      <c r="K46" s="44" t="s">
        <v>9</v>
      </c>
    </row>
    <row r="47" spans="2:11" s="1" customFormat="1" ht="19.7" customHeight="1" x14ac:dyDescent="0.2">
      <c r="B47" s="28" t="s">
        <v>10</v>
      </c>
      <c r="C47" s="28" t="s">
        <v>11</v>
      </c>
      <c r="D47" s="29" t="s">
        <v>12</v>
      </c>
      <c r="E47" s="28" t="s">
        <v>13</v>
      </c>
      <c r="F47" s="30">
        <v>596</v>
      </c>
      <c r="G47" s="6"/>
      <c r="H47" s="46">
        <f>F47*G47</f>
        <v>0</v>
      </c>
      <c r="I47" s="47">
        <v>0.08</v>
      </c>
      <c r="J47" s="46">
        <f>H47*I47</f>
        <v>0</v>
      </c>
      <c r="K47" s="46">
        <f>H47+J47</f>
        <v>0</v>
      </c>
    </row>
    <row r="48" spans="2:11" s="1" customFormat="1" ht="1.1499999999999999" customHeight="1" x14ac:dyDescent="0.2">
      <c r="B48" s="14"/>
      <c r="C48" s="14"/>
      <c r="D48" s="14"/>
      <c r="E48" s="14"/>
      <c r="F48" s="15"/>
      <c r="G48" s="3"/>
      <c r="H48" s="16"/>
      <c r="I48" s="17"/>
      <c r="J48" s="16"/>
      <c r="K48" s="16"/>
    </row>
    <row r="49" spans="2:11" s="1" customFormat="1" ht="13.35" customHeight="1" x14ac:dyDescent="0.2">
      <c r="B49" s="14"/>
      <c r="C49" s="14"/>
      <c r="D49" s="14"/>
      <c r="E49" s="14"/>
      <c r="F49" s="15"/>
      <c r="G49" s="3"/>
      <c r="H49" s="16"/>
      <c r="I49" s="17"/>
      <c r="J49" s="16"/>
      <c r="K49" s="16"/>
    </row>
    <row r="50" spans="2:11" s="1" customFormat="1" ht="45.4" customHeight="1" x14ac:dyDescent="0.2">
      <c r="B50" s="26" t="s">
        <v>0</v>
      </c>
      <c r="C50" s="27" t="s">
        <v>1</v>
      </c>
      <c r="D50" s="27" t="s">
        <v>2</v>
      </c>
      <c r="E50" s="27" t="s">
        <v>3</v>
      </c>
      <c r="F50" s="27" t="s">
        <v>4</v>
      </c>
      <c r="G50" s="5" t="s">
        <v>5</v>
      </c>
      <c r="H50" s="44" t="s">
        <v>6</v>
      </c>
      <c r="I50" s="45" t="s">
        <v>7</v>
      </c>
      <c r="J50" s="44" t="s">
        <v>8</v>
      </c>
      <c r="K50" s="44" t="s">
        <v>9</v>
      </c>
    </row>
    <row r="51" spans="2:11" s="1" customFormat="1" ht="19.7" customHeight="1" x14ac:dyDescent="0.2">
      <c r="B51" s="28" t="s">
        <v>14</v>
      </c>
      <c r="C51" s="28" t="s">
        <v>15</v>
      </c>
      <c r="D51" s="29" t="s">
        <v>16</v>
      </c>
      <c r="E51" s="28" t="s">
        <v>13</v>
      </c>
      <c r="F51" s="30">
        <v>150</v>
      </c>
      <c r="G51" s="6"/>
      <c r="H51" s="46">
        <f t="shared" ref="H51:H82" si="0">F51*G51</f>
        <v>0</v>
      </c>
      <c r="I51" s="47">
        <v>0.08</v>
      </c>
      <c r="J51" s="46">
        <f t="shared" ref="J51:J82" si="1">H51*I51</f>
        <v>0</v>
      </c>
      <c r="K51" s="46">
        <f t="shared" ref="K51:K82" si="2">H51+J51</f>
        <v>0</v>
      </c>
    </row>
    <row r="52" spans="2:11" s="1" customFormat="1" ht="28.7" customHeight="1" x14ac:dyDescent="0.2">
      <c r="B52" s="28" t="s">
        <v>17</v>
      </c>
      <c r="C52" s="28" t="s">
        <v>18</v>
      </c>
      <c r="D52" s="29" t="s">
        <v>19</v>
      </c>
      <c r="E52" s="28" t="s">
        <v>13</v>
      </c>
      <c r="F52" s="30">
        <v>100</v>
      </c>
      <c r="G52" s="6"/>
      <c r="H52" s="46">
        <f t="shared" si="0"/>
        <v>0</v>
      </c>
      <c r="I52" s="47">
        <v>0.08</v>
      </c>
      <c r="J52" s="46">
        <f t="shared" si="1"/>
        <v>0</v>
      </c>
      <c r="K52" s="46">
        <f t="shared" si="2"/>
        <v>0</v>
      </c>
    </row>
    <row r="53" spans="2:11" s="1" customFormat="1" ht="28.7" customHeight="1" x14ac:dyDescent="0.2">
      <c r="B53" s="28" t="s">
        <v>20</v>
      </c>
      <c r="C53" s="28" t="s">
        <v>21</v>
      </c>
      <c r="D53" s="29" t="s">
        <v>22</v>
      </c>
      <c r="E53" s="28" t="s">
        <v>13</v>
      </c>
      <c r="F53" s="30">
        <v>50</v>
      </c>
      <c r="G53" s="6"/>
      <c r="H53" s="46">
        <f t="shared" si="0"/>
        <v>0</v>
      </c>
      <c r="I53" s="47">
        <v>0.08</v>
      </c>
      <c r="J53" s="46">
        <f t="shared" si="1"/>
        <v>0</v>
      </c>
      <c r="K53" s="46">
        <f t="shared" si="2"/>
        <v>0</v>
      </c>
    </row>
    <row r="54" spans="2:11" s="1" customFormat="1" ht="28.7" customHeight="1" x14ac:dyDescent="0.2">
      <c r="B54" s="28" t="s">
        <v>128</v>
      </c>
      <c r="C54" s="28" t="s">
        <v>129</v>
      </c>
      <c r="D54" s="29" t="s">
        <v>130</v>
      </c>
      <c r="E54" s="28" t="s">
        <v>13</v>
      </c>
      <c r="F54" s="30">
        <v>113</v>
      </c>
      <c r="G54" s="6"/>
      <c r="H54" s="46">
        <f t="shared" si="0"/>
        <v>0</v>
      </c>
      <c r="I54" s="47">
        <v>0.08</v>
      </c>
      <c r="J54" s="46">
        <f t="shared" si="1"/>
        <v>0</v>
      </c>
      <c r="K54" s="46">
        <f t="shared" si="2"/>
        <v>0</v>
      </c>
    </row>
    <row r="55" spans="2:11" s="1" customFormat="1" ht="28.7" customHeight="1" x14ac:dyDescent="0.2">
      <c r="B55" s="28" t="s">
        <v>131</v>
      </c>
      <c r="C55" s="28" t="s">
        <v>132</v>
      </c>
      <c r="D55" s="29" t="s">
        <v>133</v>
      </c>
      <c r="E55" s="28" t="s">
        <v>13</v>
      </c>
      <c r="F55" s="30">
        <v>18</v>
      </c>
      <c r="G55" s="6"/>
      <c r="H55" s="46">
        <f t="shared" si="0"/>
        <v>0</v>
      </c>
      <c r="I55" s="47">
        <v>0.08</v>
      </c>
      <c r="J55" s="46">
        <f t="shared" si="1"/>
        <v>0</v>
      </c>
      <c r="K55" s="46">
        <f t="shared" si="2"/>
        <v>0</v>
      </c>
    </row>
    <row r="56" spans="2:11" s="1" customFormat="1" ht="28.7" customHeight="1" x14ac:dyDescent="0.2">
      <c r="B56" s="28" t="s">
        <v>134</v>
      </c>
      <c r="C56" s="28" t="s">
        <v>135</v>
      </c>
      <c r="D56" s="29" t="s">
        <v>136</v>
      </c>
      <c r="E56" s="28" t="s">
        <v>13</v>
      </c>
      <c r="F56" s="30">
        <v>12</v>
      </c>
      <c r="G56" s="6"/>
      <c r="H56" s="46">
        <f t="shared" si="0"/>
        <v>0</v>
      </c>
      <c r="I56" s="47">
        <v>0.08</v>
      </c>
      <c r="J56" s="46">
        <f t="shared" si="1"/>
        <v>0</v>
      </c>
      <c r="K56" s="46">
        <f t="shared" si="2"/>
        <v>0</v>
      </c>
    </row>
    <row r="57" spans="2:11" s="1" customFormat="1" ht="28.7" customHeight="1" x14ac:dyDescent="0.2">
      <c r="B57" s="28" t="s">
        <v>23</v>
      </c>
      <c r="C57" s="28" t="s">
        <v>24</v>
      </c>
      <c r="D57" s="29" t="s">
        <v>25</v>
      </c>
      <c r="E57" s="28" t="s">
        <v>26</v>
      </c>
      <c r="F57" s="30">
        <v>3.74</v>
      </c>
      <c r="G57" s="6"/>
      <c r="H57" s="46">
        <f t="shared" si="0"/>
        <v>0</v>
      </c>
      <c r="I57" s="47">
        <v>0.08</v>
      </c>
      <c r="J57" s="46">
        <f t="shared" si="1"/>
        <v>0</v>
      </c>
      <c r="K57" s="46">
        <f t="shared" si="2"/>
        <v>0</v>
      </c>
    </row>
    <row r="58" spans="2:11" s="1" customFormat="1" ht="19.7" customHeight="1" x14ac:dyDescent="0.2">
      <c r="B58" s="28" t="s">
        <v>27</v>
      </c>
      <c r="C58" s="28" t="s">
        <v>28</v>
      </c>
      <c r="D58" s="29" t="s">
        <v>29</v>
      </c>
      <c r="E58" s="28" t="s">
        <v>26</v>
      </c>
      <c r="F58" s="30">
        <v>6.3</v>
      </c>
      <c r="G58" s="6"/>
      <c r="H58" s="46">
        <f t="shared" si="0"/>
        <v>0</v>
      </c>
      <c r="I58" s="47">
        <v>0.08</v>
      </c>
      <c r="J58" s="46">
        <f t="shared" si="1"/>
        <v>0</v>
      </c>
      <c r="K58" s="46">
        <f t="shared" si="2"/>
        <v>0</v>
      </c>
    </row>
    <row r="59" spans="2:11" s="1" customFormat="1" ht="19.7" customHeight="1" x14ac:dyDescent="0.2">
      <c r="B59" s="28" t="s">
        <v>30</v>
      </c>
      <c r="C59" s="28" t="s">
        <v>31</v>
      </c>
      <c r="D59" s="29" t="s">
        <v>32</v>
      </c>
      <c r="E59" s="28" t="s">
        <v>33</v>
      </c>
      <c r="F59" s="30">
        <v>2</v>
      </c>
      <c r="G59" s="6"/>
      <c r="H59" s="46">
        <f t="shared" si="0"/>
        <v>0</v>
      </c>
      <c r="I59" s="47">
        <v>0.08</v>
      </c>
      <c r="J59" s="46">
        <f t="shared" si="1"/>
        <v>0</v>
      </c>
      <c r="K59" s="46">
        <f t="shared" si="2"/>
        <v>0</v>
      </c>
    </row>
    <row r="60" spans="2:11" s="1" customFormat="1" ht="19.7" customHeight="1" x14ac:dyDescent="0.2">
      <c r="B60" s="28" t="s">
        <v>34</v>
      </c>
      <c r="C60" s="28" t="s">
        <v>35</v>
      </c>
      <c r="D60" s="29" t="s">
        <v>36</v>
      </c>
      <c r="E60" s="28" t="s">
        <v>13</v>
      </c>
      <c r="F60" s="30">
        <v>11</v>
      </c>
      <c r="G60" s="6"/>
      <c r="H60" s="46">
        <f t="shared" si="0"/>
        <v>0</v>
      </c>
      <c r="I60" s="47">
        <v>0.08</v>
      </c>
      <c r="J60" s="46">
        <f t="shared" si="1"/>
        <v>0</v>
      </c>
      <c r="K60" s="46">
        <f t="shared" si="2"/>
        <v>0</v>
      </c>
    </row>
    <row r="61" spans="2:11" s="1" customFormat="1" ht="19.7" customHeight="1" x14ac:dyDescent="0.2">
      <c r="B61" s="28" t="s">
        <v>38</v>
      </c>
      <c r="C61" s="28" t="s">
        <v>39</v>
      </c>
      <c r="D61" s="29" t="s">
        <v>40</v>
      </c>
      <c r="E61" s="28" t="s">
        <v>37</v>
      </c>
      <c r="F61" s="30">
        <v>8.9</v>
      </c>
      <c r="G61" s="6"/>
      <c r="H61" s="46">
        <f t="shared" si="0"/>
        <v>0</v>
      </c>
      <c r="I61" s="47">
        <v>0.08</v>
      </c>
      <c r="J61" s="46">
        <f t="shared" si="1"/>
        <v>0</v>
      </c>
      <c r="K61" s="46">
        <f t="shared" si="2"/>
        <v>0</v>
      </c>
    </row>
    <row r="62" spans="2:11" s="1" customFormat="1" ht="19.7" customHeight="1" x14ac:dyDescent="0.2">
      <c r="B62" s="28" t="s">
        <v>41</v>
      </c>
      <c r="C62" s="28" t="s">
        <v>42</v>
      </c>
      <c r="D62" s="29" t="s">
        <v>43</v>
      </c>
      <c r="E62" s="28" t="s">
        <v>33</v>
      </c>
      <c r="F62" s="30">
        <v>2.5</v>
      </c>
      <c r="G62" s="6"/>
      <c r="H62" s="46">
        <f t="shared" si="0"/>
        <v>0</v>
      </c>
      <c r="I62" s="47">
        <v>0.08</v>
      </c>
      <c r="J62" s="46">
        <f t="shared" si="1"/>
        <v>0</v>
      </c>
      <c r="K62" s="46">
        <f t="shared" si="2"/>
        <v>0</v>
      </c>
    </row>
    <row r="63" spans="2:11" s="1" customFormat="1" ht="19.7" customHeight="1" x14ac:dyDescent="0.2">
      <c r="B63" s="28" t="s">
        <v>44</v>
      </c>
      <c r="C63" s="28" t="s">
        <v>45</v>
      </c>
      <c r="D63" s="29" t="s">
        <v>46</v>
      </c>
      <c r="E63" s="28" t="s">
        <v>33</v>
      </c>
      <c r="F63" s="30">
        <v>11.54</v>
      </c>
      <c r="G63" s="6"/>
      <c r="H63" s="46">
        <f t="shared" si="0"/>
        <v>0</v>
      </c>
      <c r="I63" s="47">
        <v>0.08</v>
      </c>
      <c r="J63" s="46">
        <f t="shared" si="1"/>
        <v>0</v>
      </c>
      <c r="K63" s="46">
        <f t="shared" si="2"/>
        <v>0</v>
      </c>
    </row>
    <row r="64" spans="2:11" s="1" customFormat="1" ht="28.7" customHeight="1" x14ac:dyDescent="0.2">
      <c r="B64" s="28" t="s">
        <v>47</v>
      </c>
      <c r="C64" s="28" t="s">
        <v>48</v>
      </c>
      <c r="D64" s="29" t="s">
        <v>49</v>
      </c>
      <c r="E64" s="28" t="s">
        <v>33</v>
      </c>
      <c r="F64" s="30">
        <v>2.8</v>
      </c>
      <c r="G64" s="6"/>
      <c r="H64" s="46">
        <f t="shared" si="0"/>
        <v>0</v>
      </c>
      <c r="I64" s="47">
        <v>0.08</v>
      </c>
      <c r="J64" s="46">
        <f t="shared" si="1"/>
        <v>0</v>
      </c>
      <c r="K64" s="46">
        <f t="shared" si="2"/>
        <v>0</v>
      </c>
    </row>
    <row r="65" spans="2:11" s="1" customFormat="1" ht="19.7" customHeight="1" x14ac:dyDescent="0.2">
      <c r="B65" s="28" t="s">
        <v>50</v>
      </c>
      <c r="C65" s="28" t="s">
        <v>51</v>
      </c>
      <c r="D65" s="29" t="s">
        <v>52</v>
      </c>
      <c r="E65" s="28" t="s">
        <v>37</v>
      </c>
      <c r="F65" s="30">
        <v>15.9</v>
      </c>
      <c r="G65" s="6"/>
      <c r="H65" s="46">
        <f t="shared" si="0"/>
        <v>0</v>
      </c>
      <c r="I65" s="47">
        <v>0.08</v>
      </c>
      <c r="J65" s="46">
        <f t="shared" si="1"/>
        <v>0</v>
      </c>
      <c r="K65" s="46">
        <f t="shared" si="2"/>
        <v>0</v>
      </c>
    </row>
    <row r="66" spans="2:11" s="1" customFormat="1" ht="19.7" customHeight="1" x14ac:dyDescent="0.2">
      <c r="B66" s="28" t="s">
        <v>53</v>
      </c>
      <c r="C66" s="28" t="s">
        <v>54</v>
      </c>
      <c r="D66" s="29" t="s">
        <v>55</v>
      </c>
      <c r="E66" s="28" t="s">
        <v>33</v>
      </c>
      <c r="F66" s="30">
        <v>16.84</v>
      </c>
      <c r="G66" s="6"/>
      <c r="H66" s="46">
        <f t="shared" si="0"/>
        <v>0</v>
      </c>
      <c r="I66" s="47">
        <v>0.08</v>
      </c>
      <c r="J66" s="46">
        <f t="shared" si="1"/>
        <v>0</v>
      </c>
      <c r="K66" s="46">
        <f t="shared" si="2"/>
        <v>0</v>
      </c>
    </row>
    <row r="67" spans="2:11" s="1" customFormat="1" ht="28.7" customHeight="1" x14ac:dyDescent="0.2">
      <c r="B67" s="28" t="s">
        <v>56</v>
      </c>
      <c r="C67" s="28" t="s">
        <v>57</v>
      </c>
      <c r="D67" s="29" t="s">
        <v>58</v>
      </c>
      <c r="E67" s="28" t="s">
        <v>26</v>
      </c>
      <c r="F67" s="30">
        <v>17.21</v>
      </c>
      <c r="G67" s="6"/>
      <c r="H67" s="46">
        <f t="shared" si="0"/>
        <v>0</v>
      </c>
      <c r="I67" s="47">
        <v>0.08</v>
      </c>
      <c r="J67" s="46">
        <f t="shared" si="1"/>
        <v>0</v>
      </c>
      <c r="K67" s="46">
        <f t="shared" si="2"/>
        <v>0</v>
      </c>
    </row>
    <row r="68" spans="2:11" s="1" customFormat="1" ht="19.7" customHeight="1" x14ac:dyDescent="0.2">
      <c r="B68" s="28" t="s">
        <v>59</v>
      </c>
      <c r="C68" s="28" t="s">
        <v>60</v>
      </c>
      <c r="D68" s="29" t="s">
        <v>61</v>
      </c>
      <c r="E68" s="28" t="s">
        <v>26</v>
      </c>
      <c r="F68" s="30">
        <v>20.93</v>
      </c>
      <c r="G68" s="6"/>
      <c r="H68" s="46">
        <f t="shared" si="0"/>
        <v>0</v>
      </c>
      <c r="I68" s="47">
        <v>0.08</v>
      </c>
      <c r="J68" s="46">
        <f t="shared" si="1"/>
        <v>0</v>
      </c>
      <c r="K68" s="46">
        <f t="shared" si="2"/>
        <v>0</v>
      </c>
    </row>
    <row r="69" spans="2:11" s="1" customFormat="1" ht="19.7" customHeight="1" x14ac:dyDescent="0.2">
      <c r="B69" s="28" t="s">
        <v>62</v>
      </c>
      <c r="C69" s="28" t="s">
        <v>63</v>
      </c>
      <c r="D69" s="29" t="s">
        <v>64</v>
      </c>
      <c r="E69" s="28" t="s">
        <v>26</v>
      </c>
      <c r="F69" s="30">
        <v>8.25</v>
      </c>
      <c r="G69" s="6"/>
      <c r="H69" s="46">
        <f t="shared" si="0"/>
        <v>0</v>
      </c>
      <c r="I69" s="47">
        <v>0.08</v>
      </c>
      <c r="J69" s="46">
        <f t="shared" si="1"/>
        <v>0</v>
      </c>
      <c r="K69" s="46">
        <f t="shared" si="2"/>
        <v>0</v>
      </c>
    </row>
    <row r="70" spans="2:11" s="1" customFormat="1" ht="19.7" customHeight="1" x14ac:dyDescent="0.2">
      <c r="B70" s="28" t="s">
        <v>65</v>
      </c>
      <c r="C70" s="28" t="s">
        <v>66</v>
      </c>
      <c r="D70" s="29" t="s">
        <v>67</v>
      </c>
      <c r="E70" s="28" t="s">
        <v>26</v>
      </c>
      <c r="F70" s="30">
        <v>5.92</v>
      </c>
      <c r="G70" s="6"/>
      <c r="H70" s="46">
        <f t="shared" si="0"/>
        <v>0</v>
      </c>
      <c r="I70" s="47">
        <v>0.08</v>
      </c>
      <c r="J70" s="46">
        <f t="shared" si="1"/>
        <v>0</v>
      </c>
      <c r="K70" s="46">
        <f t="shared" si="2"/>
        <v>0</v>
      </c>
    </row>
    <row r="71" spans="2:11" s="1" customFormat="1" ht="19.7" customHeight="1" x14ac:dyDescent="0.2">
      <c r="B71" s="28" t="s">
        <v>68</v>
      </c>
      <c r="C71" s="28" t="s">
        <v>69</v>
      </c>
      <c r="D71" s="29" t="s">
        <v>70</v>
      </c>
      <c r="E71" s="28" t="s">
        <v>71</v>
      </c>
      <c r="F71" s="30">
        <v>20</v>
      </c>
      <c r="G71" s="6"/>
      <c r="H71" s="46">
        <f t="shared" si="0"/>
        <v>0</v>
      </c>
      <c r="I71" s="47">
        <v>0.08</v>
      </c>
      <c r="J71" s="46">
        <f t="shared" si="1"/>
        <v>0</v>
      </c>
      <c r="K71" s="46">
        <f t="shared" si="2"/>
        <v>0</v>
      </c>
    </row>
    <row r="72" spans="2:11" s="1" customFormat="1" ht="19.7" customHeight="1" x14ac:dyDescent="0.2">
      <c r="B72" s="28" t="s">
        <v>72</v>
      </c>
      <c r="C72" s="28" t="s">
        <v>73</v>
      </c>
      <c r="D72" s="29" t="s">
        <v>74</v>
      </c>
      <c r="E72" s="28" t="s">
        <v>71</v>
      </c>
      <c r="F72" s="30">
        <v>5</v>
      </c>
      <c r="G72" s="6"/>
      <c r="H72" s="46">
        <f t="shared" si="0"/>
        <v>0</v>
      </c>
      <c r="I72" s="47">
        <v>0.08</v>
      </c>
      <c r="J72" s="46">
        <f t="shared" si="1"/>
        <v>0</v>
      </c>
      <c r="K72" s="46">
        <f t="shared" si="2"/>
        <v>0</v>
      </c>
    </row>
    <row r="73" spans="2:11" s="1" customFormat="1" ht="19.7" customHeight="1" x14ac:dyDescent="0.2">
      <c r="B73" s="28" t="s">
        <v>75</v>
      </c>
      <c r="C73" s="28" t="s">
        <v>76</v>
      </c>
      <c r="D73" s="29" t="s">
        <v>77</v>
      </c>
      <c r="E73" s="28" t="s">
        <v>78</v>
      </c>
      <c r="F73" s="30">
        <v>2.25</v>
      </c>
      <c r="G73" s="6"/>
      <c r="H73" s="46">
        <f t="shared" si="0"/>
        <v>0</v>
      </c>
      <c r="I73" s="47">
        <v>0.23</v>
      </c>
      <c r="J73" s="46">
        <f t="shared" si="1"/>
        <v>0</v>
      </c>
      <c r="K73" s="46">
        <f t="shared" si="2"/>
        <v>0</v>
      </c>
    </row>
    <row r="74" spans="2:11" s="1" customFormat="1" ht="19.7" customHeight="1" x14ac:dyDescent="0.2">
      <c r="B74" s="28" t="s">
        <v>79</v>
      </c>
      <c r="C74" s="28" t="s">
        <v>80</v>
      </c>
      <c r="D74" s="29" t="s">
        <v>81</v>
      </c>
      <c r="E74" s="28" t="s">
        <v>71</v>
      </c>
      <c r="F74" s="30">
        <v>50</v>
      </c>
      <c r="G74" s="6"/>
      <c r="H74" s="46">
        <f t="shared" si="0"/>
        <v>0</v>
      </c>
      <c r="I74" s="47">
        <v>0.23</v>
      </c>
      <c r="J74" s="46">
        <f t="shared" si="1"/>
        <v>0</v>
      </c>
      <c r="K74" s="46">
        <f t="shared" si="2"/>
        <v>0</v>
      </c>
    </row>
    <row r="75" spans="2:11" s="1" customFormat="1" ht="19.7" customHeight="1" x14ac:dyDescent="0.2">
      <c r="B75" s="28" t="s">
        <v>82</v>
      </c>
      <c r="C75" s="28" t="s">
        <v>83</v>
      </c>
      <c r="D75" s="29" t="s">
        <v>84</v>
      </c>
      <c r="E75" s="28" t="s">
        <v>78</v>
      </c>
      <c r="F75" s="30">
        <v>2.06</v>
      </c>
      <c r="G75" s="6"/>
      <c r="H75" s="46">
        <f t="shared" si="0"/>
        <v>0</v>
      </c>
      <c r="I75" s="47">
        <v>0.23</v>
      </c>
      <c r="J75" s="46">
        <f t="shared" si="1"/>
        <v>0</v>
      </c>
      <c r="K75" s="46">
        <f t="shared" si="2"/>
        <v>0</v>
      </c>
    </row>
    <row r="76" spans="2:11" s="1" customFormat="1" ht="19.7" customHeight="1" x14ac:dyDescent="0.2">
      <c r="B76" s="28" t="s">
        <v>85</v>
      </c>
      <c r="C76" s="28" t="s">
        <v>86</v>
      </c>
      <c r="D76" s="29" t="s">
        <v>87</v>
      </c>
      <c r="E76" s="28" t="s">
        <v>88</v>
      </c>
      <c r="F76" s="30">
        <v>80</v>
      </c>
      <c r="G76" s="6"/>
      <c r="H76" s="46">
        <f t="shared" si="0"/>
        <v>0</v>
      </c>
      <c r="I76" s="47">
        <v>0.23</v>
      </c>
      <c r="J76" s="46">
        <f t="shared" si="1"/>
        <v>0</v>
      </c>
      <c r="K76" s="46">
        <f t="shared" si="2"/>
        <v>0</v>
      </c>
    </row>
    <row r="77" spans="2:11" s="1" customFormat="1" ht="19.7" customHeight="1" x14ac:dyDescent="0.2">
      <c r="B77" s="28" t="s">
        <v>89</v>
      </c>
      <c r="C77" s="28" t="s">
        <v>90</v>
      </c>
      <c r="D77" s="29" t="s">
        <v>91</v>
      </c>
      <c r="E77" s="28" t="s">
        <v>92</v>
      </c>
      <c r="F77" s="30">
        <v>50</v>
      </c>
      <c r="G77" s="6"/>
      <c r="H77" s="46">
        <f t="shared" si="0"/>
        <v>0</v>
      </c>
      <c r="I77" s="47">
        <v>0.08</v>
      </c>
      <c r="J77" s="46">
        <f t="shared" si="1"/>
        <v>0</v>
      </c>
      <c r="K77" s="46">
        <f t="shared" si="2"/>
        <v>0</v>
      </c>
    </row>
    <row r="78" spans="2:11" s="1" customFormat="1" ht="19.7" customHeight="1" x14ac:dyDescent="0.2">
      <c r="B78" s="28" t="s">
        <v>93</v>
      </c>
      <c r="C78" s="28" t="s">
        <v>94</v>
      </c>
      <c r="D78" s="29" t="s">
        <v>95</v>
      </c>
      <c r="E78" s="28" t="s">
        <v>92</v>
      </c>
      <c r="F78" s="30">
        <v>50</v>
      </c>
      <c r="G78" s="6"/>
      <c r="H78" s="46">
        <f t="shared" si="0"/>
        <v>0</v>
      </c>
      <c r="I78" s="47">
        <v>0.08</v>
      </c>
      <c r="J78" s="46">
        <f t="shared" si="1"/>
        <v>0</v>
      </c>
      <c r="K78" s="46">
        <f t="shared" si="2"/>
        <v>0</v>
      </c>
    </row>
    <row r="79" spans="2:11" s="1" customFormat="1" ht="19.7" customHeight="1" x14ac:dyDescent="0.2">
      <c r="B79" s="28" t="s">
        <v>96</v>
      </c>
      <c r="C79" s="28" t="s">
        <v>97</v>
      </c>
      <c r="D79" s="29" t="s">
        <v>98</v>
      </c>
      <c r="E79" s="28" t="s">
        <v>71</v>
      </c>
      <c r="F79" s="30">
        <v>35</v>
      </c>
      <c r="G79" s="6"/>
      <c r="H79" s="46">
        <f t="shared" si="0"/>
        <v>0</v>
      </c>
      <c r="I79" s="47">
        <v>0.08</v>
      </c>
      <c r="J79" s="46">
        <f t="shared" si="1"/>
        <v>0</v>
      </c>
      <c r="K79" s="46">
        <f t="shared" si="2"/>
        <v>0</v>
      </c>
    </row>
    <row r="80" spans="2:11" s="1" customFormat="1" ht="19.7" customHeight="1" x14ac:dyDescent="0.2">
      <c r="B80" s="28" t="s">
        <v>99</v>
      </c>
      <c r="C80" s="28" t="s">
        <v>100</v>
      </c>
      <c r="D80" s="29" t="s">
        <v>101</v>
      </c>
      <c r="E80" s="28" t="s">
        <v>71</v>
      </c>
      <c r="F80" s="30">
        <v>250</v>
      </c>
      <c r="G80" s="6"/>
      <c r="H80" s="46">
        <f t="shared" si="0"/>
        <v>0</v>
      </c>
      <c r="I80" s="47">
        <v>0.08</v>
      </c>
      <c r="J80" s="46">
        <f t="shared" si="1"/>
        <v>0</v>
      </c>
      <c r="K80" s="46">
        <f t="shared" si="2"/>
        <v>0</v>
      </c>
    </row>
    <row r="81" spans="2:11" s="1" customFormat="1" ht="19.7" customHeight="1" x14ac:dyDescent="0.2">
      <c r="B81" s="28" t="s">
        <v>102</v>
      </c>
      <c r="C81" s="28" t="s">
        <v>103</v>
      </c>
      <c r="D81" s="29" t="s">
        <v>104</v>
      </c>
      <c r="E81" s="28" t="s">
        <v>37</v>
      </c>
      <c r="F81" s="30">
        <v>1</v>
      </c>
      <c r="G81" s="6"/>
      <c r="H81" s="46">
        <f t="shared" si="0"/>
        <v>0</v>
      </c>
      <c r="I81" s="47">
        <v>0.08</v>
      </c>
      <c r="J81" s="46">
        <f t="shared" si="1"/>
        <v>0</v>
      </c>
      <c r="K81" s="46">
        <f t="shared" si="2"/>
        <v>0</v>
      </c>
    </row>
    <row r="82" spans="2:11" s="1" customFormat="1" ht="28.7" customHeight="1" x14ac:dyDescent="0.2">
      <c r="B82" s="28" t="s">
        <v>105</v>
      </c>
      <c r="C82" s="28" t="s">
        <v>106</v>
      </c>
      <c r="D82" s="29" t="s">
        <v>107</v>
      </c>
      <c r="E82" s="28" t="s">
        <v>88</v>
      </c>
      <c r="F82" s="30">
        <v>24</v>
      </c>
      <c r="G82" s="6"/>
      <c r="H82" s="46">
        <f t="shared" si="0"/>
        <v>0</v>
      </c>
      <c r="I82" s="47">
        <v>0.08</v>
      </c>
      <c r="J82" s="46">
        <f t="shared" si="1"/>
        <v>0</v>
      </c>
      <c r="K82" s="46">
        <f t="shared" si="2"/>
        <v>0</v>
      </c>
    </row>
    <row r="83" spans="2:11" s="1" customFormat="1" ht="1.1499999999999999" customHeight="1" x14ac:dyDescent="0.2">
      <c r="B83" s="14"/>
      <c r="C83" s="14"/>
      <c r="D83" s="14"/>
      <c r="E83" s="14"/>
      <c r="F83" s="15"/>
      <c r="G83" s="3"/>
      <c r="H83" s="16"/>
      <c r="I83" s="17"/>
      <c r="J83" s="16"/>
      <c r="K83" s="16"/>
    </row>
    <row r="84" spans="2:11" s="1" customFormat="1" ht="28.7" customHeight="1" x14ac:dyDescent="0.2">
      <c r="B84" s="14"/>
      <c r="C84" s="14"/>
      <c r="D84" s="14"/>
      <c r="E84" s="14"/>
      <c r="F84" s="15"/>
      <c r="G84" s="3"/>
      <c r="H84" s="16"/>
      <c r="I84" s="17"/>
      <c r="J84" s="16"/>
      <c r="K84" s="16"/>
    </row>
    <row r="85" spans="2:11" s="1" customFormat="1" ht="45.4" customHeight="1" x14ac:dyDescent="0.2">
      <c r="B85" s="26" t="s">
        <v>0</v>
      </c>
      <c r="C85" s="27" t="s">
        <v>1</v>
      </c>
      <c r="D85" s="31" t="s">
        <v>2</v>
      </c>
      <c r="E85" s="27" t="s">
        <v>3</v>
      </c>
      <c r="F85" s="31" t="s">
        <v>4</v>
      </c>
      <c r="G85" s="5" t="s">
        <v>5</v>
      </c>
      <c r="H85" s="44" t="s">
        <v>6</v>
      </c>
      <c r="I85" s="45" t="s">
        <v>7</v>
      </c>
      <c r="J85" s="44" t="s">
        <v>8</v>
      </c>
      <c r="K85" s="44" t="s">
        <v>9</v>
      </c>
    </row>
    <row r="86" spans="2:11" s="1" customFormat="1" ht="89.65" customHeight="1" x14ac:dyDescent="0.2">
      <c r="B86" s="32" t="s">
        <v>108</v>
      </c>
      <c r="C86" s="28" t="s">
        <v>109</v>
      </c>
      <c r="D86" s="33" t="s">
        <v>110</v>
      </c>
      <c r="E86" s="28" t="s">
        <v>88</v>
      </c>
      <c r="F86" s="34">
        <f>49+40+7</f>
        <v>96</v>
      </c>
      <c r="G86" s="6"/>
      <c r="H86" s="46">
        <f t="shared" ref="H86:H90" si="3">F86*G86</f>
        <v>0</v>
      </c>
      <c r="I86" s="47">
        <v>0.08</v>
      </c>
      <c r="J86" s="46">
        <f t="shared" ref="J86:J90" si="4">H86*I86</f>
        <v>0</v>
      </c>
      <c r="K86" s="46">
        <f t="shared" ref="K86:K90" si="5">H86+J86</f>
        <v>0</v>
      </c>
    </row>
    <row r="87" spans="2:11" s="1" customFormat="1" ht="78.400000000000006" customHeight="1" x14ac:dyDescent="0.2">
      <c r="B87" s="32" t="s">
        <v>111</v>
      </c>
      <c r="C87" s="28" t="s">
        <v>112</v>
      </c>
      <c r="D87" s="33" t="s">
        <v>113</v>
      </c>
      <c r="E87" s="28" t="s">
        <v>88</v>
      </c>
      <c r="F87" s="34">
        <f>16+21</f>
        <v>37</v>
      </c>
      <c r="G87" s="6"/>
      <c r="H87" s="46">
        <f t="shared" si="3"/>
        <v>0</v>
      </c>
      <c r="I87" s="47">
        <v>0.08</v>
      </c>
      <c r="J87" s="46">
        <f t="shared" si="4"/>
        <v>0</v>
      </c>
      <c r="K87" s="46">
        <f t="shared" si="5"/>
        <v>0</v>
      </c>
    </row>
    <row r="88" spans="2:11" s="1" customFormat="1" ht="19.7" customHeight="1" x14ac:dyDescent="0.2">
      <c r="B88" s="28" t="s">
        <v>137</v>
      </c>
      <c r="C88" s="28" t="s">
        <v>138</v>
      </c>
      <c r="D88" s="29" t="s">
        <v>139</v>
      </c>
      <c r="E88" s="28" t="s">
        <v>88</v>
      </c>
      <c r="F88" s="35">
        <v>40</v>
      </c>
      <c r="G88" s="7"/>
      <c r="H88" s="46">
        <f t="shared" si="3"/>
        <v>0</v>
      </c>
      <c r="I88" s="47">
        <v>0.08</v>
      </c>
      <c r="J88" s="46">
        <f t="shared" si="4"/>
        <v>0</v>
      </c>
      <c r="K88" s="46">
        <f t="shared" si="5"/>
        <v>0</v>
      </c>
    </row>
    <row r="89" spans="2:11" s="1" customFormat="1" ht="48" x14ac:dyDescent="0.2">
      <c r="B89" s="36" t="s">
        <v>140</v>
      </c>
      <c r="C89" s="37" t="s">
        <v>141</v>
      </c>
      <c r="D89" s="38" t="s">
        <v>142</v>
      </c>
      <c r="E89" s="37" t="s">
        <v>88</v>
      </c>
      <c r="F89" s="35">
        <v>8</v>
      </c>
      <c r="G89" s="7"/>
      <c r="H89" s="46">
        <f t="shared" si="3"/>
        <v>0</v>
      </c>
      <c r="I89" s="47">
        <v>0.08</v>
      </c>
      <c r="J89" s="46">
        <f t="shared" si="4"/>
        <v>0</v>
      </c>
      <c r="K89" s="46">
        <f t="shared" si="5"/>
        <v>0</v>
      </c>
    </row>
    <row r="90" spans="2:11" s="1" customFormat="1" ht="24" x14ac:dyDescent="0.2">
      <c r="B90" s="36" t="s">
        <v>143</v>
      </c>
      <c r="C90" s="37" t="s">
        <v>144</v>
      </c>
      <c r="D90" s="38" t="s">
        <v>145</v>
      </c>
      <c r="E90" s="37" t="s">
        <v>88</v>
      </c>
      <c r="F90" s="35">
        <v>5</v>
      </c>
      <c r="G90" s="7"/>
      <c r="H90" s="46">
        <f t="shared" si="3"/>
        <v>0</v>
      </c>
      <c r="I90" s="47">
        <v>0.23</v>
      </c>
      <c r="J90" s="46">
        <f t="shared" si="4"/>
        <v>0</v>
      </c>
      <c r="K90" s="46">
        <f t="shared" si="5"/>
        <v>0</v>
      </c>
    </row>
    <row r="91" spans="2:11" s="1" customFormat="1" ht="28.7" customHeight="1" x14ac:dyDescent="0.2">
      <c r="F91" s="2"/>
      <c r="G91" s="3"/>
      <c r="H91" s="3"/>
      <c r="I91" s="4"/>
      <c r="J91" s="3"/>
      <c r="K91" s="3"/>
    </row>
    <row r="92" spans="2:11" s="1" customFormat="1" ht="21.4" customHeight="1" x14ac:dyDescent="0.2">
      <c r="B92" s="39" t="s">
        <v>114</v>
      </c>
      <c r="C92" s="39"/>
      <c r="D92" s="39"/>
      <c r="E92" s="40">
        <f>SUM(H86:H90:H51:H82,H47,H41,H35,H29)</f>
        <v>0</v>
      </c>
      <c r="F92" s="40"/>
      <c r="G92" s="40"/>
      <c r="H92" s="40"/>
      <c r="I92" s="40"/>
      <c r="J92" s="40"/>
      <c r="K92" s="40"/>
    </row>
    <row r="93" spans="2:11" s="1" customFormat="1" ht="21.4" customHeight="1" x14ac:dyDescent="0.2">
      <c r="B93" s="39" t="s">
        <v>115</v>
      </c>
      <c r="C93" s="39"/>
      <c r="D93" s="39"/>
      <c r="E93" s="41">
        <f>SUM(K29,K35,K41,K47,K51:K82,K86:K90)</f>
        <v>0</v>
      </c>
      <c r="F93" s="42"/>
      <c r="G93" s="42"/>
      <c r="H93" s="42"/>
      <c r="I93" s="42"/>
      <c r="J93" s="42"/>
      <c r="K93" s="43"/>
    </row>
    <row r="94" spans="2:11" s="1" customFormat="1" ht="58.15" customHeight="1" x14ac:dyDescent="0.2">
      <c r="F94" s="2"/>
      <c r="G94" s="3"/>
      <c r="H94" s="3"/>
      <c r="I94" s="4"/>
      <c r="J94" s="3"/>
      <c r="K94" s="3"/>
    </row>
    <row r="95" spans="2:11" s="1" customFormat="1" ht="17.649999999999999" customHeight="1" x14ac:dyDescent="0.2">
      <c r="F95" s="2"/>
      <c r="G95" s="3"/>
      <c r="H95" s="8" t="s">
        <v>126</v>
      </c>
      <c r="I95" s="8"/>
      <c r="J95" s="3"/>
      <c r="K95" s="3"/>
    </row>
    <row r="96" spans="2:11" s="1" customFormat="1" ht="145.15" customHeight="1" x14ac:dyDescent="0.2">
      <c r="F96" s="2"/>
      <c r="G96" s="3"/>
      <c r="H96" s="3"/>
      <c r="I96" s="4"/>
      <c r="J96" s="3"/>
      <c r="K96" s="3"/>
    </row>
    <row r="97" spans="2:11" s="1" customFormat="1" ht="40.5" customHeight="1" x14ac:dyDescent="0.2">
      <c r="B97" s="9" t="s">
        <v>127</v>
      </c>
      <c r="C97" s="9"/>
      <c r="F97" s="2"/>
      <c r="G97" s="3"/>
      <c r="H97" s="3"/>
      <c r="I97" s="4"/>
      <c r="J97" s="3"/>
      <c r="K97" s="3"/>
    </row>
    <row r="98" spans="2:11" s="1" customFormat="1" ht="28.7" customHeight="1" x14ac:dyDescent="0.2">
      <c r="F98" s="2"/>
      <c r="G98" s="3"/>
      <c r="H98" s="3"/>
      <c r="I98" s="4"/>
      <c r="J98" s="3"/>
      <c r="K98" s="3"/>
    </row>
  </sheetData>
  <sheetProtection sheet="1" objects="1" scenarios="1"/>
  <mergeCells count="18">
    <mergeCell ref="B97:C97"/>
    <mergeCell ref="D12:E12"/>
    <mergeCell ref="D13:E13"/>
    <mergeCell ref="E92:K92"/>
    <mergeCell ref="E93:K93"/>
    <mergeCell ref="H95:I95"/>
    <mergeCell ref="B44:D44"/>
    <mergeCell ref="B7:C7"/>
    <mergeCell ref="B92:D92"/>
    <mergeCell ref="B93:D93"/>
    <mergeCell ref="B9:C10"/>
    <mergeCell ref="B2:C2"/>
    <mergeCell ref="B23:J23"/>
    <mergeCell ref="B26:D26"/>
    <mergeCell ref="B32:D32"/>
    <mergeCell ref="B38:D38"/>
    <mergeCell ref="B4:C4"/>
    <mergeCell ref="F6:K9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2021-12-02T11:51:12Z</dcterms:created>
  <dcterms:modified xsi:type="dcterms:W3CDTF">2021-12-10T11:51:39Z</dcterms:modified>
</cp:coreProperties>
</file>