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knalepa\Desktop\publikacje\"/>
    </mc:Choice>
  </mc:AlternateContent>
  <xr:revisionPtr revIDLastSave="0" documentId="13_ncr:1_{B05DF85A-421D-4BD1-BD67-EEC373E98AA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Tabela nr 1  " sheetId="1" r:id="rId1"/>
    <sheet name="Tabela 2 " sheetId="21" r:id="rId2"/>
    <sheet name="Tabela  3" sheetId="3" r:id="rId3"/>
    <sheet name="Tabela 4" sheetId="4" r:id="rId4"/>
    <sheet name="Tabela nr 5" sheetId="5" r:id="rId5"/>
    <sheet name="Tabela nr 6" sheetId="6" r:id="rId6"/>
    <sheet name="Tabela nr 7" sheetId="7" r:id="rId7"/>
    <sheet name="Tabela nr 8" sheetId="8" r:id="rId8"/>
    <sheet name="Tabela_9" sheetId="9" r:id="rId9"/>
    <sheet name="Tabela 10" sheetId="10" r:id="rId10"/>
    <sheet name="Tabela nr 11" sheetId="11" r:id="rId11"/>
    <sheet name="Tabela nr 12" sheetId="12" r:id="rId12"/>
    <sheet name="Tabela nr 13" sheetId="13" r:id="rId13"/>
    <sheet name="Tabela nr 14" sheetId="14" r:id="rId14"/>
    <sheet name="Tabela nr 15" sheetId="15" r:id="rId15"/>
    <sheet name="Tabela nr 16" sheetId="16" r:id="rId16"/>
    <sheet name="Tabela nr 17" sheetId="17" r:id="rId17"/>
    <sheet name="Tabela nr 18" sheetId="18" r:id="rId18"/>
    <sheet name="Tabela nr 19" sheetId="19" r:id="rId19"/>
    <sheet name="Tabela_20" sheetId="20" r:id="rId20"/>
  </sheets>
  <definedNames>
    <definedName name="_xlnm._FilterDatabase" localSheetId="0" hidden="1">'Tabela nr 1  '!$J$3:$M$4</definedName>
    <definedName name="Dysponent">"""['file:///C:/Documents%20and%20Settings/k.jankowska/Pulpit/dane%20PRM/Mazowiecki.xlsx'#$Arkusz2.$A$41:.$A$42]"""</definedName>
    <definedName name="_xlnm.Print_Area" localSheetId="1">'Tabela 2 '!$A$1:$S$115</definedName>
    <definedName name="_xlnm.Print_Area" localSheetId="3">'Tabela 4'!$A$1:$AN$112</definedName>
    <definedName name="_xlnm.Print_Area" localSheetId="0">'Tabela nr 1  '!$A$1:$R$123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4" i="21" l="1"/>
  <c r="X24" i="11"/>
  <c r="R24" i="11"/>
  <c r="X23" i="11"/>
  <c r="R23" i="11"/>
  <c r="X22" i="11"/>
  <c r="R22" i="11"/>
  <c r="X21" i="11"/>
  <c r="R21" i="11"/>
  <c r="X20" i="11"/>
  <c r="R20" i="11"/>
  <c r="X19" i="11"/>
  <c r="U19" i="11"/>
  <c r="R19" i="11"/>
  <c r="X18" i="11"/>
  <c r="R18" i="11"/>
  <c r="X17" i="11"/>
  <c r="R17" i="11"/>
  <c r="X14" i="11"/>
  <c r="R14" i="11"/>
  <c r="X13" i="11"/>
  <c r="R13" i="11"/>
  <c r="X12" i="11"/>
  <c r="R12" i="11"/>
  <c r="X11" i="11"/>
  <c r="R11" i="11"/>
  <c r="X10" i="11"/>
  <c r="R10" i="11"/>
  <c r="X9" i="11"/>
  <c r="R9" i="11"/>
  <c r="X8" i="11"/>
  <c r="R8" i="11"/>
  <c r="X7" i="11"/>
  <c r="R7" i="11"/>
  <c r="X6" i="11"/>
  <c r="R6" i="11"/>
  <c r="X5" i="11"/>
  <c r="R5" i="11"/>
  <c r="X4" i="11"/>
  <c r="R4" i="11"/>
  <c r="X3" i="11"/>
  <c r="R3" i="11"/>
  <c r="X17" i="10"/>
  <c r="R17" i="10"/>
  <c r="X16" i="10"/>
  <c r="R16" i="10"/>
  <c r="X15" i="10"/>
  <c r="R15" i="10"/>
  <c r="X14" i="10"/>
  <c r="R14" i="10"/>
  <c r="X13" i="10"/>
  <c r="R13" i="10"/>
  <c r="X12" i="10"/>
  <c r="R12" i="10"/>
  <c r="X11" i="10"/>
  <c r="R11" i="10"/>
  <c r="X10" i="10"/>
  <c r="R10" i="10"/>
  <c r="X9" i="10"/>
  <c r="R9" i="10"/>
  <c r="X8" i="10"/>
  <c r="R8" i="10"/>
  <c r="X7" i="10"/>
  <c r="R7" i="10"/>
  <c r="X6" i="10"/>
  <c r="R6" i="10"/>
  <c r="X5" i="10"/>
  <c r="R5" i="10"/>
  <c r="X4" i="10"/>
  <c r="R4" i="10"/>
  <c r="X3" i="10"/>
  <c r="R3" i="10"/>
  <c r="AA108" i="4"/>
  <c r="Z108" i="4"/>
  <c r="Y108" i="4"/>
  <c r="X108" i="4"/>
  <c r="W108" i="4"/>
  <c r="V108" i="4"/>
  <c r="U108" i="4"/>
  <c r="T108" i="4"/>
  <c r="S108" i="4"/>
  <c r="R108" i="4"/>
  <c r="Q108" i="4"/>
  <c r="P108" i="4"/>
  <c r="O108" i="4"/>
  <c r="N108" i="4"/>
  <c r="M108" i="4"/>
  <c r="AC99" i="4"/>
  <c r="F113" i="1"/>
</calcChain>
</file>

<file path=xl/sharedStrings.xml><?xml version="1.0" encoding="utf-8"?>
<sst xmlns="http://schemas.openxmlformats.org/spreadsheetml/2006/main" count="7365" uniqueCount="1676">
  <si>
    <r>
      <rPr>
        <b/>
        <sz val="11"/>
        <color rgb="FF000000"/>
        <rFont val="Arial"/>
        <family val="2"/>
        <charset val="238"/>
      </rPr>
      <t xml:space="preserve">Tabela nr 1: Rejony operacyjne i miejsca stacjonowania zespołów ratownictwa medycznego – obowiązuje od dnia 01-01- 2026 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Tabela stanowi podstawę do przeprowadzenia postępowania przez dyrektorów oddziałów wojewódzkich Narodowego Funduszu Zdrowia w celu zawarcia umów na zadania zespołów ratownictwa medycznego.       </t>
    </r>
    <r>
      <rPr>
        <b/>
        <sz val="9"/>
        <color rgb="FF00000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</si>
  <si>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LP.</t>
  </si>
  <si>
    <t>Województwo</t>
  </si>
  <si>
    <r>
      <rPr>
        <b/>
        <sz val="9"/>
        <color rgb="FF000000"/>
        <rFont val="Arial"/>
        <family val="2"/>
        <charset val="238"/>
      </rPr>
      <t>Obszar działania zespołu ratownictwa medycznego</t>
    </r>
    <r>
      <rPr>
        <b/>
        <vertAlign val="superscript"/>
        <sz val="9"/>
        <color rgb="FF000000"/>
        <rFont val="Arial"/>
        <family val="2"/>
        <charset val="238"/>
      </rPr>
      <t>3)</t>
    </r>
  </si>
  <si>
    <t>Liczba dni w roku pozostawania w gotowości zespołu ratownictwa medycznego</t>
  </si>
  <si>
    <t>Liczba godzin na dobę pozostawania w gotowości zespołu ratownictwa medycznego</t>
  </si>
  <si>
    <t>Okres w roku pozostawania w gotowości zespołu ratownictwa medycznego:                   od [dd:mm}</t>
  </si>
  <si>
    <t>Okres w roku pozostawania                  w gotowości zespołu ratownictwa medycznego:                   do [dd:mm}</t>
  </si>
  <si>
    <t>podkarpackie</t>
  </si>
  <si>
    <t>RO18/01</t>
  </si>
  <si>
    <t xml:space="preserve">DM09-01 </t>
  </si>
  <si>
    <t>1808011 - Leżajsk miasto;
1808022 - Grodzisko Dolne;
1808032 - Kuryłówka;
1808042 - Leżajsk obszar wiejski;
1808054 - Nowa Sarzyna miasto;
1808055 - Nowa Sarzyna obszar wiejski.</t>
  </si>
  <si>
    <t>1808011 401</t>
  </si>
  <si>
    <t>R01 01</t>
  </si>
  <si>
    <t>S</t>
  </si>
  <si>
    <t>Leżajsk</t>
  </si>
  <si>
    <t>pon.-niedz.</t>
  </si>
  <si>
    <t>7.00 -7.00</t>
  </si>
  <si>
    <t>01.01</t>
  </si>
  <si>
    <t>31.12</t>
  </si>
  <si>
    <t>1808011 201</t>
  </si>
  <si>
    <t>R01 02</t>
  </si>
  <si>
    <t>P2</t>
  </si>
  <si>
    <t xml:space="preserve"> Leżajsk</t>
  </si>
  <si>
    <t>1808054 - Nowa Sarzyna miasto;
1808055 - Nowa Sarzyna obszar wiejski;                                              1808042 - Leżajsk obszar wiejski;                                       1812042 - Krzeszów;
1812065 - Rudnik nad Sanem obszar wiejski.</t>
  </si>
  <si>
    <t xml:space="preserve">1808054 201
</t>
  </si>
  <si>
    <t>R01 04</t>
  </si>
  <si>
    <t>Nowa Sarzyna</t>
  </si>
  <si>
    <t>7.00-19.00</t>
  </si>
  <si>
    <t xml:space="preserve"> 01.01</t>
  </si>
  <si>
    <t>1810011 - Łańcut miasto;
1810022 - Białobrzegi;
1810032 - Czarna;
1810042 - Łańcut obszar wiejski;
1810052 - Markowa;
1810062 - Rakszawa;
1810072 - Żołynia.</t>
  </si>
  <si>
    <t>1810011 401</t>
  </si>
  <si>
    <t>R01 03</t>
  </si>
  <si>
    <t>Łańcut</t>
  </si>
  <si>
    <t>7.00-7.00</t>
  </si>
  <si>
    <t>1810011 201</t>
  </si>
  <si>
    <t>R01 06</t>
  </si>
  <si>
    <t>7.00-23.00</t>
  </si>
  <si>
    <t>1810011 202</t>
  </si>
  <si>
    <t>R01 08</t>
  </si>
  <si>
    <t>1812012 - Harasiuki;
1812042 - Krzeszów;                                                   1812064 - Rudnik nad Sanem miasto;
1812065 - Rudnik nad Sanem obszar wiejski;
1812074 - Ulanów miasto;
1812075 - Ulanów obszar wiejski.</t>
  </si>
  <si>
    <t>1812042 201</t>
  </si>
  <si>
    <t>R01 10</t>
  </si>
  <si>
    <t>Krzeszów</t>
  </si>
  <si>
    <t>1812032 - Jeżowe;                                               1816082 - Kamień;
1812055 - Nisko obszar wiejski;
1816115 - Sokołów Młp. obszar wiejski;                                            1812065 - Rudnik nad Sanem obszar wiejski.</t>
  </si>
  <si>
    <t>1812032 201</t>
  </si>
  <si>
    <t>R01 12</t>
  </si>
  <si>
    <t>Jeżowe</t>
  </si>
  <si>
    <t>1812022 - Jarocin;
1812032 - Jeżowe;
1812054 - Nisko miasto;
1812055 - Nisko obszar wiejski;
1812064 - Rudnik nad Sanem miasto;
1812065 - Rudnik nad Sanem obszar wiejski;
1812074 - Ulanów miasto;
1812075 - Ulanów obszar wiejski;                           1812012 - Harasiuki.</t>
  </si>
  <si>
    <t>1812054 201</t>
  </si>
  <si>
    <t>R01 14</t>
  </si>
  <si>
    <t>Nisko</t>
  </si>
  <si>
    <t>1816011 - Dynów miasto;
1816024 - Błażowa miasto;
1816025 - Błażowa obszar wiejski;                                                            1816052 - Dynów obszar wiejski;                 1816072 - Hyżne;                                                    1814044 - Jawornik Polski miasto;                                        1814045 - Jawornik Polski obszar wiejski;
1816102 – Lubenia.</t>
  </si>
  <si>
    <t>1816024 201</t>
  </si>
  <si>
    <t>R01 16</t>
  </si>
  <si>
    <t>Błażowa</t>
  </si>
  <si>
    <t>1816082 - Kamień;
1816114 - Sokołów Młp. miasto;
1816115 - Sokołów Młp. obszar wiejski;                           1816065 - Głogów Małopolski obszar wiejski;
1816132 - Trzebownisko;          1812032 - Jeżowe.</t>
  </si>
  <si>
    <t>1816114 201</t>
  </si>
  <si>
    <t>R01 18</t>
  </si>
  <si>
    <t>Sokołów Młp.</t>
  </si>
  <si>
    <t>1863011 - Rzeszów miasto;
1816034 - Boguchwała miasto;
1816035 - Boguchwała obszar wiejski;
1816064 - Głogów Małopolski miasto;
1816065 - Głogów Małopolski obszar wiejski;
1816122 - Świlcza;
1816132 - Trzebownisko;                                                    1816082 - Kamień;
1816114 - Sokołów Młp. miasto;
1816115 - Sokołów Młp. obszar wiejski.</t>
  </si>
  <si>
    <t>1863011 401</t>
  </si>
  <si>
    <t>R01 05</t>
  </si>
  <si>
    <t>Rzeszów zachodnia część miasta od rzeki Wisłok</t>
  </si>
  <si>
    <t>1863011 - Rzeszów miasto;
1816011 - Dynów miasto;
1816024 - Błażowa miasto;
1816025 - Błażowa obszar wiejski;
1816042 - Chmielnik;
1816052 - Dynów obszar wiejski;
1816072 - Hyżne;
1816092 - Krasne;
1816102 - Lubenia;
1816144 - Tyczyn miasto;
1816145 - Tyczyn obszar wiejski.</t>
  </si>
  <si>
    <t>1863011 402</t>
  </si>
  <si>
    <t>R01 07</t>
  </si>
  <si>
    <t>Rzeszów wschodnia część miasta od rzeki Wisłok</t>
  </si>
  <si>
    <t>1863011 - Rzeszów miasto;
1816064 - Głogów Małopolski miasto;
1816065 - Głogów Małopolski obszar wiejski;
1816122 - Świlcza;
1816132 - Trzebownisko;                                                1816082 - Kamień;
1816114 - Sokołów Młp. miasto;
1816115 - Sokołów Młp. obszar wiejski.</t>
  </si>
  <si>
    <t>1863011 201</t>
  </si>
  <si>
    <t>R01 20</t>
  </si>
  <si>
    <t>1863011 - Rzeszów miasto;
1816064 - Głogów Małopolski miasto;
1816065 - Głogów Małopolski obszar wiejski;
1816122 - Świlcza;
1816132 - Trzebownisko.</t>
  </si>
  <si>
    <t>1863011 202</t>
  </si>
  <si>
    <t>R01 22</t>
  </si>
  <si>
    <t>1863011 203</t>
  </si>
  <si>
    <t>R01 24</t>
  </si>
  <si>
    <t>1863011 - Rzeszów miasto;
1816011 - Dynów miasto;
1816024 - Błażowa miasto;
1816025 - Błażowa obszar wiejski;
1816042 - Chmielnik;
1816052 - Dynów obszar wiejski;
1816072 - Hyżne;;
1816092 - Krasne;
1816102 - Lubenia;
1816144 - Tyczyn miasto;
1816145 - Tyczyn obszar wiejski.</t>
  </si>
  <si>
    <t>1863011 204</t>
  </si>
  <si>
    <t>R01 26</t>
  </si>
  <si>
    <t>1863011 205</t>
  </si>
  <si>
    <t>R01 28</t>
  </si>
  <si>
    <t>1863011 206</t>
  </si>
  <si>
    <t>R01 30</t>
  </si>
  <si>
    <t>Rzeszów wschodnia lub zachodnia część  miasta od rzeki Wisłok</t>
  </si>
  <si>
    <t>1863011 - Rzeszów miasto;                              1816102 - Lubenia;
1816034 - Boguchwała miasto;
1816035 - Boguchwała obszar wiejski.</t>
  </si>
  <si>
    <t>1816034 201</t>
  </si>
  <si>
    <t>R01 32</t>
  </si>
  <si>
    <t>Boguchwała</t>
  </si>
  <si>
    <t>1816011 - Dynów miasto;
1816024 - Błażowa miasto;
1816025 - Błażowa obszar wiejski;
1816052 - Dynów obszar wiejski;                                 1814044 - Jawornik Polski miasto;                                       1814045 - Jawornik Polski obszar wiejski;                                     1802062 - Nozdrzec;                                                               1813024 - Dubiecko miasto;
1813025 - Dubiecko obszar wiejski;
1816072 - Hyżne.</t>
  </si>
  <si>
    <t>1816011 201</t>
  </si>
  <si>
    <t>R01 34</t>
  </si>
  <si>
    <t>Dynów</t>
  </si>
  <si>
    <t>1803011 - Dębica miasto;
1803024 - Brzostek miasto;
1803025 - Brzostek obszar wiejski;
1803032 - Czarna;
1803042 - Dębica obszar wiejski;
1803052 - Jodłowa;
1803064 - Pilzno miasto;
1803065 - Pilzno obszar wiejski;
1803072 - Żyraków.</t>
  </si>
  <si>
    <t>1803011 401</t>
  </si>
  <si>
    <t>R01 09</t>
  </si>
  <si>
    <t>Dębica</t>
  </si>
  <si>
    <t>1803011 - Dębica miasto;
1803024 - Brzostek miasto;
1803025 - Brzostek obszar wiejski;
1803032 - Czarna;
1803042 - Dębica obszar wiejski;                                  1803052 - Jodłowa;
1803072 - Żyraków.</t>
  </si>
  <si>
    <t>1803011 2 01</t>
  </si>
  <si>
    <t>R01 36</t>
  </si>
  <si>
    <t>1803011 - Dębica miasto;
1803024 - Brzostek miasto;
1803025 - Brzostek obszar wiejski;
1803032 - Czarna;
1803042 - Dębica obszar wiejski;
1803052 - Jodłowa;                                            1803072 - Żyraków.</t>
  </si>
  <si>
    <t>1803011 202</t>
  </si>
  <si>
    <t>R01 38</t>
  </si>
  <si>
    <t>1803064 - Pilzno miasto;
1803065 - Pilzno obszar wiejski;                               1803024 - Brzostek miasto;
1803025 - Brzostek obszar wiejski;
1803052 - Jodłowa.</t>
  </si>
  <si>
    <t>1803064 201</t>
  </si>
  <si>
    <t>R01 40</t>
  </si>
  <si>
    <t xml:space="preserve">Pilzno                        </t>
  </si>
  <si>
    <t>1803011 - Dębica miasto;
1803032 - Czarna;
1803042 - Dębica obszar wiejski;                                          1811075 - Przecław obszar wiejski;
1803072 - Żyraków.</t>
  </si>
  <si>
    <t>1803072 201</t>
  </si>
  <si>
    <t>R01 42</t>
  </si>
  <si>
    <t xml:space="preserve"> Żyraków</t>
  </si>
  <si>
    <t>1805011 - Jasło miasto;
1805022 - Brzyska;
1805032 - Dębowiec;
1805042 - Jasło obszar wiejski;
1805054 - Kołaczyce miasto;
1805055 - Kołaczyce obszar wiejski;
1805062 - Krempna;
1805072 - Nowy Żmigród;
1805082 - Osiek Jasielski;
1805092 - Skołyszyn;
1805112 - Tarnowiec.</t>
  </si>
  <si>
    <t>1805011 401</t>
  </si>
  <si>
    <t>R01 11</t>
  </si>
  <si>
    <t>Jasło</t>
  </si>
  <si>
    <t>1805011 201</t>
  </si>
  <si>
    <t>R01 44</t>
  </si>
  <si>
    <t>1805011 202</t>
  </si>
  <si>
    <t>R01 46</t>
  </si>
  <si>
    <t>1805062 - Krempna;
1805072 - Nowy Żmigród;                                       1807012 - Chorkówka;
1807025 - Dukla obszar wiejski;
1805082 - Osiek Jasielski.</t>
  </si>
  <si>
    <t>1805072  601</t>
  </si>
  <si>
    <t>R01 48</t>
  </si>
  <si>
    <t>P3</t>
  </si>
  <si>
    <t>Nowy Żmigród</t>
  </si>
  <si>
    <t>1861011 - Krosno miasto;
1807012 - Chorkówka;
1807024 - Dukla miasto;
1807025 - Dukla obszar wiejski;
1807034 - Iwonicz-Zdrój miasto;
1807035 - Iwonicz-Zdrój obszar wiejski;
1807102 - Jaśliska;
1807044 - Jedlicze miasto;
1807045 - Jedlicze obszar wiejski;
1807052 - Korczyna;
1807062 - Krościenko Wyżne;
1807072 - Miejsce Piastowe;
1807084 - Rymanów miasto;
1807085 - Rymanów obszar wiejski;
1807092 - Wojaszówka.</t>
  </si>
  <si>
    <t>1861011 401</t>
  </si>
  <si>
    <t>R01 13</t>
  </si>
  <si>
    <t>Krosno</t>
  </si>
  <si>
    <t>1861011 201</t>
  </si>
  <si>
    <t>R01 50</t>
  </si>
  <si>
    <t>1861011 202</t>
  </si>
  <si>
    <t>R01 52</t>
  </si>
  <si>
    <t>1807024 - Dukla miasto;
1807025 - Dukla obszar wiejski;
1807102 - Jaśliska;                                                  1805072 - Nowy Żmigród;                                               1807035 - Iwonicz-Zdrój obszar wiejski.</t>
  </si>
  <si>
    <t>1807024 201</t>
  </si>
  <si>
    <t>R01 54</t>
  </si>
  <si>
    <t>Dukla</t>
  </si>
  <si>
    <t>1807034 - Iwonicz-Zdrój miasto;
1807035 - Iwonicz-Zdrój obszar wiejski;
1807102 - Jaśliska;                                                1802042 - Haczów;                                                                1817082 - Zarszyn;                                                 1817022 - Besko;
1807084 - Rymanów miasto;
1807085 - Rymanów obszar wiejski.</t>
  </si>
  <si>
    <t>1807084 201</t>
  </si>
  <si>
    <t>R01 56</t>
  </si>
  <si>
    <t>Rymanów</t>
  </si>
  <si>
    <t>1807012 - Chorkówka;
1807044 - Jedlicze miasto;
1807045 - Jedlicze obszar wiejski;                                     1805112 - Tarnowiec;
1807092 - Wojaszówka.</t>
  </si>
  <si>
    <t>1807044 201</t>
  </si>
  <si>
    <t>R01 58</t>
  </si>
  <si>
    <t>Jedlicze</t>
  </si>
  <si>
    <t>1807012 - Chorkówka;
1807034 - Iwonicz-Zdrój miasto;
1807035 - Iwonicz-Zdrój obszar wiejski;
1807072 - Miejsce Piastowe; 1807085 - Rymanów obszar wiejski;                                         1807025 - Dukla obszar wiejski.</t>
  </si>
  <si>
    <t>1807072 201</t>
  </si>
  <si>
    <t>R01 60</t>
  </si>
  <si>
    <t>Miejsce Piastowe</t>
  </si>
  <si>
    <t>1815012 - Iwierzyce;
1815022 - Ostrów;                                     1815034 - Ropczyce miasto;
1815035 - Ropczyce obszar wiejski;
1815044 - Sędziszów Młp. miasto;
1815045 - Sędziszów Młp. obszar wiejski;
1815052 - Wielopole Skrzyńskie.</t>
  </si>
  <si>
    <t>1815034 401</t>
  </si>
  <si>
    <t>R01 15</t>
  </si>
  <si>
    <t>Ropczyce</t>
  </si>
  <si>
    <t>1815012 - Iwierzyce;
1815022 - Ostrów; 1815034 - Ropczyce miasto;
1815035 - Ropczyce obszar wiejski;
1815044 - Sędziszów Młp. miasto;
1815045 - Sędziszów Młp. obszar wiejski;
1815052 - Wielopole Skrzyńskie.</t>
  </si>
  <si>
    <t>1815044 201</t>
  </si>
  <si>
    <t>R01 62</t>
  </si>
  <si>
    <t>Sędziszów Młp</t>
  </si>
  <si>
    <t>1815012 - Iwierzyce;                                                1815035 - Ropczyce obszar wiejski;
1815045 - Sędziszów Młp. obszar wiejski;
1815052 - Wielopole Skrzyńskie;                                  1819022 - Frysztak;
1819052 - Wiśniowa;                                                              1819045 - Strzyżów obszar wiejski;                                     1819012 - Czudec.</t>
  </si>
  <si>
    <t>1815052 201</t>
  </si>
  <si>
    <t>R01 64</t>
  </si>
  <si>
    <t>Wielopole Skrzyńskie</t>
  </si>
  <si>
    <t>1819012 - Czudec;
1819022 - Frysztak;
1819032 - Niebylec;
1819044 - Strzyżów miasto;
1819045 - Strzyżów obszar wiejski;
1819052 - Wiśniowa.</t>
  </si>
  <si>
    <t>1819044 201</t>
  </si>
  <si>
    <t>R01 66</t>
  </si>
  <si>
    <t>Strzyżów</t>
  </si>
  <si>
    <t>1819044 202</t>
  </si>
  <si>
    <t>R01 68</t>
  </si>
  <si>
    <t>1801084  - Ustrzyki Dolne miasto;                                        1801085  - Ustrzyki Dolne obszar wiejski .</t>
  </si>
  <si>
    <t>1801084 201</t>
  </si>
  <si>
    <t>R01 70</t>
  </si>
  <si>
    <t>Ustrzyki Dolne</t>
  </si>
  <si>
    <t>1801084  - Ustrzyki Dolne miasto;                                           1801085  - Ustrzyki Dolne obszar wiejski.</t>
  </si>
  <si>
    <t>1801084 202</t>
  </si>
  <si>
    <t>R01 72</t>
  </si>
  <si>
    <t>1801032  - Czarna;                                                      1801085  - Ustrzyki Dolne obszar wiejski                                                     1801052 -  Lutowiska.</t>
  </si>
  <si>
    <t>1801052 201</t>
  </si>
  <si>
    <t>R01 74</t>
  </si>
  <si>
    <t>Lutowiska</t>
  </si>
  <si>
    <t>1802014 - Brzozów miasto;
1802015 - Brzozów obszar wiejski;                                    1802032 - Dydnia;
1802042 - Haczów;
1802052 - Jasienica Rosielna; 1802062 - Nozdrzec;                         1802022 - Domaradz.</t>
  </si>
  <si>
    <t>1802014 201</t>
  </si>
  <si>
    <t>R01 76</t>
  </si>
  <si>
    <t>Brzozów</t>
  </si>
  <si>
    <t>1802014 - Brzozów miasto;
1802015 - Brzozów obszar wiejski;                            1802032 - Dydnia;
1802042 - Haczów;
1802052 - Jasienica Rosielna; 1802062 - Nozdrzec;                      1802022 - Domaradz.</t>
  </si>
  <si>
    <t>1802014 202</t>
  </si>
  <si>
    <t>R01 78</t>
  </si>
  <si>
    <t>1802022 - Domaradz;                                           1816052 - Dynów obszar wiejski;
1816025 - Błażowa obszar wiejski;
1802062 - Nozdrzec.</t>
  </si>
  <si>
    <t>1802062 201</t>
  </si>
  <si>
    <t>R01 80</t>
  </si>
  <si>
    <t xml:space="preserve"> Nozdrzec</t>
  </si>
  <si>
    <t>1801084 - Ustrzyki Dolne miasto;
1801085 - Ustrzyki Dolne obszar wiejski;
1821034 - Lesko miasto;
1821035 - Lesko obszar wiejski;
1821042 - Olszanica;
1821052 - Solina.</t>
  </si>
  <si>
    <t>1821042 401</t>
  </si>
  <si>
    <t>R01 17</t>
  </si>
  <si>
    <t>Olszanica</t>
  </si>
  <si>
    <t>1821034 - Lesko miasto;
1821035 - Lesko obszar wiejski;                                               1821052 - Solina;
1821042 - Olszanica.</t>
  </si>
  <si>
    <t>1821034 201</t>
  </si>
  <si>
    <t>R01 82</t>
  </si>
  <si>
    <t>Lesko</t>
  </si>
  <si>
    <t>1821034- Lesko miasto
1821035- Lesko obszar wiejski; 1821052 - Solina;
1821042- Olszanica</t>
  </si>
  <si>
    <t>1821034 202</t>
  </si>
  <si>
    <t>R01 84</t>
  </si>
  <si>
    <t>1821042 - Olszanica;
1821052 - Solina;                             1821012 - Baligród.</t>
  </si>
  <si>
    <t>1821052 201</t>
  </si>
  <si>
    <t>R01 86</t>
  </si>
  <si>
    <t xml:space="preserve">Solina                               </t>
  </si>
  <si>
    <t>1821012 - Baligród;                        1817042 - Komańcza;                      1801052 - Lutowiska;
1821022 - Cisna.</t>
  </si>
  <si>
    <t>1821022 201</t>
  </si>
  <si>
    <t>R01 88</t>
  </si>
  <si>
    <t>Cisna</t>
  </si>
  <si>
    <t>1821052 - Solina;                                              1801032 - Czarna;
1801085 - Ustrzyki Dln obszar wiejski;                                                      Akwen wodny -Jezioro Solińskie.</t>
  </si>
  <si>
    <t>1821052 301</t>
  </si>
  <si>
    <t>R01 90  W</t>
  </si>
  <si>
    <t>WP2</t>
  </si>
  <si>
    <t xml:space="preserve">Myczków (Solina)                     </t>
  </si>
  <si>
    <t>15.06.</t>
  </si>
  <si>
    <t>15.09</t>
  </si>
  <si>
    <t>1817042 - Komańcza;
1817074 - Zagórz miasto;
1817075 - Zagórz obszar wiejski.</t>
  </si>
  <si>
    <t>1817075 201</t>
  </si>
  <si>
    <t>R01 92</t>
  </si>
  <si>
    <t xml:space="preserve">Tarnawa Górna (Zagórz)                            </t>
  </si>
  <si>
    <t>1817011 - Sanok miasto;
1817022 - Besko;
1817032 - Bukowsko;
1817052 - Sanok obszar wiejski;
1817062 - Tyrawa Wołoska;
1817082 - Zarszyn.</t>
  </si>
  <si>
    <t>1817011 201</t>
  </si>
  <si>
    <t>R01 94</t>
  </si>
  <si>
    <t>Sanok</t>
  </si>
  <si>
    <t>1817011 202</t>
  </si>
  <si>
    <t>R01 96</t>
  </si>
  <si>
    <t>1817011 - Sanok miasto;
1817022 - Besko;
1817032 - Bukowsko;
1817052 - Sanok obszar wiejski;
1817062 - Tyrawa Wołoska ;
1817082 - Zarszyn.</t>
  </si>
  <si>
    <t>1817011 203</t>
  </si>
  <si>
    <t>R01 98</t>
  </si>
  <si>
    <t>1817042 - Komańcza;                                                 1817032 - Bukowsko;
1817075 - Zagórz obszar wiejski.</t>
  </si>
  <si>
    <t>1817042 201</t>
  </si>
  <si>
    <t>R01 100</t>
  </si>
  <si>
    <t xml:space="preserve"> Komańcza</t>
  </si>
  <si>
    <t>1806012 - Cmolas;
1806062 - Dzikowiec;
1806024 - Kolbuszowa miasto;
1806025 - Kolbuszowa obszar wiejski;
1806032 - Majdan Królewski;
1806042 - Niwiska;
1806052 - Raniżów.</t>
  </si>
  <si>
    <t>1806024 201</t>
  </si>
  <si>
    <t>R01 102</t>
  </si>
  <si>
    <t>Kolbuszowa</t>
  </si>
  <si>
    <t>1806024 202</t>
  </si>
  <si>
    <t>R01 104</t>
  </si>
  <si>
    <t>1811011 - Mielec miasto;                                    1811052 - Mielec obszar wiejski;
1811022 - Borowa;
1811032 - Czermin;
1811042 - Gawłuszowice;
1811062 - Padew Narodowa;
1811074 - Przecław miasto;
1811075 - Przecław obszar wiejski ;
1811084 - Radomyśl Wielki miasto;
1811085 - Radomyśl Wielki obszar wiejski;
1811092 - Tuszów Narodowy;
1811102 - Wadowice Górne.</t>
  </si>
  <si>
    <t>1811011 401</t>
  </si>
  <si>
    <t>R01 19</t>
  </si>
  <si>
    <t>Mielec</t>
  </si>
  <si>
    <t>1811011 - Mielec miasto;                                      1811052 - Mielec obszar wiejski;
1811022 - Borowa;
1811032 - Czermin;
1811042 - Gawłuszowice;
1811062 - Padew Narodowa;
1811074 - Przecław miasto;
1811075 - Przecław obszar wiejski ;
1811084 - Radomyśl Wielki miasto;
1811085 - Radomyśl Wielki obszar wiejski;
1811092 - Tuszów Narodowy;
1811102 - Wadowice Górne.</t>
  </si>
  <si>
    <t>1811011 201</t>
  </si>
  <si>
    <t>R01 106</t>
  </si>
  <si>
    <t>1811011 202</t>
  </si>
  <si>
    <t>R01 108</t>
  </si>
  <si>
    <t>1811022 - Borowa;
1811032 - Czermin;
1811042 - Gawłuszowice.</t>
  </si>
  <si>
    <t>1811022 201</t>
  </si>
  <si>
    <t>R01 110</t>
  </si>
  <si>
    <t xml:space="preserve"> Borowa</t>
  </si>
  <si>
    <t>1811074 - Przecław miasto;
1811075 - Przecław obszar wiejski;
1811084 - Radomyśl Wielki miasto;
1811085 - Radomyśl Wielki obszar wiejski;                                              1803032 - Czarna;
1803072 - Żyraków.
1811102 - Wadowice Górne.</t>
  </si>
  <si>
    <t>1811084 201</t>
  </si>
  <si>
    <t>R01 112</t>
  </si>
  <si>
    <t>Radomyśl Wielki</t>
  </si>
  <si>
    <t>1811042 - Gawłuszowice;
1811062 - Padew Narodowa;
1811092 - Tuszów Narodowy;
1820014 - Baranów Sandomierski miasto;
1820015 - Baranów Sandomierski obszar wiejski.</t>
  </si>
  <si>
    <t>1811062 201</t>
  </si>
  <si>
    <t>R01 114</t>
  </si>
  <si>
    <t xml:space="preserve"> Padew Narodowa</t>
  </si>
  <si>
    <t>1818011 - Stalowa Wola miasto;
1818022 - Bojanów;
1818032 - Pysznica;
1818042 - Radomyśl nad Sanem;
1818054 - Zaklików miasto;
1818055 - Zaklików obszar wiejski;
1818062 - Zaleszany.</t>
  </si>
  <si>
    <t>1818011 401</t>
  </si>
  <si>
    <t>R01 21</t>
  </si>
  <si>
    <t>Stalowa Wola</t>
  </si>
  <si>
    <t>1818011 201</t>
  </si>
  <si>
    <t>R01 116</t>
  </si>
  <si>
    <t>1818011 202</t>
  </si>
  <si>
    <t>R01 118</t>
  </si>
  <si>
    <t>1818042 - Radomyśl nad Sanem;
1818054 - Zaklików miasto;
1818055 - Zaklików obszar wiejski;
1818062 - Zaleszany.</t>
  </si>
  <si>
    <t>1818054 201</t>
  </si>
  <si>
    <t>R01 120</t>
  </si>
  <si>
    <t>Zaklików</t>
  </si>
  <si>
    <t>1864011 - Tarnobrzeg miasto;
1820014 - Baranów Sandomierski miasto;
1820015 - Baranów Sandomierski obszar wiejski;
1820022 - Gorzyce;
1820032 - Grębów.</t>
  </si>
  <si>
    <t>1864011 201</t>
  </si>
  <si>
    <t>R01 122</t>
  </si>
  <si>
    <t>Tarnobrzeg</t>
  </si>
  <si>
    <t>1864011 202</t>
  </si>
  <si>
    <t>R01 124</t>
  </si>
  <si>
    <t>1820022 - Gorzyce;                                                 1818042 - Radomyśl nad Sanem;
1818062 - Zaleszany.</t>
  </si>
  <si>
    <t>1820022 201</t>
  </si>
  <si>
    <t>R01 126</t>
  </si>
  <si>
    <t xml:space="preserve"> Gorzyce</t>
  </si>
  <si>
    <t>1820044 - Nowa Dęba miasto;
1820045 - Nowa Dęba obszar wiejski; 1818022 - Bojanów;                                            1806032 - Majdan Królewski.</t>
  </si>
  <si>
    <t>1820044 201</t>
  </si>
  <si>
    <t>R01 128</t>
  </si>
  <si>
    <t>Nowa Dęba</t>
  </si>
  <si>
    <t>1820044 - Nowa Dęba miasto;
1820045 - Nowa Dęba obszar wiejski;                                         1818022 - Bojanów;                                             1806032 - Majdan Królewski.</t>
  </si>
  <si>
    <t>1820044 202</t>
  </si>
  <si>
    <t>R01 130</t>
  </si>
  <si>
    <t>1804011 - Jarosław miasto;
1804021 - Radymno miasto;
1804032 - Chłopice;
1804042 - Jarosław obszar wiejski;
1804052 - Laszki;
1804062 - Pawłosiów;
1804074 - Pruchnik miasto;
1804075 - Pruchnik obszar wiejski;
1804082 - Radymno obszar wiejski;
1804092 - Rokietnica;
1804102 - Roźwienica;
1804112 - Wiązownica.</t>
  </si>
  <si>
    <t>1804011 401</t>
  </si>
  <si>
    <t>R01 23</t>
  </si>
  <si>
    <t>Jarosław</t>
  </si>
  <si>
    <t>1804011 - Jarosław miasto;
1804042 - Jarosław obszar wiejski;
1804062 - Pawłosiów;                                           1804052 - Laszki;                                                  1804032 - Chłopice;                                                           1804102 - Roźwienica;
1804112 - Wiązownica.</t>
  </si>
  <si>
    <t>1804011 201</t>
  </si>
  <si>
    <t>R01 132</t>
  </si>
  <si>
    <t>1804011 - Jarosław miasto;
1804042 - Jarosław obszar wiejski;
1804062 - Pawłosiów;                                          1804052 - Laszki;                                                                   1804032 - Chłopice;                                                  1804102 - Roźwienica;
1804112 - Wiązownica.</t>
  </si>
  <si>
    <t>1804011 202</t>
  </si>
  <si>
    <t>R01 134</t>
  </si>
  <si>
    <t>1804021 - Radymno miasto;                                1804082 - Radymno obszar wiejski;
1804032 - Chłopice;
1804052 - Laszki;                                                  1813072 - Orły;                                                           1813092 - Stubno.</t>
  </si>
  <si>
    <t>1804021 201</t>
  </si>
  <si>
    <t>R01 136</t>
  </si>
  <si>
    <t>Radymno</t>
  </si>
  <si>
    <t>1804032 - Chłopice;
1804074 - Pruchnik miasto;
1804075 - Pruchnik obszar wiejski;
1804092 - Rokietnica;
1804102 - Roźwienica.</t>
  </si>
  <si>
    <t>1804074 201</t>
  </si>
  <si>
    <t>R01 138</t>
  </si>
  <si>
    <t>Pruchnik</t>
  </si>
  <si>
    <t>1809011 - Lubaczów miasto;
1809024 - Cieszanów miasto;
1809025 - Cieszanów obszar wiejski;
1809032 - Horyniec-Zdrój;
1809042 - Lubaczów obszar wiejski;
1809054 - Narol miasto;
1809055 - Narol obszar wiejski;
1809064 - Oleszyce miasto;
1809065 - Oleszyce obszar wiejski;
1809072 - Stary Dzików;
1809082 - Wielkie Oczy.</t>
  </si>
  <si>
    <t>1809011 401</t>
  </si>
  <si>
    <t>R01 25</t>
  </si>
  <si>
    <t>Lubaczów</t>
  </si>
  <si>
    <t>1809011 201</t>
  </si>
  <si>
    <t>R01 140</t>
  </si>
  <si>
    <t>1809024 - Cieszanów miasto;
1809025 - Cieszanów obszar wiejski;
1809032 - Horyniec-Zdrój;
1809042 - Lubaczów obszar wiejski;
1809054 - Narol miasto;
1809055 - Narol obszar wiejski.</t>
  </si>
  <si>
    <t>1809055 201</t>
  </si>
  <si>
    <t>R01 142</t>
  </si>
  <si>
    <t xml:space="preserve">Jędrzejówka  (Narol)                               </t>
  </si>
  <si>
    <t>1809024 - Cieszanów miasto;
1809025 - Cieszanów obszar wiejski;
1809064 - Oleszyce miasto;
1809065 - Oleszyce obszar wiejski;
1809072 - Stary Dzików;
1814022 - Adamówka;                                        1814075 - Sieniawa obszar wiejski;                                   1804112 - Wiązownica.</t>
  </si>
  <si>
    <t>1809072 201</t>
  </si>
  <si>
    <t>R01 144</t>
  </si>
  <si>
    <t xml:space="preserve"> Stary Dzików</t>
  </si>
  <si>
    <t>1862011 - Przemyśl miasto;
1813014 - Bircza miasto;       1813015 - Bircza obszar wiejski;
1813024 - Dubiecko miasto;
1813025 - Dubiecko obszar wiejski;
1813032 - Fredropol;
1813042 - Krasiczyn;
1813052 - Krzywcza;
1813062 - Medyka;
1813072 - Orły;
1813082 - Przemyśl obszar wiejski;
1813092 - Stubno;
1813102 - Żurawica.</t>
  </si>
  <si>
    <t>1862011 401</t>
  </si>
  <si>
    <t>R01 27</t>
  </si>
  <si>
    <t>Przemyśl    wschodnia część miasta od rzeki San</t>
  </si>
  <si>
    <t>1862011 - Przemyśl miasto;
1813032 - Fredropol;
1813042 - Krasiczyn;
1813052 - Krzywcza;
1813062 - Medyka;
1813072 - Orły;
1813082 - Przemyśl obszar wiejski;
1813092 - Stubno;
1813102 - Żurawica.</t>
  </si>
  <si>
    <t>1862011 201</t>
  </si>
  <si>
    <t>R01 146</t>
  </si>
  <si>
    <t>Przemyśl       wschodnia część miasta od rzeki San</t>
  </si>
  <si>
    <t>1862011 202</t>
  </si>
  <si>
    <t>R01 148</t>
  </si>
  <si>
    <t>Przemyśl     zachodnia część miasta od rzeki San</t>
  </si>
  <si>
    <t>1862011 203</t>
  </si>
  <si>
    <t>R01 150</t>
  </si>
  <si>
    <t>Przemyśl               zachodnia część miasta od rzeki San</t>
  </si>
  <si>
    <t>1813014 - Bircza miasto;       1813015 - Bircza obszar wiejski;
1813024 - Dubiecko miasto;
1813025 - Dubiecko obszar wiejski;                                        1801085 - Ustrzyki Dolne obszar wiejski;                                                     1817062 - Tyrawa Wołoska;
1813042 - Krasiczyn.</t>
  </si>
  <si>
    <t>1813014 201</t>
  </si>
  <si>
    <t>R01 152</t>
  </si>
  <si>
    <t>Bircza</t>
  </si>
  <si>
    <t>1862011 - Przemyśl miasto; 1813032 - Fredropol ;
1813042 - Krasiczyn;                                         1801085 - Ustrzyki Dolne obszar wiejski;
1813082 - Przemyśl obszar wiejski.</t>
  </si>
  <si>
    <t>1813032 201</t>
  </si>
  <si>
    <t>R01 154</t>
  </si>
  <si>
    <t>Fredropol</t>
  </si>
  <si>
    <t>1813014 - Bircza miasto;       1813015 - Bircza obszar wiejski;                         1813024 - Dubiecko miasto;
1813025 - Dubiecko obszar wiejski;                                   1816052 - Dynów obszar wiejski; 1804075 - Pruchnik obszar wiejski;                                           1814044 - Jawornik Polski miasto;                                      1814045 - Jawornik Polski obszar wiejski;
1813052 - Krzywcza.</t>
  </si>
  <si>
    <t>1813025  201</t>
  </si>
  <si>
    <t>R01 156</t>
  </si>
  <si>
    <t xml:space="preserve"> Nienadowa (Dubiecko) </t>
  </si>
  <si>
    <t>1814011 - Przeworsk miasto; 1814022 - Adamówka;
1814032 - Gać;
1814044 - Jawornik Polski miasto;                                        1814045 - Jawornik Polski obszar wiejski;
1814054 - Kańczuga miasto;
1814055 - Kańczuga obszar wiejski;
1814062 - Przeworsk obszar wiejski;
1814074 - Sieniawa miasto;
1814075 - Sieniawa obszar wiejski;
1814082 - Tryńcza;
1814092 - Zarzecze.</t>
  </si>
  <si>
    <t>1814011 201</t>
  </si>
  <si>
    <t>R01 158</t>
  </si>
  <si>
    <t>Przeworsk</t>
  </si>
  <si>
    <t>1814011 - Przeworsk miasto; 1814022 - Adamówka;
1814032 - Gać;
1814044 - Jawornik Polski miasto;                                       1814045 - Jawornik Polski obszar wiejski;
1814054 - Kańczuga miasto;
1814055 - Kańczuga obszar wiejski;
1814062 - Przeworsk obszar wiejski;
1814074 - Sieniawa miasto;
1814075 - Sieniawa obszar wiejski;
1814082 - Tryńcza;
1814092 - Zarzecze.</t>
  </si>
  <si>
    <t>1814011 202</t>
  </si>
  <si>
    <t>R01 160</t>
  </si>
  <si>
    <t>1814032 - Gać;
1814044 - Jawornik Polski miasto;                                   1814045 - Jawornik Polski obszar wiejski;
1814054 - Kańczuga miasto;
1814055 - Kańczuga obszar wiejski;                                                           1804075 - Pruchnik obszar wiejski;                                              1810052 - Markowa;
1814092 - Zarzecze.</t>
  </si>
  <si>
    <t>1814054 201</t>
  </si>
  <si>
    <t>R01 162</t>
  </si>
  <si>
    <t>Kańczuga</t>
  </si>
  <si>
    <t>1814074 - Sieniawa miasto;                                      1814075 - Sieniawa obszar wiejski;
1814082 - Tryńcza;                                                       1814022 - Adamówka;                                              1809072 - Stary Dzików;                                      1804112 - Wiązownica;                                           1808022 - Grodzisko Dolne.</t>
  </si>
  <si>
    <t>1814074 201</t>
  </si>
  <si>
    <t>R01 164</t>
  </si>
  <si>
    <t>Sieniawa</t>
  </si>
  <si>
    <t>1813092 - Stubno;                                                           1813062 - Medyka;                                                          1804082 - Radymno obszar wiejski;
1809082 - Wielkie Oczy.</t>
  </si>
  <si>
    <t>1813092 201</t>
  </si>
  <si>
    <t>R01 166</t>
  </si>
  <si>
    <t>Stubno</t>
  </si>
  <si>
    <t>1805022 - Brzyska;
1805042 - Jasło obszar wiejski;
1805054 - Kołaczyce miasto;
1805055 - Kołaczyce obszar wiejski;
1803024 - Brzostek miasto;
1803025 - Brzostek obszar wiejski;                                           1803052 - Jodłowa;                              1803065 - Pilzno obszar wiejski;               1819022 - Frysztak;
1819052 - Wiśniowa;                          1815052 - Wielopole Skrzyńskie.</t>
  </si>
  <si>
    <t>1803024  201</t>
  </si>
  <si>
    <t>R01 172</t>
  </si>
  <si>
    <t>Brzostek</t>
  </si>
  <si>
    <t xml:space="preserve">1809011 - Lubaczów miasto;                                    1809042 - Lubaczów obszar wiejski;
1809024 - Cieszanów miasto;
1809025 - Cieszanów obszar wiejski;
1809032 - Horyniec Zdrój;
1809054 - Narol miasto;
1809055 - Narol obszar wiejski.   </t>
  </si>
  <si>
    <t>1809032 201</t>
  </si>
  <si>
    <t>R01 174</t>
  </si>
  <si>
    <t>Horyniec Zdrój</t>
  </si>
  <si>
    <t>1802022 - Domaradz;                              
1802052 - Jasienica Rosielna;                   1816025 - Błażowa obszar wiejski;                                                                                     1816102 - Lubenia;                                1819032 - Niebylec.</t>
  </si>
  <si>
    <t>1802022 201</t>
  </si>
  <si>
    <t>R01 176</t>
  </si>
  <si>
    <t>Domaradz</t>
  </si>
  <si>
    <t>1816144 - Tyczyn miasto;
1816145 - Tyczyn obszar wiejski;                
1816025 - Błażowa obszar wiejski;
1816042 - Chmielnik;
1816072 - Hyżne;                                         1814044 - Jawornik Polski miasto;                                    1814045 - Jawornik Polski obszar wiejski;                                                  1810042 - Łańcut obszar wiejski;
1810052 - Markowa.</t>
  </si>
  <si>
    <t>1816072 201</t>
  </si>
  <si>
    <t>R01 178</t>
  </si>
  <si>
    <t>Hyżne</t>
  </si>
  <si>
    <t>1816064 - Głogów Małopolski miasto;
1816065 - Głogów Małopolski obszar wiejski;
1816122 - Świlcza;
1816132 - Trzebownisko;                           1806025 - Kolbuszowa obszar wiejski;                                               1816115 - Sokołów Młp. obszar wiejski;                                                 1806052 - Raniżów.</t>
  </si>
  <si>
    <t>1816064 201</t>
  </si>
  <si>
    <t>R01 180</t>
  </si>
  <si>
    <t>Głogów Młp.</t>
  </si>
  <si>
    <t>1812022 - Jarocin;                                          1812074 - Ulanów miasto;
1812075 - Ulanów obszar wiejski
1812054 - Nisko miasto;
1812055 - Nisko obszar wiejski;                        1818032 - Pysznica;
1812012 - Harasiuki.</t>
  </si>
  <si>
    <t>1812022 201</t>
  </si>
  <si>
    <t>R01 182</t>
  </si>
  <si>
    <t>Szyperki (Jarocin)</t>
  </si>
  <si>
    <t>1811074 - Przecław miasto;
1811075 - Przecław obszar wiejski;                                 1806042 - Niwiska;                                         1811084 - Radomyśl Wielki miasto;
1811085 - Radomyśl Wielki obszar wiejski;                                                               1811011 - Mielec miasto;                                    1811052 - Mielec obszar wiejski;                                     1803042 - Dębica obszar wiejski;                                    1815022 - Ostrów;                           1803072 - Żyraków.</t>
  </si>
  <si>
    <t>1811074 201</t>
  </si>
  <si>
    <t>R01 184</t>
  </si>
  <si>
    <t>Przecław</t>
  </si>
  <si>
    <t>88</t>
  </si>
  <si>
    <t>1</t>
  </si>
  <si>
    <t>14</t>
  </si>
  <si>
    <t>razem</t>
  </si>
  <si>
    <t>Objaśnienia:
1) Zgodnie z dokumentem pn. „Zasady tworzenia identyfikacyjnych oznaczeń w systemie Państwowe Ratownictwo Medyczne i przydzielania nazw technicznych w Systemie Wspomagania Dowodzenia Państwowego Ratownictwa Medycznego”.
2) W opisie rejonu operacyjnego stosuje się 7-znakowy kod TERYT w zakresie systemu identyfikatorów i nazw jednostek podziału administracyjnego. Nie używa się kodów zakończonych cyfrą „3”. Kolejne pozycje rejonu operacyjnego oddziela się średnikiem i spacją.
3)Stosuje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 Kolejne pozycjeobszaru działania oddziela się średnikiem i spacją.                                                                                                                                                                                                                                                                                                                                                                                                                                                                                        4) Kod jest identyfikowany dziesięcio znakowym numerem zespołu ratownictwa medycznego, składającym się z 7-znakowego kodu TERYT w zakresie systemu identyfikatorów i nazw jednostek podziału administracyjnego (nie używa się kodów zakończonych cyfrą „3”) oraz cyfry identyfikującej rodzaj zespołu (kody: 2 –identyfikatorów i nazw jednostek podziału administracyjnego (nie używa się kodów zakończonych cyfrą „3”) oraz cyfry identyfikującej rodzaj zespołu (kody: 2 –podstawowy dwuosobowy, 3 – wodny podstawowy dwuosobowy, 4 – specjalistyczny, 5 – wodny specjalistyczny, 6 – podstawowy trzyosobowy, 7 – wodny podstawowy trzyosobowy, 8 – motocyklowa jednostka ratunkowa) i dwóch cyfr numeru kolejnego dla danego rodzaju zespołu w miejscu stacjonowania.
5)Stosuje się następujące oznaczenia rodzajów zespołów ratownictwa medycznego, o których mowa w art. 36 ust. 1 ustawy z dnia 8 września 2006 r. o Państwowym Ratownictwie Medycznym (Dz. U. z 2025 r. poz. 91, z późn. zm.): S – specjalistyczny, P2 – podstawowy dwuosobowy, P3 – podstawowy trzyosobowy, WS –specjalistyczny wodny, WP2 – wodny podstawowy dwuosobowy, WP3 – wodny podstawowy trzyosobowy, M – motocyklowa jednostka ratunkowa.
6)Stosuje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
7)Wskazuje się nazwę miejscowości, dzielnicy lub delegatury, w której stacjonuje zespół ratownictwa medycznego. Nie podaje się danych adresowych miejsca stacjonowania.
8)Wymienia się dni tygodnia.
9)Wskazuje się godziny pozostawania w gotowości.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</si>
  <si>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</si>
  <si>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</si>
  <si>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</si>
  <si>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</si>
  <si>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</si>
  <si>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</si>
  <si>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</si>
  <si>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</si>
  <si>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</si>
  <si>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</si>
  <si>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</si>
  <si>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</si>
  <si>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</si>
  <si>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</si>
  <si>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</si>
  <si>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</si>
  <si>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Lp.</t>
  </si>
  <si>
    <r>
      <rPr>
        <sz val="11"/>
        <rFont val="Arial"/>
        <family val="2"/>
        <charset val="238"/>
      </rPr>
      <t>Numer rejonu operacyjnego</t>
    </r>
    <r>
      <rPr>
        <vertAlign val="superscript"/>
        <sz val="11"/>
        <rFont val="Arial"/>
        <family val="2"/>
        <charset val="238"/>
      </rPr>
      <t>1)</t>
    </r>
  </si>
  <si>
    <r>
      <rPr>
        <sz val="11"/>
        <rFont val="Arial"/>
        <family val="2"/>
        <charset val="238"/>
      </rPr>
      <t>Kod dyspozytorni medycznej</t>
    </r>
    <r>
      <rPr>
        <vertAlign val="superscript"/>
        <sz val="11"/>
        <rFont val="Arial"/>
        <family val="2"/>
        <charset val="238"/>
      </rPr>
      <t>1)</t>
    </r>
  </si>
  <si>
    <r>
      <rPr>
        <sz val="11"/>
        <rFont val="Arial"/>
        <family val="2"/>
        <charset val="238"/>
      </rPr>
      <t xml:space="preserve">Kod zespołu ratownictwa medycznego </t>
    </r>
    <r>
      <rPr>
        <vertAlign val="superscript"/>
        <sz val="11"/>
        <rFont val="Arial"/>
        <family val="2"/>
        <charset val="238"/>
      </rPr>
      <t>3)</t>
    </r>
  </si>
  <si>
    <r>
      <rPr>
        <sz val="11"/>
        <rFont val="Arial"/>
        <family val="2"/>
        <charset val="238"/>
      </rPr>
      <t xml:space="preserve">Nazwa zespołu ratownictwa medycznego </t>
    </r>
    <r>
      <rPr>
        <vertAlign val="superscript"/>
        <sz val="11"/>
        <rFont val="Arial"/>
        <family val="2"/>
        <charset val="238"/>
      </rPr>
      <t>1)</t>
    </r>
  </si>
  <si>
    <r>
      <rPr>
        <sz val="11"/>
        <rFont val="Arial"/>
        <family val="2"/>
        <charset val="238"/>
      </rPr>
      <t>Rodzaj zespołu ratownictwa medycznego</t>
    </r>
    <r>
      <rPr>
        <vertAlign val="superscript"/>
        <sz val="11"/>
        <rFont val="Arial"/>
        <family val="2"/>
        <charset val="238"/>
      </rPr>
      <t>4)</t>
    </r>
  </si>
  <si>
    <r>
      <rPr>
        <sz val="11"/>
        <rFont val="Arial"/>
        <family val="2"/>
        <charset val="238"/>
      </rPr>
      <t>Kod TERYT miejsca stacjonowania zespołu ratownictwa medycznego</t>
    </r>
    <r>
      <rPr>
        <vertAlign val="superscript"/>
        <sz val="11"/>
        <rFont val="Arial"/>
        <family val="2"/>
        <charset val="238"/>
      </rPr>
      <t>5)</t>
    </r>
  </si>
  <si>
    <t>Powiat miejsca stacjonowania zespołu
ratownictwa medycznego</t>
  </si>
  <si>
    <t>Gmina miejsca stacjonowania zespołu
ratownictwa medycznego</t>
  </si>
  <si>
    <t>Adres miejsca stacjonowania zespołu ratownictwa medycznego</t>
  </si>
  <si>
    <t>Nazwa dysponenta jednostki</t>
  </si>
  <si>
    <t>Adres dysponenta jednostki</t>
  </si>
  <si>
    <r>
      <rPr>
        <sz val="11"/>
        <rFont val="Arial"/>
        <family val="2"/>
        <charset val="238"/>
      </rPr>
      <t>Numer księgi rejestrowej podmiotu leczniczego dysponenta jednostki</t>
    </r>
    <r>
      <rPr>
        <vertAlign val="superscript"/>
        <sz val="11"/>
        <rFont val="Arial"/>
        <family val="2"/>
        <charset val="238"/>
      </rPr>
      <t>6)</t>
    </r>
  </si>
  <si>
    <t>Numer REGON zakładu leczniczego                                      (14-znakowy)</t>
  </si>
  <si>
    <r>
      <rPr>
        <sz val="11"/>
        <rFont val="Arial"/>
        <family val="2"/>
        <charset val="238"/>
      </rPr>
      <t>część IV systemu resortowych kodów
identyfikacyjnych określająca formę
organizacyjno-prawną podmiotu wykonującego
działalność leczniczą</t>
    </r>
    <r>
      <rPr>
        <vertAlign val="superscript"/>
        <sz val="11"/>
        <rFont val="Arial"/>
        <family val="2"/>
        <charset val="238"/>
      </rPr>
      <t>7)</t>
    </r>
  </si>
  <si>
    <r>
      <rPr>
        <sz val="11"/>
        <rFont val="Arial"/>
        <family val="2"/>
        <charset val="238"/>
      </rPr>
      <t>część VII systemu resortowych kodów
identyfikacyjnych</t>
    </r>
    <r>
      <rPr>
        <vertAlign val="superscript"/>
        <sz val="11"/>
        <rFont val="Arial"/>
        <family val="2"/>
        <charset val="238"/>
      </rPr>
      <t>7</t>
    </r>
    <r>
      <rPr>
        <sz val="11"/>
        <rFont val="Arial"/>
        <family val="2"/>
        <charset val="238"/>
      </rPr>
      <t>)</t>
    </r>
  </si>
  <si>
    <t xml:space="preserve">Rejon podkarpacki
1808011 - Leżajsk miasto; 1808022 - Grodzisko Dolne; 1808032 - Kuryłówka; 1808042 - Leżajsk obszar wiejski; 1808054 - Nowa Sarzyna miasto; 1808055 - Nowa Sarzyna obszar wiejski; 1810011 - Łańcut miasto; 1810022 - Białobrzegi; 1810032 - Czarna; 1810042 - Łańcut obszar wiejski; 1810052 - Markowa; 1810062 - Rakszawa; 1810072 - Żołynia; 1812012 - Harasiuki; 1812022 - Jarocin; 1812032 - Jeżowe; 1812042 - Krzeszów; 1812054 - Nisko miasto; 1812055 - Nisko obszar wiejski; 1812064 - Rudnik nad Sanem miasto; 1812065 - Rudnik nad Sanem obszar wiejski; 1812074 - Ulanów miasto; 1812075 - Ulanów obszar wiejski;  863011 - Rzeszów miasto; 1816011 - Dynów miasto; 1816052 - Dynów obszar wiejski; 1816024 - Błażowa miasto; 1816025 - Błażowa obszar wiejski; 1816034 - Boguchwała miasto; 1816035 - Boguchwała obszar wiejski; 1816042 - Chmielnik; 1816064 - Głogów Małopolski miasto; 1816065 - Głogów Małopolski obszar wiejski; 1816072 - Hyżne; 1816082 - Kamień; 1816092 - Krasne; 1816102 - Lubenia; 1816114 - Sokołów Młp. miasto; 1816115 - Sokołów Młp. obszar wiejski; 1816122 - Świlcza; 1816132 - Trzebownisko; 1816144 - Tyczyn miasto; 1816145 - Tyczyn obszar wiejski;1803011 - Dębica miasto; 1803024 - Brzostek miasto; 1803025 - Brzostek obszar wiejski; 1803032 - Czarna; 1803042 - Dębica obszar wiejski; 1803052 - Jodłowa; 1803064 - Pilzno miasto; 1803065 - Pilzno obszar wiejski; 1803072 - Żyraków; 1805011 - Jasło miasto; 1805022 - Brzyska; 1805032 - Dębowiec; 1805042 - Jasło obszar wiejski; 1805054 - Kołaczyce miasto; 1805055 - Kołaczyce obszar wiejski; 1805062 - Krempna; 1805072 - Nowy Żmigród ; 1805082 - Osiek Jasielski ; 1805092 - Skołyszyn; 1805112 - Tarnowiec; 1861011 - Krosno miasto; 1807012 - Chorkówka; 1807024 - Dukla miasto; 1807025 - Dukla obszar wiejski; 1807034 - Iwonicz-Zdrój miasto; 1807035 - Iwonicz-Zdrój obszar wiejski; 1807102 - Jaśliska; 1807044 - Jedlicze miasto; 1807045 - Jedlicze obszar wiejski ; 1807052 - Korczyna; 1807062 - Krościenko Wyżne; 1807072 - Miejsce Piastowe; 1807084 - Rymanów miasto; 1807085 - Rymanów obszar wiejski; 1807092 - Wojaszówka; 1815012 - Iwierzyce; 1815022 - Ostrów; 1815034 - Ropczyce miasto; 1815035 - Ropczyce obszar wiejski; 1815044 - Sędziszów Młp. miasto; 1815045 - Sędziszów Młp. obszar wiejski; 1815052 - Wielopole Skrzyńskie; 1819012 - Czudec; 1819022 - Frysztak; 1819032 - Niebylec; 1819044 - Strzyżów miasto; 1819045 - Strzyżów obszar wiejski; 1819052 - Wiśniowa;  1801032 - Czarna; 1801052 - Lutowiska; 1801084 - Ustrzyki Dolne miasto; 1801085 - Ustrzyki Dolne obszar wiejski; 1802014 - Brzozów miasto; 1802015 - Brzozów obszar wiejski; 1802022 - Domaradz; 1802032 - Dydnia; 1802042 - Haczów; 1802052 - Jasienica Rosielna; 1802062 - Nozdrzec; 1821012 - Baligród; 1821022 - Cisna; 1821034 - Lesko miasto; 1821035 - Lesko obszar wiejski ; 1821042 - Olszanica; 1821052 - Solina; 1817011 - Sanok miasto; 1817022 - Besko; 1817032 - Bukowsko; 1817042 - Komańcza; 1817052 - Sanok obszar wiejski; 1817062 - Tyrawa Wołoska; 1817074 - Zagórz miasto; 1817075 - Zagórz obszar wiejsk; 1817082 - Zarszyn; Akwen Wodny –Jezioro Solińskie; 1806012 - Cmolas; 1806062 - Dzikowiec; 1806024 - Kolbuszowa miasto; 1806025 - Kolbuszowa obszar wiejski; 1806032 - Majdan Królewski; 1806042 - Niwiska; 1806052 - Raniżów; 1811011 - Mielec miasto; 1811022 - Borowa; 1811032 - Czermin; 1811042 - Gawłuszowice; 1811052 - Mielec obszar wiejski; 1811062 - Padew Narodowa; 1811074 - Przecław miasto; 1811075 - Przecław obszar wiejski ; 1811084 - Radomyśl Wielki miasto; 1811085 - Radomyśl Wielki obszar wiejski; 1811092 - Tuszów Narodowy; 1811102 - Wadowice Górne; 1818011 - Stalowa Wola miasto; 1818022 - Bojanów; 1818032 - Pysznica; 1818042 - Radomyśl nad Sanem; 1818054 - Zaklików miasto; 1818055 - Zaklików obszar wiejski; 1818062 - Zaleszany; 1864011 - Tarnobrzeg miasto; 1820014 - Baranów Sandomierski miasto; 1820015 - Baranów Sandomierski obszar wiejski; 1820022 - Gorzyce; 1820032 - Grębów; 1820044 - Nowa Dęba miasto; 1820045 - Nowa Dęba obszar wiejski;  1804011 - Jarosław miasto; 1804021 - Radymno miasto; 1804032 - Chłopice; 1804042 - Jarosław obszar wiejski; 1804052 - Laszki; 1804062 - Pawłosiów; 1804074 - Pruchnik miasto; 1804075 - Pruchnik obszar wiejski ; 1804082 - Radymno obszar wiejski ; 1804092 - Rokietnica; 1804102 - Roźwienica; 1804112 - Wiązownica; 1809011 - Lubaczów miasto; 1809024 - Cieszanów miasto; 1809025 - Cieszanów obszar wiejski; 1809032 - Horyniec-Zdrój ; 1809042 - Lubaczów obszar wiejski; 1809054 - Narol miasto; 1809055 - Narol obszar wiejski ; 1809064 - Oleszyce miasto; 1809065 - Oleszyce obszar wiejski ; 1809072 - Stary Dzików; 1809082 - Wielkie Oczy; 1862011 - Przemyśl miasto; 1813014 - Bircza miasto; 1813015 - Bircza obszar wiejski; 1813024 - Dubiecko miasto; 1813025 - Dubiecko obszar wiejski; 1813032 - Fredropol; 1813042 - Krasiczyn; 1813052 - Krzywcza; 1813062 - Medyka; 1813072 - Orły; 1813082 - Przemyśl obszar wiejski; 1813092 - Stubno; 1813102 - Żurawica ; 1814011 - Przeworsk miasto; 1814022 - Adamówka; 1814032 - Gać; 1814044 - Jawornik Polski miasto;  1814045 - Jawornik Polski obszar wiejski; 1814054 - Kańczuga miasto ; 1814055 - Kańczuga obszar wiejski ; 1814062 - Przeworsk obszar wiejski; 1814074 - Sieniawa miasto; 1814075 - Sieniawa obszar wiejski ; 1814082 - Tryńcza; 1814092 - Zarzecze.
</t>
  </si>
  <si>
    <t>DM09-01</t>
  </si>
  <si>
    <t>Leżajski</t>
  </si>
  <si>
    <t>1808054 201</t>
  </si>
  <si>
    <t>Łańcucki</t>
  </si>
  <si>
    <t>Niżański</t>
  </si>
  <si>
    <t>Rzeszowski</t>
  </si>
  <si>
    <t>Sokołów Małopolski</t>
  </si>
  <si>
    <t>Rzeszów</t>
  </si>
  <si>
    <t>Dębicki</t>
  </si>
  <si>
    <t>1803011 201</t>
  </si>
  <si>
    <t>Pilzno</t>
  </si>
  <si>
    <t>Żyraków</t>
  </si>
  <si>
    <t>Jasielski</t>
  </si>
  <si>
    <t>Krośnieński</t>
  </si>
  <si>
    <t>Ropczycko-Sędziszowski</t>
  </si>
  <si>
    <t>Sędziszów Młp.</t>
  </si>
  <si>
    <t>R01  66</t>
  </si>
  <si>
    <t>Strzyżowski</t>
  </si>
  <si>
    <t>Bieszczadzki</t>
  </si>
  <si>
    <t>Brzozowski</t>
  </si>
  <si>
    <t>Nozdrzec</t>
  </si>
  <si>
    <t>leski</t>
  </si>
  <si>
    <t>Leski</t>
  </si>
  <si>
    <t>Solina</t>
  </si>
  <si>
    <t>R01 90 W</t>
  </si>
  <si>
    <t>Sanocki</t>
  </si>
  <si>
    <t>Zagórz</t>
  </si>
  <si>
    <t>Komańcza</t>
  </si>
  <si>
    <t>Kolbuszowski</t>
  </si>
  <si>
    <t>Mielecki</t>
  </si>
  <si>
    <t>Borowa</t>
  </si>
  <si>
    <t>Padew Narodowa</t>
  </si>
  <si>
    <t>Stalowowolski</t>
  </si>
  <si>
    <t>Tarnobrzeski</t>
  </si>
  <si>
    <t>Gorzyce</t>
  </si>
  <si>
    <t>Jarosławski</t>
  </si>
  <si>
    <t>Lubaczowski</t>
  </si>
  <si>
    <t>Narol</t>
  </si>
  <si>
    <t>Stary Dzików</t>
  </si>
  <si>
    <t>Przemyśl</t>
  </si>
  <si>
    <t>Przemyski</t>
  </si>
  <si>
    <t>1813025 201</t>
  </si>
  <si>
    <t>Dubiecko</t>
  </si>
  <si>
    <t>R01  158</t>
  </si>
  <si>
    <t>Przeworski</t>
  </si>
  <si>
    <t>1803024 201</t>
  </si>
  <si>
    <t>Horyniec-Zdrój</t>
  </si>
  <si>
    <t>1816064</t>
  </si>
  <si>
    <t>Głogów Małopolski</t>
  </si>
  <si>
    <t>1812022</t>
  </si>
  <si>
    <t>Jarocin</t>
  </si>
  <si>
    <t>1811074</t>
  </si>
  <si>
    <t>Objaśnienia:
1) Zgodnie z dokumentem pn. „Zasady tworzenia identyfikacyjnych oznaczeń w systemie Państwowe Ratownictwo Medyczne i przydzielania nazw technicznych w Systemie Wspomagania Dowodzenia Państwowego Ratownictwa Medycznego”.
2) W opisie rejonu operacyjnego stosuje się 7-znakowy kod TERYT w zakresie systemu identyfikatorów i nazw jednostek podziału administracyjnego. Nie używa się kodów zakończonych cyfrą „3”. Kolejne pozycje rejonu operacyjnego oddziela się średnikiem i spacją.
3)Kod jest identyfikowany dziesięcioznakowym numerem zespołu ratownictwa medycznego, składającym się z 7-znakowego kodu TERYT w zakresie systemu identyfikatorów i nazw jednostek podziału administracyjnego (nie używa się kodów zakończonych cyfrą „3”) oraz cyfry identyfikującej rodzaj zespołu (kody: 2 –podstawowy dwuosobowy, 3 – wodny podstawowy dwuosobowy, 4 – specjalistyczny, 5 – wodny specjalistyczny, 6 – podstawowy trzyosobowy, 7 – wodny podstawowy trzyosobowy, 8 – motocyklowa jednostka ratunkowa) i dwóch cyfr numeru kolejnego dla danego rodzaju zespołu w miejscu stacjonowania.                                                                                                                                                                                                                                                                                                                                                                                                                                               4) Stosuje się następujące oznaczenia rodzajów zespołów ratownictwa medycznego, o których mowa w art. 36 ust. 1 ustawy z dnia 8 września 2006 r. o Państwowym Ratownictwie Medycznym (Dz. U. z 2025 r. poz. 91, z późn. zm.): S – specjalistyczny, P2 – podstawowy dwuosobowy, P3 – podstawowy trzyosobowy, WS – specjalistyczny wodny, WP2 – wodny podstawowy dwuosobowy, WP3 – wodny podstawowy trzyosobowy, M – motocyklowa jednostka ratunkowa.
5) 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
6)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605,z późn. zm.).
7)Zgodnie z rozporządzeniem Ministra Zdrowia z dnia 17 maja 2012 r. w sprawie systemu resortowych kodów identyfikacyjnych oraz szczegółowego sposobu ich nadawania (Dz. U. z 2019 r. poz. 173).</t>
  </si>
  <si>
    <r>
      <rPr>
        <sz val="11"/>
        <color rgb="FF000000"/>
        <rFont val="Arial"/>
        <family val="2"/>
        <charset val="238"/>
      </rPr>
      <t>Rodzaj  zespołu ratownictwa medycznego</t>
    </r>
    <r>
      <rPr>
        <vertAlign val="superscript"/>
        <sz val="11"/>
        <color rgb="FF000000"/>
        <rFont val="Arial"/>
        <family val="2"/>
        <charset val="238"/>
      </rPr>
      <t>1)</t>
    </r>
  </si>
  <si>
    <r>
      <rPr>
        <sz val="11"/>
        <color rgb="FF000000"/>
        <rFont val="Arial"/>
        <family val="2"/>
        <charset val="238"/>
      </rPr>
      <t>Nazwa  dodatkowego zespołu ratownictwa medycznego</t>
    </r>
    <r>
      <rPr>
        <vertAlign val="superscript"/>
        <sz val="11"/>
        <color rgb="FF000000"/>
        <rFont val="Arial"/>
        <family val="2"/>
        <charset val="238"/>
      </rPr>
      <t>2)</t>
    </r>
  </si>
  <si>
    <t xml:space="preserve">Nazwa dysponenta jednostki                  </t>
  </si>
  <si>
    <r>
      <rPr>
        <sz val="11"/>
        <color rgb="FF000000"/>
        <rFont val="Arial"/>
        <family val="2"/>
        <charset val="238"/>
      </rPr>
      <t>Numer księgi rejestrowej podmiotu leczniczego dysponenta jednostki</t>
    </r>
    <r>
      <rPr>
        <vertAlign val="superscript"/>
        <sz val="11"/>
        <color rgb="FF000000"/>
        <rFont val="Arial"/>
        <family val="2"/>
        <charset val="238"/>
      </rPr>
      <t>3)</t>
    </r>
  </si>
  <si>
    <t>Maksymalny czas uruchomienia
( w minutach)</t>
  </si>
  <si>
    <t>Objaśnienia:
1)Stosuje się następujące oznaczenia rodzajów zespołów ratownictwa medycznego, o których mowa w art. 36 ust. 1 ustawy z dnia 8 września 2006 r. o Państwowym
Ratownictwie Medycznym (Dz. U. z 2025 r. poz. 91, z późn. zm.): S – specjalistyczny, P2 – podstawowy dwuosobowy, P3 – podstawowy trzyosobowy, WS –
specjalistyczny wodny, WP2 – wodny podstawowy dwuosobowy, WP3 – wodny podstawowy trzyosobowy, M – motocyklowa jednostka ratunkowa.
2)Zgodnie z dokumentem pn. „Zasady tworzenia identyfikacyjnych oznaczeń w systemie Państwowe Ratownictwo Medyczne i przydzielania nazw technicznych
w Systemie Wspomagania Dowodzenia Państwowego Ratownictwa Medycznego”.
3)Zgodnie z rozporządzeniem Ministra Zdrowia z dnia 29 marca 2019 r. w sprawie szczegółowego zakresu danych objętych wpisem do rejestru podmiotów wykonujących
działalność leczniczą oraz szczegółowego trybu postępowania w sprawach dokonywania wpisów, zmian w rejestrze oraz wykreśleń z tego rejestru (Dz. U. poz. 605,
z późn. zm.).</t>
  </si>
  <si>
    <t xml:space="preserve"> Tabela nr 4: Wyjazdy zespołów ratownictwa medycznego – dane za rok 2024 (dane wygenerowane z SWD PRM w dniu 24.07.2025r .)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</si>
  <si>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</si>
  <si>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</si>
  <si>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</si>
  <si>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</si>
  <si>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</si>
  <si>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</si>
  <si>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</si>
  <si>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</si>
  <si>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</si>
  <si>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województwo</t>
  </si>
  <si>
    <r>
      <rPr>
        <sz val="10"/>
        <color rgb="FF000000"/>
        <rFont val="Arial"/>
        <family val="2"/>
        <charset val="238"/>
      </rPr>
      <t>Numer rejonu operacyjnego</t>
    </r>
    <r>
      <rPr>
        <vertAlign val="superscript"/>
        <sz val="10"/>
        <color rgb="FF000000"/>
        <rFont val="Arial"/>
        <family val="2"/>
        <charset val="238"/>
      </rPr>
      <t xml:space="preserve">1) </t>
    </r>
  </si>
  <si>
    <r>
      <rPr>
        <sz val="10"/>
        <color rgb="FF000000"/>
        <rFont val="Arial"/>
        <family val="2"/>
        <charset val="238"/>
      </rPr>
      <t xml:space="preserve">Obszar
działania
zespołu
ratownictwa
medycznego </t>
    </r>
    <r>
      <rPr>
        <vertAlign val="superscript"/>
        <sz val="10"/>
        <color rgb="FF000000"/>
        <rFont val="Arial"/>
        <family val="2"/>
        <charset val="238"/>
      </rPr>
      <t>2)</t>
    </r>
  </si>
  <si>
    <r>
      <rPr>
        <sz val="10"/>
        <color rgb="FF000000"/>
        <rFont val="Arial"/>
        <family val="2"/>
        <charset val="238"/>
      </rPr>
      <t>Kod zespołu ratownictwa medycznego</t>
    </r>
    <r>
      <rPr>
        <vertAlign val="superscript"/>
        <sz val="10"/>
        <color rgb="FF000000"/>
        <rFont val="Arial"/>
        <family val="2"/>
        <charset val="238"/>
      </rPr>
      <t>3)</t>
    </r>
  </si>
  <si>
    <r>
      <rPr>
        <sz val="10"/>
        <color rgb="FF000000"/>
        <rFont val="Arial"/>
        <family val="2"/>
        <charset val="238"/>
      </rPr>
      <t xml:space="preserve">Nazwa zespołu ratownictwa medycznego </t>
    </r>
    <r>
      <rPr>
        <vertAlign val="superscript"/>
        <sz val="10"/>
        <color rgb="FF000000"/>
        <rFont val="Arial"/>
        <family val="2"/>
        <charset val="238"/>
      </rPr>
      <t>1)</t>
    </r>
  </si>
  <si>
    <r>
      <rPr>
        <sz val="10"/>
        <color rgb="FF000000"/>
        <rFont val="Arial"/>
        <family val="2"/>
        <charset val="238"/>
      </rPr>
      <t>Rodzaj zespołu ratownictwa medycznego</t>
    </r>
    <r>
      <rPr>
        <vertAlign val="superscript"/>
        <sz val="10"/>
        <color rgb="FF000000"/>
        <rFont val="Arial"/>
        <family val="2"/>
        <charset val="238"/>
      </rPr>
      <t xml:space="preserve">4)
</t>
    </r>
  </si>
  <si>
    <r>
      <rPr>
        <sz val="10"/>
        <color rgb="FF000000"/>
        <rFont val="Arial"/>
        <family val="2"/>
        <charset val="238"/>
      </rPr>
      <t>Kod TERYT miejsca stacjonowania zespołu ratownictwa
medycznego</t>
    </r>
    <r>
      <rPr>
        <vertAlign val="superscript"/>
        <sz val="10"/>
        <color rgb="FF000000"/>
        <rFont val="Arial"/>
        <family val="2"/>
        <charset val="238"/>
      </rPr>
      <t>5)</t>
    </r>
  </si>
  <si>
    <t>Powiat miejsca stacjonowania zespołu ratownictwa medycznego</t>
  </si>
  <si>
    <t>Gmina miejsca stacjonowania zespołu ratownictwa medycznego</t>
  </si>
  <si>
    <t>Adres miejsca
stacjonowania zespołu ratownictwa medycznego</t>
  </si>
  <si>
    <t>Wyjazdy do stanów nagłego zagrożenia zdrowotnego (0-18 lat)</t>
  </si>
  <si>
    <t>Wyjazdy do stanów nagłego zagrożenia zdrowotnego (&gt; 18 lat)</t>
  </si>
  <si>
    <t>Wyjazdy do stanów nagłego zagrożenia zdrowotnego - razemi</t>
  </si>
  <si>
    <t>Wyjazdy niezwiązane ze stanem nagłego zagrożenia zdrowotnego (0-18 lat)</t>
  </si>
  <si>
    <t>Wyjazdy niezwiązane ze stanem nagłego zagrożenia zdrowotnego ( &gt;18 lat)</t>
  </si>
  <si>
    <t>Wyjazdy niezwiązane ze stanem nagłego zagrożenia zdrowotnego - razem</t>
  </si>
  <si>
    <t>Wyjazdy razem</t>
  </si>
  <si>
    <t>Zgony przed podjęciem albo w trakcie wykonywania medycznych czynności ratunkowych                             (0-18 lat)</t>
  </si>
  <si>
    <t>Zgony przed podjęciem albo w trakcie wykonywania medycznych czynności ratunkowych                            (&gt;18)</t>
  </si>
  <si>
    <t>Zgony przed podjęciem albo w trakcie wykonywania medycznych czynności ratunkowych - razem</t>
  </si>
  <si>
    <t>Liczba wyjazdów zespołów ratownictwa medycznego zakończonych przewiezieniem pacjenta do szpitala (0-18 lat)</t>
  </si>
  <si>
    <t>Liczba wyjazdów zespołów ratownictwa medycznego zakończonych przewiezieniem pacjenta do szpitala (&gt;18)</t>
  </si>
  <si>
    <t>Liczba wyjazdów zespołów ratownictwa medycznego zakończonych przewiezieniem pacjenta do szpitala - razem</t>
  </si>
  <si>
    <r>
      <rPr>
        <sz val="10"/>
        <color rgb="FF000000"/>
        <rFont val="Arial"/>
        <family val="2"/>
        <charset val="238"/>
      </rPr>
      <t>LLiczba wyjazdów zespołów ratownictwa medycznego
realizowanych w kodzie pierwszym</t>
    </r>
    <r>
      <rPr>
        <vertAlign val="superscript"/>
        <sz val="10"/>
        <color rgb="FF000000"/>
        <rFont val="Arial"/>
        <family val="2"/>
        <charset val="238"/>
      </rPr>
      <t>6)</t>
    </r>
  </si>
  <si>
    <r>
      <rPr>
        <sz val="10"/>
        <color rgb="FF000000"/>
        <rFont val="Arial"/>
        <family val="2"/>
        <charset val="238"/>
      </rPr>
      <t>Liczba wyjazdów zespołów ratownictwa medycznego
realizowanych w kodzie drugim</t>
    </r>
    <r>
      <rPr>
        <vertAlign val="superscript"/>
        <sz val="10"/>
        <color rgb="FF000000"/>
        <rFont val="Arial"/>
        <family val="2"/>
        <charset val="238"/>
      </rPr>
      <t>6)</t>
    </r>
  </si>
  <si>
    <t>ul. Mickiewicza 77,         37-300 Leżajsk</t>
  </si>
  <si>
    <t xml:space="preserve">Wojewódzka Stacja Pogotowia Ratunkowego w Rzeszowie         </t>
  </si>
  <si>
    <t>P</t>
  </si>
  <si>
    <t>ul. Mickiewicza 77,             37-300 Leżajsk</t>
  </si>
  <si>
    <t>1808054 - Nowa Sarzyna miasto;
1808055 - Nowa Sarzyna obszar wiejski; 1808042 - Leżajsk obszar wiejski; 1812042 - Krzeszów;
1812065 - Rudnik nad Sanem obszar wiejski.</t>
  </si>
  <si>
    <t>ul. Chemików 3,                  37-310 Nowa Sarzyna</t>
  </si>
  <si>
    <t>1810011</t>
  </si>
  <si>
    <t>ul. Hrabska 4,                      37-100 Łańcut</t>
  </si>
  <si>
    <t>ul. Hrabska 4, 37-100 Łańcut</t>
  </si>
  <si>
    <t>ul. Podzwierzyniec 74 A, 37-100 Łańcut</t>
  </si>
  <si>
    <t>1812012 - Harasiuki;
1812042 - Krzeszów;                           1812064 - Rudnik nad Sanem miasto;
1812065 - Rudnik nad Sanem obszar wiejski;
1812074 - Ulanów miasto;
1812075 - Ulanów obszar wiejski.</t>
  </si>
  <si>
    <t>1812042</t>
  </si>
  <si>
    <t>ul. Rynek 32,                       37-418 Krzeszów</t>
  </si>
  <si>
    <t>1812032 - Jeżowe; 1816082 - Kamień;
1812055 - Nisko obszar wiejski;
1816115 - Sokołów Młp. obszar wiejski;                                                    1812065 - Rudnik nad Sanem obszar wiejski.</t>
  </si>
  <si>
    <t>1812032</t>
  </si>
  <si>
    <t>ul. Jeżowe 662a,            37-430 Jeżowe</t>
  </si>
  <si>
    <t>1812022 - Jarocin;
1812032 - Jeżowe;
1812054 - Nisko miasto;
1812055 - Nisko obszar wiejski;
1812064 - Rudnik nad Sanem miasto;
1812065 - Rudnik nad Sanem obszar wiejski;
1812074 - Ulanów miasto;
1812075 - Ulanów obszar wiejski; 1812012 - Harasiuki.</t>
  </si>
  <si>
    <t>1812054</t>
  </si>
  <si>
    <t>ul. Kolejowa 20,       37-400 Nisko</t>
  </si>
  <si>
    <t>1816011 - Dynów miasto;
1816024 - Błażowa miasto;
1816025 - Błażowa obszar wiejski; 1816052 - Dynów obszar wiejski; 1816072 - Hyżne; 1814042 - Jawornik Polski;
1816102 - Lubenia.</t>
  </si>
  <si>
    <t>1816024</t>
  </si>
  <si>
    <t>ul. Plac Im. Ks. Adolfa Kowala 3,                       36-030 Błażowa</t>
  </si>
  <si>
    <t>1816082 - Kamień;
1816114 - Sokołów Młp. miasto;
1816115 - Sokołów Młp. obszar wiejski; 1816065 - Głogów Małopolski obszar wiejski;
1816132 - Trzebownisko; 1812032 - Jeżowe.</t>
  </si>
  <si>
    <t>1816114</t>
  </si>
  <si>
    <t>ul. Henryka Sienkiewicza 41, 36-050 Sokołów Małopolski</t>
  </si>
  <si>
    <t>1863011 - Rzeszów miasto;
1816034 - Boguchwała miasto;
1816035 - Boguchwała obszar wiejski;
1816064 - Głogów Małopolski miasto;
1816065 - Głogów Małopolski obszar wiejski;
1816122 - Świlcza;
1816132 - Trzebownisko; 1816082 - Kamień;
1816114 - Sokołów Młp. miasto;
1816115 - Sokołów Młp. obszar wiejski.</t>
  </si>
  <si>
    <t>1863011</t>
  </si>
  <si>
    <t>ul. Poniatowskiego 4, 35-026 Rzeszów</t>
  </si>
  <si>
    <t>ul. Lwowska  60,            35-301 Rzeszów</t>
  </si>
  <si>
    <t>1863011 - Rzeszów miasto;
1816064 - Głogów Małopolski miasto;
1816065 - Głogów Małopolski obszar wiejski;
1816122 - Świlcza;
1816132 - Trzebownisko; 1816082 - Kamień;
1816114 - Sokołów Młp. miasto;
1816115 - Sokołów Młp. obszar wiejski.</t>
  </si>
  <si>
    <t>ul. al.Wyzwolenia  4, 35-501 Rzeszów</t>
  </si>
  <si>
    <t>ul. Lwowska  60,             35-301 Rzeszów</t>
  </si>
  <si>
    <t>ul. Podwisłocze 10/5, 35-309 Rzeszów</t>
  </si>
  <si>
    <t>ul. Krakowska 16, 35-111 Rzeszów</t>
  </si>
  <si>
    <t>1863011 - Rzeszów miasto; 1816102 - Lubenia;
1816034 - Boguchwała miasto;
1816035 - Boguchwała obszar wiejski.</t>
  </si>
  <si>
    <t>1816034</t>
  </si>
  <si>
    <t>ul. Ks. Żytkiewicza  2,                             36-040 Boguchwała</t>
  </si>
  <si>
    <t>1816011 - Dynów miasto;
1816024 - Błażowa miasto;
1816025 - Błażowa obszar wiejski;
1816052 - Dynów obszar wiejski; 1814042 - Jawornik Polski; 1802062 - Nozdrzec; 1813024 - Dubiecko miasto;
1813025 - Dubiecko obszar wiejski;
1816072 - Hyżne.</t>
  </si>
  <si>
    <t>1816011</t>
  </si>
  <si>
    <t>ul. Szkolna 7, 36-065 Dynów</t>
  </si>
  <si>
    <t>1803011</t>
  </si>
  <si>
    <t>ul. Kwiatkowskiego 20, 39-200 Dębica</t>
  </si>
  <si>
    <t>Podkarpacka Stacja Pogotowia Ratunkowego Samodzielny Publiczny Zakład w Mielcu</t>
  </si>
  <si>
    <t>1803011 - Dębica miasto;
1803024 - Brzostek miasto;
1803025 - Brzostek obszar wiejski;
1803032 - Czarna;
1803042 - Dębica obszar wiejski; 1803052 - Jodłowa;
1803072 - Żyraków.</t>
  </si>
  <si>
    <t>1803011 - Dębica miasto;
1803024 - Brzostek miasto;
1803025 - Brzostek obszar wiejski;
1803032 - Czarna;
1803042 - Dębica obszar wiejski;
1803052 - Jodłowa;                             1803072 - Żyraków.</t>
  </si>
  <si>
    <t>1803064 - Pilzno miasto;
1803065 - Pilzno obszar wiejski; 1803024 - Brzostek miasto;
1803025 - Brzostek obszar wiejski;
1803052 - Jodłowa.</t>
  </si>
  <si>
    <t>1803064</t>
  </si>
  <si>
    <t>ul. Bujnowskiego 31, 39-220 Pilzno</t>
  </si>
  <si>
    <t>1803011 - Dębica miasto;
1803032 - Czarna;
1803042 - Dębica obszar wiejski; 1811075 - Przecław obszar wiejski;
1803072 - Żyraków.</t>
  </si>
  <si>
    <t>1803072</t>
  </si>
  <si>
    <t>ul. Żyraków 172, 39-204 Żyraków</t>
  </si>
  <si>
    <t>1805011</t>
  </si>
  <si>
    <t>ul. Lwowska 22, 38-200 Jasło</t>
  </si>
  <si>
    <t>Samodzielne Publiczne Pogotowie Ratunkowe w Krośnie</t>
  </si>
  <si>
    <t>28</t>
  </si>
  <si>
    <t>1805062 - Krempna;
1805072 - Nowy Żmigród;                      1807012 - Chorkówka;
1807025 - Dukla obszar wiejski;
1805082 - Osiek Jasielski.</t>
  </si>
  <si>
    <t>1805072 201</t>
  </si>
  <si>
    <t>1805072</t>
  </si>
  <si>
    <t>ul. Mickiewicza 18, 38-230 Nowy Żmigród</t>
  </si>
  <si>
    <t>31</t>
  </si>
  <si>
    <t>1861011</t>
  </si>
  <si>
    <t>ul. Grodzka 45, 38-400 Krosno</t>
  </si>
  <si>
    <t>34</t>
  </si>
  <si>
    <t>1807024 - Dukla miasto;
1807025 - Dukla obszar wiejski;
1807102 - Jaśliska;                                    1805072 - Nowy Żmigród;                      1807035 - Iwonicz-Zdrój obszar wiejski.</t>
  </si>
  <si>
    <t>1807023</t>
  </si>
  <si>
    <t>ul. Cergowska 12, 38-450 Dukla</t>
  </si>
  <si>
    <t>1807034 - Iwonicz-Zdrój miasto;
1807035 - Iwonicz-Zdrój obszar wiejski;
1807102 - Jaśliska; 1802042 - Haczów; 1817082 - Zarszyn; 1817022 - Besko;
1807084 - Rymanów miasto;
1807085 - Rymanów obszar wiejski.</t>
  </si>
  <si>
    <t>1807083</t>
  </si>
  <si>
    <t>ul. Piłsudskiego Józefa 2, 38-480 Rymanów</t>
  </si>
  <si>
    <t>1807012 - Chorkówka;
1807044 - Jedlicze miasto;
1807045 - Jedlicze obszar wiejski; 1805112 - Tarnowiec;
1807092 - Wojaszówka.</t>
  </si>
  <si>
    <t>1807043</t>
  </si>
  <si>
    <t>ul. Henryka Sienkiewicza 16,         38-460 Jedlicze</t>
  </si>
  <si>
    <t>37</t>
  </si>
  <si>
    <t>1807012 - Chorkówka;
1807034 - Iwonicz-Zdrój miasto;
1807035 - Iwonicz-Zdrój obszar wiejski;
1807072 - Miejsce Piastowe;                1807085 - Rymanów obszar wiejski; 1807025 - Dukla obszar wiejski.</t>
  </si>
  <si>
    <t>1807072</t>
  </si>
  <si>
    <t>ul. Księdza Bronisława Markiewicza 19,                    38-430 Miejsce Piastowe</t>
  </si>
  <si>
    <t>1815012 - Iwierzyce;
1815022 - Ostrów;                              1815034 - Ropczyce miasto;
1815035 - Ropczyce obszar wiejski;
1815044 - Sędziszów Młp. miasto;
1815045 - Sędziszów Młp. obszar wiejski;
1815052 - Wielopole Skrzyńskie.</t>
  </si>
  <si>
    <t>1815035</t>
  </si>
  <si>
    <t>ul. Południowa 155/1,                               39-100 Ropczyce</t>
  </si>
  <si>
    <t>1815012 - Iwierzyce;
1815022 - Ostrów;                               1815034 - Ropczyce miasto;
1815035 - Ropczyce obszar wiejski;
1815044 - Sędziszów Młp. miasto;
1815045 - Sędziszów Młp. obszar wiejski;
1815052 - Wielopole Skrzyńskie.</t>
  </si>
  <si>
    <t>1815043</t>
  </si>
  <si>
    <t>Sędziszów Małopolski</t>
  </si>
  <si>
    <t>ul. 3 Maja 25, 39-120 Sędziszów Małopolski</t>
  </si>
  <si>
    <t>40</t>
  </si>
  <si>
    <t>1815012 - Iwierzyce;                              1815035 - Ropczyce obszar wiejski;
1815045 - Sędziszów Młp. obszar wiejski;
1815052 - Wielopole Skrzyńskie; 1819022 - Frysztak;
1819052 - Wiśniowa;                           1819045 - Strzyżów obszar wiejski;                                          1819012 - Czudec.</t>
  </si>
  <si>
    <t>1815052</t>
  </si>
  <si>
    <t>ul.  259, 39-110 Wielopole Skrzyńskie</t>
  </si>
  <si>
    <t>1819044</t>
  </si>
  <si>
    <t>ul. Łukasiewicza 11, 38-100 Strzyżów</t>
  </si>
  <si>
    <t>43</t>
  </si>
  <si>
    <t>1801083</t>
  </si>
  <si>
    <t>ul. Pionierska 10,             38-700 Ustrzyki Dolne</t>
  </si>
  <si>
    <t>Bieszczadzkie Pogotowie Ratunkowe SP ZOZ w Sanoku</t>
  </si>
  <si>
    <t>ul. Pionierska 10,              38-700 Ustrzyki Dolne</t>
  </si>
  <si>
    <t>1801052</t>
  </si>
  <si>
    <t>ul. Lutowiska 77,               38-713 Lutowiska</t>
  </si>
  <si>
    <t>46</t>
  </si>
  <si>
    <t>1802014 - Brzozów miasto;
1802015 - Brzozów obszar wiejski; 1802032 - Dydnia;
1802042 - Haczów;
1802052 - Jasienica Rosielna; 1802062 - Nozdrzec;                          1802022 - Domaradz.</t>
  </si>
  <si>
    <t>1802014</t>
  </si>
  <si>
    <t>ul. 3 Maja 62,                 36-200 Brzozów</t>
  </si>
  <si>
    <t>1802014 - Brzozów miasto;
1802015 - Brzozów obszar wiejski; 1802032 - Dydnia;
1802042 - Haczów;
1802052 - Jasienica Rosielna; 1802062 - Nozdrzec; 1802022 - Domaradz.</t>
  </si>
  <si>
    <t>ul. 3 Maja 62,      36-200 Brzozów</t>
  </si>
  <si>
    <t>1802022 - Domaradz;                             1816052 - Dynów obszar wiejski;
1816025 - Błażowa obszar wiejski;
1802062 - Nozdrzec.</t>
  </si>
  <si>
    <t>1802062</t>
  </si>
  <si>
    <t>ul. Nozdrzec 242,             36-245 Nozdrzec</t>
  </si>
  <si>
    <t>49</t>
  </si>
  <si>
    <t>1821042</t>
  </si>
  <si>
    <t>ul. Olszanica 208, 38-722 Olszanica</t>
  </si>
  <si>
    <t>1821034 - Lesko miasto;
1821035 - Lesko obszar wiejski; 1821052 - Solina;
1821042 - Olszanica.</t>
  </si>
  <si>
    <t>1821033</t>
  </si>
  <si>
    <t>ul. Stawowa 15,                 38-600 Lesko</t>
  </si>
  <si>
    <t>ul. Stawowa 15,    38-600 Lesko</t>
  </si>
  <si>
    <t>52</t>
  </si>
  <si>
    <t>1821042 - Olszanica;
1821052 - Solina;                            1821012 - Baligród.</t>
  </si>
  <si>
    <t>1821052</t>
  </si>
  <si>
    <t>ul. Myczków 29,            38-610 Myczków</t>
  </si>
  <si>
    <t>1821012 - Baligród;                           1817042 - Komańcza;                           1801052 - Lutowiska;
1821022 - Cisna.</t>
  </si>
  <si>
    <t>1821022</t>
  </si>
  <si>
    <t>ul. Cisna 79,                38-607 Cisna</t>
  </si>
  <si>
    <t>1821052 - Solina;                                  1801032 - Czarna;
1801085 - Ustrzyki Dln obszar wiejski;                                                Akwen wodny -Jezioro Solińskie.</t>
  </si>
  <si>
    <t>ul. Zdrojowa 59, 38-610 Polańczyk</t>
  </si>
  <si>
    <t>55</t>
  </si>
  <si>
    <t>1817075</t>
  </si>
  <si>
    <t>ul. Tarnawa Górna 80, 38-516 Tarnawa górna</t>
  </si>
  <si>
    <t>1817011</t>
  </si>
  <si>
    <t>ul. Wincentego Witosa 60,                             38-500 Sanok</t>
  </si>
  <si>
    <t>ul. Rymanowska 45, 38-500 Sanok</t>
  </si>
  <si>
    <t>58</t>
  </si>
  <si>
    <t>1817042 - Komańcza;                        1817032 - Bukowsko;
1817075 - Zagórz obszar wiejski.</t>
  </si>
  <si>
    <t>1817042</t>
  </si>
  <si>
    <t>sanocki</t>
  </si>
  <si>
    <t>ul. Komańcza 175, 38-543 Komańcza</t>
  </si>
  <si>
    <t>1806024</t>
  </si>
  <si>
    <t>ul. Grunwaldzka 4, 36-100 Kolbuszowa</t>
  </si>
  <si>
    <t>61</t>
  </si>
  <si>
    <t>1811011 - Mielec miasto;
1811022 - Borowa;
1811032 - Czermin;
1811042 - Gawłuszowice;
1811052 - Mielec obszar wiejski;
1811062 - Padew Narodowa;
1811074 - Przecław miasto;
1811075 - Przecław obszar wiejski ;
1811084 - Radomyśl Wielki miasto;
1811085 - Radomyśl Wielki obszar wiejski;
1811092 - Tuszów Narodowy;
1811102 - Wadowice Górne.</t>
  </si>
  <si>
    <t>1811011</t>
  </si>
  <si>
    <t>ul. Żeromskiego 22, 39-300 Mielec</t>
  </si>
  <si>
    <t>1811011 - Mielec miasto;                      1811052 - Mielec obszar wiejski;
1811022 - Borowa;
1811032 - Czermin;
1811042 - Gawłuszowice;
1811062 - Padew Narodowa;
1811074 - Przecław miasto;
1811075 - Przecław obszar wiejski ;
1811084 - Radomyśl Wielki miasto;
1811085 - Radomyśl Wielki obszar wiejski;
1811092 - Tuszów Narodowy;
1811102 - Wadowice Górne.</t>
  </si>
  <si>
    <t>64</t>
  </si>
  <si>
    <t>1811011 - Mielec miasto;                                                                                             1811052 - Mielec obszar wiejski;
1811022 - Borowa;
1811032 - Czermin;
1811042 - Gawłuszowice;
1811062 - Padew Narodowa;
1811074 - Przecław miasto;
1811075 - Przecław obszar wiejski ;
1811084 - Radomyśl Wielki miasto;
1811085 - Radomyśl Wielki obszar wiejski;
1811092 - Tuszów Narodowy;
1811102 - Wadowice Górne.</t>
  </si>
  <si>
    <t>1811022201</t>
  </si>
  <si>
    <t>1811022</t>
  </si>
  <si>
    <t>ul. Borowa 333a,           39-305 Borowa</t>
  </si>
  <si>
    <t>1811074 - Przecław miasto;
1811075 - Przecław obszar wiejski;
1811084 - Radomyśl Wielki miasto;
1811085 - Radomyśl Wielki obszar wiejski;                                                  1803032 - Czarna;
1803072 - Żyraków.
1811102 - Wadowice Górne.</t>
  </si>
  <si>
    <t>1811084201</t>
  </si>
  <si>
    <t>1811084</t>
  </si>
  <si>
    <t>ul. Armii Krajowej 5, 39-310 Radomyśl Wielki</t>
  </si>
  <si>
    <t>67</t>
  </si>
  <si>
    <t>1811062</t>
  </si>
  <si>
    <t>ul. Ludwiki Uzar-Krysiakowej 20,           39-340 Padew Narodowa</t>
  </si>
  <si>
    <t>1818011</t>
  </si>
  <si>
    <t>ul. Stanisława Staszica 4,                     37-450 Stalowa Wola</t>
  </si>
  <si>
    <t>ul. Stanisława Staszica 4, 37-450 Stalowa Wola</t>
  </si>
  <si>
    <t>70</t>
  </si>
  <si>
    <t>ul. Stanisława Staszica 4,                    37-450 Stalowa Wola</t>
  </si>
  <si>
    <t>1818042 - Radomyśl nad Sanem;
1818054 - Zaklików miasto;
1818055 - Zaklików obszar wiejski;
1818062 - Zaleszany</t>
  </si>
  <si>
    <t>1818054</t>
  </si>
  <si>
    <t>ul. Strażacka 4, 37-470 Zaklików</t>
  </si>
  <si>
    <t>1864011</t>
  </si>
  <si>
    <t>ul. Szpitalna 1, 39-400 Tarnobrzeg</t>
  </si>
  <si>
    <t>73</t>
  </si>
  <si>
    <t>1820022 - Gorzyce;                               1818042 - Radomyśl nad Sanem;
1818062 - Zaleszany.</t>
  </si>
  <si>
    <t>1820022</t>
  </si>
  <si>
    <t>ul. Pańska 1, 39-432 Gorzyce</t>
  </si>
  <si>
    <t>1820044 - Nowa Dęba miasto;
1820045 - Nowa Dęba obszar wiejski;                                               1818022 - Bojanów;                         1806032 - Majdan Królewski.</t>
  </si>
  <si>
    <t>1820044</t>
  </si>
  <si>
    <t>ul. Curie-Skłodowskiej Marii 1A, 39-460 Nowa Dęba</t>
  </si>
  <si>
    <t>76</t>
  </si>
  <si>
    <t>1820044 - Nowa Dęba miasto;
1820045 - Nowa Dęba obszar wiejski;                                                    1818022 - Bojanów;                                1806032 - Majdan Królewski.</t>
  </si>
  <si>
    <t>1804011</t>
  </si>
  <si>
    <t>ul. Zielińskiego Zygmunta 4, 37-500 Jarosław</t>
  </si>
  <si>
    <t xml:space="preserve">Wojewódzka Stacja Pogotowia Ratunkowego w Przemyślu SP ZOZ  </t>
  </si>
  <si>
    <t>1804011 - Jarosław miasto;
1804042 - Jarosław obszar wiejski;
1804062 - Pawłosiów;                           1804052 - Laszki;                                            1804032 - Chłopice;                             1804102 - Roźwienica;
1804112 - Wiązownica.</t>
  </si>
  <si>
    <t>79</t>
  </si>
  <si>
    <t>1804011 - Jarosław miasto;
1804042 - Jarosław obszar wiejski;
1804062 - Pawłosiów;                                   1804052 - Laszki;                                        1804032 - Chłopice;                                     1804102 - Roźwienica;
1804112 - Wiązownica.</t>
  </si>
  <si>
    <t>1804021 - Radymno miasto;                             1804082 - Radymno obszar wiejski;
1804032 - Chłopice;
1804052 - Laszki;                                             1813072 - Orły;                                                   1813092 - Stubno.</t>
  </si>
  <si>
    <t>1804021</t>
  </si>
  <si>
    <t>ul. Legionów 1, 37-750 Radymno</t>
  </si>
  <si>
    <t>1804073</t>
  </si>
  <si>
    <t>ul. Księdza Bronisława Markiewicza 9, 37-560 Pruchnik</t>
  </si>
  <si>
    <t>82</t>
  </si>
  <si>
    <t>1809011</t>
  </si>
  <si>
    <t>ul. Płk. Dąbka Stanisława 4, 37-600 Lubaczów</t>
  </si>
  <si>
    <t>1809053</t>
  </si>
  <si>
    <t xml:space="preserve"> 37-610 Jędrzejówka 132</t>
  </si>
  <si>
    <t>85</t>
  </si>
  <si>
    <t>1809024 - Cieszanów miasto;
1809025 - Cieszanów obszar wiejski;
1809064 - Oleszyce miasto;
1809065 - Oleszyce obszar wiejski;
1809072 - Stary Dzików;
1814022 - Adamówka;                        1814075 - Sieniawa obszar wiejski ; 1804112 - Wiązownica.</t>
  </si>
  <si>
    <t>1809072</t>
  </si>
  <si>
    <t>ul. Kościuszki 86, 37-632 Stary Dzików</t>
  </si>
  <si>
    <t>1862011 - Przemyśl miasto;
1813012 - Bircza;
1813024 - Dubiecko miasto;
1813025 - Dubiecko obszar wiejski;
1813032 - Fredropol;
1813042 - Krasiczyn;
1813052 - Krzywcza;
1813062 - Medyka;
1813072 - Orły;
1813082 - Przemyśl obszar wiejski;
1813092 - Stubno;
1813102 - Żurawica.</t>
  </si>
  <si>
    <t>ul. Juliusza Słowackiego 85, 37-700 Przemyśl</t>
  </si>
  <si>
    <t>1862011</t>
  </si>
  <si>
    <t xml:space="preserve">ul. Monte Cassino 18 /                 ul. Monte Cassino 33        37-700 Przemyśl      </t>
  </si>
  <si>
    <t>1813012 - Bircza;
1813024 - Dubiecko miasto;
1813025 - Dubiecko obszar wiejski; 1801085 - Ustrzyki Dolne obszar wiejski; 1817062 - Tyrawa Wołoska;
1813042 - Krasiczyn.</t>
  </si>
  <si>
    <t>1813012 201</t>
  </si>
  <si>
    <t>1813012</t>
  </si>
  <si>
    <t xml:space="preserve"> ul. Rynek 1                                   / ul.  Bieszczadzka 31A                           37-740 Bircza                   </t>
  </si>
  <si>
    <t>91</t>
  </si>
  <si>
    <t>1862011 - Przemyśl miasto;                            1813032 - Fredropol ;
1813042 - Krasiczyn;                                             1801085 - Ustrzyki Dolne obszar wiejski;
1813082 - Przemyśl obszar wiejski.</t>
  </si>
  <si>
    <t>1813032</t>
  </si>
  <si>
    <t xml:space="preserve">  37-734 Fredropol 40 </t>
  </si>
  <si>
    <t>1813012 - Bircza;                                                   1813024 - Dubiecko miasto;
1813025 - Dubiecko obszar wiejski; 1816052 - Dynów obszar wiejski; 1804075 - Pruchnik obszar wiejski; 1814042 - Jawornik Polski;
1813052 - Krzywcza.</t>
  </si>
  <si>
    <t xml:space="preserve">   37-750 Nienadowa 502A</t>
  </si>
  <si>
    <t>1814011 - Przeworsk miasto;                        1814022 - Adamówka;
1814032 - Gać;
1814042 - Jawornik Polski;
1814054 - Kańczuga miasto;
1814055 - Kańczuga obszar wiejski;
1814062 - Przeworsk obszar wiejski;
1814074 - Sieniawa miasto;
1814075 - Sieniawa obszar wiejski;
1814082 - Tryńcza;
1814092 - Zarzecze.</t>
  </si>
  <si>
    <t>ul. Słowackiego Juliusza 30, 37-200 Przeworsk</t>
  </si>
  <si>
    <t>94</t>
  </si>
  <si>
    <t>1814011 - Przeworsk miasto;                          1814022 - Adamówka;
1814032 - Gać;
1814042 - Jawornik Polski;
1814054 - Kańczuga miasto;
1814055 - Kańczuga obszar wiejski;
1814062 - Przeworsk obszar wiejski;
1814074 - Sieniawa miasto;
1814075 - Sieniawa obszar wiejski;
1814082 - Tryńcza;
1814092 - Zarzecze.</t>
  </si>
  <si>
    <t>1814032 - Gać;
1814042 - Jawornik Polski;
1814054 - Kańczuga miasto;
1814055 - Kańczuga obszar wiejski; 1804075 - Pruchnik obszar wiejski; 1810052 - Markowa;
1814092 - Zarzecze.</t>
  </si>
  <si>
    <t>ul. Parkowa 1, 37-220 Kańczuga</t>
  </si>
  <si>
    <t>1814074 - Sieniawa miasto;                                               1814075 - Sieniawa obszar wiejski;
1814082 - Tryńcza;                                                      1814022 - Adamówka;                                                   1809072 - Stary Dzików;                                                                          1804112 - Wiązownica;                                    1808022 - Grodzisko Dolne.</t>
  </si>
  <si>
    <t>ul. Piłsudskiego Józefa 28, 37-530 Sieniawa</t>
  </si>
  <si>
    <t>97</t>
  </si>
  <si>
    <t xml:space="preserve"> 37-723 Stubno 69</t>
  </si>
  <si>
    <t>98</t>
  </si>
  <si>
    <t>1805022 - Brzyska;
1805042 - Jasło obszar wiejski;
1805054 - Kołaczyce miasto;
1805055 - Kołaczyce obszar wiejski;
1803024 - Brzostek miasto;
1803025 - Brzostek obszar wiejski;                                           1803052 - Jodłowa;                              1803065 - Pilzno obszar wiejski;               1819022 - Frysztak;
1819052 - Wiśniowa;                          1815052 - Wielopole Skrzyńskie</t>
  </si>
  <si>
    <t>ul. Mariana Nałęcza Mysłowskiego 7, 39-230 Brzostek</t>
  </si>
  <si>
    <t xml:space="preserve">Wojewódzka Stacja Pogotowia Ratunkowego w Rzeszowie    </t>
  </si>
  <si>
    <t>99</t>
  </si>
  <si>
    <t>ul. Sanatoryjna 5, 37-620 Horyniec-Zdrój</t>
  </si>
  <si>
    <t>1802022 - Domaradz                              
1802052 - Jasienica Rosielna;                   1816025 - Błażowa obszar wiejski;                                                                                     1816102 - Lubenia;                                1819032 - Niebylec.</t>
  </si>
  <si>
    <t xml:space="preserve">36-230 Domaradz 345 </t>
  </si>
  <si>
    <t xml:space="preserve"> 36-024 Hyżne 225 </t>
  </si>
  <si>
    <t>Razem</t>
  </si>
  <si>
    <t>Objaśnienia:                                                                                                                                                                                                                                                                                                                                                                                                                                                                                                              1)  Zgodnie z dokumentem pn. „Zasady tworzenia identyfikacyjnych oznaczeń w systemie Państwowe Ratownictwo Medyczne i przydzielania nazw technicznych w Systemie Wspomagania Dowodzenia Państwowego Ratownictwa Medycznego”.
2) Stosuje się 7-znakowy kod TERYT miejscowości, dzielnicy lub delegatury w zakresie systemu identyfikatorów i nazw jednostek podziału administracyjnego, w którejstacjonuje zespół ratownictwa medycznego. Nie używa się kodów zakończonych cyfrą „3”. Nie podaje się danych adresowych miejsca stacjonowania. Kolejne pozycje obszaru działania oddziela się średnikiem i spacją.
3) Kod jest identyfikowany dziesięcioznakowym numerem zespołu ratownictwa medycznego, składającym się z 7-znakowego kodu TERYT w zakresie systemu identyfikatorów i nazw jednostek podziału administracyjnego (nie używa się kodów zakończonych cyfrą „3”) oraz cyfry identyfikującej rodzaj zespołu (kody: 2 -podstawowy dwuosobowy, 3 – wodny podstawowy dwuosobowy, 4 – specjalistyczny, 5 – wodny specjalistyczny, 6 – podstawowy trzyosobowy, 7 – wodny podstawowy
trzyosobowy, 8 – motocyklowa jednostka ratunkowa) i dwóch cyfr numeru kolejnego dla danego rodzaju zespołu w miejscu stacjonowania.
4)Stosuje się następujące oznaczenia rodzajów zespołów ratownictwa medycznego, o których mowa w art. 36 ust. 1 ustawy z dnia 8 września 2006 r. o PaństwowymRatownictwie Medycznym (Dz. U. z 2025 r. poz. 91, z późn. zm.): S – specjalistyczny, P2 – podstawowy dwuosobowy, P3 – podstawowy trzyosobowy, WS –Ratownictwie Medycznym (Dz. U. z 2025 r. poz. 91, z późn. zm.): S – specjalistyczny, P2 – podstawowy dwuosobowy, P3 – podstawowy trzyosobowy, WS –
specjalistyczny wodny, WP2 – wodny podstawowy dwuosobowy, WP3 – wodny podstawowy trzyosobowy, M – motocyklowa jednostka ratunkowa.
5)Stosuje się 7-znakowy kod TERYT miejscowości, dzielnicy lub delegatury w zakresie systemu identyfikatorów i nazw jednostek podziału administracyjnego, w którejstacjonuje zespół ratownictwa medycznego. Nie używa się kodów zakończonych cyfrą „3”. Nie podaje się danych adresowych miejsca stacjonowania.
6)Zgodnie z kodami pilności, o których mowa w § 5 ust. 2 rozporządzenia Ministra Zdrowia z dnia 19 sierpnia 2019 r. w sprawie ramowych procedur obsługi zgłoszeńalarmowych i powiadomień o zdarzeniach przez dyspozytora medycznego (Dz. U. poz. 1703).</t>
  </si>
  <si>
    <t>Tabela nr 5 : Czas trwania akcji medycznej – dane za rok 2024 (dane wygenerowane z SWD PRM w dniu 24.07.2025r .)</t>
  </si>
  <si>
    <r>
      <rPr>
        <sz val="10"/>
        <color rgb="FF000000"/>
        <rFont val="Arial"/>
        <family val="2"/>
        <charset val="238"/>
      </rPr>
      <t>Numer rejonu operacyjnego</t>
    </r>
    <r>
      <rPr>
        <vertAlign val="superscript"/>
        <sz val="10"/>
        <color rgb="FF000000"/>
        <rFont val="Arial"/>
        <family val="2"/>
        <charset val="238"/>
      </rPr>
      <t>1)</t>
    </r>
  </si>
  <si>
    <r>
      <rPr>
        <sz val="10"/>
        <color rgb="FF000000"/>
        <rFont val="Arial"/>
        <family val="2"/>
        <charset val="238"/>
      </rPr>
      <t>Kod zespołu ratownictwa medycznego</t>
    </r>
    <r>
      <rPr>
        <vertAlign val="superscript"/>
        <sz val="10"/>
        <color rgb="FF000000"/>
        <rFont val="Arial"/>
        <family val="2"/>
        <charset val="238"/>
      </rPr>
      <t>2)</t>
    </r>
  </si>
  <si>
    <r>
      <rPr>
        <sz val="10"/>
        <color rgb="FF000000"/>
        <rFont val="Arial"/>
        <family val="2"/>
        <charset val="238"/>
      </rPr>
      <t>Nazwa zespołu ratownictwa medycznego</t>
    </r>
    <r>
      <rPr>
        <vertAlign val="superscript"/>
        <sz val="10"/>
        <color rgb="FF000000"/>
        <rFont val="Arial"/>
        <family val="2"/>
        <charset val="238"/>
      </rPr>
      <t xml:space="preserve"> 1)</t>
    </r>
  </si>
  <si>
    <r>
      <rPr>
        <sz val="10"/>
        <color rgb="FF000000"/>
        <rFont val="Arial"/>
        <family val="2"/>
        <charset val="238"/>
      </rPr>
      <t>Rodzaj zespołu ratownictwa medycznego</t>
    </r>
    <r>
      <rPr>
        <vertAlign val="superscript"/>
        <sz val="10"/>
        <color rgb="FF000000"/>
        <rFont val="Arial"/>
        <family val="2"/>
        <charset val="238"/>
      </rPr>
      <t>3)</t>
    </r>
  </si>
  <si>
    <r>
      <rPr>
        <sz val="10"/>
        <color rgb="FF000000"/>
        <rFont val="Arial"/>
        <family val="2"/>
        <charset val="238"/>
      </rPr>
      <t>Kod TERYT miejsca stacjonowania zespołu ratownictwa medycznego</t>
    </r>
    <r>
      <rPr>
        <vertAlign val="superscript"/>
        <sz val="10"/>
        <color rgb="FF000000"/>
        <rFont val="Arial"/>
        <family val="2"/>
        <charset val="238"/>
      </rPr>
      <t>4)</t>
    </r>
  </si>
  <si>
    <t>Kryterium gęstości zaludnienia</t>
  </si>
  <si>
    <t>Mediana czasu dotarcia na miejsce zdarzenia [gg:mm:dd]</t>
  </si>
  <si>
    <t>Maksymalny czas dotarcia na miejsce zdarzenia [gg:mm:dd]</t>
  </si>
  <si>
    <t>Ogólna liczba wyjazdów zespołu ratownictwa medycznego</t>
  </si>
  <si>
    <t>Liczba wyjazdów przekraczających maksymalny czas dotarcia na miejsce zdarzenia</t>
  </si>
  <si>
    <t>Średni czas akcji medycznej od przyjęcia
zgłoszenia o zdarzeniu do powrotu
do gotowości operacyjnej [gg:mm:ss]</t>
  </si>
  <si>
    <t>Maksymalny czas akcji medycznej
od przyjęcia zgłoszenia o zdarzeniu
do powrotu do gotowości operacyjnej
[gg:mm:ss]</t>
  </si>
  <si>
    <t>Średni czas od przyjęcia wezwania
przez dyspozytora medycznego do
zadysponowania zespołu ratownictwa
medycznego [mm:ss]]</t>
  </si>
  <si>
    <t>Średni czas od zadysponowania zespołu
ratownictwa medycznego do wyjazdu
do zdarzenia [mm:ss]</t>
  </si>
  <si>
    <t>37-300 Leżajsk,                       ul. Mickiewicza 77</t>
  </si>
  <si>
    <t xml:space="preserve">Wojewódzka Stacja Pogotowia Ratunkowego w Rzeszowie        </t>
  </si>
  <si>
    <t>Miasta powyżej 10 tys. mieszkańców</t>
  </si>
  <si>
    <t>37-300 Leżajsk,                 ul. Mickiewicza 77</t>
  </si>
  <si>
    <t>Poza miastem powyżej 10 tys. mieszkańców</t>
  </si>
  <si>
    <t>37-300 Leżajsk,                ul. Mickiewicza 77</t>
  </si>
  <si>
    <t>37-300 Leżajsk, ul.Mickiewicza 77</t>
  </si>
  <si>
    <t>37-100 Łańcut, ul.Hrabska 4</t>
  </si>
  <si>
    <t>37-310 Nowa sarzyna, ul.Chemików 3</t>
  </si>
  <si>
    <t>37-310 Nowa Sarzyna, ul.Chemików 3</t>
  </si>
  <si>
    <t>35-026 Rzeszów, ul.Poniatowskiego 4</t>
  </si>
  <si>
    <t>35-301 Rzeszów, ul.Lwowska 60</t>
  </si>
  <si>
    <t>37-100 Łańcut, ul.Podzwierzyniec 74 A</t>
  </si>
  <si>
    <t>39-200 Dębica, ul.Kwiatkowskiego 20</t>
  </si>
  <si>
    <t>37-418 Krzeszów, ul.Rynek 32</t>
  </si>
  <si>
    <t>38-200 Jasło, ul.Lwowska 22</t>
  </si>
  <si>
    <t>37-430 Jeżowe, Jeżowe 662a</t>
  </si>
  <si>
    <t>38-400 Krosno, ul.Grodzka 45</t>
  </si>
  <si>
    <t>37-400 Nisko, ul.Kolejowa 20</t>
  </si>
  <si>
    <t>39-100 Ropczyce, ul.Południowa 155/1</t>
  </si>
  <si>
    <t>36-030 Błażowa, Plac Im. Ks. Adolfa Kowala 3</t>
  </si>
  <si>
    <t>38-722 Olszanica, Olszanica 208</t>
  </si>
  <si>
    <t>36-050 Sokołów Małopolski, Henryka ul.Sienkiewicza 41</t>
  </si>
  <si>
    <t>39-300 Mielec, ul.Żeromskiego 22</t>
  </si>
  <si>
    <t>37-450 Stalowa Wola, ul.Stanisława Staszica 4</t>
  </si>
  <si>
    <t>37-500 Jarosław, ul.Zielińskiego Zygmunta 4</t>
  </si>
  <si>
    <t>35-501 Rzeszów, al.Wyzwolenia 4</t>
  </si>
  <si>
    <t>37-600 Lubaczów, ul.Płk. Dąbka Stanisława 4</t>
  </si>
  <si>
    <t>37-700 Przemyśl, ul.Juliusza Słowackiego 85</t>
  </si>
  <si>
    <t>35-309 Rzeszów, ul.Podwisłocze 10/5</t>
  </si>
  <si>
    <t>35-111 Rzeszów, ul.Krakowska 16</t>
  </si>
  <si>
    <t>36-040 Boguchwała, ul.Ks. Żytkiewicza 2</t>
  </si>
  <si>
    <t>36-065 Dynów, ul.Szkolna 7</t>
  </si>
  <si>
    <t>39-220 Pilzno, ul.Bujnowskiego 31</t>
  </si>
  <si>
    <t>39-204 Żyraków, Żyraków 172</t>
  </si>
  <si>
    <t>38-230 Nowy Żmigród, ul.Mickiewicza 18</t>
  </si>
  <si>
    <t>38-450 Dukla, ul.Cergowska 12</t>
  </si>
  <si>
    <t>38-480 Rymanów, ul.Piłsudskiego Józefa 2</t>
  </si>
  <si>
    <t>38-460 Jedlicze, ul.Henryka Sienkiewicza 16</t>
  </si>
  <si>
    <t>38-430 Miejsce Piastowe, ul.Księdza Bronisława Markiewicza 19</t>
  </si>
  <si>
    <t>39-120 Sędziszów Małopolski, ul.3 Maja 25</t>
  </si>
  <si>
    <t>39-110 Wielopole Skrzyńskie 259</t>
  </si>
  <si>
    <t>38-100 Strzyżów, ul.Łukasiewicza 11</t>
  </si>
  <si>
    <t>38-700 Ustrzyki Dolne, ul.Pionierska 10</t>
  </si>
  <si>
    <t>38-713 Lutowiska, Lutowiska 77</t>
  </si>
  <si>
    <t>36-200 Brzozów, ul.3 Maja 62</t>
  </si>
  <si>
    <t>36-245 Nozdrzec, Nozdrzec 242</t>
  </si>
  <si>
    <t>38-600 Lesko,  ul.Stawowa 15</t>
  </si>
  <si>
    <t>38-600 Lesko,                ul.Stawowa 15</t>
  </si>
  <si>
    <t>38-600 Lesko, ul.Stawowa 15</t>
  </si>
  <si>
    <t>38-610 Myczków, Myczków 29</t>
  </si>
  <si>
    <t>38-607 Cisna, Cisna 79</t>
  </si>
  <si>
    <t>38-610 Polańczyk, ul.Zdrojowa 59</t>
  </si>
  <si>
    <t>38-516 Tarnawa górna, Tarnawa Górna 80</t>
  </si>
  <si>
    <t>38-500 Sanok, ul.Wincentego Witosa 60</t>
  </si>
  <si>
    <t>38-500 Sanok, ul.Rymanowska 45</t>
  </si>
  <si>
    <t>38-543 Komańcza, Komańcza 175</t>
  </si>
  <si>
    <t>36-100 Kolbuszowa, ul.Grunwaldzka 4</t>
  </si>
  <si>
    <t>39-305 Borowa,                Borowa 333a</t>
  </si>
  <si>
    <t>39-310 Radomyśl Wielki, ul.Armii Krajowej 5</t>
  </si>
  <si>
    <t>39-310 Radomyśl Wielki, ul. Armii Krajowej 5</t>
  </si>
  <si>
    <t>39-340 Padew Narodowa, ul. Ludwiki Uzar-Krysiakowej 20</t>
  </si>
  <si>
    <t>37-470 Zaklików, ul.Strażacka 4</t>
  </si>
  <si>
    <t>39-400 Tarnobrzeg, ul.Szpitalna 1</t>
  </si>
  <si>
    <t>39-400 Tarnobrzeg,                   ul. Szpitalna 1</t>
  </si>
  <si>
    <t>39-432 Gorzyce,  ul.Pańska 1</t>
  </si>
  <si>
    <t>39-432 Gorzyce,                        ul. Pańska 1</t>
  </si>
  <si>
    <t>39-460 Nowa Dęba, ul. Marii Curie-Skłodowskiej   1A</t>
  </si>
  <si>
    <t>39-460 Nowa Dęba,             ul. Marii Curie-Skłodowskiej  1A</t>
  </si>
  <si>
    <t>39-460 Nowa Dęba, ul.Marii Curie-Skłodowskiej  1A</t>
  </si>
  <si>
    <t>39-460 Nowa Dęba, ul.Curie-Skłodowskiej Marii 1A</t>
  </si>
  <si>
    <t>37-500 Jarosław, ul. Zielińskiego Zygmunta 4</t>
  </si>
  <si>
    <t>37-750 Radymno, ul. Legionów 1</t>
  </si>
  <si>
    <t>37-560 Pruchnik, Księdza ul. Bronisława Markiewicza 9</t>
  </si>
  <si>
    <t>37-560 Pruchnik,                      ul. Księdza Bronisława Markiewicza 9</t>
  </si>
  <si>
    <t>37-600 Lubaczów,                ul.Płk. Dąbka Stanisława 4</t>
  </si>
  <si>
    <t>37-600 Lubaczów,              ul. Płk. Dąbka Stanisława 4</t>
  </si>
  <si>
    <t>37-610 Jędrzejówka 132</t>
  </si>
  <si>
    <t>37-632 Stary Dzików, ul.Kościuszki 86</t>
  </si>
  <si>
    <t>37-632 Stary Dzików, Kościuszki 86</t>
  </si>
  <si>
    <t>37-700 PRZEMYŚL, ul.Monte Cassino 33</t>
  </si>
  <si>
    <t>37-700 PRZEMYŚL, ul.Monte Cassino  33</t>
  </si>
  <si>
    <t>37-700 Przemyśl, ul.Monte Cassino 18</t>
  </si>
  <si>
    <t>37-740 Bircza,                         ul. Rynek 3</t>
  </si>
  <si>
    <t>37-740 Bircza,                  ul. Rynek 3</t>
  </si>
  <si>
    <t>37-740 Bircza, ul.Bieszczadzka 31A</t>
  </si>
  <si>
    <t>37-734 Fredropol 40</t>
  </si>
  <si>
    <t>37-734 Fredropol  40</t>
  </si>
  <si>
    <t>37-750 Nienadowa 502A</t>
  </si>
  <si>
    <t>37-200 Przeworsk, ul. Słowackiego Juliusza 30</t>
  </si>
  <si>
    <t>37-220 Kańczuga, ul. Parkowa 1</t>
  </si>
  <si>
    <t>37-220 Kańczuga, Parkowa 1</t>
  </si>
  <si>
    <t>37-530 Sieniawa,  ul. Piłsudskiego Józefa 28</t>
  </si>
  <si>
    <t>37-530 Sieniawa,                   ul. Piłsudskiego Józefa 28</t>
  </si>
  <si>
    <t>37-723 Stubno 69</t>
  </si>
  <si>
    <t>39-230 Brzostek,              ul. Mariana Nałęcza Mysłowskiego 7</t>
  </si>
  <si>
    <t>39-230 Brzostek,                  ul. Mariana Nałęcza Mysłowskiego 7</t>
  </si>
  <si>
    <t>37-620 Horyniec-Zdrój,                                    ul. Sanatoryjna 5</t>
  </si>
  <si>
    <t>37-620 Horyniec-Zdrój,                                                ul. Sanatoryjna 5</t>
  </si>
  <si>
    <t>36-230 Domaradz 345</t>
  </si>
  <si>
    <t>36-024 Hyżne, Hyżne 225</t>
  </si>
  <si>
    <t xml:space="preserve">Objaśnienia:                                                                                                                                                                                                                                                                                                                                                                                                                                                                                                                                   1) Zgodnie z dokumentem pn. „Zasady tworzenia identyfikacyjnych oznaczeń w systemie Państwowe Ratownictwo Medyczne i przydzielania nazw technicznych w Systemie Wspomagania Dowodzenia Państwowego Ratownictwa Medycznego”.
2) Kod jest identyfikowany dziesięcioznakowym numerem zespołu ratownictwa medycznego, składającym się z 7-znakowego kodu TERYT w zakresie systemu identyfikatorów i nazw jednostek podziału administracyjnego (nie używa się kodów zakończonych cyfrą „3”) oraz cyfry identyfikującej rodzaj zespołu (kody: 2 -podstawowy dwuosobowy, 3 – wodny podstawowy dwuosobowy, 4 – specjalistyczny, 5 – wodny specjalistyczny, 6 – podstawowy trzyosobowy, 7 – wodny podstawowy
trzyosobowy, 8 – motocyklowa jednostka ratunkowa) i dwóch cyfr numeru kolejnego dla danego rodzaju zespołu w miejscu stacjonowania.
3)Stosuje się następujące oznaczenia rodzajów zespołów ratownictwa medycznego, o których mowa w art. 36 ust. 1 ustawy z dnia 8 września 2006 r. o PaństwowymRatownictwie Medycznym (Dz. U. z 2025 r. poz. 91, z późn. zm.): S – specjalistyczny, P2 – podstawowy dwuosobowy, P3 – podstawowy trzyosobowy, WS –Ratownictwie Medycznym (Dz. U. z 2025 r. poz. 91, z późn. zm.): S – specjalistyczny, P2 – podstawowy dwuosobowy, P3 – podstawowy trzyosobowy, WS – specjalistyczny wodny, WP2 – wodny podstawowy dwuosobowy, WP3 – wodny podstawowy trzyosobowy, M – motocyklowa jednostka ratunkowa.
4)Stosuje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</si>
  <si>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Tabela nr 6 : Czas trwania akcji medycznej w przeliczeniu na powiat – dane za rok 2024 (dane wygenerowane z SWD PRM w dniu 24.07.2025r .)</t>
  </si>
  <si>
    <t xml:space="preserve">Województwo </t>
  </si>
  <si>
    <r>
      <rPr>
        <b/>
        <sz val="10"/>
        <color rgb="FF000000"/>
        <rFont val="Arial"/>
        <family val="2"/>
        <charset val="238"/>
      </rPr>
      <t>Numer rejonu operacyjnego</t>
    </r>
    <r>
      <rPr>
        <b/>
        <vertAlign val="superscript"/>
        <sz val="10"/>
        <color rgb="FF000000"/>
        <rFont val="Arial"/>
        <family val="2"/>
        <charset val="238"/>
      </rPr>
      <t>1)</t>
    </r>
  </si>
  <si>
    <t>Powiat</t>
  </si>
  <si>
    <t>Ogólna liczba wyjazdów zespołów ratownictwa medycznego</t>
  </si>
  <si>
    <t>Średni czas akcji medycznej od przyjęcia zgłoszenia o zdarzeniu do powrotu do gotowości operacyjnej [gg:mm:ss]</t>
  </si>
  <si>
    <t>Maksymalny czas akcji medycznej od przyjęcia zgłoszenia o zdarzeniu do powrotu do gotowości operacyjnej [gg:mm:ss]</t>
  </si>
  <si>
    <t>Średni czas od przyjęcia wezwania przez dyspozytora medycznego do zadysponowania zespołu ratownictwa medycznego [mm:ss]</t>
  </si>
  <si>
    <t>Średni czas od zadysponowania zespołu ratownictwa medycznego do wyjazdu do zdarzenia [mm:ss]</t>
  </si>
  <si>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</si>
  <si>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</si>
  <si>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</si>
  <si>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</si>
  <si>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</si>
  <si>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</si>
  <si>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</si>
  <si>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</si>
  <si>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</si>
  <si>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</si>
  <si>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</si>
  <si>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</si>
  <si>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</si>
  <si>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</si>
  <si>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</si>
  <si>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</si>
  <si>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stalowowolski</t>
  </si>
  <si>
    <t>strzyżowski</t>
  </si>
  <si>
    <t>tarnobrzeski</t>
  </si>
  <si>
    <t xml:space="preserve">Objaśnienie:                                                                                                                                                                                                                                                                                                                                                                             1)Zgodnie z dokumentem pn. „Zasady tworzenia identyfikacyjnych oznaczeń w systemie Państwowe Ratownictwo Medyczne i przydzielania nazw technicznych w Systemie Wspomagania Dowodzenia Państwowego Ratownictwa Medycznego”. </t>
  </si>
  <si>
    <t xml:space="preserve"> </t>
  </si>
  <si>
    <t>Tabela nr 7: Czas trwania akcji medycznej w przeliczeniu na rejon operacyjny – dane za rok 2024 (dane wygenerowane z SWD PRM w dniu 24.07.2025r .)</t>
  </si>
  <si>
    <t>Mediana czasu dotarcia na miejsce zdarzenia [gg:mm:ss]</t>
  </si>
  <si>
    <t>Maksymalny czas dotarcia na miejsce zdarzenia [gg:mm:ss]</t>
  </si>
  <si>
    <t>Średni czas akcji medycznej od przyjęcia zgłoszenia o zdarzeniu do powrotu do gotowości operacyjnej [gg:mm:ss</t>
  </si>
  <si>
    <t xml:space="preserve">Objaśnienie:                                                                                                                                                                                                                                                                                                                                                                                                                                                                         1)Zgodnie z dokumentem pn. „Zasady tworzenia identyfikacyjnych oznaczeń w systemie Państwowe Ratownictwo Medyczne i przydzielania nazw technicznych w Systemie Wspomagania Dowodzenia Państwowego Ratownictwa Medycznego”. </t>
  </si>
  <si>
    <t>Tabela nr 8: Czas trwania akcji medycznej w przeliczeniu na województwo – dane za rok 2024 (dane wygenerowane z SWD PRM w dniu 24.07.2025r .)</t>
  </si>
  <si>
    <t>Tabela nr 9: Lotnicze zespoły ratownictwa medycznego – według stanu na dzień 01-01-2026 r.</t>
  </si>
  <si>
    <r>
      <rPr>
        <sz val="11"/>
        <color rgb="FF000000"/>
        <rFont val="Arial"/>
        <family val="2"/>
        <charset val="238"/>
      </rPr>
      <t>Nazwa</t>
    </r>
    <r>
      <rPr>
        <vertAlign val="superscript"/>
        <sz val="11"/>
        <color rgb="FF000000"/>
        <rFont val="Arial"/>
        <family val="2"/>
        <charset val="238"/>
      </rPr>
      <t>1)</t>
    </r>
    <r>
      <rPr>
        <sz val="11"/>
        <color rgb="FF000000"/>
        <rFont val="Arial"/>
        <family val="2"/>
        <charset val="238"/>
      </rPr>
      <t>,adres, miejsca stacjonowania lotniczego zespołu ratownictwa medycznego</t>
    </r>
  </si>
  <si>
    <t>Czas dyżuru</t>
  </si>
  <si>
    <t>Ratownik 10 Sanok HEMS                                      Filia LPR w Sanoku
38-500 Sanok,                                                            ul. Biała Góra</t>
  </si>
  <si>
    <t>od godz. 7.00 do godz. 20.00</t>
  </si>
  <si>
    <t>Objaśnienie:
1)Zgodnie z dokumentem pn. „Zasady tworzenia identyfikacyjnych oznaczeń w systemie Państwowe Ratownictwo Medyczne i przydzielania nazw technicznych w Systemie Wspomagania Dowodzenia Państwowego Ratownictwa Medycznego”.</t>
  </si>
  <si>
    <t xml:space="preserve"> Tabela nr 10: Liczba przyjęć pacjentów w szpitalnym oddziale ratunkowym – dane za rok 2024 (dane wygenerowane z SWD PRM w dniu 24.07.2025r .)</t>
  </si>
  <si>
    <t>Województwo zakładu leczniczego</t>
  </si>
  <si>
    <t>Nazwa zakładu leczniczego</t>
  </si>
  <si>
    <t>Numer REGON zakładu leczniczego (14-znakowy)</t>
  </si>
  <si>
    <t>Adres zakładu leczniczego - powiat</t>
  </si>
  <si>
    <t>Adres zakładu leczniczego - gmina</t>
  </si>
  <si>
    <t>Adres zakładu leczniczego - miejscowość</t>
  </si>
  <si>
    <t>Adres zakładu leczniczego - kod pocztowy</t>
  </si>
  <si>
    <t>Adres zakładu leczniczego - ulica</t>
  </si>
  <si>
    <t>Adres zakładu leczniczego - budynek</t>
  </si>
  <si>
    <r>
      <rPr>
        <b/>
        <sz val="10"/>
        <color rgb="FF000000"/>
        <rFont val="Arial"/>
        <family val="2"/>
        <charset val="238"/>
      </rPr>
      <t>Kod TERYT zakładu leczniczego</t>
    </r>
    <r>
      <rPr>
        <b/>
        <vertAlign val="superscript"/>
        <sz val="10"/>
        <color rgb="FF000000"/>
        <rFont val="Arial"/>
        <family val="2"/>
        <charset val="238"/>
      </rPr>
      <t>1)</t>
    </r>
  </si>
  <si>
    <t>Nazwa podmiotu leczniczego</t>
  </si>
  <si>
    <t>Adres siedziby podmiotu leczniczego</t>
  </si>
  <si>
    <r>
      <rPr>
        <b/>
        <sz val="10"/>
        <color rgb="FF000000"/>
        <rFont val="Arial"/>
        <family val="2"/>
        <charset val="238"/>
      </rPr>
      <t>Numer księgi rejestrowej podmiotu leczniczego</t>
    </r>
    <r>
      <rPr>
        <b/>
        <vertAlign val="superscript"/>
        <sz val="10"/>
        <color rgb="FF000000"/>
        <rFont val="Arial"/>
        <family val="2"/>
        <charset val="238"/>
      </rPr>
      <t>2)</t>
    </r>
  </si>
  <si>
    <t>Numer REGON podmiotu leczniczego</t>
  </si>
  <si>
    <t>Liczba pacjentów 0-18 lat</t>
  </si>
  <si>
    <t>Liczba pacjentów &gt;18 lat</t>
  </si>
  <si>
    <t>Liczba pacjentów - razem</t>
  </si>
  <si>
    <t>Liczba pacjentów przekazanych przez zespoły ratownictwa medycznego           0-18 lat</t>
  </si>
  <si>
    <t>Liczba pacjentów przekazanych przez zespoły ratownictwa medycznego                &gt;18 lat</t>
  </si>
  <si>
    <t>Liczba pacjentów przekazanych przez zespoły ratownictwa medycznego                    - razem</t>
  </si>
  <si>
    <t>Liczba zgonów w szpitalnym oddziale ratunkowym       0-18 lat</t>
  </si>
  <si>
    <t>Liczba zgonów w szpitalnym oddziale ratunkowym &gt;18 lat</t>
  </si>
  <si>
    <t>Liczba zgonów w szpitalnym oddziale ratunkowym - razem</t>
  </si>
  <si>
    <t>Podkarpackie</t>
  </si>
  <si>
    <t>Szpital Specjalistyczny w Brzozowie</t>
  </si>
  <si>
    <t>00030447300030</t>
  </si>
  <si>
    <t>36-200</t>
  </si>
  <si>
    <t>ul. ks. Józefa Bielawskiego</t>
  </si>
  <si>
    <t>1802014- 952841</t>
  </si>
  <si>
    <t>Szpital Specjalistyczny w Brzozowie Podkarpacki Ośrodek Onkologiczny im. Ks. B. Markiewicza</t>
  </si>
  <si>
    <t xml:space="preserve">ul.Bielawskiego 18,           36-200 Brzozów </t>
  </si>
  <si>
    <t>000000010076</t>
  </si>
  <si>
    <t>000304473</t>
  </si>
  <si>
    <t>Szpital w Dębicy</t>
  </si>
  <si>
    <t>85164350300025</t>
  </si>
  <si>
    <t>39 - 200</t>
  </si>
  <si>
    <t>ul. Krakowska</t>
  </si>
  <si>
    <t>1803011-982233</t>
  </si>
  <si>
    <t>Szpital Zespołu Opieki Zdrowotnej w Dębicy</t>
  </si>
  <si>
    <t xml:space="preserve">ul. Krakowska 91,                  39 - 200 Dębica,                                                </t>
  </si>
  <si>
    <t>000000010193</t>
  </si>
  <si>
    <t>851643503</t>
  </si>
  <si>
    <t>Szpital Specjalistyczny w Jaśle</t>
  </si>
  <si>
    <t>37044448600027</t>
  </si>
  <si>
    <t>38-200</t>
  </si>
  <si>
    <t>ul. Lwowska</t>
  </si>
  <si>
    <t xml:space="preserve">	1805011- 972192</t>
  </si>
  <si>
    <t>ul. Lwowska 22,                  38-200 Jasło</t>
  </si>
  <si>
    <t>000000010074</t>
  </si>
  <si>
    <t>370444486</t>
  </si>
  <si>
    <t>Centrum Opieki Medycznej w Jarosławiu</t>
  </si>
  <si>
    <t>00030449600031</t>
  </si>
  <si>
    <t>37-500</t>
  </si>
  <si>
    <t>ul. 3 Maja</t>
  </si>
  <si>
    <t>1804011-953059</t>
  </si>
  <si>
    <t xml:space="preserve"> ul. 3 Maja 70,                     37-500 Jarosław</t>
  </si>
  <si>
    <t>000000010150</t>
  </si>
  <si>
    <t>000304496</t>
  </si>
  <si>
    <t>Szpital Powiatowy w Lesku</t>
  </si>
  <si>
    <t xml:space="preserve">
37044507200032</t>
  </si>
  <si>
    <t>38-600</t>
  </si>
  <si>
    <t xml:space="preserve"> ul K.Wielkiego                  </t>
  </si>
  <si>
    <t>1821034-952410</t>
  </si>
  <si>
    <t>Samodzielny Publiczny Zespół Zakładów Opieki Zdrowotnej Szpital Powiatowy w Lesku</t>
  </si>
  <si>
    <t>ul. Kochanowskiego 2,          38-600 Lesko</t>
  </si>
  <si>
    <t>000000010077</t>
  </si>
  <si>
    <t>370445072</t>
  </si>
  <si>
    <t>Wojewódzki Szpital Podkarpacki im. Jana Pawła II</t>
  </si>
  <si>
    <t>00030862000028</t>
  </si>
  <si>
    <t>38-400</t>
  </si>
  <si>
    <t>ul. Korczyńska</t>
  </si>
  <si>
    <t>1861011-953409</t>
  </si>
  <si>
    <t>Wojewódzki Szpital Podkarpacki im. Jana Pawła II w Krośnie</t>
  </si>
  <si>
    <t xml:space="preserve">ul. Korczyńska 57,                38-400 Krosno </t>
  </si>
  <si>
    <t>000000010080</t>
  </si>
  <si>
    <t>00030862</t>
  </si>
  <si>
    <t>Szpital Specjalistyczny im. Edmunda Biernackiego w Mielcu</t>
  </si>
  <si>
    <t>00030863700029</t>
  </si>
  <si>
    <t>39-300</t>
  </si>
  <si>
    <t>ul. Żeromskiego</t>
  </si>
  <si>
    <t>1811011-974400</t>
  </si>
  <si>
    <t>ul. Żeromskiego 22,       39-300 Mielec</t>
  </si>
  <si>
    <t>000000009957</t>
  </si>
  <si>
    <t>000308637</t>
  </si>
  <si>
    <t>Szpital p.w. Matki Bożej Pocieszenia</t>
  </si>
  <si>
    <t>00030665000037</t>
  </si>
  <si>
    <t>37-300</t>
  </si>
  <si>
    <t>ul. Leśna</t>
  </si>
  <si>
    <t>1808011-972447</t>
  </si>
  <si>
    <t>Samodzielny Publiczny Zespół Zakładów Opieki Zdrowotnej Szpital p.w. Matki Bożej Pocieszenia w Leżajsku</t>
  </si>
  <si>
    <t xml:space="preserve">ul .Leśna 22,                         37-300 Leżajsk </t>
  </si>
  <si>
    <t>000000009967</t>
  </si>
  <si>
    <t>000030665</t>
  </si>
  <si>
    <t>SPZOZ Szpital Powiatowy im. dr. Ludwika Rydygiera</t>
  </si>
  <si>
    <t>00030666700020</t>
  </si>
  <si>
    <t>37-600</t>
  </si>
  <si>
    <t>ul. Adama Mickiewicza</t>
  </si>
  <si>
    <t>1809011-974618</t>
  </si>
  <si>
    <t>Szpital Powiatowy im. dr. Ludwika Rydygiera w Lubaczowie</t>
  </si>
  <si>
    <t>ul. Adama Mickiewicza 168,                                               37-600 Lubaczów</t>
  </si>
  <si>
    <t>000000010196</t>
  </si>
  <si>
    <t>000306667</t>
  </si>
  <si>
    <t>Wojewodzki Szpital im. Św. Ojca Pio w Przemyślu</t>
  </si>
  <si>
    <t xml:space="preserve">
00031468400023</t>
  </si>
  <si>
    <t xml:space="preserve">przemyski </t>
  </si>
  <si>
    <t>37-700</t>
  </si>
  <si>
    <t>ul. Monte Cassino</t>
  </si>
  <si>
    <t>1862011- 971672</t>
  </si>
  <si>
    <t>Wojewódzki Szpital im. Św. Ojca Pio w Przemyślu</t>
  </si>
  <si>
    <t>ul. Monte Cassino18,                37-700 Przemyśl</t>
  </si>
  <si>
    <t>000000010152</t>
  </si>
  <si>
    <t>000314684</t>
  </si>
  <si>
    <t>Kliniczny Szpital Wojewodzki Nr 2 im. Św. Jadwigi Królowej</t>
  </si>
  <si>
    <t xml:space="preserve">	69069752900020</t>
  </si>
  <si>
    <t>35 - 301</t>
  </si>
  <si>
    <t>1863011- 974133</t>
  </si>
  <si>
    <t>Kliniczny Szpital Wojewodzki Nr 2 im. Św. Jadwigi Królowej w Rzeszowie</t>
  </si>
  <si>
    <t xml:space="preserve"> ul. Lwowska 60                     35 - 301 Rzeszów</t>
  </si>
  <si>
    <t>000000009968</t>
  </si>
  <si>
    <t>690697529</t>
  </si>
  <si>
    <t>Szpital MSWiA w Rzeszowie</t>
  </si>
  <si>
    <t xml:space="preserve">
69002884000026</t>
  </si>
  <si>
    <t xml:space="preserve">35-111 </t>
  </si>
  <si>
    <t>1863011-974133</t>
  </si>
  <si>
    <t>Samodzielny Publiczny Zakład Opieki Zdrowotnej Ministerstwa Spraw Wewnętrznych i Administracji w Rzeszowie</t>
  </si>
  <si>
    <t>ul. Krakowska 16
35-111 Rzeszów</t>
  </si>
  <si>
    <t>000000018635</t>
  </si>
  <si>
    <t>069002884</t>
  </si>
  <si>
    <t>od 03.06.2024r.</t>
  </si>
  <si>
    <t>Szpital Specjalistyczny w Sanoku</t>
  </si>
  <si>
    <t xml:space="preserve">
37044434500031</t>
  </si>
  <si>
    <t>38-500</t>
  </si>
  <si>
    <t>ul. 800-lecia</t>
  </si>
  <si>
    <t xml:space="preserve">
1817011-953510</t>
  </si>
  <si>
    <t>Samodzielny Publiczny Zespół Opieki Zdrowotnej w Sanoku</t>
  </si>
  <si>
    <t xml:space="preserve">ul. 800-lecia 26,                    38-500 Sanok </t>
  </si>
  <si>
    <t>000000010075</t>
  </si>
  <si>
    <t>370444345</t>
  </si>
  <si>
    <t>Szpital Specjalistyczny w Stalowej Woli</t>
  </si>
  <si>
    <t xml:space="preserve">
00031256700021</t>
  </si>
  <si>
    <t>37-450</t>
  </si>
  <si>
    <t>ul. Staszica</t>
  </si>
  <si>
    <t>1818011- 981133</t>
  </si>
  <si>
    <t>Samodzielny Publiczny Zespół Zakładów Opieki Zdrowotnej Powiatowy Szpital Specjalistyczny</t>
  </si>
  <si>
    <t xml:space="preserve">ul. Staszica 4,                          37-450 Stalowa Wola        </t>
  </si>
  <si>
    <t>000000010188</t>
  </si>
  <si>
    <t>000312567</t>
  </si>
  <si>
    <t>Wojewódzki Szpital w Tarnobrzegu</t>
  </si>
  <si>
    <t xml:space="preserve">
00031257300022</t>
  </si>
  <si>
    <t>39-400</t>
  </si>
  <si>
    <t>ul. Szpitalna</t>
  </si>
  <si>
    <t>1864011-980085</t>
  </si>
  <si>
    <t>Wojewódzki Szpital im. Zofii z Zamoyskich Tarnowskiej w Tarnobrzegu</t>
  </si>
  <si>
    <t>ul. Szpitalna 1,                     39-400 Tarnobrzeg</t>
  </si>
  <si>
    <t>000000010157</t>
  </si>
  <si>
    <t>000312573</t>
  </si>
  <si>
    <t>Objaśnienia:
1)Stosuje się 7-znakowy kod TERYT miejscowości lub dzielnicy w zakresie systemu identyfikatorów i nazw jednostek podziału administracyjnego, w której znajduje się szpitalny oddział ratunkowy. Nie używa się kodów zakończonych cyfrą „3”. Nie podaje się danych adresowych miejsca, w którym znajduje się szpitalny oddział ratunkowy.
2)Zgodnie z rozporządzeniem Ministra Zdrowia z dnia 29 marca 2019 r. w sprawie szczegółowego zakresu danych objętych wpisem do rejestru podmiotów wykonujących
działalność leczniczą oraz szczegółowego trybu postępowania w sprawach dokonywania wpisów, zmian w rejestrze oraz wykreśleń z tego rejestru (Dz. U. poz. 605,
3)Nie wlicza się pacjentów przyjętych, których przyjęcie zostało zakwalifikowane w kodach 5-7, 9 i11, zgodnie z kodami trybu przyjęcia i wypisu osoby,  której udzielono świadczenia zdrowotnego, w przypadku pobytu w oddziale szpitalnym, o których mowa w załączniku nr 4 do rozporządzenia Ministra Zdrowia z dnia 26 czerwca 2019 r. w sprawie zakresu niezbędnych informacji przetwarzanych przez świadczeniodawców, szczegółowego sposobu rejestrowania tych informacji oraz ich przekazywania podmiotom zobowiązanym do finansowania świadczeń ze środków publicznych (Dz. U. z 2024 r. poz. 610, z późn. zm.).</t>
  </si>
  <si>
    <t>Tabela nr 11: Liczba przyjęć pacjentów w izbie przyjęć szpitala – dane za rok 2024</t>
  </si>
  <si>
    <t>Liczba pacjentów przekazanych przez zespoły ratownictwa medycznego 0-18 lat</t>
  </si>
  <si>
    <t>Liczba pacjentów przekazanych przez zespoły ratownictwa medycznego &gt;18 lat</t>
  </si>
  <si>
    <t>Liczba pacjentów przekazanych przez zespoły ratownictwa medycznego - razem</t>
  </si>
  <si>
    <t>Liczba zgonów w izbie przyjęć 0-18 lat</t>
  </si>
  <si>
    <t>Liczba zgonów w izbie przyjęć &gt;18 lat</t>
  </si>
  <si>
    <t>Liczba zgonów w izbie przyjęć - razem</t>
  </si>
  <si>
    <t>Szpital Ogólny w Ustrzykach Dolnych</t>
  </si>
  <si>
    <t>37044459800041</t>
  </si>
  <si>
    <t>38-700</t>
  </si>
  <si>
    <t>ul. 29 Listopada</t>
  </si>
  <si>
    <t>1801084-0953817</t>
  </si>
  <si>
    <t>Samodzielny Publiczny Zespół Opieki Zdrowotnej w Ustrzykach Dolnych</t>
  </si>
  <si>
    <t>ul. 29 Listopada 57,                                             38-700 Ustrzyki Dolne</t>
  </si>
  <si>
    <t>000000010078</t>
  </si>
  <si>
    <t>370444598</t>
  </si>
  <si>
    <t>Szpital Psychiatryczny im. Prof. Antoniego Kępińskiego w Jarosławiu</t>
  </si>
  <si>
    <t xml:space="preserve">
00029663800023</t>
  </si>
  <si>
    <t xml:space="preserve">37-500 </t>
  </si>
  <si>
    <t>ul. Tadeusza Kościuszki</t>
  </si>
  <si>
    <t>1804011-972192</t>
  </si>
  <si>
    <t>Specjalistyczny Psychiatryczny Zespół Opieki Zdrowotnej im. Prof. Antoniego Kępińskiego w Jarosławiu</t>
  </si>
  <si>
    <t xml:space="preserve">ul. Kościuszki 18, 37-500 Jarosław,                                         </t>
  </si>
  <si>
    <t>000000010148</t>
  </si>
  <si>
    <t>000296638</t>
  </si>
  <si>
    <t>Szpital Powiatowy im Jana Pawła II</t>
  </si>
  <si>
    <t xml:space="preserve">
00030450400040</t>
  </si>
  <si>
    <t>36-100</t>
  </si>
  <si>
    <t>ul. Grunwaldzka</t>
  </si>
  <si>
    <t>1806024-0974392</t>
  </si>
  <si>
    <t>Samodzielny Publiczy Zespół Opieki Zdrowotnej -Szpital Powiatowy im Jana Pawła II w Kolbuszowej</t>
  </si>
  <si>
    <t>000000009966</t>
  </si>
  <si>
    <t xml:space="preserve">
000304504</t>
  </si>
  <si>
    <t>INTERCARD sp. z o.o.,Centrum Kardiologii Inwazyjnej, Elektroterapii i Angiologii</t>
  </si>
  <si>
    <t>12004022200048</t>
  </si>
  <si>
    <t>1861011- 952410</t>
  </si>
  <si>
    <t>INTERCARD sp. z o.o.</t>
  </si>
  <si>
    <t>płk. Władysława Beliny-Prażmowskiego 60, 31-514 Kraków</t>
  </si>
  <si>
    <t>000000020109</t>
  </si>
  <si>
    <t>120040222</t>
  </si>
  <si>
    <t>Centrum Medyczne w Łańcucie Sp. z o.o.</t>
  </si>
  <si>
    <t>18040590600025</t>
  </si>
  <si>
    <t>37-100</t>
  </si>
  <si>
    <t>ul. Ignacego Paderewskiego</t>
  </si>
  <si>
    <t>1810011-974529</t>
  </si>
  <si>
    <t>ul. Ignacego Paderewskiego 5, 37-100 Łańcut</t>
  </si>
  <si>
    <t>000000023148</t>
  </si>
  <si>
    <t>180405906</t>
  </si>
  <si>
    <t xml:space="preserve">Polsko-Amerykańskie Kliniki Serca Centrum Sercowo-Naczyniowe W Mielcu
</t>
  </si>
  <si>
    <t>7234762100064</t>
  </si>
  <si>
    <t>1811011- 974618</t>
  </si>
  <si>
    <t>American Heart of Poland S. A.</t>
  </si>
  <si>
    <t>ul. Senatoryjna 1 43-450 Ustroń</t>
  </si>
  <si>
    <t>000000012184</t>
  </si>
  <si>
    <t>723476210</t>
  </si>
  <si>
    <t>Szpital Powiatowy im. PCK</t>
  </si>
  <si>
    <t xml:space="preserve">
00030668000042</t>
  </si>
  <si>
    <t xml:space="preserve">
37-400</t>
  </si>
  <si>
    <t xml:space="preserve">
1812054- 980530</t>
  </si>
  <si>
    <t xml:space="preserve">Samodzielny Publiczny Zespół Zakładów Opieki Zdrowotnej w Nisku </t>
  </si>
  <si>
    <t xml:space="preserve"> ul. Kościuszki 1, 37-400 Nisko </t>
  </si>
  <si>
    <t>000000010158</t>
  </si>
  <si>
    <t xml:space="preserve">
000306680</t>
  </si>
  <si>
    <t>Wojewódzki Podkarpacki Szpital Psychiatryczny im. Eugeniusza Brzezickiego w Żurawicy</t>
  </si>
  <si>
    <t>Żurawica</t>
  </si>
  <si>
    <t>ul. Różana</t>
  </si>
  <si>
    <t>1813102- 613903</t>
  </si>
  <si>
    <t xml:space="preserve">ul. Różana 9, 37-700 Żurawica  </t>
  </si>
  <si>
    <t>000000010147</t>
  </si>
  <si>
    <t xml:space="preserve">
000667655</t>
  </si>
  <si>
    <t xml:space="preserve">Samodzielny Publiczny Zakład Opieki Zdrowotnej W Przeworsku
</t>
  </si>
  <si>
    <t xml:space="preserve">
00030451000026</t>
  </si>
  <si>
    <t xml:space="preserve">
37-200</t>
  </si>
  <si>
    <t xml:space="preserve">
1814011-972513</t>
  </si>
  <si>
    <t xml:space="preserve">Samodzielny Publiczny Zespół Zakładów Opieki Zdrowotnej </t>
  </si>
  <si>
    <t xml:space="preserve">
ul. Szpitalna 16, 37-200 Przeworsk</t>
  </si>
  <si>
    <t>000000010130</t>
  </si>
  <si>
    <t xml:space="preserve">
000304510</t>
  </si>
  <si>
    <t>Szpital Powiatowy im. Św. Ojca Pio w Sędziszowie Małopolskim</t>
  </si>
  <si>
    <t>69069211800064</t>
  </si>
  <si>
    <t>39-120</t>
  </si>
  <si>
    <t>ul. Wyspiańskiego</t>
  </si>
  <si>
    <t>1815044-974937</t>
  </si>
  <si>
    <t>Zespół Opieki Zdrowotnej w Ropczycach- Szpital Powiatowy im.Św.Ojca Pio w Sędziszowie Małopolskim</t>
  </si>
  <si>
    <t>ul. Wyspiańskiego 14,                             39-120 Sędziszów Małopolski</t>
  </si>
  <si>
    <t>000000009960</t>
  </si>
  <si>
    <t>690692118</t>
  </si>
  <si>
    <t>NTM Szpital Specjalistyczny Im. Św. Rodziny - Szpital</t>
  </si>
  <si>
    <t xml:space="preserve">
18002250700022</t>
  </si>
  <si>
    <t>Rudna Mała</t>
  </si>
  <si>
    <t>36-060</t>
  </si>
  <si>
    <t>brak</t>
  </si>
  <si>
    <t>1816065-650270</t>
  </si>
  <si>
    <t>NOWE TECHNIKI MEDYCZNE Szpital Specjalistyczny im. Świętej Rodziny sp. z o.o.</t>
  </si>
  <si>
    <t>Rudna Mała 600,    36-060
Rudna Mała</t>
  </si>
  <si>
    <t>0000000152360</t>
  </si>
  <si>
    <t>180022507</t>
  </si>
  <si>
    <t xml:space="preserve">Uniwersytecki Szpital wojewódzki Nr 1 im. Fryderyka Chopina 2 </t>
  </si>
  <si>
    <t>69072411400024</t>
  </si>
  <si>
    <t>35-055</t>
  </si>
  <si>
    <t>ul. Fryderyka Szopena</t>
  </si>
  <si>
    <t xml:space="preserve">
1863011-974133</t>
  </si>
  <si>
    <t>Uniwersytecki Szpital Wojewódzki Nr 1 im. Fryderyka Chopina 2 w Rzeszowie</t>
  </si>
  <si>
    <t>ul. Fryderyka Szopena 2,                 35-055 Rzeszów</t>
  </si>
  <si>
    <t>000000009964</t>
  </si>
  <si>
    <t>690724114</t>
  </si>
  <si>
    <t xml:space="preserve">Uniwersytecki Szpital Wojewódzki Nr 1 im. Fryderyka Chopina 2 </t>
  </si>
  <si>
    <t>69072411400063</t>
  </si>
  <si>
    <t xml:space="preserve">
69072411400049</t>
  </si>
  <si>
    <t>ul. Rycerska 2             35-055 Rzeszów</t>
  </si>
  <si>
    <t xml:space="preserve">
690724114</t>
  </si>
  <si>
    <t>Rzeszowskie Centrum Chirurgii Naczyniowej i Endowaskularnej PAKS IX</t>
  </si>
  <si>
    <t>7234762100483</t>
  </si>
  <si>
    <t>35-010</t>
  </si>
  <si>
    <t>ul. ks. Józefa Jałowego</t>
  </si>
  <si>
    <t>072347621</t>
  </si>
  <si>
    <t>Szpital Miejski im. Jana Pawła II</t>
  </si>
  <si>
    <t>00031419300029</t>
  </si>
  <si>
    <t>35-241</t>
  </si>
  <si>
    <t>ul. Rycerska</t>
  </si>
  <si>
    <t>Samodzielny Publiczny Zespół Opieki Zdrowotnej Nr 1 W Rzeszow</t>
  </si>
  <si>
    <t>Tadeusza Czackiego 3,
35-051 Rzeszów</t>
  </si>
  <si>
    <t>00000009958</t>
  </si>
  <si>
    <t>000314193</t>
  </si>
  <si>
    <t>Szpital Ministerstwa Spraw Wewnętrznych I Administracji W Rzeszowie</t>
  </si>
  <si>
    <t>69002884</t>
  </si>
  <si>
    <t>do 3.06.2024r.</t>
  </si>
  <si>
    <t>Szpital Specjalistyczny PRO-FAMILIA</t>
  </si>
  <si>
    <t>18035749000027</t>
  </si>
  <si>
    <t>35-302</t>
  </si>
  <si>
    <t>ul. Witolda</t>
  </si>
  <si>
    <t>6b</t>
  </si>
  <si>
    <t>Szpital Specjalistyczny Pro- Familia</t>
  </si>
  <si>
    <t>ul. Witolda 6b,            35-302 Rzeszów</t>
  </si>
  <si>
    <t>000000024008</t>
  </si>
  <si>
    <t xml:space="preserve">
180357490</t>
  </si>
  <si>
    <t>Wojewódzka Stacja Pogotowia Ratunkowego           ul. Poniatowskiego 4                35-026 Rzeszów</t>
  </si>
  <si>
    <t xml:space="preserve">
69027123300048</t>
  </si>
  <si>
    <t>35-026</t>
  </si>
  <si>
    <t xml:space="preserve">ul. Poniatowskiego </t>
  </si>
  <si>
    <t xml:space="preserve">Wojewódzka Stacja Pogotowia Ratunkowego </t>
  </si>
  <si>
    <t>ul. Poniatowskiego 4,                                          35-026 Rzeszów</t>
  </si>
  <si>
    <t>00000009974</t>
  </si>
  <si>
    <t>690271233</t>
  </si>
  <si>
    <t>Podkarpackie Centrum Interwencji Sercowo-Naczyniowych Sanok</t>
  </si>
  <si>
    <t>12055782400047</t>
  </si>
  <si>
    <t>1817011-953510</t>
  </si>
  <si>
    <t>G.V.M.Carint Spółka Z Ograniczoną Odpowiedzialnością</t>
  </si>
  <si>
    <t>ul. 800-lecia 26,                              38-500 Sanok</t>
  </si>
  <si>
    <t>00000022021</t>
  </si>
  <si>
    <t>120557824</t>
  </si>
  <si>
    <t>Szpital Powiatowy w Strzyżowie</t>
  </si>
  <si>
    <t>37048251200033</t>
  </si>
  <si>
    <t>38-100</t>
  </si>
  <si>
    <t xml:space="preserve">ul. 700-lecia </t>
  </si>
  <si>
    <t>1819044-975010</t>
  </si>
  <si>
    <t>ul. 700-lecia 1,        38-100 Strzyżów</t>
  </si>
  <si>
    <t>00000009963</t>
  </si>
  <si>
    <t>370482512</t>
  </si>
  <si>
    <t>Szpital w Nowej Dębie</t>
  </si>
  <si>
    <t xml:space="preserve">
00056329800062</t>
  </si>
  <si>
    <t>39-460</t>
  </si>
  <si>
    <t>ul. Marii Skłodowskiej-Curie</t>
  </si>
  <si>
    <t>1a</t>
  </si>
  <si>
    <t>1820044-980636</t>
  </si>
  <si>
    <t>Samodzielny Publiczny Zespół Zakładów Opieki Zdrowotnej w Nowej Dębie</t>
  </si>
  <si>
    <t>ul. Marii Skłodowskiej-Curie 1a, 39-460 Nowa Dęba</t>
  </si>
  <si>
    <t>00000010159</t>
  </si>
  <si>
    <t xml:space="preserve">
000563298</t>
  </si>
  <si>
    <t>Objaśnienia:
1)Stosuje się 7-znakowy kod TERYT miejscowości lub dzielnicy w zakresie systemu identyfikatorów i nazw jednostek podziału administracyjnego, w której znajduje się izba przyjęć szpitala. Nie używa się kodów zakończonych cyfrą „3”. Nie podaje się danych adresowych miejsca, w którym znajduje się izba przyjęć szpitala.
2)Zgodnie z rozporządzeniem Ministra Zdrowia z dnia 29 marca 2019 r. w sprawie szczegółowego zakresu danych objętych wpisem do rejestru podmiotów wykonujących  działalność leczniczą oraz szczegółowego trybu postępowania w sprawach dokonywania wpisów, zmian w rejestrze oraz wykreśleń z tego rejestru (Dz. U. poz. 605,z póżń. zm).
3)Nie wlicza się pacjentów przyjętych, których przyjęcie zostało zakwalifikowane w kodach 5-7, 9 i11, zgodnie z kodami trybu przyjęcia i wypisu osoby,  której udzielono świadczenia zdrowotnego, w przypadku pobytu w oddziale szpitalnym, o których mowa w załączniku nr 4 do rozporządzenia Ministra Zdrowia z dnia 26 czerwca 2019 r. w sprawie zakresu niezbędnych informacji przetwarzanych przez świadczeniodawców, szczegółowego sposobu rejestrowania tych informacji oraz ich przekazywania podmiotom zobowiązanym do finansowania świadczeń ze środków publicznych (Dz. U. z 2024 r. poz. 610, z późn. zm.).</t>
  </si>
  <si>
    <t>Tabela nr 12: Liczba pacjentów centrum urazowego – dane za rok 2024</t>
  </si>
  <si>
    <t>Kod TERYT zakładu leczniczego</t>
  </si>
  <si>
    <t>Numer księgi rejestrowej podmiotu leczniczego</t>
  </si>
  <si>
    <t>Liczba pacjentów zakwalifikowanych jako pacjent urazowy przez kierownika zespołu ratownictwa medycznego</t>
  </si>
  <si>
    <t>Liczba pacjentów zakwalifikowanych jako pacjent urazowy przez kierownika zespołu razowego</t>
  </si>
  <si>
    <t>Średni czas pobytu pacjenta urazowego w centrum urazowym</t>
  </si>
  <si>
    <t>Maksymalny czas pobytu pacjenta urazowego w centrum urazowym (dni)</t>
  </si>
  <si>
    <t>Liczba zgonów pacjentów urazowych</t>
  </si>
  <si>
    <t>69069752900020</t>
  </si>
  <si>
    <t>35-301</t>
  </si>
  <si>
    <t xml:space="preserve">ul. Lwowska                        </t>
  </si>
  <si>
    <t>ul. Lwowska 60                        35 - 301 Rzeszów</t>
  </si>
  <si>
    <t>Objaśnienia:
1)Stosuje się 7-znakowy kod TERYT miejscowości, dzielnicy lub delegatury w zakresie systemu identyfikatorów i nazw jednostek podziału administracyjnego, w której znajduje sie centrum urazowe.Nie używa się kodów zakończonych cyfrą "3". Nie podaje się danych adresowych miejsca, w którym znajduje się centrum urazowe.
2)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605, z późn. zm.).</t>
  </si>
  <si>
    <t>Tabela nr 13: Liczba pacjentów centrum urazowego dla dzieci – dane za rok 2024</t>
  </si>
  <si>
    <t>Liczba pacjentów zakwalifikowanych jako pacjent urazowy dziecięcy przez kierownika zespołu ratownictwa medycznego</t>
  </si>
  <si>
    <t>Liczba pacjentów zakwalifikowanych jako pacjent urazowy dziecięcy przez kierownika zespołu razowego</t>
  </si>
  <si>
    <t>Średni czas pobytu pacjenta urazowego dziecięcego w centrum urazowym</t>
  </si>
  <si>
    <t>Maksymalny czas pobytu pacjenta urazowego dziecięcego w centrum urazowym (dni)</t>
  </si>
  <si>
    <t>Liczba zgonów pacjentów urazowych dziecięcych</t>
  </si>
  <si>
    <t>Kliniczny Szpital Wojewodzki Nr 2 im. Św. Jadwigi Królowej -szpital ogólny</t>
  </si>
  <si>
    <t xml:space="preserve">Objaśnienia:
1)Stosuje się 7-znakowy kod TERYT miejscowości, dzielnicy lub delegatury w zakresie systemu identyfikatorów i nazw jednostek podziału administracyjnego, w której znajduje sie centrum urazowe dla dzieci. Nie używa się kodów zakończonych cyfrą "3". Nie podsaje się danych adresowych miejsca, w którym znajduje się centrum urazowe dla dzieci.
2) 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605, z późn. zm.).
</t>
  </si>
  <si>
    <t xml:space="preserve">  Tabela nr 14: Liczba osób wykonujących zawód medyczny w jednostkach systemu – według stanu na dzień 31-12- 2024 roku</t>
  </si>
  <si>
    <t>Województwo jednostki</t>
  </si>
  <si>
    <t>Dysponent jednostki - nazwa</t>
  </si>
  <si>
    <t>Dysponent jednostki - adres</t>
  </si>
  <si>
    <r>
      <rPr>
        <b/>
        <sz val="10"/>
        <color rgb="FF000000"/>
        <rFont val="Arial"/>
        <charset val="238"/>
      </rPr>
      <t>Dysponent jednostki - numer księgi rejestrowej podmiotu wykonującego działalność leczniczą</t>
    </r>
    <r>
      <rPr>
        <b/>
        <vertAlign val="superscript"/>
        <sz val="10"/>
        <color rgb="FF000000"/>
        <rFont val="Arial"/>
        <charset val="238"/>
      </rPr>
      <t>1)</t>
    </r>
  </si>
  <si>
    <r>
      <rPr>
        <b/>
        <sz val="10"/>
        <color rgb="FF000000"/>
        <rFont val="Arial"/>
        <charset val="238"/>
      </rPr>
      <t>Dysponent jednostki - kod TERYT lokalizacji jednostki z opisem</t>
    </r>
    <r>
      <rPr>
        <b/>
        <vertAlign val="superscript"/>
        <sz val="10"/>
        <color rgb="FF000000"/>
        <rFont val="Arial"/>
        <charset val="238"/>
      </rPr>
      <t>2)</t>
    </r>
  </si>
  <si>
    <r>
      <rPr>
        <b/>
        <sz val="10"/>
        <color rgb="FF000000"/>
        <rFont val="Arial"/>
        <charset val="238"/>
      </rPr>
      <t>Rodzaj jednostki systemu</t>
    </r>
    <r>
      <rPr>
        <b/>
        <vertAlign val="superscript"/>
        <sz val="10"/>
        <color rgb="FF000000"/>
        <rFont val="Arial"/>
        <charset val="238"/>
      </rPr>
      <t>3)</t>
    </r>
  </si>
  <si>
    <t>Liczba lekarzy ogółem</t>
  </si>
  <si>
    <t>Liczba lekarzy systemu</t>
  </si>
  <si>
    <t>Liczba pielęgniarek ogółem</t>
  </si>
  <si>
    <t>Liczba pielęgniarek systemu</t>
  </si>
  <si>
    <t>Liczba ratowników medycznych</t>
  </si>
  <si>
    <t>Jezierskiego 21, Sanok 38-500</t>
  </si>
  <si>
    <t>000000201516</t>
  </si>
  <si>
    <t>1817011 - Sanok</t>
  </si>
  <si>
    <t>ZRM</t>
  </si>
  <si>
    <t>Podkarpacka  Stacja Pogotowia Ratunkowego Samodzielny Publiczny Zakład w Mielcu</t>
  </si>
  <si>
    <t>Żeromskiego 22, Mielec 39-300</t>
  </si>
  <si>
    <t>000000010555</t>
  </si>
  <si>
    <t xml:space="preserve">1811011 - Mielec </t>
  </si>
  <si>
    <t>Grodzka 45, Krosno 38-400</t>
  </si>
  <si>
    <t>000000010088</t>
  </si>
  <si>
    <t xml:space="preserve">1861011 - Krosno </t>
  </si>
  <si>
    <t>Wojewódzka Stacja Pogotowia Ratunkowego w Przemyślu Samodzielny Publiczny Zakład Opieki Zdrowtnej</t>
  </si>
  <si>
    <t>Juliusza Słowackiego 85, Przemyśl 37-700</t>
  </si>
  <si>
    <t>000000200222</t>
  </si>
  <si>
    <t xml:space="preserve">1862011 - Przemyśl </t>
  </si>
  <si>
    <t>Wojewódzka Stacja Pogotowia Ratunkowego w Rzeszowie</t>
  </si>
  <si>
    <t>Poniatowskiego 4, Rzeszów 35-026</t>
  </si>
  <si>
    <t>000000009974</t>
  </si>
  <si>
    <t xml:space="preserve">1863011 - Rzeszów </t>
  </si>
  <si>
    <t>Szpital Specjalistyczny w Brzozowie Podkarpacki Ośrodek Onkologiczny</t>
  </si>
  <si>
    <t xml:space="preserve">ul. Bielawskiego 18           36-200 Brzozów                         </t>
  </si>
  <si>
    <t>1802014 - Brzozów</t>
  </si>
  <si>
    <t>SOR</t>
  </si>
  <si>
    <t>Zespół Opieki Zdrowotnej w Dębicy</t>
  </si>
  <si>
    <t xml:space="preserve">ul. Krakowska 91                         39 - 200 Dębica                </t>
  </si>
  <si>
    <t>1803011 - Dębica</t>
  </si>
  <si>
    <t xml:space="preserve">ul. Lwowska 22                    38-200 Jasło                       </t>
  </si>
  <si>
    <t>1805011  - Jasło</t>
  </si>
  <si>
    <t>u. 3 Maja 70                              37-500 Jaroslaw</t>
  </si>
  <si>
    <t>1804011 -Jarosław</t>
  </si>
  <si>
    <t>Wojewódzki Szpital Podkarpacki im. Jana Pawła II   w Krośnie</t>
  </si>
  <si>
    <t xml:space="preserve">ul. Korczyńska 57          38-400 Krosno </t>
  </si>
  <si>
    <t>1861011 - Krosno</t>
  </si>
  <si>
    <t>Samodzielny Publiczny Zespół Opieki Zdrowotnej w Lesku</t>
  </si>
  <si>
    <t xml:space="preserve">ul. Kazimierza Wlk 4           38-600 Lesko                                 </t>
  </si>
  <si>
    <t>1821034  - Lesko</t>
  </si>
  <si>
    <t>Samodzielny Publiczny Zespół Opieki Zdrowotnej w  Leżajsku</t>
  </si>
  <si>
    <t xml:space="preserve">ul.  Leśna  22                          37-300  Leżajsk                             </t>
  </si>
  <si>
    <t>1808011 -  Leżajsk</t>
  </si>
  <si>
    <t>Samodzielny Publiczny Zakład Opieki Zdrowotnej w Lubaczowie</t>
  </si>
  <si>
    <t xml:space="preserve">ul. Mickiewicza 168                37-600 Lubaczów,              </t>
  </si>
  <si>
    <t>1809011 - Lubaczów</t>
  </si>
  <si>
    <t>SzpitalSpecjalistyczny  im. E. Biernackiego w Mielcu</t>
  </si>
  <si>
    <t xml:space="preserve">ul. Żeromskiego 22               39-300 Mielec                      </t>
  </si>
  <si>
    <t>1811011 - Mielec</t>
  </si>
  <si>
    <t>ul. Monte Cassino 18
37-700 Przemyśl</t>
  </si>
  <si>
    <t>1862011 - Przemyśl</t>
  </si>
  <si>
    <t>Kliniczny Szpital Wojewódzki Nr 2 im. Św.Jadwigi Królowej w Rzeszowie</t>
  </si>
  <si>
    <t xml:space="preserve">ul. Lwowska 60                   35-301 Rzeszów,         </t>
  </si>
  <si>
    <t>1863011- Rzeszów</t>
  </si>
  <si>
    <t>SP Zakład Opieki Zdrowotnej MSWiA
w Rzeszowie</t>
  </si>
  <si>
    <t xml:space="preserve">Samodzielny Publiczny Zespół Opieki Zdrowotnej   w Sanoku  </t>
  </si>
  <si>
    <t>ul. 800-lecia 26                      38-500 Sanok</t>
  </si>
  <si>
    <t>1817011  -Sanok</t>
  </si>
  <si>
    <t>SPZZOZ Powiatowy Szpital Specjalistyczny w Stalowej Woli</t>
  </si>
  <si>
    <t xml:space="preserve">ul. Staszica 4                 37-450 Stalowa Wola                        </t>
  </si>
  <si>
    <t>1818011 - Stalowa Wola</t>
  </si>
  <si>
    <t xml:space="preserve">ul. Szpitalna 1                       39-400 Tarnobrzeg               </t>
  </si>
  <si>
    <t>1864011 - Tarnobrzeg</t>
  </si>
  <si>
    <t xml:space="preserve">Lotnicze Pogotowie Ratunkowe
Filia w Sanoku
Lotnisko-Sanok
</t>
  </si>
  <si>
    <t>ul. Biała Góra                           38-500 Sanok
Lotnisko-Sanok</t>
  </si>
  <si>
    <t>000000018716</t>
  </si>
  <si>
    <t>LZRM</t>
  </si>
  <si>
    <t>Objaśnienia:
1) Zgodnie z rozporządzeniem Ministra Zdrowia z dnia 29 marca 2019 r. w sprawie szczegółowego zakresu danych objętych wpisem do rejestru podmiotów wykonujących
działalność leczniczą oraz szczegółowego trybu postępowania w sprawach dokonywania wpisów, zmian w rejestrze oraz wykreśleń z tego rejestru (Dz. U. poz. 605,z późn. zm.).
2) Stosuje się 7-znakowy kod TERYT miejscowości, dzielnicy lub delegatury w zakresie systemu identyfikatorów i nazw jednostek podziału administracyjnego, w której
znajduje się siedziba dysponenta jednostki systemu. Nie używa się kodów zakończonych cyfrą „3”. Nie podaje się danych adresowych miejsca, w którym znajduje się
3) Stosuje się następujące oznaczenia jednostek systemu: SOR-szpitalny oddział ratunkowy, ZRM- zespoł ratownictwa medycznego, LZRM- lotniczy zespół ratownictwa medycznego.</t>
  </si>
  <si>
    <r>
      <rPr>
        <b/>
        <sz val="11"/>
        <color rgb="FF000000"/>
        <rFont val="Arial"/>
        <family val="2"/>
        <charset val="238"/>
      </rPr>
      <t>Tabela nr 15: Stanowiska dyspozytorów medycznych –</t>
    </r>
    <r>
      <rPr>
        <b/>
        <sz val="11"/>
        <color theme="1"/>
        <rFont val="Arial"/>
        <family val="2"/>
        <charset val="238"/>
      </rPr>
      <t xml:space="preserve"> dane za rok 2024 </t>
    </r>
    <r>
      <rPr>
        <b/>
        <sz val="11"/>
        <color rgb="FFFF0000"/>
        <rFont val="Arial"/>
        <family val="2"/>
        <charset val="238"/>
      </rPr>
      <t xml:space="preserve">    </t>
    </r>
    <r>
      <rPr>
        <b/>
        <sz val="11"/>
        <color rgb="FF000000"/>
        <rFont val="Arial"/>
        <family val="2"/>
        <charset val="238"/>
      </rPr>
      <t>(dane wygenerowane z SWD PRM w dniu 24.09.2025r .)</t>
    </r>
  </si>
  <si>
    <r>
      <rPr>
        <b/>
        <sz val="10"/>
        <color rgb="FF000000"/>
        <rFont val="Arial"/>
        <charset val="1"/>
      </rPr>
      <t>Kod
dyspozytorni
medycznej</t>
    </r>
    <r>
      <rPr>
        <b/>
        <vertAlign val="superscript"/>
        <sz val="10"/>
        <color rgb="FF000000"/>
        <rFont val="Arial"/>
        <charset val="238"/>
      </rPr>
      <t>1)</t>
    </r>
  </si>
  <si>
    <t>Okres, w jakim  
funkcjonowała wskazana
liczba stanowisk
dyspozytorów medycznych
w danej lokalizacji w ciągu
roku od [dd-mm]</t>
  </si>
  <si>
    <t>Okres, w jakim funkcjonowała wskazana liczba stanowisk dyspozytorów medycznych w danej lokalizacji w ciągu roku do [dd-mm]</t>
  </si>
  <si>
    <t>Liczba stanowisk dyspozytorów medycznych w danej lokalizacji</t>
  </si>
  <si>
    <t>Liczba dyspozytorów medycznych posiadających wykształcenie wymagane dla pielęgniarki systemu</t>
  </si>
  <si>
    <t>Liczba dyspozytorów medycznych posiadających wykształcenie wymagane dla ratownika medycznego</t>
  </si>
  <si>
    <t>Liczba dyspozytorów medycznych, o których mowa w art. 58 ust. 3 ustawy z dnia 8 września 2006 r. o Państwowym Ratownictwie Medycznym( Dz. U. z 2025 r. poz. 91,
z późn. zm.)</t>
  </si>
  <si>
    <t>01-01</t>
  </si>
  <si>
    <t>31-12</t>
  </si>
  <si>
    <t>Objaśnienie:                                                                                                                                                                                                                                                                                                                                                                                                                                                                                                       1) Zgodnie z dokumentem pn. „Zasady tworzenia identyfikacyjnych oznaczeń w systemie Państwowe Ratownictwo Medyczne i przydzielania                                                                                                                                                                                                                                                                           nazw technicznych w Systemie Wspomagania Dowodzenia Państwowego Ratownictwa Medycznego”.</t>
  </si>
  <si>
    <t>Tabela nr 16: Liczba połączeń i czas ich obsługi w dyspozytorni medycznej DM09-01 – dane za rok 2024 (dane wygenerowane z SWD PRM w dniu 24.07.2025r .)</t>
  </si>
  <si>
    <t>Miesiąc</t>
  </si>
  <si>
    <t>Liczba odebranych połączeń z numeru 999</t>
  </si>
  <si>
    <t>Liczba odebranych połączeń z numeru 112</t>
  </si>
  <si>
    <t>Suma odebranych połączeń z numerów 999 i 112</t>
  </si>
  <si>
    <t>Liczba połączeń z numeru 999 rozłączonych przed podjęciem obsługi przez dyspozytora medycznego</t>
  </si>
  <si>
    <t>Liczba połączeń z numeru 112 rozłączonych przed podjęciem obsługi przez dyspozytora medycznego</t>
  </si>
  <si>
    <t>Suma połączeń z numerów 999 i 112 rozłączonych przed podjęciem obsługi przez dyspozytora medycznego</t>
  </si>
  <si>
    <r>
      <rPr>
        <b/>
        <sz val="10"/>
        <color rgb="FF000000"/>
        <rFont val="Arial"/>
        <charset val="1"/>
      </rPr>
      <t>Mediana czasu oczekiwania zgłaszającego na połączenie z dyspozytorem medycznym [mm:ss] (uwzględnia wszystkie czasy oczekiwania w ramach zastępowalności</t>
    </r>
    <r>
      <rPr>
        <b/>
        <vertAlign val="superscript"/>
        <sz val="10"/>
        <color rgb="FF000000"/>
        <rFont val="Arial"/>
        <charset val="238"/>
      </rPr>
      <t>2)</t>
    </r>
    <r>
      <rPr>
        <b/>
        <sz val="10"/>
        <color rgb="FF000000"/>
        <rFont val="Arial"/>
        <charset val="1"/>
      </rPr>
      <t>)</t>
    </r>
  </si>
  <si>
    <r>
      <rPr>
        <b/>
        <sz val="10"/>
        <color rgb="FF000000"/>
        <rFont val="Arial"/>
        <charset val="1"/>
      </rPr>
      <t>Mediana czasu trwania połączenia zgłaszającego z dyspozytorem medycznym [mm:ss]</t>
    </r>
    <r>
      <rPr>
        <b/>
        <vertAlign val="superscript"/>
        <sz val="10"/>
        <color rgb="FF000000"/>
        <rFont val="Arial"/>
        <charset val="238"/>
      </rPr>
      <t>2)</t>
    </r>
  </si>
  <si>
    <r>
      <rPr>
        <b/>
        <sz val="10"/>
        <color rgb="FF000000"/>
        <rFont val="Arial"/>
        <charset val="1"/>
      </rPr>
      <t>Mediana czasu, licząc od początku oczekiwania zgłaszającego na połączenie z dyspozytorem medycznym do zakończenia połączenia z dyspozytorem medycznym [mm:ss]</t>
    </r>
    <r>
      <rPr>
        <b/>
        <vertAlign val="superscript"/>
        <sz val="10"/>
        <color rgb="FF000000"/>
        <rFont val="Arial"/>
        <charset val="238"/>
      </rPr>
      <t>2)</t>
    </r>
  </si>
  <si>
    <r>
      <rPr>
        <b/>
        <sz val="10"/>
        <color rgb="FF000000"/>
        <rFont val="Arial"/>
        <family val="2"/>
        <charset val="238"/>
      </rPr>
      <t>Mediana czasu oczekiwania na połączenie zgłaszającego z operatorem numerów alarmowych [mm:ss]</t>
    </r>
    <r>
      <rPr>
        <b/>
        <vertAlign val="superscript"/>
        <sz val="10"/>
        <color rgb="FF000000"/>
        <rFont val="Arial"/>
        <charset val="238"/>
      </rPr>
      <t>3)</t>
    </r>
  </si>
  <si>
    <r>
      <rPr>
        <b/>
        <sz val="10"/>
        <color rgb="FF000000"/>
        <rFont val="Arial"/>
        <charset val="1"/>
      </rPr>
      <t>Mediana czasu trwania połączenia zgłaszającego z operatorem numerów alarmowych [mm:ss]</t>
    </r>
    <r>
      <rPr>
        <b/>
        <vertAlign val="superscript"/>
        <sz val="10"/>
        <color rgb="FF000000"/>
        <rFont val="Arial"/>
        <charset val="238"/>
      </rPr>
      <t>3)</t>
    </r>
  </si>
  <si>
    <r>
      <rPr>
        <b/>
        <sz val="10"/>
        <color rgb="FF000000"/>
        <rFont val="Arial"/>
        <charset val="1"/>
      </rPr>
      <t>Mediana czasu oczekiwania operatora numerów alarmowych na połączenie z dyspozytorem medycznym [mm:ss]</t>
    </r>
    <r>
      <rPr>
        <b/>
        <vertAlign val="superscript"/>
        <sz val="10"/>
        <color rgb="FF000000"/>
        <rFont val="Arial"/>
        <charset val="238"/>
      </rPr>
      <t>3)</t>
    </r>
  </si>
  <si>
    <r>
      <rPr>
        <b/>
        <sz val="10"/>
        <color rgb="FF000000"/>
        <rFont val="Arial"/>
        <charset val="1"/>
      </rPr>
      <t>Mediana czasu trwania połączenia operatora numerów alarmowych i zgłaszającego z dyspozytorem medycznym [mm:ss]</t>
    </r>
    <r>
      <rPr>
        <b/>
        <vertAlign val="superscript"/>
        <sz val="10"/>
        <color rgb="FF000000"/>
        <rFont val="Arial"/>
        <charset val="238"/>
      </rPr>
      <t>3)</t>
    </r>
  </si>
  <si>
    <r>
      <rPr>
        <b/>
        <sz val="10"/>
        <color rgb="FF000000"/>
        <rFont val="Arial"/>
        <charset val="1"/>
      </rPr>
      <t>Mediana czasu, licząc od początku oczekiwania zgłaszającego na połączenie z operatorem numerów alarmowych do zakończenia połączenia operatora numerów alarmowych i zgłaszającego z dyspozytorem medycznym [mm:ss]</t>
    </r>
    <r>
      <rPr>
        <b/>
        <vertAlign val="superscript"/>
        <sz val="10"/>
        <color rgb="FF000000"/>
        <rFont val="Arial"/>
        <charset val="238"/>
      </rPr>
      <t>3)</t>
    </r>
  </si>
  <si>
    <t xml:space="preserve">Styczeń </t>
  </si>
  <si>
    <t xml:space="preserve">Luty </t>
  </si>
  <si>
    <t xml:space="preserve">Marzec </t>
  </si>
  <si>
    <t xml:space="preserve">Kwiecień </t>
  </si>
  <si>
    <t xml:space="preserve">Maj </t>
  </si>
  <si>
    <t xml:space="preserve">Czerwiec </t>
  </si>
  <si>
    <t xml:space="preserve">Lipiec </t>
  </si>
  <si>
    <t xml:space="preserve">Sierpień </t>
  </si>
  <si>
    <t xml:space="preserve">Wrzesień </t>
  </si>
  <si>
    <t>Październik</t>
  </si>
  <si>
    <t xml:space="preserve">Listopad </t>
  </si>
  <si>
    <t xml:space="preserve">Grudzień </t>
  </si>
  <si>
    <t>Suma</t>
  </si>
  <si>
    <t>Średnia</t>
  </si>
  <si>
    <t>Objaśnienia:                                                                                                                                                                                                                                                                                                                                                                                                                                                                                            1) Zgodnie z dokumentem pn. „Zasady tworzenia identyfikacyjnych oznaczeń w systemie Państwowe Ratownictwo Medyczne i przydzielania nazw technicznych w Systemie Wspomagania Dowodzenia Państwowego Ratownictwa Medycznego”.                                                                                                               2) Dotyczy wyłącznie połączeń bezpośrednio na nr 999.                                                                                                                                                                                                                                                                                                                                                                                                                                   3) Dotyczy wyłącznie połączeń na nr 112 przekazanych z centrów powiadamiania ratunkowego do dyspozytorni medycznych.</t>
  </si>
  <si>
    <t>Tabela nr 17: Bilans liczby zgłoszeń obsługiwanych w ramach zastępowalności DM09-01 dane za rok 2024 (dane wygenerowane z SWD PRM w dniu 24.07.2025r .)</t>
  </si>
  <si>
    <t>Różnica liczby zgłoszeń przekazanych do obsługi do właściwych dyspozytorni medycznych (suma końcowa z tabeli nr 18) i liczby
zgłoszeń przekazanych do obsługi z innych dyspozytorni medycznych (suma końcowa z tabeli nr 19)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</si>
  <si>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</si>
  <si>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</si>
  <si>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</si>
  <si>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</si>
  <si>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</si>
  <si>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</si>
  <si>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</si>
  <si>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</si>
  <si>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</si>
  <si>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</si>
  <si>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</si>
  <si>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</si>
  <si>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Suma końcowa</t>
  </si>
  <si>
    <t xml:space="preserve">Objaśnienia:
1)Zgodnie z dokumentem pn. „Zasady tworzenia identyfikacyjnych oznaczeń w systemie Państwowe Ratownictwo Medyczne i przydzielania nazw technicznych w Systemie Wspomagania Dowodzenia Państwowego Ratownictwa Medycznego”.
</t>
  </si>
  <si>
    <t>Tabela nr 18: Liczba zgłoszeń przekazanych do obsługi z dyspozytorni medycznej DM09-01 do właściwych dyspozytorni medycznych w ramach zastępowalności – dane za rok 2024</t>
  </si>
  <si>
    <t>Liczba zgłoszeń przekazanych do obsługi do właściwej dyspozytorni medycznej: DM01-01 Wrocław</t>
  </si>
  <si>
    <t>Liczba zgłoszeń przekazanych do obsługi do właściwej dyspozytorni medycznej: DM01-02 Legnica</t>
  </si>
  <si>
    <t>Liczba zgłoszeń przekazanych do obsługi do właściwej dyspozytorni medycznej: DM02-01 Toruń</t>
  </si>
  <si>
    <t>Liczba zgłoszeń przekazanych do obsługi do właściwej dyspozytorni medycznej: DM03-01 Lublin</t>
  </si>
  <si>
    <t>Liczba zgłoszeń przekazanych do obsługi do właściwej dyspozytorni medycznej: DM04-01 Gorzów Wielkopolski</t>
  </si>
  <si>
    <t>Liczba zgłoszeń przekazanych do obsługi do właściwej dyspozytorni medycznej: DM05-01 Łódź</t>
  </si>
  <si>
    <t>Liczba zgłoszeń przekazanych do obsługi do właściwej dyspozytorni medycznej: DM06-01 Kraków</t>
  </si>
  <si>
    <t>Liczba zgłoszeń przekazanych do obsługi do właściwej dyspozytorni medycznej: DM06-02 Tarnów</t>
  </si>
  <si>
    <t>Liczba zgłoszeń przekazanych do obsługi do właściwej dyspozytorni medycznej: DM07-01 Warszawa</t>
  </si>
  <si>
    <t>Liczba zgłoszeń przekazanych do obsługi do właściwej dyspozytorni medycznej: DM07-02 Siedlce</t>
  </si>
  <si>
    <t>Liczba zgłoszeń przekazanych do obsługi do właściwej dyspozytorni medycznej: DM07-03 Radom</t>
  </si>
  <si>
    <t>Liczba zgłoszeń przekazanych do obsługi do właściwej dyspozytorni medycznej: DM08-01 Opole</t>
  </si>
  <si>
    <t>Liczba zgłoszeń przekazanych do obsługi do właściwej dyspozytorni medycznej: DM10-01 Białystok</t>
  </si>
  <si>
    <t>Liczba zgłoszeń przekazanych do obsługi do właściwej dyspozytorni medycznej: DM11-01 Gdańsk</t>
  </si>
  <si>
    <t>Liczba zgłoszeń przekazanych do obsługi do właściwej dyspozytorni medycznej: DM11-02 Słupsk</t>
  </si>
  <si>
    <t>Liczba zgłoszeń przekazanych do obsługi do właściwej dyspozytorni medycznej: DM12-01 Częstochowa</t>
  </si>
  <si>
    <t>Liczba zgłoszeń przekazanych do obsługi do właściwej dyspozytorni medycznej: DM12-02 Gliwice</t>
  </si>
  <si>
    <t>Liczba zgłoszeń przekazanych do obsługi do właściwej dyspozytorni medycznej: DM12-05 Bielsko-Biała</t>
  </si>
  <si>
    <t>Liczba zgłoszeń przekazanych do obsługi do właściwej dyspozytorni medycznej: DM13-01 Kielce</t>
  </si>
  <si>
    <t>Liczba zgłoszeń przekazanych do obsługi do właściwej dyspozytorni medycznej: DM14-01 Olsztyn</t>
  </si>
  <si>
    <t>Liczba zgłoszeń przekazanych do obsługi do właściwej dyspozytorni medycznej: DM15-01 Poznań</t>
  </si>
  <si>
    <t>Liczba zgłoszeń przekazanych do obsługi do właściwej dyspozytorni medycznej: DM16-01 Szczecin</t>
  </si>
  <si>
    <t>1 091</t>
  </si>
  <si>
    <t>1 228</t>
  </si>
  <si>
    <t>1 004</t>
  </si>
  <si>
    <t>1 286</t>
  </si>
  <si>
    <t>3 490</t>
  </si>
  <si>
    <t>1 216</t>
  </si>
  <si>
    <t>9 866</t>
  </si>
  <si>
    <t>Objaśnienie
1) Zgodnie z dokumentem pn. „Zasady tworzenia identyfikacyjnych oznaczeń w systemie Państwowe Ratownictwo Medyczne i przydzielania nazw technicznych w Systemie Wspomagania Dowodzenia Państwowego Ratownictwa Medycznego”.</t>
  </si>
  <si>
    <t>Tabela nr 19: Liczba zgłoszeń przekazanych do obsługi do dyspozytorni medycznej DM09-01 z innych dyspozytorni medycznych w ramach zastępowalności – dane za rok 2024</t>
  </si>
  <si>
    <t>Liczba zgłoszeń przekazanych do obsługi z innych dyspozytorni medycznych: DM01-01 Wrocław</t>
  </si>
  <si>
    <t>Liczba zgłoszeń przekazanych do obsługi z innych dyspozytorni medycznych: DM01-02 Legnica</t>
  </si>
  <si>
    <t>Liczba zgłoszeń przekazanych do obsługi z innych dyspozytorni medycznych: DM02-01 Toruń</t>
  </si>
  <si>
    <t>Liczba zgłoszeń przekazanych do obsługi z innych dyspozytorni medycznych: DM03-01 Lublin</t>
  </si>
  <si>
    <t>Liczba zgłoszeń przekazanych do obsługi z innych dyspozytorni medycznych: DM04-01 Gorzów Wielkopolski</t>
  </si>
  <si>
    <t>Liczba zgłoszeń przekazanych do obsługi z innych dyspozytorni medycznych: DM05-01 Łódź</t>
  </si>
  <si>
    <t>Liczba zgłoszeń przekazanych do obsługi z innych dyspozytorni medycznych: DM06-01 Kraków</t>
  </si>
  <si>
    <t>Liczba zgłoszeń przekazanych do obsługi z innych dyspozytorni medycznych: DM06-02 Tarnów</t>
  </si>
  <si>
    <t>Liczba zgłoszeń przekazanych do obsługi z innych dyspozytorni medycznych: DM07-01 Warszawa</t>
  </si>
  <si>
    <t>Liczba zgłoszeń przekazanych do obsługi z innych dyspozytorni medycznych: DM07-02 Siedlce</t>
  </si>
  <si>
    <t>Liczba zgłoszeń przekazanych do obsługi z innych dyspozytorni medycznych: DM07-03 Radom</t>
  </si>
  <si>
    <t>Liczba zgłoszeń przekazanych do obsługi z innych dyspozytorni medycznych: DM08-01 Opole</t>
  </si>
  <si>
    <t>Liczba zgłoszeń przekazanych do obsługi z innych dyspozytorni medycznych: DM10-01 Białystok</t>
  </si>
  <si>
    <t>Liczba zgłoszeń przekazanych do obsługi z innych dyspozytorni medycznych: DM11-01 Gdańsk</t>
  </si>
  <si>
    <t>Liczba zgłoszeń przekazanych do obsługi z innych dyspozytorni medycznych: DM11-02 Słupsk</t>
  </si>
  <si>
    <t>Liczba zgłoszeń przekazanych do obsługi z innych dyspozytorni medycznych: DM12-01 Częstochowa</t>
  </si>
  <si>
    <t>Liczba zgłoszeń przekazanych do obsługi z innych dyspozytorni medycznych: DM12-02 Gliwice</t>
  </si>
  <si>
    <t>Liczba zgłoszeń przekazanych do obsługi z innych dyspozytorni medycznych: DM12-05 Bielsko-Biała</t>
  </si>
  <si>
    <t>Liczba zgłoszeń przekazanych do obsługi z innych dyspozytorni medycznych: DM13-01 Kielce</t>
  </si>
  <si>
    <t>Liczba zgłoszeń przekazanych do obsługi z innych dyspozytorni medycznych: DM14-01 Olsztyn</t>
  </si>
  <si>
    <t>Liczba zgłoszeń przekazanych do obsługi z innych dyspozytorni medycznych: DM15-01 Poznań</t>
  </si>
  <si>
    <t>Liczba zgłoszeń przekazanych do obsługi z innych dyspozytorni medycznych: DM16-01 Szczecin</t>
  </si>
  <si>
    <t>3 919</t>
  </si>
  <si>
    <t>5 810</t>
  </si>
  <si>
    <t>Objaśnienie:
1)Zgodnie z dokumentem pn. „Zastępowalność dyspozytorni medycznych w systemie Państwowe Ratownictwo Medyczne”.</t>
  </si>
  <si>
    <t xml:space="preserve">Tabela nr 20: Planowane zespoły ratownictwa medycznego – według stanu na dzień ……… [dd-mm-rrrr]
</t>
  </si>
  <si>
    <r>
      <rPr>
        <sz val="11"/>
        <color rgb="FF000000"/>
        <rFont val="Arial"/>
        <family val="2"/>
        <charset val="238"/>
      </rPr>
      <t>Numer rejonu operacyjnego</t>
    </r>
    <r>
      <rPr>
        <vertAlign val="superscript"/>
        <sz val="11"/>
        <color rgb="FF000000"/>
        <rFont val="Arial"/>
        <family val="2"/>
        <charset val="238"/>
      </rPr>
      <t>1)</t>
    </r>
  </si>
  <si>
    <r>
      <rPr>
        <sz val="11"/>
        <color rgb="FF000000"/>
        <rFont val="Arial"/>
        <family val="2"/>
        <charset val="238"/>
      </rPr>
      <t>Nazwa i opis rejonu operacyjnego</t>
    </r>
    <r>
      <rPr>
        <vertAlign val="superscript"/>
        <sz val="11"/>
        <color rgb="FF000000"/>
        <rFont val="Arial"/>
        <family val="2"/>
        <charset val="238"/>
      </rPr>
      <t>2)</t>
    </r>
  </si>
  <si>
    <r>
      <rPr>
        <sz val="11"/>
        <color rgb="FF000000"/>
        <rFont val="Arial"/>
        <family val="2"/>
        <charset val="238"/>
      </rPr>
      <t xml:space="preserve">Kod dyspozytorni medycznej </t>
    </r>
    <r>
      <rPr>
        <vertAlign val="superscript"/>
        <sz val="11"/>
        <color rgb="FF000000"/>
        <rFont val="Arial"/>
        <family val="2"/>
        <charset val="238"/>
      </rPr>
      <t xml:space="preserve">1) </t>
    </r>
    <r>
      <rPr>
        <sz val="11"/>
        <color rgb="FF000000"/>
        <rFont val="Arial"/>
        <family val="2"/>
        <charset val="238"/>
      </rPr>
      <t xml:space="preserve"> </t>
    </r>
  </si>
  <si>
    <r>
      <rPr>
        <sz val="11"/>
        <color rgb="FF000000"/>
        <rFont val="Arial"/>
        <family val="2"/>
        <charset val="238"/>
      </rPr>
      <t xml:space="preserve">Obszar działania zespołu ratownictwa medycznego </t>
    </r>
    <r>
      <rPr>
        <vertAlign val="superscript"/>
        <sz val="11"/>
        <color rgb="FF000000"/>
        <rFont val="Arial"/>
        <family val="2"/>
        <charset val="238"/>
      </rPr>
      <t>3)</t>
    </r>
  </si>
  <si>
    <r>
      <rPr>
        <sz val="11"/>
        <color rgb="FF000000"/>
        <rFont val="Arial"/>
        <family val="2"/>
        <charset val="238"/>
      </rPr>
      <t>Rodzaj zespołu ratownictwa medycznego</t>
    </r>
    <r>
      <rPr>
        <vertAlign val="superscript"/>
        <sz val="11"/>
        <color rgb="FF000000"/>
        <rFont val="Arial"/>
        <family val="2"/>
        <charset val="238"/>
      </rPr>
      <t>4)</t>
    </r>
  </si>
  <si>
    <r>
      <rPr>
        <sz val="11"/>
        <color rgb="FF000000"/>
        <rFont val="Arial"/>
        <family val="2"/>
        <charset val="238"/>
      </rPr>
      <t>Kod TERYT miejsca stacjonowania zespołu ratownictwa medycznego</t>
    </r>
    <r>
      <rPr>
        <vertAlign val="superscript"/>
        <sz val="11"/>
        <color rgb="FF000000"/>
        <rFont val="Arial"/>
        <family val="2"/>
        <charset val="238"/>
      </rPr>
      <t>5)</t>
    </r>
  </si>
  <si>
    <r>
      <rPr>
        <sz val="11"/>
        <color rgb="FF000000"/>
        <rFont val="Arial"/>
        <family val="2"/>
        <charset val="238"/>
      </rPr>
      <t>Miejsce stacjonowania zespołu ratownictwa medycznego</t>
    </r>
    <r>
      <rPr>
        <vertAlign val="superscript"/>
        <sz val="11"/>
        <color rgb="FF000000"/>
        <rFont val="Arial"/>
        <family val="2"/>
        <charset val="238"/>
      </rPr>
      <t>6)</t>
    </r>
  </si>
  <si>
    <t>Liczba dni w roku pozostawania w gotowości zespołu ratownictwa medyczngo</t>
  </si>
  <si>
    <r>
      <rPr>
        <sz val="11"/>
        <color rgb="FF000000"/>
        <rFont val="Arial"/>
        <family val="2"/>
        <charset val="238"/>
      </rPr>
      <t xml:space="preserve">Dni tygodnia pozostawania w gotowości zespołu ratownictwa medycznego </t>
    </r>
    <r>
      <rPr>
        <vertAlign val="superscript"/>
        <sz val="11"/>
        <color rgb="FF000000"/>
        <rFont val="Arial"/>
        <family val="2"/>
        <charset val="238"/>
      </rPr>
      <t>7)</t>
    </r>
  </si>
  <si>
    <t>Okres w roku pozostawania w gotowości zespołu ratownictwa medycznego:           od [dd-mm}</t>
  </si>
  <si>
    <t>Okres w roku pozostawania w gotowości zespołu ratownictwa medycznego:           do [dd-mm}</t>
  </si>
  <si>
    <t>Planowany termin uruchomienia zespołu ratownictwa medycznego:           od [dd-mm-rrrr}</t>
  </si>
  <si>
    <t>Objaśnienia:                                                                                                                                                                                                                                                                                                                                                                                                                                                                                                                            1)Zgodnie z dokumentem pn. „Zasady tworzenia identyfikacyjnych oznaczeń w systemie Państwowe Ratownictwo Medyczne i przydzielania nazw technicznychw Systemie Wspomagania Dowodzenia Państwowego Ratownictwa Medycznego”.
2)W opisie rejonu operacyjnego stosuje się 7-znakowy kod TERYT w zakresie systemu identyfikatorów i nazw jednostek podziału administracyjnego. Nie używa siękodów zakończonych cyfrą „3”. Kolejne pozycje rejonu operacyjnego oddziela się średnikiem i spacją.
3) Stosuje się 7-znakowy kod TERYT miejscowości, dzielnicy lub delegatury w zakresie systemu identyfikatorów i nazw jednostek podziału administracyjnego, w którejstacjonuje zespół ratownictwa medycznego. Nie używa się kodów zakończonych cyfrą „3”. Nie podaje się danych adresowych miejsca stacjonowania. Kolejne pozycje obszaru działania oddziela się średnikiem i spacją.
4)Stosuje się następujące oznaczenia rodzajów zespołów ratownictwa medycznego, o których mowa w art. 36 ust. 1 ustawy z dnia 8 września 2006 r. o Państwowym Ratownictwie Medycznym (Dz. U. z 2025 r. poz. 91, z późn. zm.): S – specjalistyczny, P2 – podstawowy dwuosobowy, P3 – podstawowy trzyosobowy, WS –Ratownictwie Medycznym (Dz. U. z 2025 r. poz. 91, z późn. zm.): S – specjalistyczny, P2 – podstawowy dwuosobowy, P3 – podstawowy trzyosobowy, WS –
specjalistyczny wodny, WP2 – wodny podstawowy dwuosobowy, WP3 – wodny podstawowy trzyosobowy, M – motocyklowa jednostka ratunkowa.
5)Stosuje się 7-znakowy kod TERYT miejscowości, dzielnicy lub delegatury w zakresie systemu identyfikatorów i nazw jednostek podziału administracyjnego, w którejstacjonuje zespół ratownictwa medycznego. Nie używa się kodów zakończonych cyfrą „3”. Nie podaje się danych adresowych miejsca stacjonowania.
6)Wskazuje się nazwę miejscowości, dzielnicy lub delegatury, w której stacjonuje zespół ratownictwa medycznego. Nie podaje się danych adresowych miejscastacjonowania.
7)Wymienia się dni tygodnia, a w przypadku gdy zespół ratownictwa medycznego nie pozostaje w całodobowej gotowości, wskazuje się godziny pozostawaniaw gotowości.</t>
  </si>
  <si>
    <t xml:space="preserve">  </t>
  </si>
  <si>
    <r>
      <t>Nazwa i opis rejonu operacyjnego</t>
    </r>
    <r>
      <rPr>
        <vertAlign val="superscript"/>
        <sz val="11"/>
        <rFont val="Arial"/>
        <family val="2"/>
        <charset val="238"/>
      </rPr>
      <t>2)</t>
    </r>
  </si>
  <si>
    <r>
      <t>Numer rejonu operacyjnego</t>
    </r>
    <r>
      <rPr>
        <b/>
        <vertAlign val="superscript"/>
        <sz val="9"/>
        <rFont val="Arial"/>
        <family val="2"/>
        <charset val="238"/>
      </rPr>
      <t>1)</t>
    </r>
  </si>
  <si>
    <r>
      <t>Nazwa i opis rejonu operacyjnego</t>
    </r>
    <r>
      <rPr>
        <b/>
        <vertAlign val="superscript"/>
        <sz val="9"/>
        <rFont val="Arial"/>
        <family val="2"/>
        <charset val="238"/>
      </rPr>
      <t>2)</t>
    </r>
  </si>
  <si>
    <r>
      <t>Kod dyspozytorni medycznej</t>
    </r>
    <r>
      <rPr>
        <b/>
        <vertAlign val="superscript"/>
        <sz val="9"/>
        <rFont val="Arial"/>
        <family val="2"/>
        <charset val="238"/>
      </rPr>
      <t xml:space="preserve">1) </t>
    </r>
  </si>
  <si>
    <r>
      <t xml:space="preserve">Rejon podkarpacki
</t>
    </r>
    <r>
      <rPr>
        <sz val="6"/>
        <rFont val="Arial"/>
        <family val="2"/>
        <charset val="238"/>
      </rPr>
      <t xml:space="preserve">1808011 - Leżajsk miasto; 1808022 - Grodzisko Dolne; 1808032 - Kuryłówka; 1808042 - Leżajsk obszar wiejski; 1808054 - Nowa Sarzyna miasto; 1808055 - Nowa Sarzyna obszar wiejski; 1810011 - Łańcut miasto; 1810022 - Białobrzegi; 1810032 - Czarna; 1810042 - Łańcut obszar wiejski; 1810052 - Markowa; 1810062 - Rakszawa; 1810072 - Żołynia; 1812012 - Harasiuki; 1812022 - Jarocin; 1812032 - Jeżowe; 1812042 - Krzeszów; 1812054 - Nisko miasto; 1812055 - Nisko obszar wiejski; 1812064 - Rudnik nad Sanem miasto; 1812065 - Rudnik nad Sanem obszar wiejski; 1812074 - Ulanów miasto; 1812075 - Ulanów obszar wiejski;  863011 - Rzeszów miasto; 1816011 - Dynów miasto; 1816052 - Dynów obszar wiejski; 1816024 - Błażowa miasto; 1816025 - Błażowa obszar wiejski; 1816034 - Boguchwała miasto; 1816035 - Boguchwała obszar wiejski; 1816042 - Chmielnik; 1816064 - Głogów Małopolski miasto; 1816065 - Głogów Małopolski obszar wiejski; 1816072 - Hyżne; 1816082 - Kamień; 1816092 - Krasne; 1816102 - Lubenia; 1816114 - Sokołów Młp. miasto; 1816115 - Sokołów Młp. obszar wiejski; 1816122 - Świlcza; 1816132 - Trzebownisko; 1816144 - Tyczyn miasto; 1816145 - Tyczyn obszar wiejski;1803011 - Dębica miasto; 1803024 - Brzostek miasto; 1803025 - Brzostek obszar wiejski; 1803032 - Czarna; 1803042 - Dębica obszar wiejski; 1803052 - Jodłowa; 1803064 - Pilzno miasto; 1803065 - Pilzno obszar wiejski; 1803072 - Żyraków; 1805011 - Jasło miasto; 1805022 - Brzyska; 1805032 - Dębowiec; 1805042 - Jasło obszar wiejski; 1805054 - Kołaczyce miasto; 1805055 - Kołaczyce obszar wiejski; 1805062 - Krempna; 1805072 - Nowy Żmigród ; 1805082 - Osiek Jasielski ; 1805092 - Skołyszyn; 1805112 - Tarnowiec; 1861011 - Krosno miasto; 1807012 - Chorkówka; 1807024 - Dukla miasto; 1807025 - Dukla obszar wiejski; 1807034 - Iwonicz-Zdrój miasto; 1807035 - Iwonicz-Zdrój obszar wiejski; 1807102 - Jaśliska; 1807044 - Jedlicze miasto; 1807045 - Jedlicze obszar wiejski ; 1807052 - Korczyna; 1807062 - Krościenko Wyżne; 1807072 - Miejsce Piastowe; 1807084 - Rymanów miasto; 1807085 - Rymanów obszar wiejski; 1807092 - Wojaszówka; 1815012 - Iwierzyce; 1815022 - Ostrów; 1815034 - Ropczyce miasto; 1815035 - Ropczyce obszar wiejski; 1815044 - Sędziszów Młp. miasto; 1815045 - Sędziszów Młp. obszar wiejski; 1815052 - Wielopole Skrzyńskie; 1819012 - Czudec; 1819022 - Frysztak; 1819032 - Niebylec; 1819044 - Strzyżów miasto; 1819045 - Strzyżów obszar wiejski; 1819052 - Wiśniowa;  1801032 - Czarna; 1801052 - Lutowiska; 1801084 - Ustrzyki Dolne miasto; 1801085 - Ustrzyki Dolne obszar wiejski; 1802014 - Brzozów miasto; 1802015 - Brzozów obszar wiejski; 1802022 - Domaradz; 1802032 - Dydnia; 1802042 - Haczów; 1802052 - Jasienica Rosielna; 1802062 - Nozdrzec; 1821012 - Baligród; 1821022 - Cisna; 1821034 - Lesko miasto; 1821035 - Lesko obszar wiejski ; 1821042 - Olszanica; 1821052 - Solina; 1817011 - Sanok miasto; 1817022 - Besko; 1817032 - Bukowsko; 1817042 - Komańcza; 1817052 - Sanok obszar wiejski; 1817062 - Tyrawa Wołoska; 1817074 - Zagórz miasto; 1817075 - Zagórz obszar wiejsk; 1817082 - Zarszyn; Akwen Wodny –Jezioro Solińskie; 1806012 - Cmolas; 1806062 - Dzikowiec; 1806024 - Kolbuszowa miasto; 1806025 - Kolbuszowa obszar wiejski; 1806032 - Majdan Królewski; 1806042 - Niwiska; 1806052 - Raniżów; 1811011 - Mielec miasto; 1811022 - Borowa; 1811032 - Czermin; 1811042 - Gawłuszowice; 1811052 - Mielec obszar wiejski; 1811062 - Padew Narodowa; 1811074 - Przecław miasto; 1811075 - Przecław obszar wiejski ; 1811084 - Radomyśl Wielki miasto; 1811085 - Radomyśl Wielki obszar wiejski; 1811092 - Tuszów Narodowy; 1811102 - Wadowice Górne; 1818011 - Stalowa Wola miasto; 1818022 - Bojanów; 1818032 - Pysznica; 1818042 - Radomyśl nad Sanem; 1818054 - Zaklików miasto; 1818055 - Zaklików obszar wiejski; 1818062 - Zaleszany; 1864011 - Tarnobrzeg miasto; 1820014 - Baranów Sandomierski miasto; 1820015 - Baranów Sandomierski obszar wiejski; 1820022 - Gorzyce; 1820032 - Grębów; 1820044 - Nowa Dęba miasto; 1820045 - Nowa Dęba obszar wiejski;  1804011 - Jarosław miasto; 1804021 - Radymno miasto; 1804032 - Chłopice; 1804042 - Jarosław obszar wiejski; 1804052 - Laszki; 1804062 - Pawłosiów; 1804074 - Pruchnik miasto; 1804075 - Pruchnik obszar wiejski ; 1804082 - Radymno obszar wiejski ; 1804092 - Rokietnica; 1804102 - Roźwienica; 1804112 - Wiązownica; 1809011 - Lubaczów miasto; 1809024 - Cieszanów miasto; 1809025 - Cieszanów obszar wiejski; 1809032 - Horyniec-Zdrój ; 1809042 - Lubaczów obszar wiejski; 1809054 - Narol miasto; 1809055 - Narol obszar wiejski ; 1809064 - Oleszyce miasto; 1809065 - Oleszyce obszar wiejski ; 1809072 - Stary Dzików; 1809082 - Wielkie Oczy; 1862011 - Przemyśl miasto; 1813014 - Bircza miasto; 1813015 - Bircza obszar wiejski; 1813024 - Dubiecko miasto; 1813025 - Dubiecko obszar wiejski; 1813032 - Fredropol; 1813042 - Krasiczyn; 1813052 - Krzywcza; 1813062 - Medyka; 1813072 - Orły; 1813082 - Przemyśl obszar wiejski; 1813092 - Stubno; 1813102 - Żurawica ; 1814011 - Przeworsk miasto; 1814022 - Adamówka; 1814032 - Gać; 1814044 - Jawornik Polski miasto;  1814045 - Jawornik Polski obszar wiejski; 1814054 - Kańczuga miasto ; 1814055 - Kańczuga obszar wiejski ; 1814062 - Przeworsk obszar wiejski; 1814074 - Sieniawa miasto; 1814075 - Sieniawa obszar wiejski ; 1814082 - Tryńcza; 1814092 - Zarzecze.
</t>
    </r>
    <r>
      <rPr>
        <b/>
        <sz val="6"/>
        <rFont val="Arial"/>
        <family val="2"/>
        <charset val="238"/>
      </rPr>
      <t xml:space="preserve">
</t>
    </r>
  </si>
  <si>
    <r>
      <t>Kod zespołu ratownictwa medycznego</t>
    </r>
    <r>
      <rPr>
        <b/>
        <vertAlign val="superscript"/>
        <sz val="9"/>
        <color rgb="FF000000"/>
        <rFont val="Arial"/>
        <family val="2"/>
        <charset val="238"/>
      </rPr>
      <t>4)</t>
    </r>
  </si>
  <si>
    <r>
      <t>Nazwa zespołu ratownictwa medycznego</t>
    </r>
    <r>
      <rPr>
        <b/>
        <vertAlign val="superscript"/>
        <sz val="9"/>
        <color rgb="FF000000"/>
        <rFont val="Arial"/>
        <family val="2"/>
        <charset val="238"/>
      </rPr>
      <t>1)</t>
    </r>
  </si>
  <si>
    <r>
      <t>Rodzaj zespołu ratownictwa medycznego</t>
    </r>
    <r>
      <rPr>
        <b/>
        <vertAlign val="superscript"/>
        <sz val="9"/>
        <color rgb="FF000000"/>
        <rFont val="Arial"/>
        <family val="2"/>
        <charset val="238"/>
      </rPr>
      <t>5)</t>
    </r>
  </si>
  <si>
    <r>
      <t>Kod TERYT miejsca stacjonowania zespołu ratownictwa medycznego</t>
    </r>
    <r>
      <rPr>
        <b/>
        <vertAlign val="superscript"/>
        <sz val="9"/>
        <color rgb="FF000000"/>
        <rFont val="Arial"/>
        <family val="2"/>
        <charset val="238"/>
      </rPr>
      <t>6)</t>
    </r>
  </si>
  <si>
    <r>
      <t>Miejsce stacjonowania zespołu ratownictwa medycznego</t>
    </r>
    <r>
      <rPr>
        <b/>
        <vertAlign val="superscript"/>
        <sz val="9"/>
        <color rgb="FF000000"/>
        <rFont val="Arial"/>
        <family val="2"/>
        <charset val="238"/>
      </rPr>
      <t>7)</t>
    </r>
  </si>
  <si>
    <r>
      <t>Dni tygodnia pozostawania w gotowości zespołu ratownictwa medycznego</t>
    </r>
    <r>
      <rPr>
        <b/>
        <vertAlign val="superscript"/>
        <sz val="9"/>
        <color rgb="FF000000"/>
        <rFont val="Arial"/>
        <family val="2"/>
        <charset val="238"/>
      </rPr>
      <t>8)</t>
    </r>
  </si>
  <si>
    <r>
      <t>Godziny pozostawania                 w gotowości:                 od [gg:mm]              do [gg:mm]</t>
    </r>
    <r>
      <rPr>
        <b/>
        <vertAlign val="superscript"/>
        <sz val="9"/>
        <color rgb="FF000000"/>
        <rFont val="Arial"/>
        <family val="2"/>
        <charset val="238"/>
      </rPr>
      <t>9)</t>
    </r>
  </si>
  <si>
    <t>ul. Adama Mickiewicza 77, 37-300 Leżajsk</t>
  </si>
  <si>
    <t>69027123300023</t>
  </si>
  <si>
    <t>0100</t>
  </si>
  <si>
    <t>047</t>
  </si>
  <si>
    <t>048</t>
  </si>
  <si>
    <t>070</t>
  </si>
  <si>
    <t>064</t>
  </si>
  <si>
    <t>065</t>
  </si>
  <si>
    <t>056</t>
  </si>
  <si>
    <t>ul. Rynek 32, 37-418 Krzeszów</t>
  </si>
  <si>
    <t>052</t>
  </si>
  <si>
    <t>051</t>
  </si>
  <si>
    <t>072</t>
  </si>
  <si>
    <t>033</t>
  </si>
  <si>
    <t>032</t>
  </si>
  <si>
    <t>001</t>
  </si>
  <si>
    <t>017</t>
  </si>
  <si>
    <t>ul. Księcia Józefa Poniatowskiego 4, 35-026 Rzeszów</t>
  </si>
  <si>
    <t>005</t>
  </si>
  <si>
    <t>026</t>
  </si>
  <si>
    <t>037</t>
  </si>
  <si>
    <t>036</t>
  </si>
  <si>
    <t>043</t>
  </si>
  <si>
    <t>085</t>
  </si>
  <si>
    <t>ul. ks.Stanisława Żytkiewicza 2, 36-040 Boguchwała</t>
  </si>
  <si>
    <t>042</t>
  </si>
  <si>
    <t>081</t>
  </si>
  <si>
    <t>83136426200024</t>
  </si>
  <si>
    <t>046</t>
  </si>
  <si>
    <t>074</t>
  </si>
  <si>
    <t>066</t>
  </si>
  <si>
    <t>37044149900021</t>
  </si>
  <si>
    <t>030</t>
  </si>
  <si>
    <t>031</t>
  </si>
  <si>
    <t>1805072 601</t>
  </si>
  <si>
    <t>034</t>
  </si>
  <si>
    <t>004</t>
  </si>
  <si>
    <t>006</t>
  </si>
  <si>
    <t>023</t>
  </si>
  <si>
    <t>014</t>
  </si>
  <si>
    <t>015</t>
  </si>
  <si>
    <t>038</t>
  </si>
  <si>
    <t>035</t>
  </si>
  <si>
    <t>028</t>
  </si>
  <si>
    <t>029</t>
  </si>
  <si>
    <t>38037204600016</t>
  </si>
  <si>
    <t>011</t>
  </si>
  <si>
    <t>012</t>
  </si>
  <si>
    <t>013</t>
  </si>
  <si>
    <t>027</t>
  </si>
  <si>
    <t>019</t>
  </si>
  <si>
    <t>041</t>
  </si>
  <si>
    <t>003</t>
  </si>
  <si>
    <t>002</t>
  </si>
  <si>
    <t>016</t>
  </si>
  <si>
    <t>018</t>
  </si>
  <si>
    <t>045</t>
  </si>
  <si>
    <t>039</t>
  </si>
  <si>
    <t>ul. Zygmunta Zielińskiego 4, 37-500 Jarosław</t>
  </si>
  <si>
    <t>Wojewódzka Stacja Pogotowia Ratunkowego w Przemyślu Samodzielny Publiczny Zakład Opieki Zdrowotnej</t>
  </si>
  <si>
    <t>36960081400013</t>
  </si>
  <si>
    <t>ul. Płk. Stanisława Dąbka 4, 37-600 Lubaczów</t>
  </si>
  <si>
    <t>021</t>
  </si>
  <si>
    <t>ul. Tadeusza Kościuszki 86, 37-632 Stary Dzików</t>
  </si>
  <si>
    <t>022</t>
  </si>
  <si>
    <t>008</t>
  </si>
  <si>
    <t>009</t>
  </si>
  <si>
    <t>010</t>
  </si>
  <si>
    <t>ul. Juliusza Słowackiego 30, 37-200 Przeworsk</t>
  </si>
  <si>
    <t>025</t>
  </si>
  <si>
    <t>079</t>
  </si>
  <si>
    <t>078</t>
  </si>
  <si>
    <t>083</t>
  </si>
  <si>
    <t>084</t>
  </si>
  <si>
    <t>Wojewódzka Stacja Pogotowia Ratunkowego      w Rzeszowie</t>
  </si>
  <si>
    <t>ul. Południowa 155b/1,         39-100 Ropczyce</t>
  </si>
  <si>
    <t>Podkarpacka Stacja Pogotowia Ratunkowego w Mielcu</t>
  </si>
  <si>
    <t>Wielopole Skrzyńskie 259, 39-110 Wielopole Skrzyńskie</t>
  </si>
  <si>
    <t>ul. Wincentego Witosa 60, 38-500 Sanok</t>
  </si>
  <si>
    <t>ul. 3-go Maja 25,                     39-120 Sędziszów Młp.</t>
  </si>
  <si>
    <r>
      <t>Tabela nr 2 : Zespoły ratownictwa medycznego włączone do systemu Państwowe Ratownictwo Medyczne – według stanu na dzień 01-01-2026 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Tabela stanowi wykaz zespołów ratownictwa medycznego wykonujących zadania w ramach umów zawartych z oddziałami wojewódzkimi Narodowego Funduszu Zdrowia.</t>
    </r>
    <r>
      <rPr>
        <b/>
        <sz val="16"/>
        <rFont val="Arial"/>
        <family val="2"/>
        <charset val="238"/>
      </rPr>
      <t xml:space="preserve">
</t>
    </r>
  </si>
  <si>
    <t>Stubno 69,                               37-723 Stubno</t>
  </si>
  <si>
    <t>Domaradz 345,                         36-230 Domaradz</t>
  </si>
  <si>
    <t>ul. Sanatoryjna 5,                      37-620 Horyniec-Zdrój</t>
  </si>
  <si>
    <t>ul. Parkowa 1,                                 37-220 Kańczuga</t>
  </si>
  <si>
    <t>Olszanica 208,                      38-722 Olszanica</t>
  </si>
  <si>
    <t>R01 D 20</t>
  </si>
  <si>
    <t>Bieszczadzkie Pogotowie Ratunkowe SPZOZ w Sanoku</t>
  </si>
  <si>
    <t>R01 D 22</t>
  </si>
  <si>
    <t xml:space="preserve">R01 D 06  </t>
  </si>
  <si>
    <t xml:space="preserve">Wojewódzka Stacja Pogotowia Ratunkowego w Przemyślu SP ZOZ                                                  </t>
  </si>
  <si>
    <t xml:space="preserve">ul. Juliusza Slowackiego 85A, 37-700 Przemyśl                               </t>
  </si>
  <si>
    <t>R01 D 12</t>
  </si>
  <si>
    <t>R01 D 14</t>
  </si>
  <si>
    <t>R01 D 02</t>
  </si>
  <si>
    <t>ul. Ks. J. Poniatowskiego 4, 35-026 Rzeszów</t>
  </si>
  <si>
    <t xml:space="preserve">    ul. Żeromskiego 22,              39-300 Mielec                                                     </t>
  </si>
  <si>
    <t xml:space="preserve"> ul. Jezierskiego 21,                    38-500 Sanok</t>
  </si>
  <si>
    <t xml:space="preserve"> ul. Jezierskiego 21,               38-500 Sanok</t>
  </si>
  <si>
    <t xml:space="preserve">                                              ul. Poniatowskiego 4, 35-026 Rzeszów</t>
  </si>
  <si>
    <t xml:space="preserve"> ul. Poniatowskiego 4,     35-026 Rzeszów</t>
  </si>
  <si>
    <t xml:space="preserve"> ul. Poniatowskiego 4, 35-026 Rzeszów</t>
  </si>
  <si>
    <t xml:space="preserve"> ul. Poniatowskiego 4,             35-026 Rzeszów</t>
  </si>
  <si>
    <t>ul. Poniatowskiego 4,             35-026 Rzeszów</t>
  </si>
  <si>
    <t xml:space="preserve"> ul. Żeromskiego 22, 39-300 Mielec</t>
  </si>
  <si>
    <t xml:space="preserve"> ul. Poniatowskiego 4,  35-026 Rzeszów</t>
  </si>
  <si>
    <t>ul. Poniatowskiego 4,      35-026 Rzeszów</t>
  </si>
  <si>
    <t xml:space="preserve"> ul. Jezierskiego 21, 38-500 Sanok</t>
  </si>
  <si>
    <t xml:space="preserve"> ul. Grodzka 45,             38-400 Krosno</t>
  </si>
  <si>
    <t>Rzeszów, ul. Poniatowskiego 4,          35-026 Rzeszów</t>
  </si>
  <si>
    <t>Wojewódzka Stacja Pogotowia Ratunkowego                            w Rzeszowie</t>
  </si>
  <si>
    <t>R01 D 10</t>
  </si>
  <si>
    <t>RO1 D 16</t>
  </si>
  <si>
    <t xml:space="preserve">Samodzielne Publiczne Pogotowie Ratunkowe w Krośnie                           </t>
  </si>
  <si>
    <t xml:space="preserve"> ul. Grodzka 45,                                 38-400 Krosno    </t>
  </si>
  <si>
    <t xml:space="preserve"> ul. Grodzka 45,                                  38-400 Krosno    </t>
  </si>
  <si>
    <t>ul. Juliusza Słowackiego 85A,           37-700 Przemyśl</t>
  </si>
  <si>
    <t>ul. Grunwaldzka 4,                 36-100 Kolbuszowa</t>
  </si>
  <si>
    <t xml:space="preserve">Tarnawa Górna 80,                38-516 Tarnawa Górna </t>
  </si>
  <si>
    <t>Lutowiska 77,                           38-713 Lutowiska</t>
  </si>
  <si>
    <t>ul. 3-go Maja 62,                       36-200 Brzozów</t>
  </si>
  <si>
    <t>ul. Henryka Sienkiewicza 16,                38-460 Jedlicze</t>
  </si>
  <si>
    <t>ul. Mickiewicza 18,               38-230 Nowy Żmigród</t>
  </si>
  <si>
    <t xml:space="preserve"> ul. Grodzka 45,            38-400 Krosno</t>
  </si>
  <si>
    <t>ul. Grodzka 45,              38-400 Krosno</t>
  </si>
  <si>
    <t>Tabela nr 3: Dodatkowe zespoły ratownictwa medycznego – według stanu na dzień 01-01-2026 r.</t>
  </si>
  <si>
    <t>ul. Henryka Sienkiewicza 86,               39-400 Tarnobrzeg</t>
  </si>
  <si>
    <t>ul. Płk. Stanisława Dąbka 4,                  37-600 Lubaczów</t>
  </si>
  <si>
    <t>Jędrzejówka 132,                 37-610 Narol</t>
  </si>
  <si>
    <t>Nienadowa 502 A,                         37-750 Nienadowa</t>
  </si>
  <si>
    <t>ul. Juliusza Słowackiego 30,                 37-200 Przeworsk</t>
  </si>
  <si>
    <t>ul. Józefa Piłsudskiego 28,  37-530 Sieniawa</t>
  </si>
  <si>
    <t>ul. Mariana Nałęcza Mysłowskiego 7,                                     39-230 Brzostek</t>
  </si>
  <si>
    <t>ul. Monte Cassino 33,                37-700 Przemyśl</t>
  </si>
  <si>
    <t>ul. Bieszczadzka 31A,                   37-740 Bircza</t>
  </si>
  <si>
    <t>ul. Juliusza Słowackiego 85A,                                          37-700 Przemyśl</t>
  </si>
  <si>
    <t>ul. Monte Cassino 33,          37-700 Przemyśl</t>
  </si>
  <si>
    <t>ul. Legionów 1,                              37-550 Radymno</t>
  </si>
  <si>
    <t>ul. Księdza Bronisława Markiewicza 9,                          37-560 Pruchnik</t>
  </si>
  <si>
    <t>ul. Stawowa 15,                        38-600 Lesko</t>
  </si>
  <si>
    <t>ul. Zdrojowa 59,                          38-610 Polańczyk</t>
  </si>
  <si>
    <t>Myczków 29,                           38-610 Polańczyk</t>
  </si>
  <si>
    <t>ul. Zygmunta Zielińskiego 4,                                                37-500 Jarosław</t>
  </si>
  <si>
    <t>ul. Zygmunta Zielińskiego 4,                                               37-500 Jarosław</t>
  </si>
  <si>
    <t>ul. Mickiewicza 55,                            36-060 Głogów Małopolski</t>
  </si>
  <si>
    <t>Żyraków 172,                          39-204 Żyraków</t>
  </si>
  <si>
    <t>ul. Lwowska 22,                    38-200 Jasło</t>
  </si>
  <si>
    <t>ul. Lwowska 22,                         38-200 Jasło</t>
  </si>
  <si>
    <t>ul. Bujnowskiego 31,             39-220 Pilzno</t>
  </si>
  <si>
    <t>ul. Pionierska 10,                   38-700 Ustrzyki Dolne</t>
  </si>
  <si>
    <t>ul. Pionierska 10,                  38-700 Ustrzyki Dolne</t>
  </si>
  <si>
    <t>ul. 3-go Maja 62,                     36-200 Brzozów</t>
  </si>
  <si>
    <t>Nozdrzec 242,                              36-245 Nozdrzec</t>
  </si>
  <si>
    <t>ul. Rymanowska 45,                                        38-500 Sanok</t>
  </si>
  <si>
    <t>ul. Żeromskiego 22,                   39-300 Mielec</t>
  </si>
  <si>
    <t>ul. Armii Krajowej 5,                        39-310 Radomyśl Wielki</t>
  </si>
  <si>
    <t>Borowa 309,                                                       39-305 Borowa</t>
  </si>
  <si>
    <t>ul. Henryka Sienkiewicza 86,                                             39-400 Tarnobrzeg</t>
  </si>
  <si>
    <t>ul. Pańska 1,                                      39-432 Gorzyce</t>
  </si>
  <si>
    <t>ul. Juliusza Słowackiego 85A,                                             37-700 Przemyśl</t>
  </si>
  <si>
    <t>Fredropol 40,                                 37-734 Fredropol</t>
  </si>
  <si>
    <t>Hyżne 225,                                       36-024 Hyżne</t>
  </si>
  <si>
    <t>Szyperki 59B,                                 37-405 Jarocin</t>
  </si>
  <si>
    <t>ul. Kilińskiego 29,                               39-320 Przecław</t>
  </si>
  <si>
    <t>Komańcza 175,                          38-543 Komańcza</t>
  </si>
  <si>
    <t>ul. Rymanowska 45,                    38-500 Sanok</t>
  </si>
  <si>
    <t>ul. Grunwaldzka 4,                      36-100 Kolbuszowa</t>
  </si>
  <si>
    <t>ul. Żeromskiego 22,                                 39-300 Mielec</t>
  </si>
  <si>
    <t>ul. Ludwiki Uzar-Krysiakowej 20,                                                 39-340 Padew Narodowa</t>
  </si>
  <si>
    <t>ul.  Stanisława Staszica 4,                               37-450 Stalowa Wola</t>
  </si>
  <si>
    <t>ul.  Stanisława Staszica 4,                                   37-450 Stalowa Wola</t>
  </si>
  <si>
    <t>ul.  Stanisława Staszica 4,                              37-450 Stalowa Wola</t>
  </si>
  <si>
    <t>ul. Strażacka 4,                            37-470 Zaklików</t>
  </si>
  <si>
    <t>al. Wyzwolenia 4,                          35-501 Rzeszów</t>
  </si>
  <si>
    <t>al. Wyzwolenia 4,                        35-501 Rzeszów</t>
  </si>
  <si>
    <t>ul. Księcia Józefa Poniatowskiego 4,                       35-026 Rzeszów</t>
  </si>
  <si>
    <t>ul. Lwowska 60,                            35-301 Rzeszów</t>
  </si>
  <si>
    <t>ul. Adolfa Kowala 3,                  36-030 Błażowa</t>
  </si>
  <si>
    <t>ul. Kolejowa 20,                          37-400 Nisko</t>
  </si>
  <si>
    <t>ul. Księcia Józefa Poniatowskiego 4,                   35-026 Rzeszów</t>
  </si>
  <si>
    <t>ul. Chemików 3,                          37-310 Nowa Sarzyna</t>
  </si>
  <si>
    <t>ul. Hrabska 4,                             37-100 Łańcut</t>
  </si>
  <si>
    <t>ul. Podzwierzyniec 74a,                        37-100 Łańcut</t>
  </si>
  <si>
    <t>ul. Grodzka 45,                               38-400 Krosno</t>
  </si>
  <si>
    <t>ul. Grodzka 45,                           38-400 Krosno</t>
  </si>
  <si>
    <t>ul. Grodzka 45,                            38-400 Krosno</t>
  </si>
  <si>
    <t>ul. Cergowska 12,                      38-450 Dukla</t>
  </si>
  <si>
    <t>ul. Piłsudskiego 2,                    38-480 Rymanów</t>
  </si>
  <si>
    <t>ul. Księdza Bronisława Markiewicza 19,                        38-430 Miejsce Piastowe</t>
  </si>
  <si>
    <t>ul. Stawowa 15,                         38-600 Lesko</t>
  </si>
  <si>
    <t>Cisna 79,                                    38-607 Cisna</t>
  </si>
  <si>
    <t>Jeżowe 662a,                                37-430 Jeżowe</t>
  </si>
  <si>
    <t>ul. Marii Skłodowskiej-Curie 1A,                                                39-460 Nowa Dęba</t>
  </si>
  <si>
    <t>ul. Marii Skłodowskiej-Curie 1A, 39-460 Nowa Dęba</t>
  </si>
  <si>
    <t>ul. Lwowska 60,                          35-301 Rzeszów</t>
  </si>
  <si>
    <t>ul. Lwowska 22,                            38-200 Jasło</t>
  </si>
  <si>
    <t xml:space="preserve"> Aleja Jana Pawła II 11 a , 39-200 Dębica</t>
  </si>
  <si>
    <t xml:space="preserve"> Aleja Jana Pawła II 11 a,        39-200 Dębica</t>
  </si>
  <si>
    <t xml:space="preserve"> Aleja Jana Pawła II 11 a,          39-200 Dębica</t>
  </si>
  <si>
    <t>ul. Podwisłocze 10/5,                           35-309 Rzeszów</t>
  </si>
  <si>
    <t>R01 D 08</t>
  </si>
  <si>
    <t>RO1 D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</si>
</sst>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\ #,##0.00&quot;      &quot;;\-#,##0.00&quot;      &quot;;\-#&quot;      &quot;;\ @\ "/>
    <numFmt numFmtId="165" formatCode="\ #,##0.00,&quot;     &quot;;\-#,##0.00,&quot;     &quot;;\-#&quot;      &quot;;\ @\ "/>
    <numFmt numFmtId="166" formatCode="\ #,##0.00,&quot;   &quot;;\-#,##0.00,&quot;   &quot;;\-00&quot;    &quot;;\ @\ "/>
    <numFmt numFmtId="167" formatCode="[$-415]General"/>
    <numFmt numFmtId="168" formatCode="#,##0.00\ [$zł-415];[Red]\-#,##0.00\ [$zł-415]"/>
    <numFmt numFmtId="169" formatCode="0.000"/>
    <numFmt numFmtId="170" formatCode="dd\-mmm"/>
    <numFmt numFmtId="171" formatCode="000000000000"/>
  </numFmts>
  <fonts count="67">
    <font>
      <sz val="11"/>
      <color rgb="FF000000"/>
      <name val="Arial"/>
      <family val="2"/>
      <charset val="238"/>
    </font>
    <font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CC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FFFFFF"/>
      <name val="Arial"/>
      <family val="2"/>
      <charset val="238"/>
    </font>
    <font>
      <i/>
      <sz val="10"/>
      <color rgb="FF808080"/>
      <name val="Arial"/>
      <family val="2"/>
      <charset val="238"/>
    </font>
    <font>
      <sz val="10"/>
      <color rgb="FF006600"/>
      <name val="Arial"/>
      <family val="2"/>
      <charset val="238"/>
    </font>
    <font>
      <sz val="18"/>
      <color rgb="FF000000"/>
      <name val="Arial"/>
      <family val="2"/>
      <charset val="238"/>
    </font>
    <font>
      <b/>
      <sz val="24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u/>
      <sz val="10"/>
      <color rgb="FF0000EE"/>
      <name val="Arial"/>
      <family val="2"/>
      <charset val="238"/>
    </font>
    <font>
      <sz val="10"/>
      <color rgb="FF9966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zcionka tekstu podstawowego"/>
      <charset val="238"/>
    </font>
    <font>
      <sz val="10"/>
      <color rgb="FF333333"/>
      <name val="Arial"/>
      <family val="2"/>
      <charset val="238"/>
    </font>
    <font>
      <b/>
      <i/>
      <u/>
      <sz val="10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vertAlign val="superscript"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u/>
      <sz val="10"/>
      <color rgb="FF0000FF"/>
      <name val="Arial"/>
      <family val="2"/>
      <charset val="238"/>
    </font>
    <font>
      <b/>
      <u/>
      <sz val="9"/>
      <name val="Arial"/>
      <family val="2"/>
      <charset val="238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11"/>
      <color rgb="FF212529"/>
      <name val="Arial"/>
      <family val="2"/>
      <charset val="238"/>
    </font>
    <font>
      <sz val="10"/>
      <color rgb="FFFF0000"/>
      <name val="Arial"/>
      <family val="2"/>
      <charset val="238"/>
    </font>
    <font>
      <vertAlign val="superscript"/>
      <sz val="11"/>
      <color rgb="FF000000"/>
      <name val="Arial"/>
      <family val="2"/>
      <charset val="238"/>
    </font>
    <font>
      <i/>
      <sz val="11"/>
      <color rgb="FF7F7F7F"/>
      <name val="Calibri"/>
      <family val="2"/>
      <charset val="238"/>
    </font>
    <font>
      <sz val="11"/>
      <color rgb="FF7F7F7F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10"/>
      <color rgb="FF7F7F7F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vertAlign val="superscript"/>
      <sz val="10"/>
      <color rgb="FF000000"/>
      <name val="Arial"/>
      <family val="2"/>
      <charset val="238"/>
    </font>
    <font>
      <sz val="14"/>
      <color rgb="FF000000"/>
      <name val="Calibri"/>
      <family val="2"/>
      <charset val="238"/>
    </font>
    <font>
      <b/>
      <vertAlign val="superscript"/>
      <sz val="10"/>
      <color rgb="FF000000"/>
      <name val="Arial"/>
      <family val="2"/>
      <charset val="238"/>
    </font>
    <font>
      <b/>
      <sz val="10"/>
      <color rgb="FF000000"/>
      <name val="Arial"/>
      <charset val="1"/>
    </font>
    <font>
      <sz val="10"/>
      <color rgb="FF000000"/>
      <name val="Arial"/>
      <charset val="1"/>
    </font>
    <font>
      <sz val="12"/>
      <color rgb="FF000000"/>
      <name val="Czcionka tekstu podstawowego"/>
      <charset val="238"/>
    </font>
    <font>
      <sz val="10"/>
      <color rgb="FF000000"/>
      <name val="Arial"/>
      <charset val="238"/>
    </font>
    <font>
      <sz val="10"/>
      <color rgb="FF212529"/>
      <name val="Arial"/>
      <family val="2"/>
      <charset val="238"/>
    </font>
    <font>
      <sz val="10"/>
      <color rgb="FF000000"/>
      <name val="Arial"/>
      <family val="2"/>
      <charset val="1"/>
    </font>
    <font>
      <sz val="8"/>
      <color rgb="FF000000"/>
      <name val="Arial"/>
      <family val="2"/>
      <charset val="238"/>
    </font>
    <font>
      <b/>
      <sz val="10"/>
      <color rgb="FF000000"/>
      <name val="Arial"/>
      <charset val="238"/>
    </font>
    <font>
      <b/>
      <vertAlign val="superscript"/>
      <sz val="10"/>
      <color rgb="FF000000"/>
      <name val="Arial"/>
      <charset val="238"/>
    </font>
    <font>
      <b/>
      <sz val="11"/>
      <color theme="1"/>
      <name val="Arial"/>
      <family val="2"/>
      <charset val="238"/>
    </font>
    <font>
      <b/>
      <sz val="11"/>
      <color rgb="FF000000"/>
      <name val="Arial"/>
      <charset val="238"/>
    </font>
    <font>
      <sz val="11"/>
      <color rgb="FF000000"/>
      <name val="Arial"/>
      <family val="2"/>
      <charset val="238"/>
    </font>
    <font>
      <sz val="6"/>
      <name val="Arial"/>
      <family val="2"/>
      <charset val="238"/>
    </font>
    <font>
      <sz val="6"/>
      <color rgb="FF000000"/>
      <name val="Arial"/>
      <family val="2"/>
      <charset val="238"/>
    </font>
    <font>
      <b/>
      <sz val="6"/>
      <name val="Arial"/>
      <family val="2"/>
      <charset val="238"/>
    </font>
    <font>
      <b/>
      <sz val="9"/>
      <name val="Arial"/>
      <family val="2"/>
      <charset val="238"/>
    </font>
    <font>
      <b/>
      <vertAlign val="superscript"/>
      <sz val="9"/>
      <name val="Arial"/>
      <family val="2"/>
      <charset val="238"/>
    </font>
    <font>
      <b/>
      <u/>
      <sz val="6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Arial"/>
      <family val="2"/>
      <charset val="238"/>
    </font>
    <font>
      <sz val="22"/>
      <color rgb="FF000000"/>
      <name val="Arial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rgb="FF000000"/>
        <bgColor rgb="FF212529"/>
      </patternFill>
    </fill>
    <fill>
      <patternFill patternType="solid">
        <fgColor rgb="FF808080"/>
        <bgColor rgb="FF7F7F7F"/>
      </patternFill>
    </fill>
    <fill>
      <patternFill patternType="solid">
        <fgColor rgb="FFDDDDDD"/>
        <bgColor rgb="FFDBDBDB"/>
      </patternFill>
    </fill>
    <fill>
      <patternFill patternType="solid">
        <fgColor rgb="FFFFCCCC"/>
        <bgColor rgb="FFF8CBAD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DEEBF7"/>
      </patternFill>
    </fill>
    <fill>
      <patternFill patternType="solid">
        <fgColor rgb="FFFFFFCC"/>
        <bgColor rgb="FFFFFFFF"/>
      </patternFill>
    </fill>
    <fill>
      <patternFill patternType="solid">
        <fgColor theme="2" tint="-9.9978637043366805E-2"/>
        <bgColor rgb="FFDBDBDB"/>
      </patternFill>
    </fill>
    <fill>
      <patternFill patternType="solid">
        <fgColor theme="0"/>
        <bgColor rgb="FFF2F2F2"/>
      </patternFill>
    </fill>
    <fill>
      <patternFill patternType="solid">
        <fgColor theme="3" tint="0.79979857783745845"/>
        <bgColor rgb="FFDBDBDB"/>
      </patternFill>
    </fill>
    <fill>
      <patternFill patternType="solid">
        <fgColor theme="3" tint="0.59968871120334488"/>
        <bgColor rgb="FF95B3D7"/>
      </patternFill>
    </fill>
    <fill>
      <patternFill patternType="solid">
        <fgColor theme="6" tint="0.59968871120334488"/>
        <bgColor rgb="FFDDDDDD"/>
      </patternFill>
    </fill>
    <fill>
      <patternFill patternType="solid">
        <fgColor theme="5" tint="0.59968871120334488"/>
        <bgColor rgb="FFFFCCCC"/>
      </patternFill>
    </fill>
    <fill>
      <patternFill patternType="solid">
        <fgColor theme="4" tint="0.79979857783745845"/>
        <bgColor rgb="FFDCE6F2"/>
      </patternFill>
    </fill>
    <fill>
      <patternFill patternType="solid">
        <fgColor rgb="FF95B3D7"/>
        <bgColor rgb="FFADB9CA"/>
      </patternFill>
    </fill>
    <fill>
      <patternFill patternType="solid">
        <fgColor rgb="FFC6D9F1"/>
        <bgColor rgb="FFD6DCE5"/>
      </patternFill>
    </fill>
    <fill>
      <patternFill patternType="solid">
        <fgColor theme="0" tint="-4.9989318521683403E-2"/>
        <bgColor rgb="FFE7E6E6"/>
      </patternFill>
    </fill>
    <fill>
      <patternFill patternType="solid">
        <fgColor rgb="FFDCE6F2"/>
        <bgColor rgb="FFDEEBF7"/>
      </patternFill>
    </fill>
  </fills>
  <borders count="2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rgb="FF666666"/>
      </bottom>
      <diagonal/>
    </border>
    <border diagonalUp="1" diagonalDown="1"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 style="thin">
        <color rgb="FF666666"/>
      </diagonal>
    </border>
    <border>
      <left/>
      <right/>
      <top/>
      <bottom style="medium">
        <color rgb="FF666666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  <border>
      <left style="medium">
        <color rgb="FF666666"/>
      </left>
      <right/>
      <top style="medium">
        <color rgb="FF666666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72">
    <xf numFmtId="0" fontId="0" fillId="0" borderId="0"/>
    <xf numFmtId="0" fontId="27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56" fillId="4" borderId="0" applyBorder="0" applyProtection="0"/>
    <xf numFmtId="0" fontId="2" fillId="0" borderId="0" applyBorder="0" applyProtection="0"/>
    <xf numFmtId="0" fontId="3" fillId="5" borderId="0" applyBorder="0" applyProtection="0"/>
    <xf numFmtId="164" fontId="56" fillId="0" borderId="0" applyBorder="0" applyProtection="0"/>
    <xf numFmtId="165" fontId="4" fillId="0" borderId="0" applyBorder="0" applyProtection="0"/>
    <xf numFmtId="166" fontId="4" fillId="0" borderId="0" applyBorder="0" applyProtection="0"/>
    <xf numFmtId="0" fontId="5" fillId="6" borderId="0" applyBorder="0" applyProtection="0"/>
    <xf numFmtId="0" fontId="6" fillId="0" borderId="0" applyBorder="0" applyProtection="0"/>
    <xf numFmtId="0" fontId="7" fillId="7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0" borderId="0" applyBorder="0" applyProtection="0">
      <alignment horizontal="center"/>
    </xf>
    <xf numFmtId="0" fontId="11" fillId="0" borderId="0" applyBorder="0" applyProtection="0">
      <alignment horizontal="center"/>
    </xf>
    <xf numFmtId="0" fontId="11" fillId="0" borderId="0" applyBorder="0" applyProtection="0">
      <alignment horizontal="center" textRotation="90"/>
    </xf>
    <xf numFmtId="0" fontId="12" fillId="0" borderId="0" applyBorder="0" applyProtection="0"/>
    <xf numFmtId="0" fontId="13" fillId="8" borderId="0" applyBorder="0" applyProtection="0"/>
    <xf numFmtId="0" fontId="14" fillId="0" borderId="0" applyBorder="0" applyProtection="0"/>
    <xf numFmtId="0" fontId="15" fillId="0" borderId="0"/>
    <xf numFmtId="0" fontId="14" fillId="0" borderId="0" applyBorder="0" applyProtection="0"/>
    <xf numFmtId="0" fontId="14" fillId="0" borderId="0" applyBorder="0" applyProtection="0"/>
    <xf numFmtId="167" fontId="14" fillId="0" borderId="0" applyBorder="0" applyProtection="0"/>
    <xf numFmtId="0" fontId="14" fillId="0" borderId="0" applyBorder="0" applyProtection="0"/>
    <xf numFmtId="167" fontId="14" fillId="0" borderId="0" applyBorder="0" applyProtection="0"/>
    <xf numFmtId="0" fontId="14" fillId="0" borderId="0" applyBorder="0" applyProtection="0"/>
    <xf numFmtId="0" fontId="15" fillId="0" borderId="0"/>
    <xf numFmtId="0" fontId="15" fillId="0" borderId="0"/>
    <xf numFmtId="0" fontId="16" fillId="0" borderId="0" applyBorder="0" applyProtection="0"/>
    <xf numFmtId="0" fontId="4" fillId="0" borderId="0" applyBorder="0" applyProtection="0"/>
    <xf numFmtId="167" fontId="14" fillId="0" borderId="0" applyBorder="0" applyProtection="0"/>
    <xf numFmtId="167" fontId="14" fillId="0" borderId="0" applyBorder="0" applyProtection="0"/>
    <xf numFmtId="0" fontId="4" fillId="0" borderId="0" applyBorder="0" applyProtection="0"/>
    <xf numFmtId="0" fontId="15" fillId="0" borderId="0"/>
    <xf numFmtId="0" fontId="14" fillId="0" borderId="0" applyBorder="0" applyProtection="0"/>
    <xf numFmtId="167" fontId="14" fillId="0" borderId="0" applyBorder="0" applyProtection="0"/>
    <xf numFmtId="0" fontId="14" fillId="0" borderId="0" applyBorder="0" applyProtection="0"/>
    <xf numFmtId="167" fontId="14" fillId="0" borderId="0" applyBorder="0" applyProtection="0"/>
    <xf numFmtId="0" fontId="14" fillId="0" borderId="0" applyBorder="0" applyProtection="0"/>
    <xf numFmtId="0" fontId="15" fillId="0" borderId="0"/>
    <xf numFmtId="0" fontId="15" fillId="0" borderId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56" fillId="0" borderId="0"/>
    <xf numFmtId="0" fontId="4" fillId="0" borderId="0" applyBorder="0" applyProtection="0"/>
    <xf numFmtId="0" fontId="56" fillId="0" borderId="0" applyBorder="0" applyProtection="0"/>
    <xf numFmtId="0" fontId="56" fillId="0" borderId="0" applyBorder="0" applyProtection="0"/>
    <xf numFmtId="0" fontId="4" fillId="0" borderId="0" applyBorder="0" applyProtection="0"/>
    <xf numFmtId="0" fontId="4" fillId="0" borderId="0" applyBorder="0" applyProtection="0"/>
    <xf numFmtId="0" fontId="17" fillId="8" borderId="1" applyProtection="0"/>
    <xf numFmtId="0" fontId="18" fillId="0" borderId="0" applyBorder="0" applyProtection="0"/>
    <xf numFmtId="0" fontId="19" fillId="0" borderId="0" applyBorder="0" applyProtection="0"/>
    <xf numFmtId="0" fontId="19" fillId="0" borderId="0" applyBorder="0" applyProtection="0"/>
    <xf numFmtId="168" fontId="19" fillId="0" borderId="0" applyBorder="0" applyProtection="0"/>
    <xf numFmtId="0" fontId="56" fillId="0" borderId="0" applyBorder="0" applyProtection="0"/>
    <xf numFmtId="0" fontId="20" fillId="0" borderId="0" applyBorder="0" applyProtection="0"/>
    <xf numFmtId="0" fontId="20" fillId="0" borderId="0" applyBorder="0" applyProtection="0"/>
    <xf numFmtId="0" fontId="56" fillId="0" borderId="0" applyBorder="0" applyProtection="0"/>
    <xf numFmtId="0" fontId="3" fillId="0" borderId="0" applyBorder="0" applyProtection="0"/>
    <xf numFmtId="168" fontId="19" fillId="0" borderId="0" applyBorder="0" applyProtection="0"/>
    <xf numFmtId="0" fontId="37" fillId="0" borderId="0" applyBorder="0" applyProtection="0"/>
  </cellStyleXfs>
  <cellXfs count="360">
    <xf numFmtId="0" fontId="0" fillId="0" borderId="0" xfId="0"/>
    <xf numFmtId="0" fontId="0" fillId="0" borderId="0" xfId="49" applyFont="1" applyBorder="1" applyProtection="1"/>
    <xf numFmtId="0" fontId="0" fillId="0" borderId="0" xfId="49" applyFont="1" applyBorder="1" applyAlignment="1" applyProtection="1">
      <alignment horizontal="center" vertical="center"/>
    </xf>
    <xf numFmtId="0" fontId="0" fillId="0" borderId="3" xfId="49" applyFont="1" applyBorder="1" applyProtection="1"/>
    <xf numFmtId="0" fontId="22" fillId="0" borderId="4" xfId="31" applyFont="1" applyBorder="1" applyAlignment="1" applyProtection="1">
      <alignment horizontal="center" vertical="center" wrapText="1"/>
    </xf>
    <xf numFmtId="0" fontId="10" fillId="0" borderId="3" xfId="49" applyFont="1" applyBorder="1" applyAlignment="1" applyProtection="1">
      <alignment horizontal="center" vertical="center"/>
    </xf>
    <xf numFmtId="0" fontId="0" fillId="9" borderId="0" xfId="49" applyFont="1" applyFill="1" applyBorder="1" applyProtection="1"/>
    <xf numFmtId="0" fontId="0" fillId="9" borderId="0" xfId="0" applyFill="1"/>
    <xf numFmtId="0" fontId="0" fillId="0" borderId="4" xfId="0" applyBorder="1" applyAlignment="1">
      <alignment horizontal="center" vertical="center"/>
    </xf>
    <xf numFmtId="0" fontId="24" fillId="0" borderId="4" xfId="31" applyFont="1" applyBorder="1" applyAlignment="1" applyProtection="1">
      <alignment horizontal="left" vertical="center" wrapText="1"/>
    </xf>
    <xf numFmtId="49" fontId="24" fillId="0" borderId="4" xfId="31" applyNumberFormat="1" applyFont="1" applyBorder="1" applyAlignment="1" applyProtection="1">
      <alignment horizontal="center" vertical="center" wrapText="1"/>
    </xf>
    <xf numFmtId="169" fontId="24" fillId="0" borderId="4" xfId="31" applyNumberFormat="1" applyFont="1" applyBorder="1" applyAlignment="1" applyProtection="1">
      <alignment horizontal="center" vertical="center" wrapText="1"/>
    </xf>
    <xf numFmtId="0" fontId="24" fillId="0" borderId="4" xfId="31" applyFont="1" applyBorder="1" applyAlignment="1" applyProtection="1">
      <alignment horizontal="center" vertical="center" wrapText="1"/>
    </xf>
    <xf numFmtId="170" fontId="24" fillId="0" borderId="4" xfId="31" applyNumberFormat="1" applyFont="1" applyBorder="1" applyAlignment="1" applyProtection="1">
      <alignment horizontal="center" vertical="center" wrapText="1"/>
    </xf>
    <xf numFmtId="0" fontId="0" fillId="0" borderId="3" xfId="49" applyFont="1" applyBorder="1" applyAlignment="1" applyProtection="1">
      <alignment horizontal="center" vertical="center" wrapText="1"/>
    </xf>
    <xf numFmtId="0" fontId="0" fillId="0" borderId="3" xfId="0" applyBorder="1"/>
    <xf numFmtId="0" fontId="24" fillId="0" borderId="5" xfId="31" applyFont="1" applyBorder="1" applyAlignment="1" applyProtection="1">
      <alignment horizontal="left" vertical="center" wrapText="1"/>
    </xf>
    <xf numFmtId="49" fontId="24" fillId="0" borderId="5" xfId="31" applyNumberFormat="1" applyFont="1" applyBorder="1" applyAlignment="1" applyProtection="1">
      <alignment horizontal="center" vertical="center" wrapText="1"/>
    </xf>
    <xf numFmtId="0" fontId="24" fillId="0" borderId="5" xfId="31" applyFont="1" applyBorder="1" applyAlignment="1" applyProtection="1">
      <alignment horizontal="center" vertical="center" wrapText="1"/>
    </xf>
    <xf numFmtId="0" fontId="25" fillId="0" borderId="4" xfId="31" applyFont="1" applyBorder="1" applyAlignment="1" applyProtection="1">
      <alignment horizontal="left" vertical="center" wrapText="1"/>
    </xf>
    <xf numFmtId="0" fontId="24" fillId="10" borderId="5" xfId="31" applyFont="1" applyFill="1" applyBorder="1" applyAlignment="1" applyProtection="1">
      <alignment horizontal="left" vertical="center" wrapText="1"/>
    </xf>
    <xf numFmtId="49" fontId="24" fillId="10" borderId="5" xfId="31" applyNumberFormat="1" applyFont="1" applyFill="1" applyBorder="1" applyAlignment="1" applyProtection="1">
      <alignment horizontal="center" vertical="center" wrapText="1"/>
    </xf>
    <xf numFmtId="0" fontId="24" fillId="10" borderId="5" xfId="31" applyFont="1" applyFill="1" applyBorder="1" applyAlignment="1" applyProtection="1">
      <alignment horizontal="center" vertical="center" wrapText="1"/>
    </xf>
    <xf numFmtId="0" fontId="24" fillId="10" borderId="4" xfId="31" applyFont="1" applyFill="1" applyBorder="1" applyAlignment="1" applyProtection="1">
      <alignment horizontal="center" vertical="center" wrapText="1"/>
    </xf>
    <xf numFmtId="0" fontId="0" fillId="10" borderId="3" xfId="49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 vertical="center" wrapText="1"/>
    </xf>
    <xf numFmtId="169" fontId="24" fillId="0" borderId="5" xfId="31" applyNumberFormat="1" applyFont="1" applyBorder="1" applyAlignment="1" applyProtection="1">
      <alignment horizontal="center" vertical="center" wrapText="1"/>
    </xf>
    <xf numFmtId="0" fontId="24" fillId="10" borderId="4" xfId="31" applyFont="1" applyFill="1" applyBorder="1" applyAlignment="1" applyProtection="1">
      <alignment horizontal="left" vertical="center" wrapText="1"/>
    </xf>
    <xf numFmtId="49" fontId="24" fillId="10" borderId="4" xfId="31" applyNumberFormat="1" applyFont="1" applyFill="1" applyBorder="1" applyAlignment="1" applyProtection="1">
      <alignment horizontal="center" vertical="center" wrapText="1"/>
    </xf>
    <xf numFmtId="169" fontId="24" fillId="10" borderId="4" xfId="31" applyNumberFormat="1" applyFont="1" applyFill="1" applyBorder="1" applyAlignment="1" applyProtection="1">
      <alignment horizontal="center" vertical="center" wrapText="1"/>
    </xf>
    <xf numFmtId="169" fontId="25" fillId="0" borderId="4" xfId="31" applyNumberFormat="1" applyFont="1" applyBorder="1" applyAlignment="1" applyProtection="1">
      <alignment horizontal="center" vertical="center" wrapText="1"/>
    </xf>
    <xf numFmtId="0" fontId="25" fillId="0" borderId="4" xfId="31" applyFont="1" applyBorder="1" applyAlignment="1" applyProtection="1">
      <alignment horizontal="center" vertical="center" wrapText="1"/>
    </xf>
    <xf numFmtId="49" fontId="25" fillId="0" borderId="4" xfId="31" applyNumberFormat="1" applyFont="1" applyBorder="1" applyAlignment="1" applyProtection="1">
      <alignment horizontal="center" vertical="center" wrapText="1"/>
    </xf>
    <xf numFmtId="0" fontId="0" fillId="0" borderId="0" xfId="49" applyFont="1" applyBorder="1" applyAlignment="1" applyProtection="1">
      <alignment wrapText="1"/>
    </xf>
    <xf numFmtId="0" fontId="26" fillId="0" borderId="3" xfId="49" applyFont="1" applyBorder="1" applyAlignment="1" applyProtection="1">
      <alignment horizontal="center" vertical="center" wrapText="1"/>
    </xf>
    <xf numFmtId="0" fontId="27" fillId="0" borderId="0" xfId="1" applyBorder="1" applyProtection="1"/>
    <xf numFmtId="0" fontId="24" fillId="0" borderId="4" xfId="49" applyFont="1" applyBorder="1" applyAlignment="1" applyProtection="1">
      <alignment horizontal="center" vertical="center" wrapText="1"/>
    </xf>
    <xf numFmtId="49" fontId="25" fillId="0" borderId="6" xfId="31" applyNumberFormat="1" applyFont="1" applyBorder="1" applyAlignment="1" applyProtection="1">
      <alignment horizontal="center" vertical="center" wrapText="1"/>
    </xf>
    <xf numFmtId="0" fontId="0" fillId="0" borderId="3" xfId="0" applyBorder="1" applyAlignment="1">
      <alignment vertical="center" wrapText="1"/>
    </xf>
    <xf numFmtId="49" fontId="24" fillId="0" borderId="4" xfId="49" applyNumberFormat="1" applyFont="1" applyBorder="1" applyAlignment="1" applyProtection="1">
      <alignment horizontal="center" vertical="center"/>
    </xf>
    <xf numFmtId="0" fontId="24" fillId="0" borderId="4" xfId="49" applyFont="1" applyBorder="1" applyAlignment="1" applyProtection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5" xfId="31" applyFont="1" applyBorder="1" applyAlignment="1" applyProtection="1">
      <alignment horizontal="center" vertical="center" wrapText="1"/>
    </xf>
    <xf numFmtId="0" fontId="28" fillId="0" borderId="4" xfId="31" applyFont="1" applyBorder="1" applyAlignment="1" applyProtection="1">
      <alignment vertical="top" wrapText="1"/>
    </xf>
    <xf numFmtId="49" fontId="0" fillId="11" borderId="5" xfId="0" applyNumberFormat="1" applyFill="1" applyBorder="1" applyAlignment="1">
      <alignment horizontal="center" vertical="center" wrapText="1"/>
    </xf>
    <xf numFmtId="2" fontId="22" fillId="0" borderId="7" xfId="31" applyNumberFormat="1" applyFont="1" applyBorder="1" applyAlignment="1" applyProtection="1">
      <alignment horizontal="center" vertical="center" wrapText="1"/>
    </xf>
    <xf numFmtId="0" fontId="24" fillId="0" borderId="7" xfId="31" applyFont="1" applyBorder="1" applyAlignment="1" applyProtection="1">
      <alignment horizontal="center" vertical="center" wrapText="1"/>
    </xf>
    <xf numFmtId="0" fontId="24" fillId="0" borderId="4" xfId="49" applyFont="1" applyBorder="1" applyAlignment="1" applyProtection="1">
      <alignment vertical="center"/>
    </xf>
    <xf numFmtId="0" fontId="24" fillId="0" borderId="7" xfId="49" applyFont="1" applyBorder="1" applyAlignment="1" applyProtection="1">
      <alignment vertical="center"/>
    </xf>
    <xf numFmtId="49" fontId="0" fillId="12" borderId="4" xfId="0" applyNumberFormat="1" applyFill="1" applyBorder="1" applyAlignment="1">
      <alignment horizontal="center" vertical="center" wrapText="1"/>
    </xf>
    <xf numFmtId="49" fontId="0" fillId="13" borderId="4" xfId="0" applyNumberFormat="1" applyFill="1" applyBorder="1" applyAlignment="1">
      <alignment horizontal="center" vertical="center"/>
    </xf>
    <xf numFmtId="49" fontId="0" fillId="14" borderId="5" xfId="0" applyNumberFormat="1" applyFill="1" applyBorder="1" applyAlignment="1">
      <alignment horizontal="center" vertical="center" wrapText="1"/>
    </xf>
    <xf numFmtId="2" fontId="22" fillId="0" borderId="4" xfId="31" applyNumberFormat="1" applyFont="1" applyBorder="1" applyAlignment="1" applyProtection="1">
      <alignment horizontal="center" vertical="center" wrapText="1"/>
    </xf>
    <xf numFmtId="49" fontId="2" fillId="15" borderId="4" xfId="0" applyNumberFormat="1" applyFont="1" applyFill="1" applyBorder="1" applyAlignment="1">
      <alignment horizontal="center" vertical="center" wrapText="1"/>
    </xf>
    <xf numFmtId="0" fontId="2" fillId="15" borderId="4" xfId="0" applyFont="1" applyFill="1" applyBorder="1" applyAlignment="1">
      <alignment horizontal="center" vertical="center" wrapText="1"/>
    </xf>
    <xf numFmtId="49" fontId="0" fillId="0" borderId="0" xfId="49" applyNumberFormat="1" applyFont="1" applyBorder="1" applyAlignment="1" applyProtection="1">
      <alignment horizontal="left" vertical="top" wrapText="1"/>
    </xf>
    <xf numFmtId="49" fontId="14" fillId="0" borderId="0" xfId="0" applyNumberFormat="1" applyFont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9" borderId="4" xfId="0" applyNumberFormat="1" applyFill="1" applyBorder="1" applyAlignment="1">
      <alignment horizontal="center" vertical="center" wrapText="1"/>
    </xf>
    <xf numFmtId="49" fontId="14" fillId="9" borderId="0" xfId="0" applyNumberFormat="1" applyFont="1" applyFill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26" fillId="0" borderId="4" xfId="0" applyFont="1" applyBorder="1" applyAlignment="1">
      <alignment horizontal="center" vertical="center" wrapText="1"/>
    </xf>
    <xf numFmtId="0" fontId="33" fillId="0" borderId="0" xfId="0" applyFont="1"/>
    <xf numFmtId="171" fontId="0" fillId="0" borderId="4" xfId="0" applyNumberFormat="1" applyBorder="1" applyAlignment="1">
      <alignment horizontal="center" vertical="center" wrapText="1"/>
    </xf>
    <xf numFmtId="49" fontId="34" fillId="0" borderId="4" xfId="0" applyNumberFormat="1" applyFont="1" applyBorder="1" applyAlignment="1">
      <alignment horizontal="center" vertical="center"/>
    </xf>
    <xf numFmtId="49" fontId="0" fillId="10" borderId="4" xfId="0" applyNumberFormat="1" applyFill="1" applyBorder="1" applyAlignment="1">
      <alignment horizontal="center" vertical="center" wrapText="1"/>
    </xf>
    <xf numFmtId="49" fontId="0" fillId="10" borderId="0" xfId="0" applyNumberFormat="1" applyFill="1" applyAlignment="1">
      <alignment horizontal="center" vertical="center" wrapText="1"/>
    </xf>
    <xf numFmtId="49" fontId="26" fillId="0" borderId="4" xfId="31" applyNumberFormat="1" applyFont="1" applyBorder="1" applyAlignment="1" applyProtection="1">
      <alignment horizontal="center" vertical="center" wrapText="1"/>
    </xf>
    <xf numFmtId="0" fontId="26" fillId="0" borderId="4" xfId="31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49" fontId="21" fillId="0" borderId="10" xfId="31" applyNumberFormat="1" applyFont="1" applyBorder="1" applyAlignment="1" applyProtection="1">
      <alignment horizontal="center" vertical="top" wrapText="1"/>
    </xf>
    <xf numFmtId="0" fontId="0" fillId="0" borderId="0" xfId="0" applyAlignment="1">
      <alignment horizontal="center"/>
    </xf>
    <xf numFmtId="49" fontId="21" fillId="0" borderId="0" xfId="31" applyNumberFormat="1" applyFont="1" applyBorder="1" applyAlignment="1" applyProtection="1">
      <alignment horizontal="center" vertical="top" wrapText="1"/>
    </xf>
    <xf numFmtId="49" fontId="14" fillId="0" borderId="5" xfId="0" applyNumberFormat="1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horizontal="center" vertical="center"/>
    </xf>
    <xf numFmtId="49" fontId="35" fillId="0" borderId="0" xfId="0" applyNumberFormat="1" applyFont="1" applyAlignment="1">
      <alignment horizontal="center" vertical="center" wrapText="1"/>
    </xf>
    <xf numFmtId="49" fontId="35" fillId="10" borderId="11" xfId="0" applyNumberFormat="1" applyFont="1" applyFill="1" applyBorder="1" applyAlignment="1">
      <alignment horizontal="center" vertical="center" wrapText="1"/>
    </xf>
    <xf numFmtId="49" fontId="35" fillId="10" borderId="12" xfId="0" applyNumberFormat="1" applyFont="1" applyFill="1" applyBorder="1" applyAlignment="1">
      <alignment horizontal="center" vertical="center" wrapText="1"/>
    </xf>
    <xf numFmtId="49" fontId="35" fillId="0" borderId="12" xfId="0" applyNumberFormat="1" applyFont="1" applyBorder="1" applyAlignment="1">
      <alignment horizontal="center" vertical="center" wrapText="1"/>
    </xf>
    <xf numFmtId="0" fontId="0" fillId="0" borderId="4" xfId="23" applyFont="1" applyBorder="1" applyAlignment="1" applyProtection="1">
      <alignment horizontal="center" vertical="center"/>
    </xf>
    <xf numFmtId="0" fontId="0" fillId="0" borderId="4" xfId="23" applyFont="1" applyBorder="1" applyAlignment="1" applyProtection="1">
      <alignment horizontal="center" vertical="center" wrapText="1"/>
    </xf>
    <xf numFmtId="0" fontId="14" fillId="0" borderId="0" xfId="23" applyBorder="1" applyAlignment="1" applyProtection="1">
      <alignment vertical="center"/>
    </xf>
    <xf numFmtId="0" fontId="35" fillId="0" borderId="0" xfId="0" applyFont="1" applyAlignment="1">
      <alignment horizontal="center"/>
    </xf>
    <xf numFmtId="0" fontId="39" fillId="10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23" applyBorder="1" applyAlignment="1" applyProtection="1">
      <alignment horizontal="center" vertical="center"/>
    </xf>
    <xf numFmtId="0" fontId="14" fillId="0" borderId="0" xfId="23" applyBorder="1" applyAlignment="1" applyProtection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40" fillId="0" borderId="0" xfId="71" applyFont="1" applyBorder="1" applyAlignment="1" applyProtection="1">
      <alignment horizontal="center" vertical="center"/>
    </xf>
    <xf numFmtId="0" fontId="40" fillId="0" borderId="0" xfId="71" applyFont="1" applyBorder="1" applyAlignment="1" applyProtection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41" fillId="0" borderId="0" xfId="0" applyFont="1" applyAlignment="1">
      <alignment horizontal="center" vertical="center"/>
    </xf>
    <xf numFmtId="0" fontId="14" fillId="0" borderId="0" xfId="66" applyFont="1" applyBorder="1" applyAlignment="1" applyProtection="1">
      <alignment horizontal="center" vertical="center"/>
    </xf>
    <xf numFmtId="0" fontId="14" fillId="0" borderId="0" xfId="66" applyFont="1" applyBorder="1" applyProtection="1"/>
    <xf numFmtId="49" fontId="35" fillId="10" borderId="0" xfId="0" applyNumberFormat="1" applyFont="1" applyFill="1" applyAlignment="1">
      <alignment horizontal="center" vertical="center" wrapText="1"/>
    </xf>
    <xf numFmtId="49" fontId="35" fillId="0" borderId="4" xfId="0" applyNumberFormat="1" applyFont="1" applyBorder="1" applyAlignment="1">
      <alignment horizontal="center" vertical="center" wrapText="1"/>
    </xf>
    <xf numFmtId="49" fontId="35" fillId="0" borderId="0" xfId="0" applyNumberFormat="1" applyFont="1" applyAlignment="1">
      <alignment horizontal="left" vertical="center" wrapText="1"/>
    </xf>
    <xf numFmtId="0" fontId="35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4" fillId="9" borderId="4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0" fontId="14" fillId="0" borderId="4" xfId="31" applyFont="1" applyBorder="1" applyAlignment="1" applyProtection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0" borderId="4" xfId="37" applyBorder="1" applyAlignment="1" applyProtection="1">
      <alignment horizontal="left" vertical="center" wrapText="1"/>
    </xf>
    <xf numFmtId="0" fontId="0" fillId="0" borderId="0" xfId="0" applyAlignment="1">
      <alignment vertical="center"/>
    </xf>
    <xf numFmtId="0" fontId="0" fillId="16" borderId="0" xfId="0" applyFill="1" applyAlignment="1">
      <alignment horizontal="center" vertical="center"/>
    </xf>
    <xf numFmtId="0" fontId="43" fillId="0" borderId="0" xfId="0" applyFont="1"/>
    <xf numFmtId="0" fontId="14" fillId="0" borderId="4" xfId="0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left" vertical="center" wrapText="1"/>
    </xf>
    <xf numFmtId="3" fontId="2" fillId="17" borderId="4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14" fillId="0" borderId="0" xfId="0" applyNumberFormat="1" applyFont="1" applyAlignment="1">
      <alignment horizontal="center" vertical="center" wrapText="1"/>
    </xf>
    <xf numFmtId="3" fontId="2" fillId="0" borderId="0" xfId="66" applyNumberFormat="1" applyFont="1" applyBorder="1" applyAlignment="1" applyProtection="1">
      <alignment horizontal="center" vertical="center"/>
    </xf>
    <xf numFmtId="1" fontId="2" fillId="0" borderId="0" xfId="0" applyNumberFormat="1" applyFont="1" applyAlignment="1">
      <alignment horizontal="center" vertical="center" wrapText="1"/>
    </xf>
    <xf numFmtId="0" fontId="14" fillId="0" borderId="0" xfId="0" applyFont="1"/>
    <xf numFmtId="1" fontId="35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vertical="top" wrapText="1"/>
    </xf>
    <xf numFmtId="49" fontId="0" fillId="0" borderId="0" xfId="0" applyNumberFormat="1" applyAlignment="1">
      <alignment horizontal="left" vertical="top" wrapText="1"/>
    </xf>
    <xf numFmtId="49" fontId="35" fillId="0" borderId="0" xfId="0" applyNumberFormat="1" applyFont="1" applyAlignment="1">
      <alignment horizontal="left" vertical="top" wrapText="1"/>
    </xf>
    <xf numFmtId="2" fontId="35" fillId="0" borderId="0" xfId="0" applyNumberFormat="1" applyFont="1" applyAlignment="1">
      <alignment horizontal="center" vertical="center" wrapText="1"/>
    </xf>
    <xf numFmtId="0" fontId="0" fillId="0" borderId="4" xfId="0" applyBorder="1" applyAlignment="1">
      <alignment horizontal="center"/>
    </xf>
    <xf numFmtId="49" fontId="0" fillId="0" borderId="0" xfId="0" applyNumberFormat="1"/>
    <xf numFmtId="0" fontId="14" fillId="18" borderId="4" xfId="0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 wrapText="1"/>
    </xf>
    <xf numFmtId="0" fontId="0" fillId="18" borderId="0" xfId="0" applyFill="1"/>
    <xf numFmtId="21" fontId="14" fillId="0" borderId="4" xfId="0" applyNumberFormat="1" applyFont="1" applyBorder="1" applyAlignment="1">
      <alignment horizontal="center" vertical="center" wrapText="1"/>
    </xf>
    <xf numFmtId="20" fontId="14" fillId="0" borderId="4" xfId="0" applyNumberFormat="1" applyFont="1" applyBorder="1" applyAlignment="1">
      <alignment horizontal="center" vertical="center" wrapText="1"/>
    </xf>
    <xf numFmtId="171" fontId="14" fillId="0" borderId="4" xfId="0" applyNumberFormat="1" applyFont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21" fontId="14" fillId="0" borderId="13" xfId="0" applyNumberFormat="1" applyFont="1" applyBorder="1" applyAlignment="1">
      <alignment horizontal="center" vertical="center" wrapText="1"/>
    </xf>
    <xf numFmtId="20" fontId="14" fillId="0" borderId="1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45" fillId="9" borderId="13" xfId="0" applyFont="1" applyFill="1" applyBorder="1" applyAlignment="1">
      <alignment horizontal="center" vertical="center" wrapText="1"/>
    </xf>
    <xf numFmtId="0" fontId="46" fillId="0" borderId="13" xfId="0" applyFont="1" applyBorder="1" applyAlignment="1">
      <alignment horizontal="center" wrapText="1"/>
    </xf>
    <xf numFmtId="21" fontId="46" fillId="0" borderId="13" xfId="0" applyNumberFormat="1" applyFont="1" applyBorder="1" applyAlignment="1">
      <alignment horizontal="center" wrapText="1"/>
    </xf>
    <xf numFmtId="20" fontId="46" fillId="0" borderId="13" xfId="0" applyNumberFormat="1" applyFont="1" applyBorder="1" applyAlignment="1">
      <alignment horizontal="center" wrapText="1"/>
    </xf>
    <xf numFmtId="0" fontId="0" fillId="0" borderId="13" xfId="0" applyBorder="1"/>
    <xf numFmtId="0" fontId="0" fillId="0" borderId="0" xfId="0" applyAlignment="1">
      <alignment wrapText="1"/>
    </xf>
    <xf numFmtId="0" fontId="0" fillId="9" borderId="4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/>
    </xf>
    <xf numFmtId="0" fontId="47" fillId="0" borderId="0" xfId="0" applyFont="1" applyAlignment="1">
      <alignment horizontal="center"/>
    </xf>
    <xf numFmtId="0" fontId="0" fillId="0" borderId="4" xfId="0" applyBorder="1"/>
    <xf numFmtId="49" fontId="48" fillId="0" borderId="0" xfId="0" applyNumberFormat="1" applyFont="1"/>
    <xf numFmtId="0" fontId="2" fillId="9" borderId="4" xfId="0" applyFont="1" applyFill="1" applyBorder="1" applyAlignment="1">
      <alignment horizontal="center" vertical="center" wrapText="1"/>
    </xf>
    <xf numFmtId="49" fontId="2" fillId="9" borderId="4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14" fillId="0" borderId="5" xfId="55" applyNumberFormat="1" applyFont="1" applyBorder="1" applyAlignment="1" applyProtection="1">
      <alignment horizontal="center" vertical="center" wrapText="1"/>
    </xf>
    <xf numFmtId="3" fontId="14" fillId="0" borderId="5" xfId="0" applyNumberFormat="1" applyFont="1" applyBorder="1" applyAlignment="1">
      <alignment horizontal="center" vertical="center"/>
    </xf>
    <xf numFmtId="3" fontId="14" fillId="0" borderId="5" xfId="0" applyNumberFormat="1" applyFont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 wrapText="1"/>
    </xf>
    <xf numFmtId="49" fontId="49" fillId="0" borderId="8" xfId="0" applyNumberFormat="1" applyFont="1" applyBorder="1" applyAlignment="1">
      <alignment horizontal="center" vertical="center"/>
    </xf>
    <xf numFmtId="0" fontId="46" fillId="0" borderId="13" xfId="0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3" fontId="15" fillId="0" borderId="13" xfId="0" applyNumberFormat="1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 wrapText="1"/>
    </xf>
    <xf numFmtId="3" fontId="15" fillId="0" borderId="9" xfId="0" applyNumberFormat="1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/>
    </xf>
    <xf numFmtId="3" fontId="15" fillId="0" borderId="7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 wrapText="1"/>
    </xf>
    <xf numFmtId="49" fontId="49" fillId="0" borderId="4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4" xfId="0" applyBorder="1" applyAlignment="1">
      <alignment vertical="center"/>
    </xf>
    <xf numFmtId="0" fontId="49" fillId="0" borderId="0" xfId="0" applyFont="1" applyAlignment="1">
      <alignment horizontal="center" vertical="center"/>
    </xf>
    <xf numFmtId="49" fontId="49" fillId="0" borderId="0" xfId="0" applyNumberFormat="1" applyFont="1" applyAlignment="1">
      <alignment horizontal="center" vertical="center"/>
    </xf>
    <xf numFmtId="49" fontId="49" fillId="0" borderId="0" xfId="0" applyNumberFormat="1" applyFont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49" fontId="51" fillId="0" borderId="0" xfId="0" applyNumberFormat="1" applyFont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49" fontId="14" fillId="0" borderId="0" xfId="0" applyNumberFormat="1" applyFont="1" applyAlignment="1">
      <alignment horizontal="left" vertical="center" wrapText="1"/>
    </xf>
    <xf numFmtId="3" fontId="14" fillId="0" borderId="0" xfId="0" applyNumberFormat="1" applyFont="1" applyAlignment="1">
      <alignment horizontal="left" vertical="center" wrapText="1"/>
    </xf>
    <xf numFmtId="0" fontId="46" fillId="0" borderId="0" xfId="0" applyFont="1" applyAlignment="1">
      <alignment horizontal="center" wrapText="1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center" vertical="center" wrapText="1"/>
    </xf>
    <xf numFmtId="49" fontId="0" fillId="0" borderId="13" xfId="0" applyNumberForma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/>
    </xf>
    <xf numFmtId="0" fontId="15" fillId="0" borderId="13" xfId="44" applyFont="1" applyBorder="1" applyAlignment="1" applyProtection="1">
      <alignment horizontal="center" vertical="center" wrapText="1"/>
    </xf>
    <xf numFmtId="0" fontId="14" fillId="0" borderId="13" xfId="44" applyFont="1" applyBorder="1" applyAlignment="1" applyProtection="1">
      <alignment horizontal="center" vertical="center" wrapText="1"/>
    </xf>
    <xf numFmtId="0" fontId="52" fillId="9" borderId="13" xfId="0" applyFont="1" applyFill="1" applyBorder="1" applyAlignment="1">
      <alignment horizontal="center" vertical="center" wrapText="1"/>
    </xf>
    <xf numFmtId="0" fontId="48" fillId="0" borderId="13" xfId="0" applyFont="1" applyBorder="1" applyAlignment="1">
      <alignment horizontal="center" vertical="center" wrapText="1"/>
    </xf>
    <xf numFmtId="0" fontId="14" fillId="0" borderId="13" xfId="55" applyFont="1" applyBorder="1" applyAlignment="1" applyProtection="1">
      <alignment horizontal="center" vertical="center" wrapText="1"/>
    </xf>
    <xf numFmtId="49" fontId="14" fillId="0" borderId="4" xfId="55" applyNumberFormat="1" applyFont="1" applyBorder="1" applyAlignment="1" applyProtection="1">
      <alignment horizontal="center" vertical="center" wrapText="1"/>
    </xf>
    <xf numFmtId="0" fontId="48" fillId="15" borderId="13" xfId="0" applyFont="1" applyFill="1" applyBorder="1" applyAlignment="1">
      <alignment horizontal="center" vertical="center" wrapText="1"/>
    </xf>
    <xf numFmtId="49" fontId="0" fillId="0" borderId="0" xfId="55" applyNumberFormat="1" applyFont="1" applyBorder="1" applyAlignment="1" applyProtection="1">
      <alignment horizontal="center" vertical="center" wrapText="1"/>
    </xf>
    <xf numFmtId="0" fontId="48" fillId="9" borderId="13" xfId="0" applyFont="1" applyFill="1" applyBorder="1" applyAlignment="1">
      <alignment horizontal="center" vertical="center" wrapText="1"/>
    </xf>
    <xf numFmtId="49" fontId="14" fillId="19" borderId="13" xfId="0" applyNumberFormat="1" applyFont="1" applyFill="1" applyBorder="1" applyAlignment="1">
      <alignment horizontal="center" vertical="center" wrapText="1"/>
    </xf>
    <xf numFmtId="49" fontId="14" fillId="0" borderId="13" xfId="55" applyNumberFormat="1" applyFont="1" applyBorder="1" applyAlignment="1" applyProtection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49" fontId="15" fillId="0" borderId="13" xfId="0" applyNumberFormat="1" applyFont="1" applyBorder="1" applyAlignment="1">
      <alignment horizontal="center" vertical="center" wrapText="1"/>
    </xf>
    <xf numFmtId="0" fontId="14" fillId="9" borderId="13" xfId="0" applyFont="1" applyFill="1" applyBorder="1"/>
    <xf numFmtId="0" fontId="14" fillId="9" borderId="13" xfId="55" applyFont="1" applyFill="1" applyBorder="1" applyAlignment="1" applyProtection="1">
      <alignment horizontal="center" vertical="center" wrapText="1"/>
    </xf>
    <xf numFmtId="0" fontId="14" fillId="0" borderId="13" xfId="66" applyFont="1" applyBorder="1" applyAlignment="1" applyProtection="1">
      <alignment horizontal="center" vertical="center" wrapText="1"/>
    </xf>
    <xf numFmtId="49" fontId="14" fillId="15" borderId="13" xfId="0" applyNumberFormat="1" applyFont="1" applyFill="1" applyBorder="1" applyAlignment="1">
      <alignment horizontal="center" vertical="center" wrapText="1"/>
    </xf>
    <xf numFmtId="1" fontId="14" fillId="0" borderId="16" xfId="0" applyNumberFormat="1" applyFont="1" applyBorder="1" applyAlignment="1">
      <alignment horizontal="center" vertical="center" wrapText="1"/>
    </xf>
    <xf numFmtId="0" fontId="45" fillId="9" borderId="18" xfId="0" applyFont="1" applyFill="1" applyBorder="1" applyAlignment="1">
      <alignment horizontal="center" vertical="center" wrapText="1"/>
    </xf>
    <xf numFmtId="0" fontId="46" fillId="0" borderId="18" xfId="0" applyFont="1" applyBorder="1" applyAlignment="1">
      <alignment horizontal="center" vertical="center" wrapText="1"/>
    </xf>
    <xf numFmtId="49" fontId="46" fillId="0" borderId="18" xfId="0" applyNumberFormat="1" applyFont="1" applyBorder="1" applyAlignment="1">
      <alignment horizontal="center" vertical="center" wrapText="1"/>
    </xf>
    <xf numFmtId="0" fontId="45" fillId="9" borderId="19" xfId="0" applyFont="1" applyFill="1" applyBorder="1" applyAlignment="1">
      <alignment horizontal="center" vertical="center" wrapText="1"/>
    </xf>
    <xf numFmtId="0" fontId="45" fillId="9" borderId="20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46" fillId="0" borderId="21" xfId="0" applyFont="1" applyBorder="1" applyAlignment="1">
      <alignment horizontal="center" vertical="center" wrapText="1"/>
    </xf>
    <xf numFmtId="0" fontId="46" fillId="0" borderId="16" xfId="0" applyFont="1" applyBorder="1" applyAlignment="1">
      <alignment horizont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0" fontId="0" fillId="9" borderId="13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49" fontId="24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24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57" fillId="0" borderId="4" xfId="31" applyFont="1" applyBorder="1" applyAlignment="1" applyProtection="1">
      <alignment horizontal="left" vertical="top" wrapText="1"/>
    </xf>
    <xf numFmtId="0" fontId="26" fillId="0" borderId="4" xfId="0" applyFont="1" applyBorder="1" applyAlignment="1">
      <alignment horizontal="center" vertical="center"/>
    </xf>
    <xf numFmtId="49" fontId="0" fillId="0" borderId="0" xfId="0" applyNumberFormat="1" applyAlignment="1">
      <alignment horizontal="center" vertical="top"/>
    </xf>
    <xf numFmtId="49" fontId="30" fillId="0" borderId="4" xfId="31" applyNumberFormat="1" applyFont="1" applyBorder="1" applyAlignment="1" applyProtection="1">
      <alignment horizontal="center" vertical="center" wrapText="1"/>
    </xf>
    <xf numFmtId="49" fontId="58" fillId="0" borderId="4" xfId="0" applyNumberFormat="1" applyFont="1" applyBorder="1" applyAlignment="1">
      <alignment horizontal="center" vertical="center" wrapText="1"/>
    </xf>
    <xf numFmtId="49" fontId="58" fillId="0" borderId="0" xfId="0" applyNumberFormat="1" applyFont="1" applyAlignment="1">
      <alignment vertical="top"/>
    </xf>
    <xf numFmtId="49" fontId="58" fillId="0" borderId="0" xfId="0" applyNumberFormat="1" applyFont="1" applyAlignment="1">
      <alignment horizontal="center" vertical="center" wrapText="1"/>
    </xf>
    <xf numFmtId="0" fontId="60" fillId="0" borderId="4" xfId="31" applyFont="1" applyBorder="1" applyAlignment="1" applyProtection="1">
      <alignment horizontal="center" vertical="center" wrapText="1"/>
    </xf>
    <xf numFmtId="0" fontId="62" fillId="0" borderId="4" xfId="31" applyFont="1" applyBorder="1" applyAlignment="1" applyProtection="1">
      <alignment vertical="top" wrapText="1"/>
    </xf>
    <xf numFmtId="0" fontId="26" fillId="11" borderId="4" xfId="0" applyFont="1" applyFill="1" applyBorder="1" applyAlignment="1">
      <alignment horizontal="center" vertical="center"/>
    </xf>
    <xf numFmtId="0" fontId="26" fillId="12" borderId="4" xfId="31" applyFont="1" applyFill="1" applyBorder="1" applyAlignment="1" applyProtection="1">
      <alignment horizontal="center" vertical="center" wrapText="1"/>
    </xf>
    <xf numFmtId="0" fontId="26" fillId="13" borderId="4" xfId="31" applyFont="1" applyFill="1" applyBorder="1" applyAlignment="1" applyProtection="1">
      <alignment horizontal="center" vertical="center" wrapText="1"/>
    </xf>
    <xf numFmtId="0" fontId="26" fillId="14" borderId="4" xfId="31" applyFont="1" applyFill="1" applyBorder="1" applyAlignment="1" applyProtection="1">
      <alignment horizontal="center" vertical="center" wrapText="1"/>
    </xf>
    <xf numFmtId="0" fontId="26" fillId="0" borderId="0" xfId="49" applyFont="1" applyBorder="1" applyProtection="1"/>
    <xf numFmtId="49" fontId="63" fillId="15" borderId="4" xfId="0" applyNumberFormat="1" applyFont="1" applyFill="1" applyBorder="1" applyAlignment="1">
      <alignment horizontal="center" vertical="center" wrapText="1"/>
    </xf>
    <xf numFmtId="49" fontId="26" fillId="0" borderId="0" xfId="49" applyNumberFormat="1" applyFont="1" applyBorder="1" applyAlignment="1" applyProtection="1">
      <alignment horizontal="left" vertical="top" wrapText="1"/>
    </xf>
    <xf numFmtId="0" fontId="60" fillId="0" borderId="4" xfId="49" applyFont="1" applyBorder="1" applyAlignment="1" applyProtection="1">
      <alignment horizontal="center" vertical="center" wrapText="1"/>
    </xf>
    <xf numFmtId="49" fontId="26" fillId="0" borderId="0" xfId="49" applyNumberFormat="1" applyFont="1" applyBorder="1" applyAlignment="1" applyProtection="1">
      <alignment horizontal="center" vertical="center" wrapText="1"/>
    </xf>
    <xf numFmtId="0" fontId="26" fillId="0" borderId="0" xfId="49" applyFont="1" applyBorder="1" applyAlignment="1" applyProtection="1">
      <alignment horizontal="center" vertical="center"/>
    </xf>
    <xf numFmtId="49" fontId="60" fillId="10" borderId="5" xfId="31" applyNumberFormat="1" applyFont="1" applyFill="1" applyBorder="1" applyAlignment="1" applyProtection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49" fontId="60" fillId="0" borderId="5" xfId="31" applyNumberFormat="1" applyFont="1" applyBorder="1" applyAlignment="1" applyProtection="1">
      <alignment horizontal="center" vertical="center" wrapText="1"/>
    </xf>
    <xf numFmtId="0" fontId="24" fillId="0" borderId="0" xfId="49" applyFont="1" applyBorder="1" applyAlignment="1" applyProtection="1">
      <alignment vertical="center"/>
    </xf>
    <xf numFmtId="0" fontId="24" fillId="0" borderId="0" xfId="49" applyFont="1" applyBorder="1" applyAlignment="1" applyProtection="1">
      <alignment horizontal="center" vertical="center"/>
    </xf>
    <xf numFmtId="49" fontId="24" fillId="0" borderId="0" xfId="49" applyNumberFormat="1" applyFont="1" applyBorder="1" applyAlignment="1" applyProtection="1">
      <alignment horizontal="left" vertical="center" wrapText="1"/>
    </xf>
    <xf numFmtId="49" fontId="24" fillId="0" borderId="0" xfId="49" applyNumberFormat="1" applyFont="1" applyBorder="1" applyAlignment="1" applyProtection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49" fontId="56" fillId="0" borderId="4" xfId="31" applyNumberFormat="1" applyFont="1" applyBorder="1" applyAlignment="1" applyProtection="1">
      <alignment horizontal="center" vertical="center" wrapText="1"/>
    </xf>
    <xf numFmtId="169" fontId="56" fillId="0" borderId="4" xfId="31" applyNumberFormat="1" applyFont="1" applyBorder="1" applyAlignment="1" applyProtection="1">
      <alignment horizontal="center" vertical="center" wrapText="1"/>
    </xf>
    <xf numFmtId="169" fontId="56" fillId="0" borderId="8" xfId="31" applyNumberFormat="1" applyFont="1" applyBorder="1" applyAlignment="1" applyProtection="1">
      <alignment horizontal="center" vertical="center" wrapText="1"/>
    </xf>
    <xf numFmtId="0" fontId="56" fillId="0" borderId="4" xfId="31" applyFont="1" applyBorder="1" applyAlignment="1" applyProtection="1">
      <alignment horizontal="center" vertical="center" wrapText="1"/>
    </xf>
    <xf numFmtId="0" fontId="0" fillId="0" borderId="4" xfId="0" quotePrefix="1" applyBorder="1" applyAlignment="1">
      <alignment horizontal="center" vertical="center" wrapText="1"/>
    </xf>
    <xf numFmtId="0" fontId="56" fillId="0" borderId="8" xfId="31" applyFont="1" applyBorder="1" applyAlignment="1" applyProtection="1">
      <alignment horizontal="center" vertical="center" wrapText="1"/>
    </xf>
    <xf numFmtId="49" fontId="56" fillId="0" borderId="5" xfId="31" applyNumberFormat="1" applyFont="1" applyBorder="1" applyAlignment="1" applyProtection="1">
      <alignment horizontal="center" vertical="center" wrapText="1"/>
    </xf>
    <xf numFmtId="0" fontId="56" fillId="0" borderId="5" xfId="31" applyFont="1" applyBorder="1" applyAlignment="1" applyProtection="1">
      <alignment horizontal="center" vertical="center" wrapText="1"/>
    </xf>
    <xf numFmtId="0" fontId="56" fillId="0" borderId="4" xfId="31" applyFont="1" applyBorder="1" applyAlignment="1" applyProtection="1">
      <alignment horizontal="center" vertical="center"/>
    </xf>
    <xf numFmtId="49" fontId="56" fillId="0" borderId="4" xfId="49" applyNumberFormat="1" applyFont="1" applyBorder="1" applyAlignment="1" applyProtection="1">
      <alignment horizontal="center" vertical="center" wrapText="1"/>
    </xf>
    <xf numFmtId="49" fontId="56" fillId="0" borderId="4" xfId="49" applyNumberFormat="1" applyFont="1" applyBorder="1" applyAlignment="1" applyProtection="1">
      <alignment horizontal="center" vertical="center"/>
    </xf>
    <xf numFmtId="0" fontId="56" fillId="0" borderId="4" xfId="49" applyFont="1" applyBorder="1" applyAlignment="1" applyProtection="1">
      <alignment horizontal="center" vertical="center"/>
    </xf>
    <xf numFmtId="49" fontId="0" fillId="0" borderId="5" xfId="0" applyNumberFormat="1" applyBorder="1" applyAlignment="1">
      <alignment horizontal="center" vertical="center" wrapText="1"/>
    </xf>
    <xf numFmtId="0" fontId="0" fillId="11" borderId="4" xfId="0" applyFill="1" applyBorder="1" applyAlignment="1">
      <alignment horizontal="center" vertical="center"/>
    </xf>
    <xf numFmtId="0" fontId="56" fillId="12" borderId="4" xfId="31" applyFont="1" applyFill="1" applyBorder="1" applyAlignment="1" applyProtection="1">
      <alignment horizontal="center" vertical="center" wrapText="1"/>
    </xf>
    <xf numFmtId="0" fontId="56" fillId="13" borderId="4" xfId="31" applyFont="1" applyFill="1" applyBorder="1" applyAlignment="1" applyProtection="1">
      <alignment horizontal="center" vertical="center" wrapText="1"/>
    </xf>
    <xf numFmtId="0" fontId="56" fillId="14" borderId="5" xfId="31" applyFont="1" applyFill="1" applyBorder="1" applyAlignment="1" applyProtection="1">
      <alignment horizontal="center" vertical="center" wrapText="1"/>
    </xf>
    <xf numFmtId="49" fontId="0" fillId="0" borderId="0" xfId="0" applyNumberFormat="1" applyAlignment="1">
      <alignment horizontal="center" wrapText="1"/>
    </xf>
    <xf numFmtId="49" fontId="14" fillId="0" borderId="0" xfId="0" applyNumberFormat="1" applyFont="1" applyAlignment="1">
      <alignment horizontal="center" wrapText="1"/>
    </xf>
    <xf numFmtId="49" fontId="14" fillId="9" borderId="0" xfId="0" applyNumberFormat="1" applyFont="1" applyFill="1" applyAlignment="1">
      <alignment horizontal="center" wrapText="1"/>
    </xf>
    <xf numFmtId="0" fontId="26" fillId="0" borderId="4" xfId="23" applyFont="1" applyBorder="1" applyAlignment="1" applyProtection="1">
      <alignment horizontal="center" vertical="center" wrapText="1"/>
    </xf>
    <xf numFmtId="49" fontId="26" fillId="0" borderId="4" xfId="0" applyNumberFormat="1" applyFont="1" applyBorder="1" applyAlignment="1">
      <alignment horizontal="center" vertical="center" wrapText="1"/>
    </xf>
    <xf numFmtId="0" fontId="56" fillId="0" borderId="4" xfId="23" applyFont="1" applyBorder="1" applyAlignment="1" applyProtection="1">
      <alignment horizontal="center" vertical="center" wrapText="1"/>
    </xf>
    <xf numFmtId="49" fontId="56" fillId="0" borderId="8" xfId="23" applyNumberFormat="1" applyFont="1" applyBorder="1" applyAlignment="1" applyProtection="1">
      <alignment horizontal="center" vertical="center" wrapText="1"/>
    </xf>
    <xf numFmtId="0" fontId="56" fillId="0" borderId="5" xfId="23" applyFont="1" applyBorder="1" applyAlignment="1" applyProtection="1">
      <alignment horizontal="center" vertical="center" wrapText="1"/>
    </xf>
    <xf numFmtId="49" fontId="64" fillId="0" borderId="4" xfId="0" applyNumberFormat="1" applyFont="1" applyBorder="1" applyAlignment="1">
      <alignment horizontal="center" vertical="center" wrapText="1"/>
    </xf>
    <xf numFmtId="0" fontId="0" fillId="0" borderId="8" xfId="23" applyFont="1" applyBorder="1" applyAlignment="1" applyProtection="1">
      <alignment horizontal="center" vertical="center" wrapText="1"/>
    </xf>
    <xf numFmtId="49" fontId="35" fillId="10" borderId="25" xfId="0" applyNumberFormat="1" applyFont="1" applyFill="1" applyBorder="1" applyAlignment="1">
      <alignment horizontal="center" vertical="center" wrapText="1"/>
    </xf>
    <xf numFmtId="49" fontId="35" fillId="10" borderId="26" xfId="0" applyNumberFormat="1" applyFont="1" applyFill="1" applyBorder="1" applyAlignment="1">
      <alignment horizontal="center" vertical="center" wrapText="1"/>
    </xf>
    <xf numFmtId="49" fontId="35" fillId="0" borderId="26" xfId="0" applyNumberFormat="1" applyFont="1" applyBorder="1" applyAlignment="1">
      <alignment horizontal="center" vertical="center" wrapText="1"/>
    </xf>
    <xf numFmtId="49" fontId="35" fillId="0" borderId="27" xfId="0" applyNumberFormat="1" applyFont="1" applyBorder="1" applyAlignment="1">
      <alignment horizontal="center" vertical="center" wrapText="1"/>
    </xf>
    <xf numFmtId="49" fontId="35" fillId="0" borderId="28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10" borderId="5" xfId="0" applyNumberFormat="1" applyFill="1" applyBorder="1" applyAlignment="1">
      <alignment horizontal="center" vertical="center" wrapText="1"/>
    </xf>
    <xf numFmtId="49" fontId="56" fillId="0" borderId="24" xfId="23" applyNumberFormat="1" applyFont="1" applyBorder="1" applyAlignment="1" applyProtection="1">
      <alignment horizontal="center" vertical="center" wrapText="1"/>
    </xf>
    <xf numFmtId="0" fontId="0" fillId="0" borderId="0" xfId="23" applyFont="1" applyBorder="1" applyAlignment="1" applyProtection="1">
      <alignment horizontal="center" vertical="center" wrapText="1"/>
    </xf>
    <xf numFmtId="49" fontId="0" fillId="10" borderId="28" xfId="0" applyNumberFormat="1" applyFill="1" applyBorder="1" applyAlignment="1">
      <alignment horizontal="center" vertical="center" wrapText="1"/>
    </xf>
    <xf numFmtId="0" fontId="38" fillId="0" borderId="28" xfId="71" applyFont="1" applyBorder="1" applyAlignment="1" applyProtection="1">
      <alignment horizontal="center" vertical="center"/>
    </xf>
    <xf numFmtId="49" fontId="0" fillId="10" borderId="28" xfId="0" applyNumberFormat="1" applyFill="1" applyBorder="1" applyAlignment="1">
      <alignment vertical="center" wrapText="1"/>
    </xf>
    <xf numFmtId="0" fontId="0" fillId="0" borderId="27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49" fontId="66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0" fillId="0" borderId="4" xfId="31" applyFont="1" applyBorder="1" applyAlignment="1" applyProtection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0" xfId="49" applyNumberFormat="1" applyFont="1" applyBorder="1" applyAlignment="1" applyProtection="1">
      <alignment horizontal="left" vertical="top" wrapText="1"/>
    </xf>
    <xf numFmtId="0" fontId="21" fillId="0" borderId="2" xfId="31" applyFont="1" applyBorder="1" applyAlignment="1" applyProtection="1">
      <alignment horizontal="left" vertical="center" wrapText="1"/>
    </xf>
    <xf numFmtId="49" fontId="22" fillId="9" borderId="4" xfId="31" applyNumberFormat="1" applyFont="1" applyFill="1" applyBorder="1" applyAlignment="1" applyProtection="1">
      <alignment horizontal="center" vertical="center" wrapText="1"/>
    </xf>
    <xf numFmtId="49" fontId="60" fillId="9" borderId="4" xfId="31" applyNumberFormat="1" applyFont="1" applyFill="1" applyBorder="1" applyAlignment="1" applyProtection="1">
      <alignment horizontal="center" vertical="center" wrapText="1"/>
    </xf>
    <xf numFmtId="0" fontId="60" fillId="9" borderId="4" xfId="31" applyFont="1" applyFill="1" applyBorder="1" applyAlignment="1" applyProtection="1">
      <alignment horizontal="center" vertical="center" wrapText="1"/>
    </xf>
    <xf numFmtId="0" fontId="22" fillId="9" borderId="4" xfId="31" applyFont="1" applyFill="1" applyBorder="1" applyAlignment="1" applyProtection="1">
      <alignment horizontal="left" vertical="center" wrapText="1"/>
    </xf>
    <xf numFmtId="0" fontId="22" fillId="9" borderId="4" xfId="31" applyFont="1" applyFill="1" applyBorder="1" applyAlignment="1" applyProtection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21" fillId="0" borderId="4" xfId="31" applyNumberFormat="1" applyFont="1" applyBorder="1" applyAlignment="1" applyProtection="1">
      <alignment horizontal="center" vertical="top" wrapText="1"/>
    </xf>
    <xf numFmtId="49" fontId="26" fillId="9" borderId="4" xfId="0" applyNumberFormat="1" applyFont="1" applyFill="1" applyBorder="1" applyAlignment="1">
      <alignment horizontal="center" vertical="center" wrapText="1"/>
    </xf>
    <xf numFmtId="0" fontId="26" fillId="9" borderId="4" xfId="0" applyFont="1" applyFill="1" applyBorder="1" applyAlignment="1">
      <alignment horizontal="center" vertical="center" wrapText="1"/>
    </xf>
    <xf numFmtId="49" fontId="59" fillId="0" borderId="6" xfId="31" applyNumberFormat="1" applyFont="1" applyBorder="1" applyAlignment="1" applyProtection="1">
      <alignment horizontal="center" vertical="center" wrapText="1"/>
    </xf>
    <xf numFmtId="49" fontId="0" fillId="0" borderId="0" xfId="0" applyNumberFormat="1" applyAlignment="1">
      <alignment horizontal="left" vertical="top" wrapText="1"/>
    </xf>
    <xf numFmtId="0" fontId="21" fillId="0" borderId="23" xfId="0" applyFont="1" applyBorder="1" applyAlignment="1">
      <alignment horizontal="left" wrapText="1"/>
    </xf>
    <xf numFmtId="49" fontId="0" fillId="9" borderId="4" xfId="0" applyNumberFormat="1" applyFill="1" applyBorder="1" applyAlignment="1">
      <alignment horizontal="center" vertical="center" wrapText="1"/>
    </xf>
    <xf numFmtId="0" fontId="26" fillId="9" borderId="8" xfId="31" applyFont="1" applyFill="1" applyBorder="1" applyAlignment="1" applyProtection="1">
      <alignment horizontal="center" vertical="center" wrapText="1"/>
    </xf>
    <xf numFmtId="49" fontId="21" fillId="0" borderId="4" xfId="0" applyNumberFormat="1" applyFont="1" applyBorder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0" fontId="39" fillId="1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/>
    <xf numFmtId="49" fontId="14" fillId="9" borderId="4" xfId="0" applyNumberFormat="1" applyFont="1" applyFill="1" applyBorder="1" applyAlignment="1">
      <alignment horizontal="center" vertical="center" wrapText="1"/>
    </xf>
    <xf numFmtId="49" fontId="14" fillId="17" borderId="4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1" fontId="2" fillId="0" borderId="0" xfId="0" applyNumberFormat="1" applyFont="1" applyAlignment="1">
      <alignment horizontal="center" vertical="center" wrapText="1"/>
    </xf>
    <xf numFmtId="0" fontId="14" fillId="0" borderId="0" xfId="0" applyFont="1"/>
    <xf numFmtId="0" fontId="21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3" fontId="15" fillId="0" borderId="4" xfId="0" applyNumberFormat="1" applyFont="1" applyBorder="1" applyAlignment="1">
      <alignment horizontal="center" vertical="center"/>
    </xf>
    <xf numFmtId="0" fontId="21" fillId="0" borderId="15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21" fillId="0" borderId="17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55" fillId="0" borderId="0" xfId="0" applyFont="1" applyAlignment="1">
      <alignment horizontal="left" vertical="center" wrapText="1"/>
    </xf>
    <xf numFmtId="0" fontId="0" fillId="9" borderId="4" xfId="0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21" fillId="0" borderId="0" xfId="0" applyFont="1" applyAlignment="1">
      <alignment horizontal="left" wrapText="1"/>
    </xf>
    <xf numFmtId="0" fontId="0" fillId="9" borderId="4" xfId="31" applyFont="1" applyFill="1" applyBorder="1" applyAlignment="1" applyProtection="1">
      <alignment horizontal="center" vertical="center" wrapText="1"/>
    </xf>
  </cellXfs>
  <cellStyles count="72">
    <cellStyle name="Accent 1 5" xfId="2" xr:uid="{00000000-0005-0000-0000-000006000000}"/>
    <cellStyle name="Accent 2 6" xfId="3" xr:uid="{00000000-0005-0000-0000-000007000000}"/>
    <cellStyle name="Accent 3 7" xfId="4" xr:uid="{00000000-0005-0000-0000-000008000000}"/>
    <cellStyle name="Accent 4" xfId="5" xr:uid="{00000000-0005-0000-0000-000009000000}"/>
    <cellStyle name="Bad 8" xfId="6" xr:uid="{00000000-0005-0000-0000-00000A000000}"/>
    <cellStyle name="Dziesiętny 2" xfId="7" xr:uid="{00000000-0005-0000-0000-00000B000000}"/>
    <cellStyle name="Dziesiętny 3" xfId="8" xr:uid="{00000000-0005-0000-0000-00000C000000}"/>
    <cellStyle name="Dziesiętny 3 2" xfId="9" xr:uid="{00000000-0005-0000-0000-00000D000000}"/>
    <cellStyle name="Error 9" xfId="10" xr:uid="{00000000-0005-0000-0000-00000E000000}"/>
    <cellStyle name="Excel Built-in Explanatory Text" xfId="71" xr:uid="{00000000-0005-0000-0000-00004C000000}"/>
    <cellStyle name="Footnote 10" xfId="11" xr:uid="{00000000-0005-0000-0000-00000F000000}"/>
    <cellStyle name="Good 11" xfId="12" xr:uid="{00000000-0005-0000-0000-000010000000}"/>
    <cellStyle name="Heading 1 13" xfId="13" xr:uid="{00000000-0005-0000-0000-000011000000}"/>
    <cellStyle name="Heading 12" xfId="14" xr:uid="{00000000-0005-0000-0000-000012000000}"/>
    <cellStyle name="Heading 2 14" xfId="15" xr:uid="{00000000-0005-0000-0000-000013000000}"/>
    <cellStyle name="Heading 2 4" xfId="16" xr:uid="{00000000-0005-0000-0000-000014000000}"/>
    <cellStyle name="Heading 3" xfId="17" xr:uid="{00000000-0005-0000-0000-000015000000}"/>
    <cellStyle name="Heading1 2" xfId="18" xr:uid="{00000000-0005-0000-0000-000016000000}"/>
    <cellStyle name="Hiperłącze" xfId="1" builtinId="8"/>
    <cellStyle name="Hyperlink 15" xfId="19" xr:uid="{00000000-0005-0000-0000-000017000000}"/>
    <cellStyle name="Neutral 16" xfId="20" xr:uid="{00000000-0005-0000-0000-000018000000}"/>
    <cellStyle name="Normalny" xfId="0" builtinId="0"/>
    <cellStyle name="Normalny 10" xfId="21" xr:uid="{00000000-0005-0000-0000-000019000000}"/>
    <cellStyle name="Normalny 11" xfId="22" xr:uid="{00000000-0005-0000-0000-00001A000000}"/>
    <cellStyle name="Normalny 2" xfId="23" xr:uid="{00000000-0005-0000-0000-00001B000000}"/>
    <cellStyle name="Normalny 2 2" xfId="24" xr:uid="{00000000-0005-0000-0000-00001C000000}"/>
    <cellStyle name="Normalny 2 2 2" xfId="25" xr:uid="{00000000-0005-0000-0000-00001D000000}"/>
    <cellStyle name="Normalny 2 2 2 2" xfId="26" xr:uid="{00000000-0005-0000-0000-00001E000000}"/>
    <cellStyle name="Normalny 2 2 3" xfId="27" xr:uid="{00000000-0005-0000-0000-00001F000000}"/>
    <cellStyle name="Normalny 2 2 4" xfId="28" xr:uid="{00000000-0005-0000-0000-000020000000}"/>
    <cellStyle name="Normalny 2 2 5" xfId="29" xr:uid="{00000000-0005-0000-0000-000021000000}"/>
    <cellStyle name="Normalny 2 2 6" xfId="30" xr:uid="{00000000-0005-0000-0000-000022000000}"/>
    <cellStyle name="Normalny 2 3" xfId="31" xr:uid="{00000000-0005-0000-0000-000023000000}"/>
    <cellStyle name="Normalny 2 4" xfId="32" xr:uid="{00000000-0005-0000-0000-000024000000}"/>
    <cellStyle name="Normalny 2 5" xfId="33" xr:uid="{00000000-0005-0000-0000-000025000000}"/>
    <cellStyle name="Normalny 2 6" xfId="34" xr:uid="{00000000-0005-0000-0000-000026000000}"/>
    <cellStyle name="Normalny 2 7" xfId="35" xr:uid="{00000000-0005-0000-0000-000027000000}"/>
    <cellStyle name="Normalny 2 8" xfId="36" xr:uid="{00000000-0005-0000-0000-000028000000}"/>
    <cellStyle name="Normalny 3" xfId="37" xr:uid="{00000000-0005-0000-0000-000029000000}"/>
    <cellStyle name="Normalny 3 2" xfId="38" xr:uid="{00000000-0005-0000-0000-00002A000000}"/>
    <cellStyle name="Normalny 3 2 2" xfId="39" xr:uid="{00000000-0005-0000-0000-00002B000000}"/>
    <cellStyle name="Normalny 3 3" xfId="40" xr:uid="{00000000-0005-0000-0000-00002C000000}"/>
    <cellStyle name="Normalny 3 4" xfId="41" xr:uid="{00000000-0005-0000-0000-00002D000000}"/>
    <cellStyle name="Normalny 3 5" xfId="42" xr:uid="{00000000-0005-0000-0000-00002E000000}"/>
    <cellStyle name="Normalny 3 6" xfId="43" xr:uid="{00000000-0005-0000-0000-00002F000000}"/>
    <cellStyle name="Normalny 4" xfId="44" xr:uid="{00000000-0005-0000-0000-000030000000}"/>
    <cellStyle name="Normalny 4 2" xfId="45" xr:uid="{00000000-0005-0000-0000-000031000000}"/>
    <cellStyle name="Normalny 4 2 2" xfId="46" xr:uid="{00000000-0005-0000-0000-000032000000}"/>
    <cellStyle name="Normalny 4 2 2 2" xfId="47" xr:uid="{00000000-0005-0000-0000-000033000000}"/>
    <cellStyle name="Normalny 4 2 2 2 2" xfId="48" xr:uid="{00000000-0005-0000-0000-000034000000}"/>
    <cellStyle name="Normalny 4 2 2 2 3" xfId="49" xr:uid="{00000000-0005-0000-0000-000035000000}"/>
    <cellStyle name="Normalny 4 3" xfId="50" xr:uid="{00000000-0005-0000-0000-000036000000}"/>
    <cellStyle name="Normalny 4 3 2" xfId="51" xr:uid="{00000000-0005-0000-0000-000037000000}"/>
    <cellStyle name="Normalny 4 3 3" xfId="52" xr:uid="{00000000-0005-0000-0000-000038000000}"/>
    <cellStyle name="Normalny 4 4" xfId="53" xr:uid="{00000000-0005-0000-0000-000039000000}"/>
    <cellStyle name="Normalny 4 5" xfId="54" xr:uid="{00000000-0005-0000-0000-00003A000000}"/>
    <cellStyle name="Normalny 5" xfId="55" xr:uid="{00000000-0005-0000-0000-00003B000000}"/>
    <cellStyle name="Normalny 6" xfId="56" xr:uid="{00000000-0005-0000-0000-00003C000000}"/>
    <cellStyle name="Normalny 7" xfId="57" xr:uid="{00000000-0005-0000-0000-00003D000000}"/>
    <cellStyle name="Normalny 8" xfId="58" xr:uid="{00000000-0005-0000-0000-00003E000000}"/>
    <cellStyle name="Normalny 9" xfId="59" xr:uid="{00000000-0005-0000-0000-00003F000000}"/>
    <cellStyle name="Note 17" xfId="60" xr:uid="{00000000-0005-0000-0000-000040000000}"/>
    <cellStyle name="Result 18" xfId="61" xr:uid="{00000000-0005-0000-0000-000041000000}"/>
    <cellStyle name="Result 2" xfId="62" xr:uid="{00000000-0005-0000-0000-000042000000}"/>
    <cellStyle name="Result 5" xfId="63" xr:uid="{00000000-0005-0000-0000-000043000000}"/>
    <cellStyle name="Result2 2" xfId="64" xr:uid="{00000000-0005-0000-0000-000044000000}"/>
    <cellStyle name="Status 19" xfId="65" xr:uid="{00000000-0005-0000-0000-000045000000}"/>
    <cellStyle name="TableStyleLight1" xfId="66" xr:uid="{00000000-0005-0000-0000-000046000000}"/>
    <cellStyle name="TableStyleLight1 2" xfId="67" xr:uid="{00000000-0005-0000-0000-000047000000}"/>
    <cellStyle name="Text 20" xfId="68" xr:uid="{00000000-0005-0000-0000-000048000000}"/>
    <cellStyle name="Warning 21" xfId="69" xr:uid="{00000000-0005-0000-0000-000049000000}"/>
    <cellStyle name="Wynik2" xfId="70" xr:uid="{00000000-0005-0000-0000-00004A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ADB9CA"/>
      <rgbColor rgb="FF808080"/>
      <rgbColor rgb="FFD6DCE5"/>
      <rgbColor rgb="FF993366"/>
      <rgbColor rgb="FFFFFFCC"/>
      <rgbColor rgb="FFDEEBF7"/>
      <rgbColor rgb="FF660066"/>
      <rgbColor rgb="FFDDDDDD"/>
      <rgbColor rgb="FF0066CC"/>
      <rgbColor rgb="FFC6D9F1"/>
      <rgbColor rgb="FF000080"/>
      <rgbColor rgb="FFFF00FF"/>
      <rgbColor rgb="FFE7E6E6"/>
      <rgbColor rgb="FF00FFFF"/>
      <rgbColor rgb="FF800080"/>
      <rgbColor rgb="FF800000"/>
      <rgbColor rgb="FF008080"/>
      <rgbColor rgb="FF0000EE"/>
      <rgbColor rgb="FF00CCFF"/>
      <rgbColor rgb="FFDCE6F2"/>
      <rgbColor rgb="FFCCFFCC"/>
      <rgbColor rgb="FFF2F2F2"/>
      <rgbColor rgb="FF95B3D7"/>
      <rgbColor rgb="FFFFCCCC"/>
      <rgbColor rgb="FFD0CECE"/>
      <rgbColor rgb="FFF8CBAD"/>
      <rgbColor rgb="FF3366FF"/>
      <rgbColor rgb="FF33CCCC"/>
      <rgbColor rgb="FF99CC00"/>
      <rgbColor rgb="FFDBDBDB"/>
      <rgbColor rgb="FFFF9900"/>
      <rgbColor rgb="FFFF6600"/>
      <rgbColor rgb="FF666666"/>
      <rgbColor rgb="FF7F7F7F"/>
      <rgbColor rgb="FF003366"/>
      <rgbColor rgb="FF339966"/>
      <rgbColor rgb="FF003300"/>
      <rgbColor rgb="FF212529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28440</xdr:colOff>
      <xdr:row>3</xdr:row>
      <xdr:rowOff>286200</xdr:rowOff>
    </xdr:from>
    <xdr:to>
      <xdr:col>16</xdr:col>
      <xdr:colOff>28800</xdr:colOff>
      <xdr:row>3</xdr:row>
      <xdr:rowOff>286560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8758880" y="2629440"/>
          <a:ext cx="360" cy="360"/>
        </a:xfrm>
        <a:custGeom>
          <a:avLst/>
          <a:gdLst>
            <a:gd name="textAreaLeft" fmla="*/ 0 w 360"/>
            <a:gd name="textAreaRight" fmla="*/ 1474560 w 360"/>
            <a:gd name="textAreaTop" fmla="*/ 0 h 360"/>
            <a:gd name="textAreaBottom" fmla="*/ 1105920 h 360"/>
          </a:gdLst>
          <a:ahLst/>
          <a:cxnLst/>
          <a:rect l="textAreaLeft" t="textAreaTop" r="textAreaRight" b="textAreaBottom"/>
          <a:pathLst>
            <a:path w="27" h="27">
              <a:moveTo>
                <a:pt x="0" y="0"/>
              </a:moveTo>
              <a:lnTo>
                <a:pt x="2" y="3"/>
              </a:lnTo>
            </a:path>
          </a:pathLst>
        </a:custGeom>
        <a:noFill/>
        <a:ln w="9363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9.9978637043366805E-2"/>
    <pageSetUpPr fitToPage="1"/>
  </sheetPr>
  <dimension ref="A1:BN124"/>
  <sheetViews>
    <sheetView tabSelected="1" zoomScale="110" zoomScaleNormal="110" workbookViewId="0">
      <selection activeCell="K23" sqref="K23"/>
    </sheetView>
  </sheetViews>
  <sheetFormatPr defaultColWidth="8.5" defaultRowHeight="14.25"/>
  <cols>
    <col min="2" max="2" width="11.5" style="260" customWidth="1"/>
    <col min="3" max="3" width="13.75" style="260" customWidth="1"/>
    <col min="4" max="4" width="95.5" style="255" customWidth="1"/>
    <col min="5" max="5" width="30.375" style="260" customWidth="1"/>
    <col min="6" max="6" width="25.125" style="1" customWidth="1"/>
    <col min="7" max="7" width="12" style="264" customWidth="1"/>
    <col min="8" max="8" width="15.125" style="264" customWidth="1"/>
    <col min="9" max="9" width="13" style="265" customWidth="1"/>
    <col min="10" max="10" width="15" style="264" customWidth="1"/>
    <col min="11" max="11" width="13.875" style="264" customWidth="1"/>
    <col min="12" max="12" width="12.75" style="264" customWidth="1"/>
    <col min="13" max="13" width="12.375" style="264" customWidth="1"/>
    <col min="14" max="14" width="11.75" style="264" customWidth="1"/>
    <col min="15" max="15" width="13.75" style="264" customWidth="1"/>
    <col min="16" max="16" width="13.25" style="264" customWidth="1"/>
    <col min="17" max="17" width="13.75" style="264" customWidth="1"/>
    <col min="18" max="18" width="19.75" style="1" customWidth="1"/>
    <col min="19" max="19" width="21.5" style="1" customWidth="1"/>
    <col min="20" max="66" width="8.5" style="1"/>
    <col min="259" max="259" width="11.5" customWidth="1"/>
    <col min="260" max="260" width="30.375" customWidth="1"/>
    <col min="261" max="261" width="15.875" customWidth="1"/>
    <col min="263" max="263" width="9.375" customWidth="1"/>
    <col min="264" max="264" width="25" customWidth="1"/>
    <col min="265" max="265" width="14" customWidth="1"/>
    <col min="266" max="266" width="10.625" customWidth="1"/>
    <col min="267" max="267" width="9.75" customWidth="1"/>
    <col min="268" max="268" width="13.875" customWidth="1"/>
    <col min="269" max="269" width="12.75" customWidth="1"/>
    <col min="270" max="270" width="12.375" customWidth="1"/>
    <col min="271" max="271" width="11.75" customWidth="1"/>
    <col min="274" max="274" width="25.375" customWidth="1"/>
    <col min="275" max="275" width="21.5" customWidth="1"/>
    <col min="515" max="515" width="11.5" customWidth="1"/>
    <col min="516" max="516" width="30.375" customWidth="1"/>
    <col min="517" max="517" width="15.875" customWidth="1"/>
    <col min="519" max="519" width="9.375" customWidth="1"/>
    <col min="520" max="520" width="25" customWidth="1"/>
    <col min="521" max="521" width="14" customWidth="1"/>
    <col min="522" max="522" width="10.625" customWidth="1"/>
    <col min="523" max="523" width="9.75" customWidth="1"/>
    <col min="524" max="524" width="13.875" customWidth="1"/>
    <col min="525" max="525" width="12.75" customWidth="1"/>
    <col min="526" max="526" width="12.375" customWidth="1"/>
    <col min="527" max="527" width="11.75" customWidth="1"/>
    <col min="530" max="530" width="25.375" customWidth="1"/>
    <col min="531" max="531" width="21.5" customWidth="1"/>
    <col min="771" max="771" width="11.5" customWidth="1"/>
    <col min="772" max="772" width="30.375" customWidth="1"/>
    <col min="773" max="773" width="15.875" customWidth="1"/>
    <col min="775" max="775" width="9.375" customWidth="1"/>
    <col min="776" max="776" width="25" customWidth="1"/>
    <col min="777" max="777" width="14" customWidth="1"/>
    <col min="778" max="778" width="10.625" customWidth="1"/>
    <col min="779" max="779" width="9.75" customWidth="1"/>
    <col min="780" max="780" width="13.875" customWidth="1"/>
    <col min="781" max="781" width="12.75" customWidth="1"/>
    <col min="782" max="782" width="12.375" customWidth="1"/>
    <col min="783" max="783" width="11.75" customWidth="1"/>
    <col min="786" max="786" width="25.375" customWidth="1"/>
    <col min="787" max="787" width="21.5" customWidth="1"/>
    <col min="1027" max="1027" width="11.5" customWidth="1"/>
    <col min="1028" max="1028" width="30.375" customWidth="1"/>
    <col min="1029" max="1029" width="15.875" customWidth="1"/>
    <col min="1031" max="1031" width="9.375" customWidth="1"/>
    <col min="1032" max="1032" width="25" customWidth="1"/>
    <col min="1033" max="1033" width="14" customWidth="1"/>
    <col min="1034" max="1034" width="10.625" customWidth="1"/>
    <col min="1035" max="1035" width="9.75" customWidth="1"/>
    <col min="1036" max="1036" width="13.875" customWidth="1"/>
    <col min="1037" max="1037" width="12.75" customWidth="1"/>
    <col min="1038" max="1038" width="12.375" customWidth="1"/>
    <col min="1039" max="1039" width="11.75" customWidth="1"/>
    <col min="1042" max="1042" width="25.375" customWidth="1"/>
    <col min="1043" max="1043" width="21.5" customWidth="1"/>
    <col min="1283" max="1283" width="11.5" customWidth="1"/>
    <col min="1284" max="1284" width="30.375" customWidth="1"/>
    <col min="1285" max="1285" width="15.875" customWidth="1"/>
    <col min="1287" max="1287" width="9.375" customWidth="1"/>
    <col min="1288" max="1288" width="25" customWidth="1"/>
    <col min="1289" max="1289" width="14" customWidth="1"/>
    <col min="1290" max="1290" width="10.625" customWidth="1"/>
    <col min="1291" max="1291" width="9.75" customWidth="1"/>
    <col min="1292" max="1292" width="13.875" customWidth="1"/>
    <col min="1293" max="1293" width="12.75" customWidth="1"/>
    <col min="1294" max="1294" width="12.375" customWidth="1"/>
    <col min="1295" max="1295" width="11.75" customWidth="1"/>
    <col min="1298" max="1298" width="25.375" customWidth="1"/>
    <col min="1299" max="1299" width="21.5" customWidth="1"/>
    <col min="1539" max="1539" width="11.5" customWidth="1"/>
    <col min="1540" max="1540" width="30.375" customWidth="1"/>
    <col min="1541" max="1541" width="15.875" customWidth="1"/>
    <col min="1543" max="1543" width="9.375" customWidth="1"/>
    <col min="1544" max="1544" width="25" customWidth="1"/>
    <col min="1545" max="1545" width="14" customWidth="1"/>
    <col min="1546" max="1546" width="10.625" customWidth="1"/>
    <col min="1547" max="1547" width="9.75" customWidth="1"/>
    <col min="1548" max="1548" width="13.875" customWidth="1"/>
    <col min="1549" max="1549" width="12.75" customWidth="1"/>
    <col min="1550" max="1550" width="12.375" customWidth="1"/>
    <col min="1551" max="1551" width="11.75" customWidth="1"/>
    <col min="1554" max="1554" width="25.375" customWidth="1"/>
    <col min="1555" max="1555" width="21.5" customWidth="1"/>
    <col min="1795" max="1795" width="11.5" customWidth="1"/>
    <col min="1796" max="1796" width="30.375" customWidth="1"/>
    <col min="1797" max="1797" width="15.875" customWidth="1"/>
    <col min="1799" max="1799" width="9.375" customWidth="1"/>
    <col min="1800" max="1800" width="25" customWidth="1"/>
    <col min="1801" max="1801" width="14" customWidth="1"/>
    <col min="1802" max="1802" width="10.625" customWidth="1"/>
    <col min="1803" max="1803" width="9.75" customWidth="1"/>
    <col min="1804" max="1804" width="13.875" customWidth="1"/>
    <col min="1805" max="1805" width="12.75" customWidth="1"/>
    <col min="1806" max="1806" width="12.375" customWidth="1"/>
    <col min="1807" max="1807" width="11.75" customWidth="1"/>
    <col min="1810" max="1810" width="25.375" customWidth="1"/>
    <col min="1811" max="1811" width="21.5" customWidth="1"/>
    <col min="2051" max="2051" width="11.5" customWidth="1"/>
    <col min="2052" max="2052" width="30.375" customWidth="1"/>
    <col min="2053" max="2053" width="15.875" customWidth="1"/>
    <col min="2055" max="2055" width="9.375" customWidth="1"/>
    <col min="2056" max="2056" width="25" customWidth="1"/>
    <col min="2057" max="2057" width="14" customWidth="1"/>
    <col min="2058" max="2058" width="10.625" customWidth="1"/>
    <col min="2059" max="2059" width="9.75" customWidth="1"/>
    <col min="2060" max="2060" width="13.875" customWidth="1"/>
    <col min="2061" max="2061" width="12.75" customWidth="1"/>
    <col min="2062" max="2062" width="12.375" customWidth="1"/>
    <col min="2063" max="2063" width="11.75" customWidth="1"/>
    <col min="2066" max="2066" width="25.375" customWidth="1"/>
    <col min="2067" max="2067" width="21.5" customWidth="1"/>
    <col min="2307" max="2307" width="11.5" customWidth="1"/>
    <col min="2308" max="2308" width="30.375" customWidth="1"/>
    <col min="2309" max="2309" width="15.875" customWidth="1"/>
    <col min="2311" max="2311" width="9.375" customWidth="1"/>
    <col min="2312" max="2312" width="25" customWidth="1"/>
    <col min="2313" max="2313" width="14" customWidth="1"/>
    <col min="2314" max="2314" width="10.625" customWidth="1"/>
    <col min="2315" max="2315" width="9.75" customWidth="1"/>
    <col min="2316" max="2316" width="13.875" customWidth="1"/>
    <col min="2317" max="2317" width="12.75" customWidth="1"/>
    <col min="2318" max="2318" width="12.375" customWidth="1"/>
    <col min="2319" max="2319" width="11.75" customWidth="1"/>
    <col min="2322" max="2322" width="25.375" customWidth="1"/>
    <col min="2323" max="2323" width="21.5" customWidth="1"/>
    <col min="2563" max="2563" width="11.5" customWidth="1"/>
    <col min="2564" max="2564" width="30.375" customWidth="1"/>
    <col min="2565" max="2565" width="15.875" customWidth="1"/>
    <col min="2567" max="2567" width="9.375" customWidth="1"/>
    <col min="2568" max="2568" width="25" customWidth="1"/>
    <col min="2569" max="2569" width="14" customWidth="1"/>
    <col min="2570" max="2570" width="10.625" customWidth="1"/>
    <col min="2571" max="2571" width="9.75" customWidth="1"/>
    <col min="2572" max="2572" width="13.875" customWidth="1"/>
    <col min="2573" max="2573" width="12.75" customWidth="1"/>
    <col min="2574" max="2574" width="12.375" customWidth="1"/>
    <col min="2575" max="2575" width="11.75" customWidth="1"/>
    <col min="2578" max="2578" width="25.375" customWidth="1"/>
    <col min="2579" max="2579" width="21.5" customWidth="1"/>
    <col min="2819" max="2819" width="11.5" customWidth="1"/>
    <col min="2820" max="2820" width="30.375" customWidth="1"/>
    <col min="2821" max="2821" width="15.875" customWidth="1"/>
    <col min="2823" max="2823" width="9.375" customWidth="1"/>
    <col min="2824" max="2824" width="25" customWidth="1"/>
    <col min="2825" max="2825" width="14" customWidth="1"/>
    <col min="2826" max="2826" width="10.625" customWidth="1"/>
    <col min="2827" max="2827" width="9.75" customWidth="1"/>
    <col min="2828" max="2828" width="13.875" customWidth="1"/>
    <col min="2829" max="2829" width="12.75" customWidth="1"/>
    <col min="2830" max="2830" width="12.375" customWidth="1"/>
    <col min="2831" max="2831" width="11.75" customWidth="1"/>
    <col min="2834" max="2834" width="25.375" customWidth="1"/>
    <col min="2835" max="2835" width="21.5" customWidth="1"/>
    <col min="3075" max="3075" width="11.5" customWidth="1"/>
    <col min="3076" max="3076" width="30.375" customWidth="1"/>
    <col min="3077" max="3077" width="15.875" customWidth="1"/>
    <col min="3079" max="3079" width="9.375" customWidth="1"/>
    <col min="3080" max="3080" width="25" customWidth="1"/>
    <col min="3081" max="3081" width="14" customWidth="1"/>
    <col min="3082" max="3082" width="10.625" customWidth="1"/>
    <col min="3083" max="3083" width="9.75" customWidth="1"/>
    <col min="3084" max="3084" width="13.875" customWidth="1"/>
    <col min="3085" max="3085" width="12.75" customWidth="1"/>
    <col min="3086" max="3086" width="12.375" customWidth="1"/>
    <col min="3087" max="3087" width="11.75" customWidth="1"/>
    <col min="3090" max="3090" width="25.375" customWidth="1"/>
    <col min="3091" max="3091" width="21.5" customWidth="1"/>
    <col min="3331" max="3331" width="11.5" customWidth="1"/>
    <col min="3332" max="3332" width="30.375" customWidth="1"/>
    <col min="3333" max="3333" width="15.875" customWidth="1"/>
    <col min="3335" max="3335" width="9.375" customWidth="1"/>
    <col min="3336" max="3336" width="25" customWidth="1"/>
    <col min="3337" max="3337" width="14" customWidth="1"/>
    <col min="3338" max="3338" width="10.625" customWidth="1"/>
    <col min="3339" max="3339" width="9.75" customWidth="1"/>
    <col min="3340" max="3340" width="13.875" customWidth="1"/>
    <col min="3341" max="3341" width="12.75" customWidth="1"/>
    <col min="3342" max="3342" width="12.375" customWidth="1"/>
    <col min="3343" max="3343" width="11.75" customWidth="1"/>
    <col min="3346" max="3346" width="25.375" customWidth="1"/>
    <col min="3347" max="3347" width="21.5" customWidth="1"/>
    <col min="3587" max="3587" width="11.5" customWidth="1"/>
    <col min="3588" max="3588" width="30.375" customWidth="1"/>
    <col min="3589" max="3589" width="15.875" customWidth="1"/>
    <col min="3591" max="3591" width="9.375" customWidth="1"/>
    <col min="3592" max="3592" width="25" customWidth="1"/>
    <col min="3593" max="3593" width="14" customWidth="1"/>
    <col min="3594" max="3594" width="10.625" customWidth="1"/>
    <col min="3595" max="3595" width="9.75" customWidth="1"/>
    <col min="3596" max="3596" width="13.875" customWidth="1"/>
    <col min="3597" max="3597" width="12.75" customWidth="1"/>
    <col min="3598" max="3598" width="12.375" customWidth="1"/>
    <col min="3599" max="3599" width="11.75" customWidth="1"/>
    <col min="3602" max="3602" width="25.375" customWidth="1"/>
    <col min="3603" max="3603" width="21.5" customWidth="1"/>
    <col min="3843" max="3843" width="11.5" customWidth="1"/>
    <col min="3844" max="3844" width="30.375" customWidth="1"/>
    <col min="3845" max="3845" width="15.875" customWidth="1"/>
    <col min="3847" max="3847" width="9.375" customWidth="1"/>
    <col min="3848" max="3848" width="25" customWidth="1"/>
    <col min="3849" max="3849" width="14" customWidth="1"/>
    <col min="3850" max="3850" width="10.625" customWidth="1"/>
    <col min="3851" max="3851" width="9.75" customWidth="1"/>
    <col min="3852" max="3852" width="13.875" customWidth="1"/>
    <col min="3853" max="3853" width="12.75" customWidth="1"/>
    <col min="3854" max="3854" width="12.375" customWidth="1"/>
    <col min="3855" max="3855" width="11.75" customWidth="1"/>
    <col min="3858" max="3858" width="25.375" customWidth="1"/>
    <col min="3859" max="3859" width="21.5" customWidth="1"/>
    <col min="4099" max="4099" width="11.5" customWidth="1"/>
    <col min="4100" max="4100" width="30.375" customWidth="1"/>
    <col min="4101" max="4101" width="15.875" customWidth="1"/>
    <col min="4103" max="4103" width="9.375" customWidth="1"/>
    <col min="4104" max="4104" width="25" customWidth="1"/>
    <col min="4105" max="4105" width="14" customWidth="1"/>
    <col min="4106" max="4106" width="10.625" customWidth="1"/>
    <col min="4107" max="4107" width="9.75" customWidth="1"/>
    <col min="4108" max="4108" width="13.875" customWidth="1"/>
    <col min="4109" max="4109" width="12.75" customWidth="1"/>
    <col min="4110" max="4110" width="12.375" customWidth="1"/>
    <col min="4111" max="4111" width="11.75" customWidth="1"/>
    <col min="4114" max="4114" width="25.375" customWidth="1"/>
    <col min="4115" max="4115" width="21.5" customWidth="1"/>
    <col min="4355" max="4355" width="11.5" customWidth="1"/>
    <col min="4356" max="4356" width="30.375" customWidth="1"/>
    <col min="4357" max="4357" width="15.875" customWidth="1"/>
    <col min="4359" max="4359" width="9.375" customWidth="1"/>
    <col min="4360" max="4360" width="25" customWidth="1"/>
    <col min="4361" max="4361" width="14" customWidth="1"/>
    <col min="4362" max="4362" width="10.625" customWidth="1"/>
    <col min="4363" max="4363" width="9.75" customWidth="1"/>
    <col min="4364" max="4364" width="13.875" customWidth="1"/>
    <col min="4365" max="4365" width="12.75" customWidth="1"/>
    <col min="4366" max="4366" width="12.375" customWidth="1"/>
    <col min="4367" max="4367" width="11.75" customWidth="1"/>
    <col min="4370" max="4370" width="25.375" customWidth="1"/>
    <col min="4371" max="4371" width="21.5" customWidth="1"/>
    <col min="4611" max="4611" width="11.5" customWidth="1"/>
    <col min="4612" max="4612" width="30.375" customWidth="1"/>
    <col min="4613" max="4613" width="15.875" customWidth="1"/>
    <col min="4615" max="4615" width="9.375" customWidth="1"/>
    <col min="4616" max="4616" width="25" customWidth="1"/>
    <col min="4617" max="4617" width="14" customWidth="1"/>
    <col min="4618" max="4618" width="10.625" customWidth="1"/>
    <col min="4619" max="4619" width="9.75" customWidth="1"/>
    <col min="4620" max="4620" width="13.875" customWidth="1"/>
    <col min="4621" max="4621" width="12.75" customWidth="1"/>
    <col min="4622" max="4622" width="12.375" customWidth="1"/>
    <col min="4623" max="4623" width="11.75" customWidth="1"/>
    <col min="4626" max="4626" width="25.375" customWidth="1"/>
    <col min="4627" max="4627" width="21.5" customWidth="1"/>
    <col min="4867" max="4867" width="11.5" customWidth="1"/>
    <col min="4868" max="4868" width="30.375" customWidth="1"/>
    <col min="4869" max="4869" width="15.875" customWidth="1"/>
    <col min="4871" max="4871" width="9.375" customWidth="1"/>
    <col min="4872" max="4872" width="25" customWidth="1"/>
    <col min="4873" max="4873" width="14" customWidth="1"/>
    <col min="4874" max="4874" width="10.625" customWidth="1"/>
    <col min="4875" max="4875" width="9.75" customWidth="1"/>
    <col min="4876" max="4876" width="13.875" customWidth="1"/>
    <col min="4877" max="4877" width="12.75" customWidth="1"/>
    <col min="4878" max="4878" width="12.375" customWidth="1"/>
    <col min="4879" max="4879" width="11.75" customWidth="1"/>
    <col min="4882" max="4882" width="25.375" customWidth="1"/>
    <col min="4883" max="4883" width="21.5" customWidth="1"/>
    <col min="5123" max="5123" width="11.5" customWidth="1"/>
    <col min="5124" max="5124" width="30.375" customWidth="1"/>
    <col min="5125" max="5125" width="15.875" customWidth="1"/>
    <col min="5127" max="5127" width="9.375" customWidth="1"/>
    <col min="5128" max="5128" width="25" customWidth="1"/>
    <col min="5129" max="5129" width="14" customWidth="1"/>
    <col min="5130" max="5130" width="10.625" customWidth="1"/>
    <col min="5131" max="5131" width="9.75" customWidth="1"/>
    <col min="5132" max="5132" width="13.875" customWidth="1"/>
    <col min="5133" max="5133" width="12.75" customWidth="1"/>
    <col min="5134" max="5134" width="12.375" customWidth="1"/>
    <col min="5135" max="5135" width="11.75" customWidth="1"/>
    <col min="5138" max="5138" width="25.375" customWidth="1"/>
    <col min="5139" max="5139" width="21.5" customWidth="1"/>
    <col min="5379" max="5379" width="11.5" customWidth="1"/>
    <col min="5380" max="5380" width="30.375" customWidth="1"/>
    <col min="5381" max="5381" width="15.875" customWidth="1"/>
    <col min="5383" max="5383" width="9.375" customWidth="1"/>
    <col min="5384" max="5384" width="25" customWidth="1"/>
    <col min="5385" max="5385" width="14" customWidth="1"/>
    <col min="5386" max="5386" width="10.625" customWidth="1"/>
    <col min="5387" max="5387" width="9.75" customWidth="1"/>
    <col min="5388" max="5388" width="13.875" customWidth="1"/>
    <col min="5389" max="5389" width="12.75" customWidth="1"/>
    <col min="5390" max="5390" width="12.375" customWidth="1"/>
    <col min="5391" max="5391" width="11.75" customWidth="1"/>
    <col min="5394" max="5394" width="25.375" customWidth="1"/>
    <col min="5395" max="5395" width="21.5" customWidth="1"/>
    <col min="5635" max="5635" width="11.5" customWidth="1"/>
    <col min="5636" max="5636" width="30.375" customWidth="1"/>
    <col min="5637" max="5637" width="15.875" customWidth="1"/>
    <col min="5639" max="5639" width="9.375" customWidth="1"/>
    <col min="5640" max="5640" width="25" customWidth="1"/>
    <col min="5641" max="5641" width="14" customWidth="1"/>
    <col min="5642" max="5642" width="10.625" customWidth="1"/>
    <col min="5643" max="5643" width="9.75" customWidth="1"/>
    <col min="5644" max="5644" width="13.875" customWidth="1"/>
    <col min="5645" max="5645" width="12.75" customWidth="1"/>
    <col min="5646" max="5646" width="12.375" customWidth="1"/>
    <col min="5647" max="5647" width="11.75" customWidth="1"/>
    <col min="5650" max="5650" width="25.375" customWidth="1"/>
    <col min="5651" max="5651" width="21.5" customWidth="1"/>
    <col min="5891" max="5891" width="11.5" customWidth="1"/>
    <col min="5892" max="5892" width="30.375" customWidth="1"/>
    <col min="5893" max="5893" width="15.875" customWidth="1"/>
    <col min="5895" max="5895" width="9.375" customWidth="1"/>
    <col min="5896" max="5896" width="25" customWidth="1"/>
    <col min="5897" max="5897" width="14" customWidth="1"/>
    <col min="5898" max="5898" width="10.625" customWidth="1"/>
    <col min="5899" max="5899" width="9.75" customWidth="1"/>
    <col min="5900" max="5900" width="13.875" customWidth="1"/>
    <col min="5901" max="5901" width="12.75" customWidth="1"/>
    <col min="5902" max="5902" width="12.375" customWidth="1"/>
    <col min="5903" max="5903" width="11.75" customWidth="1"/>
    <col min="5906" max="5906" width="25.375" customWidth="1"/>
    <col min="5907" max="5907" width="21.5" customWidth="1"/>
    <col min="6147" max="6147" width="11.5" customWidth="1"/>
    <col min="6148" max="6148" width="30.375" customWidth="1"/>
    <col min="6149" max="6149" width="15.875" customWidth="1"/>
    <col min="6151" max="6151" width="9.375" customWidth="1"/>
    <col min="6152" max="6152" width="25" customWidth="1"/>
    <col min="6153" max="6153" width="14" customWidth="1"/>
    <col min="6154" max="6154" width="10.625" customWidth="1"/>
    <col min="6155" max="6155" width="9.75" customWidth="1"/>
    <col min="6156" max="6156" width="13.875" customWidth="1"/>
    <col min="6157" max="6157" width="12.75" customWidth="1"/>
    <col min="6158" max="6158" width="12.375" customWidth="1"/>
    <col min="6159" max="6159" width="11.75" customWidth="1"/>
    <col min="6162" max="6162" width="25.375" customWidth="1"/>
    <col min="6163" max="6163" width="21.5" customWidth="1"/>
    <col min="6403" max="6403" width="11.5" customWidth="1"/>
    <col min="6404" max="6404" width="30.375" customWidth="1"/>
    <col min="6405" max="6405" width="15.875" customWidth="1"/>
    <col min="6407" max="6407" width="9.375" customWidth="1"/>
    <col min="6408" max="6408" width="25" customWidth="1"/>
    <col min="6409" max="6409" width="14" customWidth="1"/>
    <col min="6410" max="6410" width="10.625" customWidth="1"/>
    <col min="6411" max="6411" width="9.75" customWidth="1"/>
    <col min="6412" max="6412" width="13.875" customWidth="1"/>
    <col min="6413" max="6413" width="12.75" customWidth="1"/>
    <col min="6414" max="6414" width="12.375" customWidth="1"/>
    <col min="6415" max="6415" width="11.75" customWidth="1"/>
    <col min="6418" max="6418" width="25.375" customWidth="1"/>
    <col min="6419" max="6419" width="21.5" customWidth="1"/>
    <col min="6659" max="6659" width="11.5" customWidth="1"/>
    <col min="6660" max="6660" width="30.375" customWidth="1"/>
    <col min="6661" max="6661" width="15.875" customWidth="1"/>
    <col min="6663" max="6663" width="9.375" customWidth="1"/>
    <col min="6664" max="6664" width="25" customWidth="1"/>
    <col min="6665" max="6665" width="14" customWidth="1"/>
    <col min="6666" max="6666" width="10.625" customWidth="1"/>
    <col min="6667" max="6667" width="9.75" customWidth="1"/>
    <col min="6668" max="6668" width="13.875" customWidth="1"/>
    <col min="6669" max="6669" width="12.75" customWidth="1"/>
    <col min="6670" max="6670" width="12.375" customWidth="1"/>
    <col min="6671" max="6671" width="11.75" customWidth="1"/>
    <col min="6674" max="6674" width="25.375" customWidth="1"/>
    <col min="6675" max="6675" width="21.5" customWidth="1"/>
    <col min="6915" max="6915" width="11.5" customWidth="1"/>
    <col min="6916" max="6916" width="30.375" customWidth="1"/>
    <col min="6917" max="6917" width="15.875" customWidth="1"/>
    <col min="6919" max="6919" width="9.375" customWidth="1"/>
    <col min="6920" max="6920" width="25" customWidth="1"/>
    <col min="6921" max="6921" width="14" customWidth="1"/>
    <col min="6922" max="6922" width="10.625" customWidth="1"/>
    <col min="6923" max="6923" width="9.75" customWidth="1"/>
    <col min="6924" max="6924" width="13.875" customWidth="1"/>
    <col min="6925" max="6925" width="12.75" customWidth="1"/>
    <col min="6926" max="6926" width="12.375" customWidth="1"/>
    <col min="6927" max="6927" width="11.75" customWidth="1"/>
    <col min="6930" max="6930" width="25.375" customWidth="1"/>
    <col min="6931" max="6931" width="21.5" customWidth="1"/>
    <col min="7171" max="7171" width="11.5" customWidth="1"/>
    <col min="7172" max="7172" width="30.375" customWidth="1"/>
    <col min="7173" max="7173" width="15.875" customWidth="1"/>
    <col min="7175" max="7175" width="9.375" customWidth="1"/>
    <col min="7176" max="7176" width="25" customWidth="1"/>
    <col min="7177" max="7177" width="14" customWidth="1"/>
    <col min="7178" max="7178" width="10.625" customWidth="1"/>
    <col min="7179" max="7179" width="9.75" customWidth="1"/>
    <col min="7180" max="7180" width="13.875" customWidth="1"/>
    <col min="7181" max="7181" width="12.75" customWidth="1"/>
    <col min="7182" max="7182" width="12.375" customWidth="1"/>
    <col min="7183" max="7183" width="11.75" customWidth="1"/>
    <col min="7186" max="7186" width="25.375" customWidth="1"/>
    <col min="7187" max="7187" width="21.5" customWidth="1"/>
    <col min="7427" max="7427" width="11.5" customWidth="1"/>
    <col min="7428" max="7428" width="30.375" customWidth="1"/>
    <col min="7429" max="7429" width="15.875" customWidth="1"/>
    <col min="7431" max="7431" width="9.375" customWidth="1"/>
    <col min="7432" max="7432" width="25" customWidth="1"/>
    <col min="7433" max="7433" width="14" customWidth="1"/>
    <col min="7434" max="7434" width="10.625" customWidth="1"/>
    <col min="7435" max="7435" width="9.75" customWidth="1"/>
    <col min="7436" max="7436" width="13.875" customWidth="1"/>
    <col min="7437" max="7437" width="12.75" customWidth="1"/>
    <col min="7438" max="7438" width="12.375" customWidth="1"/>
    <col min="7439" max="7439" width="11.75" customWidth="1"/>
    <col min="7442" max="7442" width="25.375" customWidth="1"/>
    <col min="7443" max="7443" width="21.5" customWidth="1"/>
    <col min="7683" max="7683" width="11.5" customWidth="1"/>
    <col min="7684" max="7684" width="30.375" customWidth="1"/>
    <col min="7685" max="7685" width="15.875" customWidth="1"/>
    <col min="7687" max="7687" width="9.375" customWidth="1"/>
    <col min="7688" max="7688" width="25" customWidth="1"/>
    <col min="7689" max="7689" width="14" customWidth="1"/>
    <col min="7690" max="7690" width="10.625" customWidth="1"/>
    <col min="7691" max="7691" width="9.75" customWidth="1"/>
    <col min="7692" max="7692" width="13.875" customWidth="1"/>
    <col min="7693" max="7693" width="12.75" customWidth="1"/>
    <col min="7694" max="7694" width="12.375" customWidth="1"/>
    <col min="7695" max="7695" width="11.75" customWidth="1"/>
    <col min="7698" max="7698" width="25.375" customWidth="1"/>
    <col min="7699" max="7699" width="21.5" customWidth="1"/>
    <col min="7939" max="7939" width="11.5" customWidth="1"/>
    <col min="7940" max="7940" width="30.375" customWidth="1"/>
    <col min="7941" max="7941" width="15.875" customWidth="1"/>
    <col min="7943" max="7943" width="9.375" customWidth="1"/>
    <col min="7944" max="7944" width="25" customWidth="1"/>
    <col min="7945" max="7945" width="14" customWidth="1"/>
    <col min="7946" max="7946" width="10.625" customWidth="1"/>
    <col min="7947" max="7947" width="9.75" customWidth="1"/>
    <col min="7948" max="7948" width="13.875" customWidth="1"/>
    <col min="7949" max="7949" width="12.75" customWidth="1"/>
    <col min="7950" max="7950" width="12.375" customWidth="1"/>
    <col min="7951" max="7951" width="11.75" customWidth="1"/>
    <col min="7954" max="7954" width="25.375" customWidth="1"/>
    <col min="7955" max="7955" width="21.5" customWidth="1"/>
    <col min="8195" max="8195" width="11.5" customWidth="1"/>
    <col min="8196" max="8196" width="30.375" customWidth="1"/>
    <col min="8197" max="8197" width="15.875" customWidth="1"/>
    <col min="8199" max="8199" width="9.375" customWidth="1"/>
    <col min="8200" max="8200" width="25" customWidth="1"/>
    <col min="8201" max="8201" width="14" customWidth="1"/>
    <col min="8202" max="8202" width="10.625" customWidth="1"/>
    <col min="8203" max="8203" width="9.75" customWidth="1"/>
    <col min="8204" max="8204" width="13.875" customWidth="1"/>
    <col min="8205" max="8205" width="12.75" customWidth="1"/>
    <col min="8206" max="8206" width="12.375" customWidth="1"/>
    <col min="8207" max="8207" width="11.75" customWidth="1"/>
    <col min="8210" max="8210" width="25.375" customWidth="1"/>
    <col min="8211" max="8211" width="21.5" customWidth="1"/>
    <col min="8451" max="8451" width="11.5" customWidth="1"/>
    <col min="8452" max="8452" width="30.375" customWidth="1"/>
    <col min="8453" max="8453" width="15.875" customWidth="1"/>
    <col min="8455" max="8455" width="9.375" customWidth="1"/>
    <col min="8456" max="8456" width="25" customWidth="1"/>
    <col min="8457" max="8457" width="14" customWidth="1"/>
    <col min="8458" max="8458" width="10.625" customWidth="1"/>
    <col min="8459" max="8459" width="9.75" customWidth="1"/>
    <col min="8460" max="8460" width="13.875" customWidth="1"/>
    <col min="8461" max="8461" width="12.75" customWidth="1"/>
    <col min="8462" max="8462" width="12.375" customWidth="1"/>
    <col min="8463" max="8463" width="11.75" customWidth="1"/>
    <col min="8466" max="8466" width="25.375" customWidth="1"/>
    <col min="8467" max="8467" width="21.5" customWidth="1"/>
    <col min="8707" max="8707" width="11.5" customWidth="1"/>
    <col min="8708" max="8708" width="30.375" customWidth="1"/>
    <col min="8709" max="8709" width="15.875" customWidth="1"/>
    <col min="8711" max="8711" width="9.375" customWidth="1"/>
    <col min="8712" max="8712" width="25" customWidth="1"/>
    <col min="8713" max="8713" width="14" customWidth="1"/>
    <col min="8714" max="8714" width="10.625" customWidth="1"/>
    <col min="8715" max="8715" width="9.75" customWidth="1"/>
    <col min="8716" max="8716" width="13.875" customWidth="1"/>
    <col min="8717" max="8717" width="12.75" customWidth="1"/>
    <col min="8718" max="8718" width="12.375" customWidth="1"/>
    <col min="8719" max="8719" width="11.75" customWidth="1"/>
    <col min="8722" max="8722" width="25.375" customWidth="1"/>
    <col min="8723" max="8723" width="21.5" customWidth="1"/>
    <col min="8963" max="8963" width="11.5" customWidth="1"/>
    <col min="8964" max="8964" width="30.375" customWidth="1"/>
    <col min="8965" max="8965" width="15.875" customWidth="1"/>
    <col min="8967" max="8967" width="9.375" customWidth="1"/>
    <col min="8968" max="8968" width="25" customWidth="1"/>
    <col min="8969" max="8969" width="14" customWidth="1"/>
    <col min="8970" max="8970" width="10.625" customWidth="1"/>
    <col min="8971" max="8971" width="9.75" customWidth="1"/>
    <col min="8972" max="8972" width="13.875" customWidth="1"/>
    <col min="8973" max="8973" width="12.75" customWidth="1"/>
    <col min="8974" max="8974" width="12.375" customWidth="1"/>
    <col min="8975" max="8975" width="11.75" customWidth="1"/>
    <col min="8978" max="8978" width="25.375" customWidth="1"/>
    <col min="8979" max="8979" width="21.5" customWidth="1"/>
    <col min="9219" max="9219" width="11.5" customWidth="1"/>
    <col min="9220" max="9220" width="30.375" customWidth="1"/>
    <col min="9221" max="9221" width="15.875" customWidth="1"/>
    <col min="9223" max="9223" width="9.375" customWidth="1"/>
    <col min="9224" max="9224" width="25" customWidth="1"/>
    <col min="9225" max="9225" width="14" customWidth="1"/>
    <col min="9226" max="9226" width="10.625" customWidth="1"/>
    <col min="9227" max="9227" width="9.75" customWidth="1"/>
    <col min="9228" max="9228" width="13.875" customWidth="1"/>
    <col min="9229" max="9229" width="12.75" customWidth="1"/>
    <col min="9230" max="9230" width="12.375" customWidth="1"/>
    <col min="9231" max="9231" width="11.75" customWidth="1"/>
    <col min="9234" max="9234" width="25.375" customWidth="1"/>
    <col min="9235" max="9235" width="21.5" customWidth="1"/>
    <col min="9475" max="9475" width="11.5" customWidth="1"/>
    <col min="9476" max="9476" width="30.375" customWidth="1"/>
    <col min="9477" max="9477" width="15.875" customWidth="1"/>
    <col min="9479" max="9479" width="9.375" customWidth="1"/>
    <col min="9480" max="9480" width="25" customWidth="1"/>
    <col min="9481" max="9481" width="14" customWidth="1"/>
    <col min="9482" max="9482" width="10.625" customWidth="1"/>
    <col min="9483" max="9483" width="9.75" customWidth="1"/>
    <col min="9484" max="9484" width="13.875" customWidth="1"/>
    <col min="9485" max="9485" width="12.75" customWidth="1"/>
    <col min="9486" max="9486" width="12.375" customWidth="1"/>
    <col min="9487" max="9487" width="11.75" customWidth="1"/>
    <col min="9490" max="9490" width="25.375" customWidth="1"/>
    <col min="9491" max="9491" width="21.5" customWidth="1"/>
    <col min="9731" max="9731" width="11.5" customWidth="1"/>
    <col min="9732" max="9732" width="30.375" customWidth="1"/>
    <col min="9733" max="9733" width="15.875" customWidth="1"/>
    <col min="9735" max="9735" width="9.375" customWidth="1"/>
    <col min="9736" max="9736" width="25" customWidth="1"/>
    <col min="9737" max="9737" width="14" customWidth="1"/>
    <col min="9738" max="9738" width="10.625" customWidth="1"/>
    <col min="9739" max="9739" width="9.75" customWidth="1"/>
    <col min="9740" max="9740" width="13.875" customWidth="1"/>
    <col min="9741" max="9741" width="12.75" customWidth="1"/>
    <col min="9742" max="9742" width="12.375" customWidth="1"/>
    <col min="9743" max="9743" width="11.75" customWidth="1"/>
    <col min="9746" max="9746" width="25.375" customWidth="1"/>
    <col min="9747" max="9747" width="21.5" customWidth="1"/>
    <col min="9987" max="9987" width="11.5" customWidth="1"/>
    <col min="9988" max="9988" width="30.375" customWidth="1"/>
    <col min="9989" max="9989" width="15.875" customWidth="1"/>
    <col min="9991" max="9991" width="9.375" customWidth="1"/>
    <col min="9992" max="9992" width="25" customWidth="1"/>
    <col min="9993" max="9993" width="14" customWidth="1"/>
    <col min="9994" max="9994" width="10.625" customWidth="1"/>
    <col min="9995" max="9995" width="9.75" customWidth="1"/>
    <col min="9996" max="9996" width="13.875" customWidth="1"/>
    <col min="9997" max="9997" width="12.75" customWidth="1"/>
    <col min="9998" max="9998" width="12.375" customWidth="1"/>
    <col min="9999" max="9999" width="11.75" customWidth="1"/>
    <col min="10002" max="10002" width="25.375" customWidth="1"/>
    <col min="10003" max="10003" width="21.5" customWidth="1"/>
    <col min="10243" max="10243" width="11.5" customWidth="1"/>
    <col min="10244" max="10244" width="30.375" customWidth="1"/>
    <col min="10245" max="10245" width="15.875" customWidth="1"/>
    <col min="10247" max="10247" width="9.375" customWidth="1"/>
    <col min="10248" max="10248" width="25" customWidth="1"/>
    <col min="10249" max="10249" width="14" customWidth="1"/>
    <col min="10250" max="10250" width="10.625" customWidth="1"/>
    <col min="10251" max="10251" width="9.75" customWidth="1"/>
    <col min="10252" max="10252" width="13.875" customWidth="1"/>
    <col min="10253" max="10253" width="12.75" customWidth="1"/>
    <col min="10254" max="10254" width="12.375" customWidth="1"/>
    <col min="10255" max="10255" width="11.75" customWidth="1"/>
    <col min="10258" max="10258" width="25.375" customWidth="1"/>
    <col min="10259" max="10259" width="21.5" customWidth="1"/>
    <col min="10499" max="10499" width="11.5" customWidth="1"/>
    <col min="10500" max="10500" width="30.375" customWidth="1"/>
    <col min="10501" max="10501" width="15.875" customWidth="1"/>
    <col min="10503" max="10503" width="9.375" customWidth="1"/>
    <col min="10504" max="10504" width="25" customWidth="1"/>
    <col min="10505" max="10505" width="14" customWidth="1"/>
    <col min="10506" max="10506" width="10.625" customWidth="1"/>
    <col min="10507" max="10507" width="9.75" customWidth="1"/>
    <col min="10508" max="10508" width="13.875" customWidth="1"/>
    <col min="10509" max="10509" width="12.75" customWidth="1"/>
    <col min="10510" max="10510" width="12.375" customWidth="1"/>
    <col min="10511" max="10511" width="11.75" customWidth="1"/>
    <col min="10514" max="10514" width="25.375" customWidth="1"/>
    <col min="10515" max="10515" width="21.5" customWidth="1"/>
    <col min="10755" max="10755" width="11.5" customWidth="1"/>
    <col min="10756" max="10756" width="30.375" customWidth="1"/>
    <col min="10757" max="10757" width="15.875" customWidth="1"/>
    <col min="10759" max="10759" width="9.375" customWidth="1"/>
    <col min="10760" max="10760" width="25" customWidth="1"/>
    <col min="10761" max="10761" width="14" customWidth="1"/>
    <col min="10762" max="10762" width="10.625" customWidth="1"/>
    <col min="10763" max="10763" width="9.75" customWidth="1"/>
    <col min="10764" max="10764" width="13.875" customWidth="1"/>
    <col min="10765" max="10765" width="12.75" customWidth="1"/>
    <col min="10766" max="10766" width="12.375" customWidth="1"/>
    <col min="10767" max="10767" width="11.75" customWidth="1"/>
    <col min="10770" max="10770" width="25.375" customWidth="1"/>
    <col min="10771" max="10771" width="21.5" customWidth="1"/>
    <col min="11011" max="11011" width="11.5" customWidth="1"/>
    <col min="11012" max="11012" width="30.375" customWidth="1"/>
    <col min="11013" max="11013" width="15.875" customWidth="1"/>
    <col min="11015" max="11015" width="9.375" customWidth="1"/>
    <col min="11016" max="11016" width="25" customWidth="1"/>
    <col min="11017" max="11017" width="14" customWidth="1"/>
    <col min="11018" max="11018" width="10.625" customWidth="1"/>
    <col min="11019" max="11019" width="9.75" customWidth="1"/>
    <col min="11020" max="11020" width="13.875" customWidth="1"/>
    <col min="11021" max="11021" width="12.75" customWidth="1"/>
    <col min="11022" max="11022" width="12.375" customWidth="1"/>
    <col min="11023" max="11023" width="11.75" customWidth="1"/>
    <col min="11026" max="11026" width="25.375" customWidth="1"/>
    <col min="11027" max="11027" width="21.5" customWidth="1"/>
    <col min="11267" max="11267" width="11.5" customWidth="1"/>
    <col min="11268" max="11268" width="30.375" customWidth="1"/>
    <col min="11269" max="11269" width="15.875" customWidth="1"/>
    <col min="11271" max="11271" width="9.375" customWidth="1"/>
    <col min="11272" max="11272" width="25" customWidth="1"/>
    <col min="11273" max="11273" width="14" customWidth="1"/>
    <col min="11274" max="11274" width="10.625" customWidth="1"/>
    <col min="11275" max="11275" width="9.75" customWidth="1"/>
    <col min="11276" max="11276" width="13.875" customWidth="1"/>
    <col min="11277" max="11277" width="12.75" customWidth="1"/>
    <col min="11278" max="11278" width="12.375" customWidth="1"/>
    <col min="11279" max="11279" width="11.75" customWidth="1"/>
    <col min="11282" max="11282" width="25.375" customWidth="1"/>
    <col min="11283" max="11283" width="21.5" customWidth="1"/>
    <col min="11523" max="11523" width="11.5" customWidth="1"/>
    <col min="11524" max="11524" width="30.375" customWidth="1"/>
    <col min="11525" max="11525" width="15.875" customWidth="1"/>
    <col min="11527" max="11527" width="9.375" customWidth="1"/>
    <col min="11528" max="11528" width="25" customWidth="1"/>
    <col min="11529" max="11529" width="14" customWidth="1"/>
    <col min="11530" max="11530" width="10.625" customWidth="1"/>
    <col min="11531" max="11531" width="9.75" customWidth="1"/>
    <col min="11532" max="11532" width="13.875" customWidth="1"/>
    <col min="11533" max="11533" width="12.75" customWidth="1"/>
    <col min="11534" max="11534" width="12.375" customWidth="1"/>
    <col min="11535" max="11535" width="11.75" customWidth="1"/>
    <col min="11538" max="11538" width="25.375" customWidth="1"/>
    <col min="11539" max="11539" width="21.5" customWidth="1"/>
    <col min="11779" max="11779" width="11.5" customWidth="1"/>
    <col min="11780" max="11780" width="30.375" customWidth="1"/>
    <col min="11781" max="11781" width="15.875" customWidth="1"/>
    <col min="11783" max="11783" width="9.375" customWidth="1"/>
    <col min="11784" max="11784" width="25" customWidth="1"/>
    <col min="11785" max="11785" width="14" customWidth="1"/>
    <col min="11786" max="11786" width="10.625" customWidth="1"/>
    <col min="11787" max="11787" width="9.75" customWidth="1"/>
    <col min="11788" max="11788" width="13.875" customWidth="1"/>
    <col min="11789" max="11789" width="12.75" customWidth="1"/>
    <col min="11790" max="11790" width="12.375" customWidth="1"/>
    <col min="11791" max="11791" width="11.75" customWidth="1"/>
    <col min="11794" max="11794" width="25.375" customWidth="1"/>
    <col min="11795" max="11795" width="21.5" customWidth="1"/>
    <col min="12035" max="12035" width="11.5" customWidth="1"/>
    <col min="12036" max="12036" width="30.375" customWidth="1"/>
    <col min="12037" max="12037" width="15.875" customWidth="1"/>
    <col min="12039" max="12039" width="9.375" customWidth="1"/>
    <col min="12040" max="12040" width="25" customWidth="1"/>
    <col min="12041" max="12041" width="14" customWidth="1"/>
    <col min="12042" max="12042" width="10.625" customWidth="1"/>
    <col min="12043" max="12043" width="9.75" customWidth="1"/>
    <col min="12044" max="12044" width="13.875" customWidth="1"/>
    <col min="12045" max="12045" width="12.75" customWidth="1"/>
    <col min="12046" max="12046" width="12.375" customWidth="1"/>
    <col min="12047" max="12047" width="11.75" customWidth="1"/>
    <col min="12050" max="12050" width="25.375" customWidth="1"/>
    <col min="12051" max="12051" width="21.5" customWidth="1"/>
    <col min="12291" max="12291" width="11.5" customWidth="1"/>
    <col min="12292" max="12292" width="30.375" customWidth="1"/>
    <col min="12293" max="12293" width="15.875" customWidth="1"/>
    <col min="12295" max="12295" width="9.375" customWidth="1"/>
    <col min="12296" max="12296" width="25" customWidth="1"/>
    <col min="12297" max="12297" width="14" customWidth="1"/>
    <col min="12298" max="12298" width="10.625" customWidth="1"/>
    <col min="12299" max="12299" width="9.75" customWidth="1"/>
    <col min="12300" max="12300" width="13.875" customWidth="1"/>
    <col min="12301" max="12301" width="12.75" customWidth="1"/>
    <col min="12302" max="12302" width="12.375" customWidth="1"/>
    <col min="12303" max="12303" width="11.75" customWidth="1"/>
    <col min="12306" max="12306" width="25.375" customWidth="1"/>
    <col min="12307" max="12307" width="21.5" customWidth="1"/>
    <col min="12547" max="12547" width="11.5" customWidth="1"/>
    <col min="12548" max="12548" width="30.375" customWidth="1"/>
    <col min="12549" max="12549" width="15.875" customWidth="1"/>
    <col min="12551" max="12551" width="9.375" customWidth="1"/>
    <col min="12552" max="12552" width="25" customWidth="1"/>
    <col min="12553" max="12553" width="14" customWidth="1"/>
    <col min="12554" max="12554" width="10.625" customWidth="1"/>
    <col min="12555" max="12555" width="9.75" customWidth="1"/>
    <col min="12556" max="12556" width="13.875" customWidth="1"/>
    <col min="12557" max="12557" width="12.75" customWidth="1"/>
    <col min="12558" max="12558" width="12.375" customWidth="1"/>
    <col min="12559" max="12559" width="11.75" customWidth="1"/>
    <col min="12562" max="12562" width="25.375" customWidth="1"/>
    <col min="12563" max="12563" width="21.5" customWidth="1"/>
    <col min="12803" max="12803" width="11.5" customWidth="1"/>
    <col min="12804" max="12804" width="30.375" customWidth="1"/>
    <col min="12805" max="12805" width="15.875" customWidth="1"/>
    <col min="12807" max="12807" width="9.375" customWidth="1"/>
    <col min="12808" max="12808" width="25" customWidth="1"/>
    <col min="12809" max="12809" width="14" customWidth="1"/>
    <col min="12810" max="12810" width="10.625" customWidth="1"/>
    <col min="12811" max="12811" width="9.75" customWidth="1"/>
    <col min="12812" max="12812" width="13.875" customWidth="1"/>
    <col min="12813" max="12813" width="12.75" customWidth="1"/>
    <col min="12814" max="12814" width="12.375" customWidth="1"/>
    <col min="12815" max="12815" width="11.75" customWidth="1"/>
    <col min="12818" max="12818" width="25.375" customWidth="1"/>
    <col min="12819" max="12819" width="21.5" customWidth="1"/>
    <col min="13059" max="13059" width="11.5" customWidth="1"/>
    <col min="13060" max="13060" width="30.375" customWidth="1"/>
    <col min="13061" max="13061" width="15.875" customWidth="1"/>
    <col min="13063" max="13063" width="9.375" customWidth="1"/>
    <col min="13064" max="13064" width="25" customWidth="1"/>
    <col min="13065" max="13065" width="14" customWidth="1"/>
    <col min="13066" max="13066" width="10.625" customWidth="1"/>
    <col min="13067" max="13067" width="9.75" customWidth="1"/>
    <col min="13068" max="13068" width="13.875" customWidth="1"/>
    <col min="13069" max="13069" width="12.75" customWidth="1"/>
    <col min="13070" max="13070" width="12.375" customWidth="1"/>
    <col min="13071" max="13071" width="11.75" customWidth="1"/>
    <col min="13074" max="13074" width="25.375" customWidth="1"/>
    <col min="13075" max="13075" width="21.5" customWidth="1"/>
    <col min="13315" max="13315" width="11.5" customWidth="1"/>
    <col min="13316" max="13316" width="30.375" customWidth="1"/>
    <col min="13317" max="13317" width="15.875" customWidth="1"/>
    <col min="13319" max="13319" width="9.375" customWidth="1"/>
    <col min="13320" max="13320" width="25" customWidth="1"/>
    <col min="13321" max="13321" width="14" customWidth="1"/>
    <col min="13322" max="13322" width="10.625" customWidth="1"/>
    <col min="13323" max="13323" width="9.75" customWidth="1"/>
    <col min="13324" max="13324" width="13.875" customWidth="1"/>
    <col min="13325" max="13325" width="12.75" customWidth="1"/>
    <col min="13326" max="13326" width="12.375" customWidth="1"/>
    <col min="13327" max="13327" width="11.75" customWidth="1"/>
    <col min="13330" max="13330" width="25.375" customWidth="1"/>
    <col min="13331" max="13331" width="21.5" customWidth="1"/>
    <col min="13571" max="13571" width="11.5" customWidth="1"/>
    <col min="13572" max="13572" width="30.375" customWidth="1"/>
    <col min="13573" max="13573" width="15.875" customWidth="1"/>
    <col min="13575" max="13575" width="9.375" customWidth="1"/>
    <col min="13576" max="13576" width="25" customWidth="1"/>
    <col min="13577" max="13577" width="14" customWidth="1"/>
    <col min="13578" max="13578" width="10.625" customWidth="1"/>
    <col min="13579" max="13579" width="9.75" customWidth="1"/>
    <col min="13580" max="13580" width="13.875" customWidth="1"/>
    <col min="13581" max="13581" width="12.75" customWidth="1"/>
    <col min="13582" max="13582" width="12.375" customWidth="1"/>
    <col min="13583" max="13583" width="11.75" customWidth="1"/>
    <col min="13586" max="13586" width="25.375" customWidth="1"/>
    <col min="13587" max="13587" width="21.5" customWidth="1"/>
    <col min="13827" max="13827" width="11.5" customWidth="1"/>
    <col min="13828" max="13828" width="30.375" customWidth="1"/>
    <col min="13829" max="13829" width="15.875" customWidth="1"/>
    <col min="13831" max="13831" width="9.375" customWidth="1"/>
    <col min="13832" max="13832" width="25" customWidth="1"/>
    <col min="13833" max="13833" width="14" customWidth="1"/>
    <col min="13834" max="13834" width="10.625" customWidth="1"/>
    <col min="13835" max="13835" width="9.75" customWidth="1"/>
    <col min="13836" max="13836" width="13.875" customWidth="1"/>
    <col min="13837" max="13837" width="12.75" customWidth="1"/>
    <col min="13838" max="13838" width="12.375" customWidth="1"/>
    <col min="13839" max="13839" width="11.75" customWidth="1"/>
    <col min="13842" max="13842" width="25.375" customWidth="1"/>
    <col min="13843" max="13843" width="21.5" customWidth="1"/>
    <col min="14083" max="14083" width="11.5" customWidth="1"/>
    <col min="14084" max="14084" width="30.375" customWidth="1"/>
    <col min="14085" max="14085" width="15.875" customWidth="1"/>
    <col min="14087" max="14087" width="9.375" customWidth="1"/>
    <col min="14088" max="14088" width="25" customWidth="1"/>
    <col min="14089" max="14089" width="14" customWidth="1"/>
    <col min="14090" max="14090" width="10.625" customWidth="1"/>
    <col min="14091" max="14091" width="9.75" customWidth="1"/>
    <col min="14092" max="14092" width="13.875" customWidth="1"/>
    <col min="14093" max="14093" width="12.75" customWidth="1"/>
    <col min="14094" max="14094" width="12.375" customWidth="1"/>
    <col min="14095" max="14095" width="11.75" customWidth="1"/>
    <col min="14098" max="14098" width="25.375" customWidth="1"/>
    <col min="14099" max="14099" width="21.5" customWidth="1"/>
    <col min="14339" max="14339" width="11.5" customWidth="1"/>
    <col min="14340" max="14340" width="30.375" customWidth="1"/>
    <col min="14341" max="14341" width="15.875" customWidth="1"/>
    <col min="14343" max="14343" width="9.375" customWidth="1"/>
    <col min="14344" max="14344" width="25" customWidth="1"/>
    <col min="14345" max="14345" width="14" customWidth="1"/>
    <col min="14346" max="14346" width="10.625" customWidth="1"/>
    <col min="14347" max="14347" width="9.75" customWidth="1"/>
    <col min="14348" max="14348" width="13.875" customWidth="1"/>
    <col min="14349" max="14349" width="12.75" customWidth="1"/>
    <col min="14350" max="14350" width="12.375" customWidth="1"/>
    <col min="14351" max="14351" width="11.75" customWidth="1"/>
    <col min="14354" max="14354" width="25.375" customWidth="1"/>
    <col min="14355" max="14355" width="21.5" customWidth="1"/>
    <col min="14595" max="14595" width="11.5" customWidth="1"/>
    <col min="14596" max="14596" width="30.375" customWidth="1"/>
    <col min="14597" max="14597" width="15.875" customWidth="1"/>
    <col min="14599" max="14599" width="9.375" customWidth="1"/>
    <col min="14600" max="14600" width="25" customWidth="1"/>
    <col min="14601" max="14601" width="14" customWidth="1"/>
    <col min="14602" max="14602" width="10.625" customWidth="1"/>
    <col min="14603" max="14603" width="9.75" customWidth="1"/>
    <col min="14604" max="14604" width="13.875" customWidth="1"/>
    <col min="14605" max="14605" width="12.75" customWidth="1"/>
    <col min="14606" max="14606" width="12.375" customWidth="1"/>
    <col min="14607" max="14607" width="11.75" customWidth="1"/>
    <col min="14610" max="14610" width="25.375" customWidth="1"/>
    <col min="14611" max="14611" width="21.5" customWidth="1"/>
    <col min="14851" max="14851" width="11.5" customWidth="1"/>
    <col min="14852" max="14852" width="30.375" customWidth="1"/>
    <col min="14853" max="14853" width="15.875" customWidth="1"/>
    <col min="14855" max="14855" width="9.375" customWidth="1"/>
    <col min="14856" max="14856" width="25" customWidth="1"/>
    <col min="14857" max="14857" width="14" customWidth="1"/>
    <col min="14858" max="14858" width="10.625" customWidth="1"/>
    <col min="14859" max="14859" width="9.75" customWidth="1"/>
    <col min="14860" max="14860" width="13.875" customWidth="1"/>
    <col min="14861" max="14861" width="12.75" customWidth="1"/>
    <col min="14862" max="14862" width="12.375" customWidth="1"/>
    <col min="14863" max="14863" width="11.75" customWidth="1"/>
    <col min="14866" max="14866" width="25.375" customWidth="1"/>
    <col min="14867" max="14867" width="21.5" customWidth="1"/>
    <col min="15107" max="15107" width="11.5" customWidth="1"/>
    <col min="15108" max="15108" width="30.375" customWidth="1"/>
    <col min="15109" max="15109" width="15.875" customWidth="1"/>
    <col min="15111" max="15111" width="9.375" customWidth="1"/>
    <col min="15112" max="15112" width="25" customWidth="1"/>
    <col min="15113" max="15113" width="14" customWidth="1"/>
    <col min="15114" max="15114" width="10.625" customWidth="1"/>
    <col min="15115" max="15115" width="9.75" customWidth="1"/>
    <col min="15116" max="15116" width="13.875" customWidth="1"/>
    <col min="15117" max="15117" width="12.75" customWidth="1"/>
    <col min="15118" max="15118" width="12.375" customWidth="1"/>
    <col min="15119" max="15119" width="11.75" customWidth="1"/>
    <col min="15122" max="15122" width="25.375" customWidth="1"/>
    <col min="15123" max="15123" width="21.5" customWidth="1"/>
    <col min="15363" max="15363" width="11.5" customWidth="1"/>
    <col min="15364" max="15364" width="30.375" customWidth="1"/>
    <col min="15365" max="15365" width="15.875" customWidth="1"/>
    <col min="15367" max="15367" width="9.375" customWidth="1"/>
    <col min="15368" max="15368" width="25" customWidth="1"/>
    <col min="15369" max="15369" width="14" customWidth="1"/>
    <col min="15370" max="15370" width="10.625" customWidth="1"/>
    <col min="15371" max="15371" width="9.75" customWidth="1"/>
    <col min="15372" max="15372" width="13.875" customWidth="1"/>
    <col min="15373" max="15373" width="12.75" customWidth="1"/>
    <col min="15374" max="15374" width="12.375" customWidth="1"/>
    <col min="15375" max="15375" width="11.75" customWidth="1"/>
    <col min="15378" max="15378" width="25.375" customWidth="1"/>
    <col min="15379" max="15379" width="21.5" customWidth="1"/>
    <col min="15619" max="15619" width="11.5" customWidth="1"/>
    <col min="15620" max="15620" width="30.375" customWidth="1"/>
    <col min="15621" max="15621" width="15.875" customWidth="1"/>
    <col min="15623" max="15623" width="9.375" customWidth="1"/>
    <col min="15624" max="15624" width="25" customWidth="1"/>
    <col min="15625" max="15625" width="14" customWidth="1"/>
    <col min="15626" max="15626" width="10.625" customWidth="1"/>
    <col min="15627" max="15627" width="9.75" customWidth="1"/>
    <col min="15628" max="15628" width="13.875" customWidth="1"/>
    <col min="15629" max="15629" width="12.75" customWidth="1"/>
    <col min="15630" max="15630" width="12.375" customWidth="1"/>
    <col min="15631" max="15631" width="11.75" customWidth="1"/>
    <col min="15634" max="15634" width="25.375" customWidth="1"/>
    <col min="15635" max="15635" width="21.5" customWidth="1"/>
    <col min="15875" max="15875" width="11.5" customWidth="1"/>
    <col min="15876" max="15876" width="30.375" customWidth="1"/>
    <col min="15877" max="15877" width="15.875" customWidth="1"/>
    <col min="15879" max="15879" width="9.375" customWidth="1"/>
    <col min="15880" max="15880" width="25" customWidth="1"/>
    <col min="15881" max="15881" width="14" customWidth="1"/>
    <col min="15882" max="15882" width="10.625" customWidth="1"/>
    <col min="15883" max="15883" width="9.75" customWidth="1"/>
    <col min="15884" max="15884" width="13.875" customWidth="1"/>
    <col min="15885" max="15885" width="12.75" customWidth="1"/>
    <col min="15886" max="15886" width="12.375" customWidth="1"/>
    <col min="15887" max="15887" width="11.75" customWidth="1"/>
    <col min="15890" max="15890" width="25.375" customWidth="1"/>
    <col min="15891" max="15891" width="21.5" customWidth="1"/>
    <col min="16131" max="16131" width="11.5" customWidth="1"/>
    <col min="16132" max="16132" width="30.375" customWidth="1"/>
    <col min="16133" max="16133" width="15.875" customWidth="1"/>
    <col min="16135" max="16135" width="9.375" customWidth="1"/>
    <col min="16136" max="16136" width="25" customWidth="1"/>
    <col min="16137" max="16137" width="14" customWidth="1"/>
    <col min="16138" max="16138" width="10.625" customWidth="1"/>
    <col min="16139" max="16139" width="9.75" customWidth="1"/>
    <col min="16140" max="16140" width="13.875" customWidth="1"/>
    <col min="16141" max="16141" width="12.75" customWidth="1"/>
    <col min="16142" max="16142" width="12.375" customWidth="1"/>
    <col min="16143" max="16143" width="11.75" customWidth="1"/>
    <col min="16146" max="16146" width="25.375" customWidth="1"/>
    <col min="16147" max="16147" width="21.5" customWidth="1"/>
  </cols>
  <sheetData>
    <row r="1" spans="1:66" ht="59.25" customHeight="1">
      <c r="A1" s="315" t="s">
        <v>0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"/>
    </row>
    <row r="2" spans="1:66" ht="14.25" customHeight="1">
      <c r="A2" s="4">
        <v>1</v>
      </c>
      <c r="B2" s="249">
        <v>2</v>
      </c>
      <c r="C2" s="249">
        <v>3</v>
      </c>
      <c r="D2" s="249">
        <v>4</v>
      </c>
      <c r="E2" s="249">
        <v>5</v>
      </c>
      <c r="F2" s="4">
        <v>6</v>
      </c>
      <c r="G2" s="4">
        <v>7</v>
      </c>
      <c r="H2" s="4">
        <v>8</v>
      </c>
      <c r="I2" s="4">
        <v>9</v>
      </c>
      <c r="J2" s="4">
        <v>10</v>
      </c>
      <c r="K2" s="4">
        <v>11</v>
      </c>
      <c r="L2" s="4">
        <v>12</v>
      </c>
      <c r="M2" s="4">
        <v>13</v>
      </c>
      <c r="N2" s="4">
        <v>14</v>
      </c>
      <c r="O2" s="4">
        <v>15</v>
      </c>
      <c r="P2" s="4">
        <v>16</v>
      </c>
      <c r="Q2" s="4">
        <v>17</v>
      </c>
      <c r="R2" s="3"/>
    </row>
    <row r="3" spans="1:66" s="7" customFormat="1" ht="92.25" customHeight="1">
      <c r="A3" s="316" t="s">
        <v>1</v>
      </c>
      <c r="B3" s="317" t="s">
        <v>2</v>
      </c>
      <c r="C3" s="317" t="s">
        <v>1463</v>
      </c>
      <c r="D3" s="318" t="s">
        <v>1464</v>
      </c>
      <c r="E3" s="318" t="s">
        <v>1465</v>
      </c>
      <c r="F3" s="319" t="s">
        <v>3</v>
      </c>
      <c r="G3" s="320" t="s">
        <v>1467</v>
      </c>
      <c r="H3" s="320" t="s">
        <v>1468</v>
      </c>
      <c r="I3" s="320" t="s">
        <v>1469</v>
      </c>
      <c r="J3" s="320" t="s">
        <v>1470</v>
      </c>
      <c r="K3" s="320" t="s">
        <v>1471</v>
      </c>
      <c r="L3" s="320" t="s">
        <v>4</v>
      </c>
      <c r="M3" s="320" t="s">
        <v>5</v>
      </c>
      <c r="N3" s="320" t="s">
        <v>1472</v>
      </c>
      <c r="O3" s="320" t="s">
        <v>1473</v>
      </c>
      <c r="P3" s="316" t="s">
        <v>6</v>
      </c>
      <c r="Q3" s="316" t="s">
        <v>7</v>
      </c>
      <c r="R3" s="5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</row>
    <row r="4" spans="1:66" s="7" customFormat="1" ht="24" customHeight="1">
      <c r="A4" s="316"/>
      <c r="B4" s="317"/>
      <c r="C4" s="317"/>
      <c r="D4" s="318"/>
      <c r="E4" s="318"/>
      <c r="F4" s="319"/>
      <c r="G4" s="320"/>
      <c r="H4" s="320"/>
      <c r="I4" s="320"/>
      <c r="J4" s="320"/>
      <c r="K4" s="320"/>
      <c r="L4" s="320"/>
      <c r="M4" s="320"/>
      <c r="N4" s="320"/>
      <c r="O4" s="320"/>
      <c r="P4" s="316"/>
      <c r="Q4" s="316"/>
      <c r="R4" s="3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</row>
    <row r="5" spans="1:66" ht="266.25" customHeight="1">
      <c r="A5" s="8">
        <v>1</v>
      </c>
      <c r="B5" s="263" t="s">
        <v>8</v>
      </c>
      <c r="C5" s="261" t="s">
        <v>9</v>
      </c>
      <c r="D5" s="250" t="s">
        <v>1466</v>
      </c>
      <c r="E5" s="258" t="s">
        <v>10</v>
      </c>
      <c r="F5" s="9" t="s">
        <v>11</v>
      </c>
      <c r="G5" s="10" t="s">
        <v>12</v>
      </c>
      <c r="H5" s="11" t="s">
        <v>13</v>
      </c>
      <c r="I5" s="12" t="s">
        <v>14</v>
      </c>
      <c r="J5" s="12">
        <v>1808011</v>
      </c>
      <c r="K5" s="12" t="s">
        <v>15</v>
      </c>
      <c r="L5" s="12">
        <v>365</v>
      </c>
      <c r="M5" s="12">
        <v>24</v>
      </c>
      <c r="N5" s="12" t="s">
        <v>16</v>
      </c>
      <c r="O5" s="12" t="s">
        <v>17</v>
      </c>
      <c r="P5" s="13" t="s">
        <v>18</v>
      </c>
      <c r="Q5" s="12" t="s">
        <v>19</v>
      </c>
      <c r="R5" s="14"/>
    </row>
    <row r="6" spans="1:66" ht="266.25" customHeight="1">
      <c r="A6" s="8">
        <v>2</v>
      </c>
      <c r="B6" s="263" t="s">
        <v>8</v>
      </c>
      <c r="C6" s="261" t="s">
        <v>9</v>
      </c>
      <c r="D6" s="250" t="s">
        <v>1466</v>
      </c>
      <c r="E6" s="258" t="s">
        <v>10</v>
      </c>
      <c r="F6" s="9" t="s">
        <v>11</v>
      </c>
      <c r="G6" s="10" t="s">
        <v>20</v>
      </c>
      <c r="H6" s="11" t="s">
        <v>21</v>
      </c>
      <c r="I6" s="12" t="s">
        <v>22</v>
      </c>
      <c r="J6" s="12">
        <v>1808011</v>
      </c>
      <c r="K6" s="12" t="s">
        <v>23</v>
      </c>
      <c r="L6" s="12">
        <v>365</v>
      </c>
      <c r="M6" s="12">
        <v>24</v>
      </c>
      <c r="N6" s="12" t="s">
        <v>16</v>
      </c>
      <c r="O6" s="12" t="s">
        <v>17</v>
      </c>
      <c r="P6" s="13" t="s">
        <v>18</v>
      </c>
      <c r="Q6" s="12" t="s">
        <v>19</v>
      </c>
      <c r="R6" s="14"/>
    </row>
    <row r="7" spans="1:66" ht="266.25" customHeight="1">
      <c r="A7" s="8">
        <v>3</v>
      </c>
      <c r="B7" s="263" t="s">
        <v>8</v>
      </c>
      <c r="C7" s="261" t="s">
        <v>9</v>
      </c>
      <c r="D7" s="250" t="s">
        <v>1466</v>
      </c>
      <c r="E7" s="258" t="s">
        <v>10</v>
      </c>
      <c r="F7" s="9" t="s">
        <v>24</v>
      </c>
      <c r="G7" s="10" t="s">
        <v>25</v>
      </c>
      <c r="H7" s="12" t="s">
        <v>26</v>
      </c>
      <c r="I7" s="12" t="s">
        <v>22</v>
      </c>
      <c r="J7" s="12">
        <v>1808054</v>
      </c>
      <c r="K7" s="12" t="s">
        <v>27</v>
      </c>
      <c r="L7" s="12">
        <v>365</v>
      </c>
      <c r="M7" s="12">
        <v>12</v>
      </c>
      <c r="N7" s="12" t="s">
        <v>16</v>
      </c>
      <c r="O7" s="12" t="s">
        <v>28</v>
      </c>
      <c r="P7" s="12" t="s">
        <v>29</v>
      </c>
      <c r="Q7" s="12" t="s">
        <v>19</v>
      </c>
      <c r="R7" s="15"/>
    </row>
    <row r="8" spans="1:66" ht="266.25" customHeight="1">
      <c r="A8" s="8">
        <v>4</v>
      </c>
      <c r="B8" s="263" t="s">
        <v>8</v>
      </c>
      <c r="C8" s="261" t="s">
        <v>9</v>
      </c>
      <c r="D8" s="250" t="s">
        <v>1466</v>
      </c>
      <c r="E8" s="258" t="s">
        <v>10</v>
      </c>
      <c r="F8" s="9" t="s">
        <v>30</v>
      </c>
      <c r="G8" s="10" t="s">
        <v>31</v>
      </c>
      <c r="H8" s="12" t="s">
        <v>32</v>
      </c>
      <c r="I8" s="12" t="s">
        <v>14</v>
      </c>
      <c r="J8" s="12">
        <v>1810011</v>
      </c>
      <c r="K8" s="12" t="s">
        <v>33</v>
      </c>
      <c r="L8" s="12">
        <v>365</v>
      </c>
      <c r="M8" s="12">
        <v>24</v>
      </c>
      <c r="N8" s="12" t="s">
        <v>16</v>
      </c>
      <c r="O8" s="12" t="s">
        <v>34</v>
      </c>
      <c r="P8" s="12" t="s">
        <v>18</v>
      </c>
      <c r="Q8" s="12" t="s">
        <v>19</v>
      </c>
      <c r="R8" s="14"/>
    </row>
    <row r="9" spans="1:66" ht="266.25" customHeight="1">
      <c r="A9" s="8">
        <v>5</v>
      </c>
      <c r="B9" s="263" t="s">
        <v>8</v>
      </c>
      <c r="C9" s="261" t="s">
        <v>9</v>
      </c>
      <c r="D9" s="250" t="s">
        <v>1466</v>
      </c>
      <c r="E9" s="258" t="s">
        <v>10</v>
      </c>
      <c r="F9" s="16" t="s">
        <v>30</v>
      </c>
      <c r="G9" s="17" t="s">
        <v>35</v>
      </c>
      <c r="H9" s="18" t="s">
        <v>36</v>
      </c>
      <c r="I9" s="18" t="s">
        <v>22</v>
      </c>
      <c r="J9" s="18">
        <v>1810011</v>
      </c>
      <c r="K9" s="18" t="s">
        <v>33</v>
      </c>
      <c r="L9" s="18">
        <v>365</v>
      </c>
      <c r="M9" s="18">
        <v>16</v>
      </c>
      <c r="N9" s="18" t="s">
        <v>16</v>
      </c>
      <c r="O9" s="18" t="s">
        <v>37</v>
      </c>
      <c r="P9" s="18" t="s">
        <v>18</v>
      </c>
      <c r="Q9" s="18" t="s">
        <v>19</v>
      </c>
      <c r="R9" s="15"/>
    </row>
    <row r="10" spans="1:66" ht="266.25" customHeight="1">
      <c r="A10" s="8">
        <v>6</v>
      </c>
      <c r="B10" s="263" t="s">
        <v>8</v>
      </c>
      <c r="C10" s="261" t="s">
        <v>9</v>
      </c>
      <c r="D10" s="250" t="s">
        <v>1466</v>
      </c>
      <c r="E10" s="258" t="s">
        <v>10</v>
      </c>
      <c r="F10" s="9" t="s">
        <v>30</v>
      </c>
      <c r="G10" s="10" t="s">
        <v>38</v>
      </c>
      <c r="H10" s="12" t="s">
        <v>39</v>
      </c>
      <c r="I10" s="18" t="s">
        <v>22</v>
      </c>
      <c r="J10" s="12">
        <v>1810011</v>
      </c>
      <c r="K10" s="12" t="s">
        <v>33</v>
      </c>
      <c r="L10" s="12">
        <v>365</v>
      </c>
      <c r="M10" s="12">
        <v>24</v>
      </c>
      <c r="N10" s="12" t="s">
        <v>16</v>
      </c>
      <c r="O10" s="12" t="s">
        <v>34</v>
      </c>
      <c r="P10" s="12" t="s">
        <v>18</v>
      </c>
      <c r="Q10" s="12" t="s">
        <v>19</v>
      </c>
      <c r="R10" s="14"/>
    </row>
    <row r="11" spans="1:66" ht="266.25" customHeight="1">
      <c r="A11" s="8">
        <v>7</v>
      </c>
      <c r="B11" s="263" t="s">
        <v>8</v>
      </c>
      <c r="C11" s="261" t="s">
        <v>9</v>
      </c>
      <c r="D11" s="250" t="s">
        <v>1466</v>
      </c>
      <c r="E11" s="258" t="s">
        <v>10</v>
      </c>
      <c r="F11" s="9" t="s">
        <v>40</v>
      </c>
      <c r="G11" s="10" t="s">
        <v>41</v>
      </c>
      <c r="H11" s="12" t="s">
        <v>42</v>
      </c>
      <c r="I11" s="18" t="s">
        <v>22</v>
      </c>
      <c r="J11" s="12">
        <v>1812042</v>
      </c>
      <c r="K11" s="12" t="s">
        <v>43</v>
      </c>
      <c r="L11" s="12">
        <v>365</v>
      </c>
      <c r="M11" s="12">
        <v>24</v>
      </c>
      <c r="N11" s="12" t="s">
        <v>16</v>
      </c>
      <c r="O11" s="12" t="s">
        <v>34</v>
      </c>
      <c r="P11" s="12" t="s">
        <v>18</v>
      </c>
      <c r="Q11" s="12" t="s">
        <v>19</v>
      </c>
      <c r="R11" s="14"/>
    </row>
    <row r="12" spans="1:66" ht="266.25" customHeight="1">
      <c r="A12" s="8">
        <v>8</v>
      </c>
      <c r="B12" s="263" t="s">
        <v>8</v>
      </c>
      <c r="C12" s="261" t="s">
        <v>9</v>
      </c>
      <c r="D12" s="250" t="s">
        <v>1466</v>
      </c>
      <c r="E12" s="258" t="s">
        <v>10</v>
      </c>
      <c r="F12" s="9" t="s">
        <v>44</v>
      </c>
      <c r="G12" s="10" t="s">
        <v>45</v>
      </c>
      <c r="H12" s="12" t="s">
        <v>46</v>
      </c>
      <c r="I12" s="18" t="s">
        <v>22</v>
      </c>
      <c r="J12" s="12">
        <v>1812032</v>
      </c>
      <c r="K12" s="12" t="s">
        <v>47</v>
      </c>
      <c r="L12" s="12">
        <v>365</v>
      </c>
      <c r="M12" s="12">
        <v>12</v>
      </c>
      <c r="N12" s="12" t="s">
        <v>16</v>
      </c>
      <c r="O12" s="12" t="s">
        <v>28</v>
      </c>
      <c r="P12" s="12" t="s">
        <v>18</v>
      </c>
      <c r="Q12" s="12" t="s">
        <v>19</v>
      </c>
      <c r="R12" s="15"/>
    </row>
    <row r="13" spans="1:66" ht="266.25" customHeight="1">
      <c r="A13" s="8">
        <v>9</v>
      </c>
      <c r="B13" s="263" t="s">
        <v>8</v>
      </c>
      <c r="C13" s="261" t="s">
        <v>9</v>
      </c>
      <c r="D13" s="250" t="s">
        <v>1466</v>
      </c>
      <c r="E13" s="258" t="s">
        <v>10</v>
      </c>
      <c r="F13" s="9" t="s">
        <v>48</v>
      </c>
      <c r="G13" s="10" t="s">
        <v>49</v>
      </c>
      <c r="H13" s="12" t="s">
        <v>50</v>
      </c>
      <c r="I13" s="18" t="s">
        <v>22</v>
      </c>
      <c r="J13" s="12">
        <v>1812054</v>
      </c>
      <c r="K13" s="12" t="s">
        <v>51</v>
      </c>
      <c r="L13" s="12">
        <v>365</v>
      </c>
      <c r="M13" s="12">
        <v>24</v>
      </c>
      <c r="N13" s="12" t="s">
        <v>16</v>
      </c>
      <c r="O13" s="12" t="s">
        <v>34</v>
      </c>
      <c r="P13" s="12" t="s">
        <v>18</v>
      </c>
      <c r="Q13" s="12" t="s">
        <v>19</v>
      </c>
      <c r="R13" s="14"/>
    </row>
    <row r="14" spans="1:66" ht="266.25" customHeight="1">
      <c r="A14" s="8">
        <v>10</v>
      </c>
      <c r="B14" s="263" t="s">
        <v>8</v>
      </c>
      <c r="C14" s="261" t="s">
        <v>9</v>
      </c>
      <c r="D14" s="250" t="s">
        <v>1466</v>
      </c>
      <c r="E14" s="258" t="s">
        <v>10</v>
      </c>
      <c r="F14" s="19" t="s">
        <v>52</v>
      </c>
      <c r="G14" s="10" t="s">
        <v>53</v>
      </c>
      <c r="H14" s="12" t="s">
        <v>54</v>
      </c>
      <c r="I14" s="18" t="s">
        <v>22</v>
      </c>
      <c r="J14" s="12">
        <v>1816024</v>
      </c>
      <c r="K14" s="12" t="s">
        <v>55</v>
      </c>
      <c r="L14" s="12">
        <v>365</v>
      </c>
      <c r="M14" s="12">
        <v>24</v>
      </c>
      <c r="N14" s="12" t="s">
        <v>16</v>
      </c>
      <c r="O14" s="12" t="s">
        <v>34</v>
      </c>
      <c r="P14" s="12" t="s">
        <v>18</v>
      </c>
      <c r="Q14" s="12" t="s">
        <v>19</v>
      </c>
      <c r="R14" s="14"/>
    </row>
    <row r="15" spans="1:66" ht="266.25" customHeight="1">
      <c r="A15" s="8">
        <v>11</v>
      </c>
      <c r="B15" s="263" t="s">
        <v>8</v>
      </c>
      <c r="C15" s="261" t="s">
        <v>9</v>
      </c>
      <c r="D15" s="250" t="s">
        <v>1466</v>
      </c>
      <c r="E15" s="258" t="s">
        <v>10</v>
      </c>
      <c r="F15" s="9" t="s">
        <v>56</v>
      </c>
      <c r="G15" s="10" t="s">
        <v>57</v>
      </c>
      <c r="H15" s="12" t="s">
        <v>58</v>
      </c>
      <c r="I15" s="18" t="s">
        <v>22</v>
      </c>
      <c r="J15" s="12">
        <v>1816114</v>
      </c>
      <c r="K15" s="12" t="s">
        <v>59</v>
      </c>
      <c r="L15" s="12">
        <v>365</v>
      </c>
      <c r="M15" s="12">
        <v>24</v>
      </c>
      <c r="N15" s="12" t="s">
        <v>16</v>
      </c>
      <c r="O15" s="12" t="s">
        <v>34</v>
      </c>
      <c r="P15" s="12" t="s">
        <v>18</v>
      </c>
      <c r="Q15" s="12" t="s">
        <v>19</v>
      </c>
      <c r="R15" s="14"/>
    </row>
    <row r="16" spans="1:66" ht="266.25" customHeight="1">
      <c r="A16" s="8">
        <v>12</v>
      </c>
      <c r="B16" s="263" t="s">
        <v>8</v>
      </c>
      <c r="C16" s="261" t="s">
        <v>9</v>
      </c>
      <c r="D16" s="250" t="s">
        <v>1466</v>
      </c>
      <c r="E16" s="258" t="s">
        <v>10</v>
      </c>
      <c r="F16" s="9" t="s">
        <v>60</v>
      </c>
      <c r="G16" s="10" t="s">
        <v>61</v>
      </c>
      <c r="H16" s="12" t="s">
        <v>62</v>
      </c>
      <c r="I16" s="12" t="s">
        <v>14</v>
      </c>
      <c r="J16" s="12">
        <v>1863011</v>
      </c>
      <c r="K16" s="12" t="s">
        <v>63</v>
      </c>
      <c r="L16" s="12">
        <v>365</v>
      </c>
      <c r="M16" s="12">
        <v>24</v>
      </c>
      <c r="N16" s="12" t="s">
        <v>16</v>
      </c>
      <c r="O16" s="12" t="s">
        <v>34</v>
      </c>
      <c r="P16" s="12" t="s">
        <v>18</v>
      </c>
      <c r="Q16" s="12" t="s">
        <v>19</v>
      </c>
      <c r="R16" s="14"/>
    </row>
    <row r="17" spans="1:19" ht="266.25" customHeight="1">
      <c r="A17" s="8">
        <v>13</v>
      </c>
      <c r="B17" s="263" t="s">
        <v>8</v>
      </c>
      <c r="C17" s="261" t="s">
        <v>9</v>
      </c>
      <c r="D17" s="250" t="s">
        <v>1466</v>
      </c>
      <c r="E17" s="258" t="s">
        <v>10</v>
      </c>
      <c r="F17" s="9" t="s">
        <v>64</v>
      </c>
      <c r="G17" s="10" t="s">
        <v>65</v>
      </c>
      <c r="H17" s="12" t="s">
        <v>66</v>
      </c>
      <c r="I17" s="12" t="s">
        <v>14</v>
      </c>
      <c r="J17" s="12">
        <v>1863011</v>
      </c>
      <c r="K17" s="12" t="s">
        <v>67</v>
      </c>
      <c r="L17" s="12">
        <v>365</v>
      </c>
      <c r="M17" s="12">
        <v>24</v>
      </c>
      <c r="N17" s="12" t="s">
        <v>16</v>
      </c>
      <c r="O17" s="12" t="s">
        <v>34</v>
      </c>
      <c r="P17" s="12" t="s">
        <v>18</v>
      </c>
      <c r="Q17" s="12" t="s">
        <v>19</v>
      </c>
      <c r="R17" s="14"/>
    </row>
    <row r="18" spans="1:19" ht="266.25" customHeight="1">
      <c r="A18" s="8">
        <v>14</v>
      </c>
      <c r="B18" s="263" t="s">
        <v>8</v>
      </c>
      <c r="C18" s="261" t="s">
        <v>9</v>
      </c>
      <c r="D18" s="250" t="s">
        <v>1466</v>
      </c>
      <c r="E18" s="258" t="s">
        <v>10</v>
      </c>
      <c r="F18" s="20" t="s">
        <v>68</v>
      </c>
      <c r="G18" s="21" t="s">
        <v>69</v>
      </c>
      <c r="H18" s="22" t="s">
        <v>70</v>
      </c>
      <c r="I18" s="22" t="s">
        <v>22</v>
      </c>
      <c r="J18" s="22">
        <v>1863011</v>
      </c>
      <c r="K18" s="22" t="s">
        <v>63</v>
      </c>
      <c r="L18" s="23">
        <v>365</v>
      </c>
      <c r="M18" s="23">
        <v>24</v>
      </c>
      <c r="N18" s="23" t="s">
        <v>16</v>
      </c>
      <c r="O18" s="12" t="s">
        <v>34</v>
      </c>
      <c r="P18" s="23" t="s">
        <v>18</v>
      </c>
      <c r="Q18" s="23" t="s">
        <v>19</v>
      </c>
      <c r="R18" s="24"/>
    </row>
    <row r="19" spans="1:19" ht="266.25" customHeight="1">
      <c r="A19" s="8">
        <v>15</v>
      </c>
      <c r="B19" s="263" t="s">
        <v>8</v>
      </c>
      <c r="C19" s="261" t="s">
        <v>9</v>
      </c>
      <c r="D19" s="250" t="s">
        <v>1466</v>
      </c>
      <c r="E19" s="258" t="s">
        <v>10</v>
      </c>
      <c r="F19" s="9" t="s">
        <v>71</v>
      </c>
      <c r="G19" s="10" t="s">
        <v>72</v>
      </c>
      <c r="H19" s="12" t="s">
        <v>73</v>
      </c>
      <c r="I19" s="22" t="s">
        <v>22</v>
      </c>
      <c r="J19" s="12">
        <v>1863011</v>
      </c>
      <c r="K19" s="12" t="s">
        <v>63</v>
      </c>
      <c r="L19" s="12">
        <v>365</v>
      </c>
      <c r="M19" s="12">
        <v>24</v>
      </c>
      <c r="N19" s="12" t="s">
        <v>16</v>
      </c>
      <c r="O19" s="12" t="s">
        <v>34</v>
      </c>
      <c r="P19" s="12" t="s">
        <v>18</v>
      </c>
      <c r="Q19" s="12" t="s">
        <v>19</v>
      </c>
      <c r="R19" s="14"/>
    </row>
    <row r="20" spans="1:19" ht="266.25" customHeight="1">
      <c r="A20" s="8">
        <v>16</v>
      </c>
      <c r="B20" s="263" t="s">
        <v>8</v>
      </c>
      <c r="C20" s="261" t="s">
        <v>9</v>
      </c>
      <c r="D20" s="250" t="s">
        <v>1466</v>
      </c>
      <c r="E20" s="258" t="s">
        <v>10</v>
      </c>
      <c r="F20" s="9" t="s">
        <v>71</v>
      </c>
      <c r="G20" s="10" t="s">
        <v>74</v>
      </c>
      <c r="H20" s="12" t="s">
        <v>75</v>
      </c>
      <c r="I20" s="22" t="s">
        <v>22</v>
      </c>
      <c r="J20" s="12">
        <v>1863011</v>
      </c>
      <c r="K20" s="12" t="s">
        <v>63</v>
      </c>
      <c r="L20" s="12">
        <v>365</v>
      </c>
      <c r="M20" s="12">
        <v>24</v>
      </c>
      <c r="N20" s="12" t="s">
        <v>16</v>
      </c>
      <c r="O20" s="12" t="s">
        <v>34</v>
      </c>
      <c r="P20" s="12" t="s">
        <v>18</v>
      </c>
      <c r="Q20" s="12" t="s">
        <v>19</v>
      </c>
      <c r="R20" s="14"/>
    </row>
    <row r="21" spans="1:19" ht="266.25" customHeight="1">
      <c r="A21" s="8">
        <v>17</v>
      </c>
      <c r="B21" s="263" t="s">
        <v>8</v>
      </c>
      <c r="C21" s="261" t="s">
        <v>9</v>
      </c>
      <c r="D21" s="250" t="s">
        <v>1466</v>
      </c>
      <c r="E21" s="258" t="s">
        <v>10</v>
      </c>
      <c r="F21" s="9" t="s">
        <v>76</v>
      </c>
      <c r="G21" s="10" t="s">
        <v>77</v>
      </c>
      <c r="H21" s="12" t="s">
        <v>78</v>
      </c>
      <c r="I21" s="22" t="s">
        <v>22</v>
      </c>
      <c r="J21" s="12">
        <v>1863011</v>
      </c>
      <c r="K21" s="12" t="s">
        <v>67</v>
      </c>
      <c r="L21" s="12">
        <v>365</v>
      </c>
      <c r="M21" s="12">
        <v>24</v>
      </c>
      <c r="N21" s="12" t="s">
        <v>16</v>
      </c>
      <c r="O21" s="12" t="s">
        <v>34</v>
      </c>
      <c r="P21" s="12" t="s">
        <v>18</v>
      </c>
      <c r="Q21" s="12" t="s">
        <v>19</v>
      </c>
      <c r="R21" s="14"/>
    </row>
    <row r="22" spans="1:19" ht="266.25" customHeight="1">
      <c r="A22" s="8">
        <v>18</v>
      </c>
      <c r="B22" s="263" t="s">
        <v>8</v>
      </c>
      <c r="C22" s="261" t="s">
        <v>9</v>
      </c>
      <c r="D22" s="250" t="s">
        <v>1466</v>
      </c>
      <c r="E22" s="258" t="s">
        <v>10</v>
      </c>
      <c r="F22" s="9" t="s">
        <v>64</v>
      </c>
      <c r="G22" s="10" t="s">
        <v>79</v>
      </c>
      <c r="H22" s="12" t="s">
        <v>80</v>
      </c>
      <c r="I22" s="22" t="s">
        <v>22</v>
      </c>
      <c r="J22" s="12">
        <v>1863011</v>
      </c>
      <c r="K22" s="12" t="s">
        <v>67</v>
      </c>
      <c r="L22" s="12">
        <v>365</v>
      </c>
      <c r="M22" s="12">
        <v>24</v>
      </c>
      <c r="N22" s="12" t="s">
        <v>16</v>
      </c>
      <c r="O22" s="12" t="s">
        <v>34</v>
      </c>
      <c r="P22" s="12" t="s">
        <v>18</v>
      </c>
      <c r="Q22" s="12" t="s">
        <v>19</v>
      </c>
      <c r="R22" s="25"/>
      <c r="S22" s="2"/>
    </row>
    <row r="23" spans="1:19" ht="266.25" customHeight="1">
      <c r="A23" s="8">
        <v>19</v>
      </c>
      <c r="B23" s="263" t="s">
        <v>8</v>
      </c>
      <c r="C23" s="261" t="s">
        <v>9</v>
      </c>
      <c r="D23" s="250" t="s">
        <v>1466</v>
      </c>
      <c r="E23" s="258" t="s">
        <v>10</v>
      </c>
      <c r="F23" s="9" t="s">
        <v>64</v>
      </c>
      <c r="G23" s="10" t="s">
        <v>81</v>
      </c>
      <c r="H23" s="12" t="s">
        <v>82</v>
      </c>
      <c r="I23" s="22" t="s">
        <v>22</v>
      </c>
      <c r="J23" s="12">
        <v>1863011</v>
      </c>
      <c r="K23" s="12" t="s">
        <v>83</v>
      </c>
      <c r="L23" s="12">
        <v>365</v>
      </c>
      <c r="M23" s="12">
        <v>24</v>
      </c>
      <c r="N23" s="12" t="s">
        <v>16</v>
      </c>
      <c r="O23" s="12" t="s">
        <v>34</v>
      </c>
      <c r="P23" s="12" t="s">
        <v>18</v>
      </c>
      <c r="Q23" s="12" t="s">
        <v>19</v>
      </c>
      <c r="R23" s="14"/>
    </row>
    <row r="24" spans="1:19" ht="266.25" customHeight="1">
      <c r="A24" s="8">
        <v>20</v>
      </c>
      <c r="B24" s="263" t="s">
        <v>8</v>
      </c>
      <c r="C24" s="261" t="s">
        <v>9</v>
      </c>
      <c r="D24" s="250" t="s">
        <v>1466</v>
      </c>
      <c r="E24" s="258" t="s">
        <v>10</v>
      </c>
      <c r="F24" s="9" t="s">
        <v>84</v>
      </c>
      <c r="G24" s="10" t="s">
        <v>85</v>
      </c>
      <c r="H24" s="12" t="s">
        <v>86</v>
      </c>
      <c r="I24" s="22" t="s">
        <v>22</v>
      </c>
      <c r="J24" s="12">
        <v>1816034</v>
      </c>
      <c r="K24" s="12" t="s">
        <v>87</v>
      </c>
      <c r="L24" s="12">
        <v>365</v>
      </c>
      <c r="M24" s="12">
        <v>24</v>
      </c>
      <c r="N24" s="12" t="s">
        <v>16</v>
      </c>
      <c r="O24" s="12" t="s">
        <v>34</v>
      </c>
      <c r="P24" s="12" t="s">
        <v>18</v>
      </c>
      <c r="Q24" s="12" t="s">
        <v>19</v>
      </c>
      <c r="R24" s="14"/>
    </row>
    <row r="25" spans="1:19" ht="266.25" customHeight="1">
      <c r="A25" s="8">
        <v>21</v>
      </c>
      <c r="B25" s="263" t="s">
        <v>8</v>
      </c>
      <c r="C25" s="261" t="s">
        <v>9</v>
      </c>
      <c r="D25" s="250" t="s">
        <v>1466</v>
      </c>
      <c r="E25" s="258" t="s">
        <v>10</v>
      </c>
      <c r="F25" s="19" t="s">
        <v>88</v>
      </c>
      <c r="G25" s="10" t="s">
        <v>89</v>
      </c>
      <c r="H25" s="12" t="s">
        <v>90</v>
      </c>
      <c r="I25" s="22" t="s">
        <v>22</v>
      </c>
      <c r="J25" s="12">
        <v>1816011</v>
      </c>
      <c r="K25" s="12" t="s">
        <v>91</v>
      </c>
      <c r="L25" s="12">
        <v>365</v>
      </c>
      <c r="M25" s="12">
        <v>24</v>
      </c>
      <c r="N25" s="12" t="s">
        <v>16</v>
      </c>
      <c r="O25" s="12" t="s">
        <v>34</v>
      </c>
      <c r="P25" s="12" t="s">
        <v>18</v>
      </c>
      <c r="Q25" s="12" t="s">
        <v>19</v>
      </c>
      <c r="R25" s="14"/>
    </row>
    <row r="26" spans="1:19" ht="266.25" customHeight="1">
      <c r="A26" s="8">
        <v>22</v>
      </c>
      <c r="B26" s="263" t="s">
        <v>8</v>
      </c>
      <c r="C26" s="261" t="s">
        <v>9</v>
      </c>
      <c r="D26" s="250" t="s">
        <v>1466</v>
      </c>
      <c r="E26" s="258" t="s">
        <v>10</v>
      </c>
      <c r="F26" s="9" t="s">
        <v>92</v>
      </c>
      <c r="G26" s="10" t="s">
        <v>93</v>
      </c>
      <c r="H26" s="12" t="s">
        <v>94</v>
      </c>
      <c r="I26" s="12" t="s">
        <v>14</v>
      </c>
      <c r="J26" s="12">
        <v>1803011</v>
      </c>
      <c r="K26" s="12" t="s">
        <v>95</v>
      </c>
      <c r="L26" s="12">
        <v>365</v>
      </c>
      <c r="M26" s="12">
        <v>24</v>
      </c>
      <c r="N26" s="12" t="s">
        <v>16</v>
      </c>
      <c r="O26" s="12" t="s">
        <v>34</v>
      </c>
      <c r="P26" s="12" t="s">
        <v>18</v>
      </c>
      <c r="Q26" s="12" t="s">
        <v>19</v>
      </c>
      <c r="R26" s="14"/>
    </row>
    <row r="27" spans="1:19" ht="266.25" customHeight="1">
      <c r="A27" s="8">
        <v>23</v>
      </c>
      <c r="B27" s="263" t="s">
        <v>8</v>
      </c>
      <c r="C27" s="261" t="s">
        <v>9</v>
      </c>
      <c r="D27" s="250" t="s">
        <v>1466</v>
      </c>
      <c r="E27" s="258" t="s">
        <v>10</v>
      </c>
      <c r="F27" s="9" t="s">
        <v>96</v>
      </c>
      <c r="G27" s="10" t="s">
        <v>97</v>
      </c>
      <c r="H27" s="12" t="s">
        <v>98</v>
      </c>
      <c r="I27" s="12" t="s">
        <v>22</v>
      </c>
      <c r="J27" s="12">
        <v>1803011</v>
      </c>
      <c r="K27" s="12" t="s">
        <v>95</v>
      </c>
      <c r="L27" s="12">
        <v>365</v>
      </c>
      <c r="M27" s="12">
        <v>24</v>
      </c>
      <c r="N27" s="12" t="s">
        <v>16</v>
      </c>
      <c r="O27" s="12" t="s">
        <v>34</v>
      </c>
      <c r="P27" s="12" t="s">
        <v>18</v>
      </c>
      <c r="Q27" s="12" t="s">
        <v>19</v>
      </c>
      <c r="R27" s="14"/>
    </row>
    <row r="28" spans="1:19" ht="266.25" customHeight="1">
      <c r="A28" s="8">
        <v>24</v>
      </c>
      <c r="B28" s="263" t="s">
        <v>8</v>
      </c>
      <c r="C28" s="261" t="s">
        <v>9</v>
      </c>
      <c r="D28" s="250" t="s">
        <v>1466</v>
      </c>
      <c r="E28" s="258" t="s">
        <v>10</v>
      </c>
      <c r="F28" s="9" t="s">
        <v>99</v>
      </c>
      <c r="G28" s="10" t="s">
        <v>100</v>
      </c>
      <c r="H28" s="12" t="s">
        <v>101</v>
      </c>
      <c r="I28" s="12" t="s">
        <v>22</v>
      </c>
      <c r="J28" s="12">
        <v>1803011</v>
      </c>
      <c r="K28" s="12" t="s">
        <v>95</v>
      </c>
      <c r="L28" s="12">
        <v>365</v>
      </c>
      <c r="M28" s="12">
        <v>24</v>
      </c>
      <c r="N28" s="12" t="s">
        <v>16</v>
      </c>
      <c r="O28" s="12" t="s">
        <v>34</v>
      </c>
      <c r="P28" s="12" t="s">
        <v>18</v>
      </c>
      <c r="Q28" s="12" t="s">
        <v>19</v>
      </c>
      <c r="R28" s="26"/>
    </row>
    <row r="29" spans="1:19" ht="266.25" customHeight="1">
      <c r="A29" s="8">
        <v>25</v>
      </c>
      <c r="B29" s="263" t="s">
        <v>8</v>
      </c>
      <c r="C29" s="261" t="s">
        <v>9</v>
      </c>
      <c r="D29" s="250" t="s">
        <v>1466</v>
      </c>
      <c r="E29" s="258" t="s">
        <v>10</v>
      </c>
      <c r="F29" s="9" t="s">
        <v>102</v>
      </c>
      <c r="G29" s="10" t="s">
        <v>103</v>
      </c>
      <c r="H29" s="11" t="s">
        <v>104</v>
      </c>
      <c r="I29" s="12" t="s">
        <v>22</v>
      </c>
      <c r="J29" s="12">
        <v>1803064</v>
      </c>
      <c r="K29" s="12" t="s">
        <v>105</v>
      </c>
      <c r="L29" s="12">
        <v>365</v>
      </c>
      <c r="M29" s="12">
        <v>24</v>
      </c>
      <c r="N29" s="12" t="s">
        <v>16</v>
      </c>
      <c r="O29" s="12" t="s">
        <v>34</v>
      </c>
      <c r="P29" s="12" t="s">
        <v>18</v>
      </c>
      <c r="Q29" s="12" t="s">
        <v>19</v>
      </c>
      <c r="R29" s="14"/>
    </row>
    <row r="30" spans="1:19" ht="266.25" customHeight="1">
      <c r="A30" s="8">
        <v>26</v>
      </c>
      <c r="B30" s="263" t="s">
        <v>8</v>
      </c>
      <c r="C30" s="261" t="s">
        <v>9</v>
      </c>
      <c r="D30" s="250" t="s">
        <v>1466</v>
      </c>
      <c r="E30" s="258" t="s">
        <v>10</v>
      </c>
      <c r="F30" s="9" t="s">
        <v>106</v>
      </c>
      <c r="G30" s="10" t="s">
        <v>107</v>
      </c>
      <c r="H30" s="11" t="s">
        <v>108</v>
      </c>
      <c r="I30" s="12" t="s">
        <v>22</v>
      </c>
      <c r="J30" s="12">
        <v>1803072</v>
      </c>
      <c r="K30" s="12" t="s">
        <v>109</v>
      </c>
      <c r="L30" s="12">
        <v>365</v>
      </c>
      <c r="M30" s="12">
        <v>24</v>
      </c>
      <c r="N30" s="12" t="s">
        <v>16</v>
      </c>
      <c r="O30" s="12" t="s">
        <v>34</v>
      </c>
      <c r="P30" s="12" t="s">
        <v>18</v>
      </c>
      <c r="Q30" s="12" t="s">
        <v>19</v>
      </c>
      <c r="R30" s="14"/>
    </row>
    <row r="31" spans="1:19" ht="266.25" customHeight="1">
      <c r="A31" s="8">
        <v>27</v>
      </c>
      <c r="B31" s="263" t="s">
        <v>8</v>
      </c>
      <c r="C31" s="261" t="s">
        <v>9</v>
      </c>
      <c r="D31" s="250" t="s">
        <v>1466</v>
      </c>
      <c r="E31" s="258" t="s">
        <v>10</v>
      </c>
      <c r="F31" s="9" t="s">
        <v>110</v>
      </c>
      <c r="G31" s="10" t="s">
        <v>111</v>
      </c>
      <c r="H31" s="11" t="s">
        <v>112</v>
      </c>
      <c r="I31" s="12" t="s">
        <v>14</v>
      </c>
      <c r="J31" s="12">
        <v>1805011</v>
      </c>
      <c r="K31" s="12" t="s">
        <v>113</v>
      </c>
      <c r="L31" s="12">
        <v>365</v>
      </c>
      <c r="M31" s="12">
        <v>24</v>
      </c>
      <c r="N31" s="12" t="s">
        <v>16</v>
      </c>
      <c r="O31" s="12" t="s">
        <v>34</v>
      </c>
      <c r="P31" s="12" t="s">
        <v>18</v>
      </c>
      <c r="Q31" s="12" t="s">
        <v>19</v>
      </c>
      <c r="R31" s="14"/>
    </row>
    <row r="32" spans="1:19" ht="266.25" customHeight="1">
      <c r="A32" s="8">
        <v>28</v>
      </c>
      <c r="B32" s="263" t="s">
        <v>8</v>
      </c>
      <c r="C32" s="261" t="s">
        <v>9</v>
      </c>
      <c r="D32" s="250" t="s">
        <v>1466</v>
      </c>
      <c r="E32" s="258" t="s">
        <v>10</v>
      </c>
      <c r="F32" s="9" t="s">
        <v>110</v>
      </c>
      <c r="G32" s="10" t="s">
        <v>114</v>
      </c>
      <c r="H32" s="11" t="s">
        <v>115</v>
      </c>
      <c r="I32" s="12" t="s">
        <v>22</v>
      </c>
      <c r="J32" s="12">
        <v>1805011</v>
      </c>
      <c r="K32" s="12" t="s">
        <v>113</v>
      </c>
      <c r="L32" s="12">
        <v>365</v>
      </c>
      <c r="M32" s="12">
        <v>24</v>
      </c>
      <c r="N32" s="12" t="s">
        <v>16</v>
      </c>
      <c r="O32" s="12" t="s">
        <v>34</v>
      </c>
      <c r="P32" s="12" t="s">
        <v>18</v>
      </c>
      <c r="Q32" s="12" t="s">
        <v>19</v>
      </c>
      <c r="R32" s="14"/>
    </row>
    <row r="33" spans="1:18" ht="266.25" customHeight="1">
      <c r="A33" s="8">
        <v>29</v>
      </c>
      <c r="B33" s="263" t="s">
        <v>8</v>
      </c>
      <c r="C33" s="261" t="s">
        <v>9</v>
      </c>
      <c r="D33" s="250" t="s">
        <v>1466</v>
      </c>
      <c r="E33" s="258" t="s">
        <v>10</v>
      </c>
      <c r="F33" s="9" t="s">
        <v>110</v>
      </c>
      <c r="G33" s="10" t="s">
        <v>116</v>
      </c>
      <c r="H33" s="11" t="s">
        <v>117</v>
      </c>
      <c r="I33" s="12" t="s">
        <v>22</v>
      </c>
      <c r="J33" s="12">
        <v>1805011</v>
      </c>
      <c r="K33" s="12" t="s">
        <v>113</v>
      </c>
      <c r="L33" s="12">
        <v>365</v>
      </c>
      <c r="M33" s="12">
        <v>24</v>
      </c>
      <c r="N33" s="12" t="s">
        <v>16</v>
      </c>
      <c r="O33" s="12" t="s">
        <v>34</v>
      </c>
      <c r="P33" s="12" t="s">
        <v>18</v>
      </c>
      <c r="Q33" s="12" t="s">
        <v>19</v>
      </c>
      <c r="R33" s="14"/>
    </row>
    <row r="34" spans="1:18" ht="266.25" customHeight="1">
      <c r="A34" s="8">
        <v>30</v>
      </c>
      <c r="B34" s="263" t="s">
        <v>8</v>
      </c>
      <c r="C34" s="261" t="s">
        <v>9</v>
      </c>
      <c r="D34" s="250" t="s">
        <v>1466</v>
      </c>
      <c r="E34" s="258" t="s">
        <v>10</v>
      </c>
      <c r="F34" s="9" t="s">
        <v>118</v>
      </c>
      <c r="G34" s="10" t="s">
        <v>119</v>
      </c>
      <c r="H34" s="11" t="s">
        <v>120</v>
      </c>
      <c r="I34" s="12" t="s">
        <v>121</v>
      </c>
      <c r="J34" s="12">
        <v>1805072</v>
      </c>
      <c r="K34" s="12" t="s">
        <v>122</v>
      </c>
      <c r="L34" s="12">
        <v>365</v>
      </c>
      <c r="M34" s="12">
        <v>24</v>
      </c>
      <c r="N34" s="12" t="s">
        <v>16</v>
      </c>
      <c r="O34" s="12" t="s">
        <v>34</v>
      </c>
      <c r="P34" s="12" t="s">
        <v>18</v>
      </c>
      <c r="Q34" s="12" t="s">
        <v>19</v>
      </c>
      <c r="R34" s="14"/>
    </row>
    <row r="35" spans="1:18" ht="266.25" customHeight="1">
      <c r="A35" s="8">
        <v>31</v>
      </c>
      <c r="B35" s="263" t="s">
        <v>8</v>
      </c>
      <c r="C35" s="261" t="s">
        <v>9</v>
      </c>
      <c r="D35" s="250" t="s">
        <v>1466</v>
      </c>
      <c r="E35" s="258" t="s">
        <v>10</v>
      </c>
      <c r="F35" s="9" t="s">
        <v>123</v>
      </c>
      <c r="G35" s="10" t="s">
        <v>124</v>
      </c>
      <c r="H35" s="11" t="s">
        <v>125</v>
      </c>
      <c r="I35" s="12" t="s">
        <v>14</v>
      </c>
      <c r="J35" s="12">
        <v>1861011</v>
      </c>
      <c r="K35" s="12" t="s">
        <v>126</v>
      </c>
      <c r="L35" s="12">
        <v>365</v>
      </c>
      <c r="M35" s="12">
        <v>24</v>
      </c>
      <c r="N35" s="12" t="s">
        <v>16</v>
      </c>
      <c r="O35" s="12" t="s">
        <v>34</v>
      </c>
      <c r="P35" s="12" t="s">
        <v>18</v>
      </c>
      <c r="Q35" s="12" t="s">
        <v>19</v>
      </c>
      <c r="R35" s="14"/>
    </row>
    <row r="36" spans="1:18" ht="266.25" customHeight="1">
      <c r="A36" s="8">
        <v>32</v>
      </c>
      <c r="B36" s="263" t="s">
        <v>8</v>
      </c>
      <c r="C36" s="261" t="s">
        <v>9</v>
      </c>
      <c r="D36" s="250" t="s">
        <v>1466</v>
      </c>
      <c r="E36" s="258" t="s">
        <v>10</v>
      </c>
      <c r="F36" s="9" t="s">
        <v>123</v>
      </c>
      <c r="G36" s="10" t="s">
        <v>127</v>
      </c>
      <c r="H36" s="11" t="s">
        <v>128</v>
      </c>
      <c r="I36" s="12" t="s">
        <v>22</v>
      </c>
      <c r="J36" s="12">
        <v>1861011</v>
      </c>
      <c r="K36" s="12" t="s">
        <v>126</v>
      </c>
      <c r="L36" s="12">
        <v>365</v>
      </c>
      <c r="M36" s="12">
        <v>24</v>
      </c>
      <c r="N36" s="12" t="s">
        <v>16</v>
      </c>
      <c r="O36" s="12" t="s">
        <v>34</v>
      </c>
      <c r="P36" s="12" t="s">
        <v>18</v>
      </c>
      <c r="Q36" s="12" t="s">
        <v>19</v>
      </c>
      <c r="R36" s="14"/>
    </row>
    <row r="37" spans="1:18" ht="266.25" customHeight="1">
      <c r="A37" s="8">
        <v>33</v>
      </c>
      <c r="B37" s="263" t="s">
        <v>8</v>
      </c>
      <c r="C37" s="261" t="s">
        <v>9</v>
      </c>
      <c r="D37" s="250" t="s">
        <v>1466</v>
      </c>
      <c r="E37" s="258" t="s">
        <v>10</v>
      </c>
      <c r="F37" s="9" t="s">
        <v>123</v>
      </c>
      <c r="G37" s="10" t="s">
        <v>129</v>
      </c>
      <c r="H37" s="11" t="s">
        <v>130</v>
      </c>
      <c r="I37" s="12" t="s">
        <v>22</v>
      </c>
      <c r="J37" s="12">
        <v>1861011</v>
      </c>
      <c r="K37" s="12" t="s">
        <v>126</v>
      </c>
      <c r="L37" s="12">
        <v>365</v>
      </c>
      <c r="M37" s="12">
        <v>24</v>
      </c>
      <c r="N37" s="12" t="s">
        <v>16</v>
      </c>
      <c r="O37" s="12" t="s">
        <v>34</v>
      </c>
      <c r="P37" s="12" t="s">
        <v>18</v>
      </c>
      <c r="Q37" s="12" t="s">
        <v>19</v>
      </c>
      <c r="R37" s="14"/>
    </row>
    <row r="38" spans="1:18" ht="266.25" customHeight="1">
      <c r="A38" s="8">
        <v>34</v>
      </c>
      <c r="B38" s="263" t="s">
        <v>8</v>
      </c>
      <c r="C38" s="261" t="s">
        <v>9</v>
      </c>
      <c r="D38" s="250" t="s">
        <v>1466</v>
      </c>
      <c r="E38" s="258" t="s">
        <v>10</v>
      </c>
      <c r="F38" s="9" t="s">
        <v>131</v>
      </c>
      <c r="G38" s="10" t="s">
        <v>132</v>
      </c>
      <c r="H38" s="11" t="s">
        <v>133</v>
      </c>
      <c r="I38" s="12" t="s">
        <v>22</v>
      </c>
      <c r="J38" s="12">
        <v>1807024</v>
      </c>
      <c r="K38" s="12" t="s">
        <v>134</v>
      </c>
      <c r="L38" s="12">
        <v>365</v>
      </c>
      <c r="M38" s="12">
        <v>24</v>
      </c>
      <c r="N38" s="12" t="s">
        <v>16</v>
      </c>
      <c r="O38" s="12" t="s">
        <v>34</v>
      </c>
      <c r="P38" s="12" t="s">
        <v>18</v>
      </c>
      <c r="Q38" s="12" t="s">
        <v>19</v>
      </c>
      <c r="R38" s="14"/>
    </row>
    <row r="39" spans="1:18" ht="266.25" customHeight="1">
      <c r="A39" s="8">
        <v>35</v>
      </c>
      <c r="B39" s="263" t="s">
        <v>8</v>
      </c>
      <c r="C39" s="261" t="s">
        <v>9</v>
      </c>
      <c r="D39" s="250" t="s">
        <v>1466</v>
      </c>
      <c r="E39" s="258" t="s">
        <v>10</v>
      </c>
      <c r="F39" s="9" t="s">
        <v>135</v>
      </c>
      <c r="G39" s="10" t="s">
        <v>136</v>
      </c>
      <c r="H39" s="11" t="s">
        <v>137</v>
      </c>
      <c r="I39" s="12" t="s">
        <v>22</v>
      </c>
      <c r="J39" s="12">
        <v>1807084</v>
      </c>
      <c r="K39" s="12" t="s">
        <v>138</v>
      </c>
      <c r="L39" s="12">
        <v>365</v>
      </c>
      <c r="M39" s="12">
        <v>24</v>
      </c>
      <c r="N39" s="12" t="s">
        <v>16</v>
      </c>
      <c r="O39" s="12" t="s">
        <v>34</v>
      </c>
      <c r="P39" s="12" t="s">
        <v>18</v>
      </c>
      <c r="Q39" s="12" t="s">
        <v>19</v>
      </c>
      <c r="R39" s="14"/>
    </row>
    <row r="40" spans="1:18" ht="266.25" customHeight="1">
      <c r="A40" s="8">
        <v>36</v>
      </c>
      <c r="B40" s="263" t="s">
        <v>8</v>
      </c>
      <c r="C40" s="261" t="s">
        <v>9</v>
      </c>
      <c r="D40" s="250" t="s">
        <v>1466</v>
      </c>
      <c r="E40" s="258" t="s">
        <v>10</v>
      </c>
      <c r="F40" s="9" t="s">
        <v>139</v>
      </c>
      <c r="G40" s="10" t="s">
        <v>140</v>
      </c>
      <c r="H40" s="11" t="s">
        <v>141</v>
      </c>
      <c r="I40" s="12" t="s">
        <v>22</v>
      </c>
      <c r="J40" s="12">
        <v>1807044</v>
      </c>
      <c r="K40" s="12" t="s">
        <v>142</v>
      </c>
      <c r="L40" s="12">
        <v>365</v>
      </c>
      <c r="M40" s="12">
        <v>24</v>
      </c>
      <c r="N40" s="12" t="s">
        <v>16</v>
      </c>
      <c r="O40" s="12" t="s">
        <v>34</v>
      </c>
      <c r="P40" s="12" t="s">
        <v>18</v>
      </c>
      <c r="Q40" s="12" t="s">
        <v>19</v>
      </c>
      <c r="R40" s="14"/>
    </row>
    <row r="41" spans="1:18" ht="266.25" customHeight="1">
      <c r="A41" s="8">
        <v>37</v>
      </c>
      <c r="B41" s="263" t="s">
        <v>8</v>
      </c>
      <c r="C41" s="261" t="s">
        <v>9</v>
      </c>
      <c r="D41" s="250" t="s">
        <v>1466</v>
      </c>
      <c r="E41" s="258" t="s">
        <v>10</v>
      </c>
      <c r="F41" s="16" t="s">
        <v>143</v>
      </c>
      <c r="G41" s="17" t="s">
        <v>144</v>
      </c>
      <c r="H41" s="27" t="s">
        <v>145</v>
      </c>
      <c r="I41" s="12" t="s">
        <v>22</v>
      </c>
      <c r="J41" s="18">
        <v>1807072</v>
      </c>
      <c r="K41" s="18" t="s">
        <v>146</v>
      </c>
      <c r="L41" s="18">
        <v>365</v>
      </c>
      <c r="M41" s="18">
        <v>16</v>
      </c>
      <c r="N41" s="18" t="s">
        <v>16</v>
      </c>
      <c r="O41" s="18" t="s">
        <v>37</v>
      </c>
      <c r="P41" s="18" t="s">
        <v>18</v>
      </c>
      <c r="Q41" s="18" t="s">
        <v>19</v>
      </c>
      <c r="R41" s="15"/>
    </row>
    <row r="42" spans="1:18" ht="266.25" customHeight="1">
      <c r="A42" s="8">
        <v>38</v>
      </c>
      <c r="B42" s="263" t="s">
        <v>8</v>
      </c>
      <c r="C42" s="261" t="s">
        <v>9</v>
      </c>
      <c r="D42" s="250" t="s">
        <v>1466</v>
      </c>
      <c r="E42" s="258" t="s">
        <v>10</v>
      </c>
      <c r="F42" s="9" t="s">
        <v>147</v>
      </c>
      <c r="G42" s="10" t="s">
        <v>148</v>
      </c>
      <c r="H42" s="11" t="s">
        <v>149</v>
      </c>
      <c r="I42" s="12" t="s">
        <v>14</v>
      </c>
      <c r="J42" s="12">
        <v>1815034</v>
      </c>
      <c r="K42" s="12" t="s">
        <v>150</v>
      </c>
      <c r="L42" s="12">
        <v>365</v>
      </c>
      <c r="M42" s="12">
        <v>24</v>
      </c>
      <c r="N42" s="12" t="s">
        <v>16</v>
      </c>
      <c r="O42" s="12" t="s">
        <v>34</v>
      </c>
      <c r="P42" s="12" t="s">
        <v>18</v>
      </c>
      <c r="Q42" s="12" t="s">
        <v>19</v>
      </c>
      <c r="R42" s="14"/>
    </row>
    <row r="43" spans="1:18" ht="266.25" customHeight="1">
      <c r="A43" s="8">
        <v>39</v>
      </c>
      <c r="B43" s="263" t="s">
        <v>8</v>
      </c>
      <c r="C43" s="261" t="s">
        <v>9</v>
      </c>
      <c r="D43" s="250" t="s">
        <v>1466</v>
      </c>
      <c r="E43" s="258" t="s">
        <v>10</v>
      </c>
      <c r="F43" s="9" t="s">
        <v>151</v>
      </c>
      <c r="G43" s="10" t="s">
        <v>152</v>
      </c>
      <c r="H43" s="11" t="s">
        <v>153</v>
      </c>
      <c r="I43" s="12" t="s">
        <v>22</v>
      </c>
      <c r="J43" s="12">
        <v>1815044</v>
      </c>
      <c r="K43" s="12" t="s">
        <v>154</v>
      </c>
      <c r="L43" s="12">
        <v>365</v>
      </c>
      <c r="M43" s="12">
        <v>24</v>
      </c>
      <c r="N43" s="12" t="s">
        <v>16</v>
      </c>
      <c r="O43" s="12" t="s">
        <v>34</v>
      </c>
      <c r="P43" s="12" t="s">
        <v>18</v>
      </c>
      <c r="Q43" s="12" t="s">
        <v>19</v>
      </c>
      <c r="R43" s="14"/>
    </row>
    <row r="44" spans="1:18" ht="266.25" customHeight="1">
      <c r="A44" s="8">
        <v>40</v>
      </c>
      <c r="B44" s="263" t="s">
        <v>8</v>
      </c>
      <c r="C44" s="261" t="s">
        <v>9</v>
      </c>
      <c r="D44" s="250" t="s">
        <v>1466</v>
      </c>
      <c r="E44" s="258" t="s">
        <v>10</v>
      </c>
      <c r="F44" s="9" t="s">
        <v>155</v>
      </c>
      <c r="G44" s="10" t="s">
        <v>156</v>
      </c>
      <c r="H44" s="11" t="s">
        <v>157</v>
      </c>
      <c r="I44" s="12" t="s">
        <v>22</v>
      </c>
      <c r="J44" s="12">
        <v>1815052</v>
      </c>
      <c r="K44" s="12" t="s">
        <v>158</v>
      </c>
      <c r="L44" s="12">
        <v>365</v>
      </c>
      <c r="M44" s="12">
        <v>24</v>
      </c>
      <c r="N44" s="12" t="s">
        <v>16</v>
      </c>
      <c r="O44" s="12" t="s">
        <v>34</v>
      </c>
      <c r="P44" s="12" t="s">
        <v>18</v>
      </c>
      <c r="Q44" s="12" t="s">
        <v>19</v>
      </c>
      <c r="R44" s="15"/>
    </row>
    <row r="45" spans="1:18" ht="266.25" customHeight="1">
      <c r="A45" s="8">
        <v>41</v>
      </c>
      <c r="B45" s="263" t="s">
        <v>8</v>
      </c>
      <c r="C45" s="261" t="s">
        <v>9</v>
      </c>
      <c r="D45" s="250" t="s">
        <v>1466</v>
      </c>
      <c r="E45" s="258" t="s">
        <v>10</v>
      </c>
      <c r="F45" s="9" t="s">
        <v>159</v>
      </c>
      <c r="G45" s="10" t="s">
        <v>160</v>
      </c>
      <c r="H45" s="11" t="s">
        <v>161</v>
      </c>
      <c r="I45" s="12" t="s">
        <v>22</v>
      </c>
      <c r="J45" s="12">
        <v>1819044</v>
      </c>
      <c r="K45" s="12" t="s">
        <v>162</v>
      </c>
      <c r="L45" s="12">
        <v>365</v>
      </c>
      <c r="M45" s="12">
        <v>24</v>
      </c>
      <c r="N45" s="12" t="s">
        <v>16</v>
      </c>
      <c r="O45" s="12" t="s">
        <v>34</v>
      </c>
      <c r="P45" s="12" t="s">
        <v>18</v>
      </c>
      <c r="Q45" s="12" t="s">
        <v>19</v>
      </c>
      <c r="R45" s="26"/>
    </row>
    <row r="46" spans="1:18" ht="266.25" customHeight="1">
      <c r="A46" s="8">
        <v>42</v>
      </c>
      <c r="B46" s="263" t="s">
        <v>8</v>
      </c>
      <c r="C46" s="261" t="s">
        <v>9</v>
      </c>
      <c r="D46" s="250" t="s">
        <v>1466</v>
      </c>
      <c r="E46" s="258" t="s">
        <v>10</v>
      </c>
      <c r="F46" s="9" t="s">
        <v>159</v>
      </c>
      <c r="G46" s="10" t="s">
        <v>163</v>
      </c>
      <c r="H46" s="11" t="s">
        <v>164</v>
      </c>
      <c r="I46" s="12" t="s">
        <v>22</v>
      </c>
      <c r="J46" s="12">
        <v>1819044</v>
      </c>
      <c r="K46" s="12" t="s">
        <v>162</v>
      </c>
      <c r="L46" s="12">
        <v>365</v>
      </c>
      <c r="M46" s="12">
        <v>24</v>
      </c>
      <c r="N46" s="12" t="s">
        <v>16</v>
      </c>
      <c r="O46" s="12" t="s">
        <v>34</v>
      </c>
      <c r="P46" s="12" t="s">
        <v>18</v>
      </c>
      <c r="Q46" s="12" t="s">
        <v>19</v>
      </c>
      <c r="R46" s="14"/>
    </row>
    <row r="47" spans="1:18" ht="266.25" customHeight="1">
      <c r="A47" s="8">
        <v>43</v>
      </c>
      <c r="B47" s="263" t="s">
        <v>8</v>
      </c>
      <c r="C47" s="261" t="s">
        <v>9</v>
      </c>
      <c r="D47" s="250" t="s">
        <v>1466</v>
      </c>
      <c r="E47" s="258" t="s">
        <v>10</v>
      </c>
      <c r="F47" s="9" t="s">
        <v>165</v>
      </c>
      <c r="G47" s="10" t="s">
        <v>166</v>
      </c>
      <c r="H47" s="11" t="s">
        <v>167</v>
      </c>
      <c r="I47" s="12" t="s">
        <v>22</v>
      </c>
      <c r="J47" s="12">
        <v>1801084</v>
      </c>
      <c r="K47" s="12" t="s">
        <v>168</v>
      </c>
      <c r="L47" s="12">
        <v>365</v>
      </c>
      <c r="M47" s="12">
        <v>24</v>
      </c>
      <c r="N47" s="12" t="s">
        <v>16</v>
      </c>
      <c r="O47" s="12" t="s">
        <v>34</v>
      </c>
      <c r="P47" s="12" t="s">
        <v>18</v>
      </c>
      <c r="Q47" s="12" t="s">
        <v>19</v>
      </c>
      <c r="R47" s="14"/>
    </row>
    <row r="48" spans="1:18" ht="266.25" customHeight="1">
      <c r="A48" s="8">
        <v>44</v>
      </c>
      <c r="B48" s="263" t="s">
        <v>8</v>
      </c>
      <c r="C48" s="261" t="s">
        <v>9</v>
      </c>
      <c r="D48" s="250" t="s">
        <v>1466</v>
      </c>
      <c r="E48" s="258" t="s">
        <v>10</v>
      </c>
      <c r="F48" s="9" t="s">
        <v>169</v>
      </c>
      <c r="G48" s="10" t="s">
        <v>170</v>
      </c>
      <c r="H48" s="11" t="s">
        <v>171</v>
      </c>
      <c r="I48" s="12" t="s">
        <v>22</v>
      </c>
      <c r="J48" s="12">
        <v>1801084</v>
      </c>
      <c r="K48" s="12" t="s">
        <v>168</v>
      </c>
      <c r="L48" s="12">
        <v>365</v>
      </c>
      <c r="M48" s="12">
        <v>24</v>
      </c>
      <c r="N48" s="12" t="s">
        <v>16</v>
      </c>
      <c r="O48" s="12" t="s">
        <v>34</v>
      </c>
      <c r="P48" s="12" t="s">
        <v>18</v>
      </c>
      <c r="Q48" s="12" t="s">
        <v>19</v>
      </c>
      <c r="R48" s="15"/>
    </row>
    <row r="49" spans="1:18" ht="266.25" customHeight="1">
      <c r="A49" s="8">
        <v>45</v>
      </c>
      <c r="B49" s="263" t="s">
        <v>8</v>
      </c>
      <c r="C49" s="261" t="s">
        <v>9</v>
      </c>
      <c r="D49" s="250" t="s">
        <v>1466</v>
      </c>
      <c r="E49" s="258" t="s">
        <v>10</v>
      </c>
      <c r="F49" s="9" t="s">
        <v>172</v>
      </c>
      <c r="G49" s="10" t="s">
        <v>173</v>
      </c>
      <c r="H49" s="11" t="s">
        <v>174</v>
      </c>
      <c r="I49" s="12" t="s">
        <v>22</v>
      </c>
      <c r="J49" s="12">
        <v>1801052</v>
      </c>
      <c r="K49" s="12" t="s">
        <v>175</v>
      </c>
      <c r="L49" s="23">
        <v>365</v>
      </c>
      <c r="M49" s="12">
        <v>24</v>
      </c>
      <c r="N49" s="12" t="s">
        <v>16</v>
      </c>
      <c r="O49" s="12" t="s">
        <v>34</v>
      </c>
      <c r="P49" s="12" t="s">
        <v>18</v>
      </c>
      <c r="Q49" s="12" t="s">
        <v>19</v>
      </c>
      <c r="R49" s="14"/>
    </row>
    <row r="50" spans="1:18" ht="266.25" customHeight="1">
      <c r="A50" s="8">
        <v>46</v>
      </c>
      <c r="B50" s="263" t="s">
        <v>8</v>
      </c>
      <c r="C50" s="261" t="s">
        <v>9</v>
      </c>
      <c r="D50" s="250" t="s">
        <v>1466</v>
      </c>
      <c r="E50" s="258" t="s">
        <v>10</v>
      </c>
      <c r="F50" s="9" t="s">
        <v>176</v>
      </c>
      <c r="G50" s="10" t="s">
        <v>177</v>
      </c>
      <c r="H50" s="11" t="s">
        <v>178</v>
      </c>
      <c r="I50" s="12" t="s">
        <v>22</v>
      </c>
      <c r="J50" s="12">
        <v>1802014</v>
      </c>
      <c r="K50" s="12" t="s">
        <v>179</v>
      </c>
      <c r="L50" s="23">
        <v>365</v>
      </c>
      <c r="M50" s="12">
        <v>24</v>
      </c>
      <c r="N50" s="12" t="s">
        <v>16</v>
      </c>
      <c r="O50" s="12" t="s">
        <v>34</v>
      </c>
      <c r="P50" s="12" t="s">
        <v>18</v>
      </c>
      <c r="Q50" s="12" t="s">
        <v>19</v>
      </c>
      <c r="R50" s="14"/>
    </row>
    <row r="51" spans="1:18" ht="266.25" customHeight="1">
      <c r="A51" s="8">
        <v>47</v>
      </c>
      <c r="B51" s="263" t="s">
        <v>8</v>
      </c>
      <c r="C51" s="261" t="s">
        <v>9</v>
      </c>
      <c r="D51" s="250" t="s">
        <v>1466</v>
      </c>
      <c r="E51" s="258" t="s">
        <v>10</v>
      </c>
      <c r="F51" s="9" t="s">
        <v>180</v>
      </c>
      <c r="G51" s="10" t="s">
        <v>181</v>
      </c>
      <c r="H51" s="11" t="s">
        <v>182</v>
      </c>
      <c r="I51" s="12" t="s">
        <v>22</v>
      </c>
      <c r="J51" s="12">
        <v>1802014</v>
      </c>
      <c r="K51" s="12" t="s">
        <v>179</v>
      </c>
      <c r="L51" s="23">
        <v>365</v>
      </c>
      <c r="M51" s="12">
        <v>24</v>
      </c>
      <c r="N51" s="12" t="s">
        <v>16</v>
      </c>
      <c r="O51" s="12" t="s">
        <v>34</v>
      </c>
      <c r="P51" s="12" t="s">
        <v>18</v>
      </c>
      <c r="Q51" s="12" t="s">
        <v>19</v>
      </c>
      <c r="R51" s="14"/>
    </row>
    <row r="52" spans="1:18" ht="266.25" customHeight="1">
      <c r="A52" s="8">
        <v>48</v>
      </c>
      <c r="B52" s="263" t="s">
        <v>8</v>
      </c>
      <c r="C52" s="261" t="s">
        <v>9</v>
      </c>
      <c r="D52" s="250" t="s">
        <v>1466</v>
      </c>
      <c r="E52" s="258" t="s">
        <v>10</v>
      </c>
      <c r="F52" s="9" t="s">
        <v>183</v>
      </c>
      <c r="G52" s="10" t="s">
        <v>184</v>
      </c>
      <c r="H52" s="11" t="s">
        <v>185</v>
      </c>
      <c r="I52" s="12" t="s">
        <v>22</v>
      </c>
      <c r="J52" s="12">
        <v>1802062</v>
      </c>
      <c r="K52" s="12" t="s">
        <v>186</v>
      </c>
      <c r="L52" s="23">
        <v>365</v>
      </c>
      <c r="M52" s="12">
        <v>24</v>
      </c>
      <c r="N52" s="12" t="s">
        <v>16</v>
      </c>
      <c r="O52" s="12" t="s">
        <v>34</v>
      </c>
      <c r="P52" s="12" t="s">
        <v>18</v>
      </c>
      <c r="Q52" s="12" t="s">
        <v>19</v>
      </c>
      <c r="R52" s="14"/>
    </row>
    <row r="53" spans="1:18" ht="266.25" customHeight="1">
      <c r="A53" s="8">
        <v>49</v>
      </c>
      <c r="B53" s="263" t="s">
        <v>8</v>
      </c>
      <c r="C53" s="261" t="s">
        <v>9</v>
      </c>
      <c r="D53" s="250" t="s">
        <v>1466</v>
      </c>
      <c r="E53" s="258" t="s">
        <v>10</v>
      </c>
      <c r="F53" s="9" t="s">
        <v>187</v>
      </c>
      <c r="G53" s="10" t="s">
        <v>188</v>
      </c>
      <c r="H53" s="11" t="s">
        <v>189</v>
      </c>
      <c r="I53" s="12" t="s">
        <v>14</v>
      </c>
      <c r="J53" s="12">
        <v>1821042</v>
      </c>
      <c r="K53" s="12" t="s">
        <v>190</v>
      </c>
      <c r="L53" s="23">
        <v>365</v>
      </c>
      <c r="M53" s="12">
        <v>24</v>
      </c>
      <c r="N53" s="12" t="s">
        <v>16</v>
      </c>
      <c r="O53" s="12" t="s">
        <v>34</v>
      </c>
      <c r="P53" s="12" t="s">
        <v>18</v>
      </c>
      <c r="Q53" s="12" t="s">
        <v>19</v>
      </c>
      <c r="R53" s="14"/>
    </row>
    <row r="54" spans="1:18" ht="266.25" customHeight="1">
      <c r="A54" s="8">
        <v>50</v>
      </c>
      <c r="B54" s="263" t="s">
        <v>8</v>
      </c>
      <c r="C54" s="261" t="s">
        <v>9</v>
      </c>
      <c r="D54" s="250" t="s">
        <v>1466</v>
      </c>
      <c r="E54" s="258" t="s">
        <v>10</v>
      </c>
      <c r="F54" s="28" t="s">
        <v>191</v>
      </c>
      <c r="G54" s="29" t="s">
        <v>192</v>
      </c>
      <c r="H54" s="30" t="s">
        <v>193</v>
      </c>
      <c r="I54" s="23" t="s">
        <v>22</v>
      </c>
      <c r="J54" s="23">
        <v>1821034</v>
      </c>
      <c r="K54" s="12" t="s">
        <v>194</v>
      </c>
      <c r="L54" s="23">
        <v>365</v>
      </c>
      <c r="M54" s="12">
        <v>24</v>
      </c>
      <c r="N54" s="12" t="s">
        <v>16</v>
      </c>
      <c r="O54" s="12" t="s">
        <v>34</v>
      </c>
      <c r="P54" s="12" t="s">
        <v>18</v>
      </c>
      <c r="Q54" s="12" t="s">
        <v>19</v>
      </c>
      <c r="R54" s="14"/>
    </row>
    <row r="55" spans="1:18" ht="266.25" customHeight="1">
      <c r="A55" s="8">
        <v>51</v>
      </c>
      <c r="B55" s="263" t="s">
        <v>8</v>
      </c>
      <c r="C55" s="261" t="s">
        <v>9</v>
      </c>
      <c r="D55" s="250" t="s">
        <v>1466</v>
      </c>
      <c r="E55" s="258" t="s">
        <v>10</v>
      </c>
      <c r="F55" s="9" t="s">
        <v>195</v>
      </c>
      <c r="G55" s="10" t="s">
        <v>196</v>
      </c>
      <c r="H55" s="11" t="s">
        <v>197</v>
      </c>
      <c r="I55" s="23" t="s">
        <v>22</v>
      </c>
      <c r="J55" s="12">
        <v>1821034</v>
      </c>
      <c r="K55" s="12" t="s">
        <v>194</v>
      </c>
      <c r="L55" s="12">
        <v>365</v>
      </c>
      <c r="M55" s="12">
        <v>12</v>
      </c>
      <c r="N55" s="12" t="s">
        <v>16</v>
      </c>
      <c r="O55" s="12" t="s">
        <v>28</v>
      </c>
      <c r="P55" s="12" t="s">
        <v>18</v>
      </c>
      <c r="Q55" s="12" t="s">
        <v>19</v>
      </c>
      <c r="R55" s="15"/>
    </row>
    <row r="56" spans="1:18" ht="266.25" customHeight="1">
      <c r="A56" s="8">
        <v>52</v>
      </c>
      <c r="B56" s="263" t="s">
        <v>8</v>
      </c>
      <c r="C56" s="261" t="s">
        <v>9</v>
      </c>
      <c r="D56" s="250" t="s">
        <v>1466</v>
      </c>
      <c r="E56" s="258" t="s">
        <v>10</v>
      </c>
      <c r="F56" s="9" t="s">
        <v>198</v>
      </c>
      <c r="G56" s="10" t="s">
        <v>199</v>
      </c>
      <c r="H56" s="11" t="s">
        <v>200</v>
      </c>
      <c r="I56" s="23" t="s">
        <v>22</v>
      </c>
      <c r="J56" s="12">
        <v>1821052</v>
      </c>
      <c r="K56" s="12" t="s">
        <v>201</v>
      </c>
      <c r="L56" s="12">
        <v>365</v>
      </c>
      <c r="M56" s="12">
        <v>24</v>
      </c>
      <c r="N56" s="12" t="s">
        <v>16</v>
      </c>
      <c r="O56" s="12" t="s">
        <v>34</v>
      </c>
      <c r="P56" s="12" t="s">
        <v>18</v>
      </c>
      <c r="Q56" s="12" t="s">
        <v>19</v>
      </c>
      <c r="R56" s="14"/>
    </row>
    <row r="57" spans="1:18" ht="266.25" customHeight="1">
      <c r="A57" s="8">
        <v>53</v>
      </c>
      <c r="B57" s="263" t="s">
        <v>8</v>
      </c>
      <c r="C57" s="261" t="s">
        <v>9</v>
      </c>
      <c r="D57" s="250" t="s">
        <v>1466</v>
      </c>
      <c r="E57" s="258" t="s">
        <v>10</v>
      </c>
      <c r="F57" s="9" t="s">
        <v>202</v>
      </c>
      <c r="G57" s="10" t="s">
        <v>203</v>
      </c>
      <c r="H57" s="11" t="s">
        <v>204</v>
      </c>
      <c r="I57" s="23" t="s">
        <v>22</v>
      </c>
      <c r="J57" s="12">
        <v>1821022</v>
      </c>
      <c r="K57" s="12" t="s">
        <v>205</v>
      </c>
      <c r="L57" s="12">
        <v>365</v>
      </c>
      <c r="M57" s="12">
        <v>24</v>
      </c>
      <c r="N57" s="12" t="s">
        <v>16</v>
      </c>
      <c r="O57" s="12" t="s">
        <v>34</v>
      </c>
      <c r="P57" s="12" t="s">
        <v>18</v>
      </c>
      <c r="Q57" s="12" t="s">
        <v>19</v>
      </c>
      <c r="R57" s="14"/>
    </row>
    <row r="58" spans="1:18" ht="266.25" customHeight="1">
      <c r="A58" s="8">
        <v>54</v>
      </c>
      <c r="B58" s="263" t="s">
        <v>8</v>
      </c>
      <c r="C58" s="261" t="s">
        <v>9</v>
      </c>
      <c r="D58" s="250" t="s">
        <v>1466</v>
      </c>
      <c r="E58" s="258" t="s">
        <v>10</v>
      </c>
      <c r="F58" s="9" t="s">
        <v>206</v>
      </c>
      <c r="G58" s="10" t="s">
        <v>207</v>
      </c>
      <c r="H58" s="31" t="s">
        <v>208</v>
      </c>
      <c r="I58" s="12" t="s">
        <v>209</v>
      </c>
      <c r="J58" s="12">
        <v>1821052</v>
      </c>
      <c r="K58" s="12" t="s">
        <v>210</v>
      </c>
      <c r="L58" s="12">
        <v>93</v>
      </c>
      <c r="M58" s="12">
        <v>24</v>
      </c>
      <c r="N58" s="12" t="s">
        <v>16</v>
      </c>
      <c r="O58" s="12" t="s">
        <v>34</v>
      </c>
      <c r="P58" s="12" t="s">
        <v>211</v>
      </c>
      <c r="Q58" s="12" t="s">
        <v>212</v>
      </c>
      <c r="R58" s="14"/>
    </row>
    <row r="59" spans="1:18" ht="266.25" customHeight="1">
      <c r="A59" s="8">
        <v>55</v>
      </c>
      <c r="B59" s="263" t="s">
        <v>8</v>
      </c>
      <c r="C59" s="261" t="s">
        <v>9</v>
      </c>
      <c r="D59" s="250" t="s">
        <v>1466</v>
      </c>
      <c r="E59" s="258" t="s">
        <v>10</v>
      </c>
      <c r="F59" s="9" t="s">
        <v>213</v>
      </c>
      <c r="G59" s="10" t="s">
        <v>214</v>
      </c>
      <c r="H59" s="11" t="s">
        <v>215</v>
      </c>
      <c r="I59" s="12" t="s">
        <v>22</v>
      </c>
      <c r="J59" s="12">
        <v>1817075</v>
      </c>
      <c r="K59" s="12" t="s">
        <v>216</v>
      </c>
      <c r="L59" s="12">
        <v>365</v>
      </c>
      <c r="M59" s="12">
        <v>24</v>
      </c>
      <c r="N59" s="12" t="s">
        <v>16</v>
      </c>
      <c r="O59" s="12" t="s">
        <v>34</v>
      </c>
      <c r="P59" s="12" t="s">
        <v>18</v>
      </c>
      <c r="Q59" s="12" t="s">
        <v>19</v>
      </c>
      <c r="R59" s="14"/>
    </row>
    <row r="60" spans="1:18" ht="266.25" customHeight="1">
      <c r="A60" s="8">
        <v>56</v>
      </c>
      <c r="B60" s="263" t="s">
        <v>8</v>
      </c>
      <c r="C60" s="261" t="s">
        <v>9</v>
      </c>
      <c r="D60" s="250" t="s">
        <v>1466</v>
      </c>
      <c r="E60" s="258" t="s">
        <v>10</v>
      </c>
      <c r="F60" s="9" t="s">
        <v>217</v>
      </c>
      <c r="G60" s="10" t="s">
        <v>218</v>
      </c>
      <c r="H60" s="11" t="s">
        <v>219</v>
      </c>
      <c r="I60" s="12" t="s">
        <v>22</v>
      </c>
      <c r="J60" s="12">
        <v>1817011</v>
      </c>
      <c r="K60" s="12" t="s">
        <v>220</v>
      </c>
      <c r="L60" s="12">
        <v>365</v>
      </c>
      <c r="M60" s="12">
        <v>24</v>
      </c>
      <c r="N60" s="12" t="s">
        <v>16</v>
      </c>
      <c r="O60" s="12" t="s">
        <v>34</v>
      </c>
      <c r="P60" s="12" t="s">
        <v>18</v>
      </c>
      <c r="Q60" s="12" t="s">
        <v>19</v>
      </c>
      <c r="R60" s="14"/>
    </row>
    <row r="61" spans="1:18" ht="266.25" customHeight="1">
      <c r="A61" s="8">
        <v>57</v>
      </c>
      <c r="B61" s="263" t="s">
        <v>8</v>
      </c>
      <c r="C61" s="261" t="s">
        <v>9</v>
      </c>
      <c r="D61" s="250" t="s">
        <v>1466</v>
      </c>
      <c r="E61" s="258" t="s">
        <v>10</v>
      </c>
      <c r="F61" s="9" t="s">
        <v>217</v>
      </c>
      <c r="G61" s="10" t="s">
        <v>221</v>
      </c>
      <c r="H61" s="11" t="s">
        <v>222</v>
      </c>
      <c r="I61" s="12" t="s">
        <v>22</v>
      </c>
      <c r="J61" s="12">
        <v>1817011</v>
      </c>
      <c r="K61" s="12" t="s">
        <v>220</v>
      </c>
      <c r="L61" s="12">
        <v>365</v>
      </c>
      <c r="M61" s="12">
        <v>24</v>
      </c>
      <c r="N61" s="12" t="s">
        <v>16</v>
      </c>
      <c r="O61" s="12" t="s">
        <v>34</v>
      </c>
      <c r="P61" s="12" t="s">
        <v>18</v>
      </c>
      <c r="Q61" s="12" t="s">
        <v>19</v>
      </c>
      <c r="R61" s="14"/>
    </row>
    <row r="62" spans="1:18" ht="266.25" customHeight="1">
      <c r="A62" s="8">
        <v>58</v>
      </c>
      <c r="B62" s="263" t="s">
        <v>8</v>
      </c>
      <c r="C62" s="261" t="s">
        <v>9</v>
      </c>
      <c r="D62" s="250" t="s">
        <v>1466</v>
      </c>
      <c r="E62" s="258" t="s">
        <v>10</v>
      </c>
      <c r="F62" s="9" t="s">
        <v>223</v>
      </c>
      <c r="G62" s="10" t="s">
        <v>224</v>
      </c>
      <c r="H62" s="11" t="s">
        <v>225</v>
      </c>
      <c r="I62" s="12" t="s">
        <v>22</v>
      </c>
      <c r="J62" s="12">
        <v>1817011</v>
      </c>
      <c r="K62" s="12" t="s">
        <v>220</v>
      </c>
      <c r="L62" s="12">
        <v>365</v>
      </c>
      <c r="M62" s="12">
        <v>24</v>
      </c>
      <c r="N62" s="12" t="s">
        <v>16</v>
      </c>
      <c r="O62" s="12" t="s">
        <v>34</v>
      </c>
      <c r="P62" s="12" t="s">
        <v>18</v>
      </c>
      <c r="Q62" s="12" t="s">
        <v>19</v>
      </c>
      <c r="R62" s="14"/>
    </row>
    <row r="63" spans="1:18" ht="266.25" customHeight="1">
      <c r="A63" s="8">
        <v>59</v>
      </c>
      <c r="B63" s="263" t="s">
        <v>8</v>
      </c>
      <c r="C63" s="261" t="s">
        <v>9</v>
      </c>
      <c r="D63" s="250" t="s">
        <v>1466</v>
      </c>
      <c r="E63" s="258" t="s">
        <v>10</v>
      </c>
      <c r="F63" s="9" t="s">
        <v>226</v>
      </c>
      <c r="G63" s="10" t="s">
        <v>227</v>
      </c>
      <c r="H63" s="11" t="s">
        <v>228</v>
      </c>
      <c r="I63" s="12" t="s">
        <v>22</v>
      </c>
      <c r="J63" s="12">
        <v>1817042</v>
      </c>
      <c r="K63" s="12" t="s">
        <v>229</v>
      </c>
      <c r="L63" s="12">
        <v>365</v>
      </c>
      <c r="M63" s="12">
        <v>24</v>
      </c>
      <c r="N63" s="12" t="s">
        <v>16</v>
      </c>
      <c r="O63" s="12" t="s">
        <v>34</v>
      </c>
      <c r="P63" s="12" t="s">
        <v>18</v>
      </c>
      <c r="Q63" s="12" t="s">
        <v>19</v>
      </c>
      <c r="R63" s="15"/>
    </row>
    <row r="64" spans="1:18" ht="266.25" customHeight="1">
      <c r="A64" s="8">
        <v>60</v>
      </c>
      <c r="B64" s="263" t="s">
        <v>8</v>
      </c>
      <c r="C64" s="261" t="s">
        <v>9</v>
      </c>
      <c r="D64" s="250" t="s">
        <v>1466</v>
      </c>
      <c r="E64" s="258" t="s">
        <v>10</v>
      </c>
      <c r="F64" s="9" t="s">
        <v>230</v>
      </c>
      <c r="G64" s="10" t="s">
        <v>231</v>
      </c>
      <c r="H64" s="11" t="s">
        <v>232</v>
      </c>
      <c r="I64" s="12" t="s">
        <v>22</v>
      </c>
      <c r="J64" s="12">
        <v>1806024</v>
      </c>
      <c r="K64" s="12" t="s">
        <v>233</v>
      </c>
      <c r="L64" s="12">
        <v>365</v>
      </c>
      <c r="M64" s="12">
        <v>24</v>
      </c>
      <c r="N64" s="12" t="s">
        <v>16</v>
      </c>
      <c r="O64" s="12" t="s">
        <v>34</v>
      </c>
      <c r="P64" s="12" t="s">
        <v>18</v>
      </c>
      <c r="Q64" s="12" t="s">
        <v>19</v>
      </c>
      <c r="R64" s="14"/>
    </row>
    <row r="65" spans="1:18" ht="266.25" customHeight="1">
      <c r="A65" s="8">
        <v>61</v>
      </c>
      <c r="B65" s="263" t="s">
        <v>8</v>
      </c>
      <c r="C65" s="261" t="s">
        <v>9</v>
      </c>
      <c r="D65" s="250" t="s">
        <v>1466</v>
      </c>
      <c r="E65" s="258" t="s">
        <v>10</v>
      </c>
      <c r="F65" s="9" t="s">
        <v>230</v>
      </c>
      <c r="G65" s="10" t="s">
        <v>234</v>
      </c>
      <c r="H65" s="11" t="s">
        <v>235</v>
      </c>
      <c r="I65" s="12" t="s">
        <v>22</v>
      </c>
      <c r="J65" s="12">
        <v>1806024</v>
      </c>
      <c r="K65" s="12" t="s">
        <v>233</v>
      </c>
      <c r="L65" s="12">
        <v>365</v>
      </c>
      <c r="M65" s="12">
        <v>24</v>
      </c>
      <c r="N65" s="12" t="s">
        <v>16</v>
      </c>
      <c r="O65" s="12" t="s">
        <v>34</v>
      </c>
      <c r="P65" s="12" t="s">
        <v>18</v>
      </c>
      <c r="Q65" s="12" t="s">
        <v>19</v>
      </c>
      <c r="R65" s="14"/>
    </row>
    <row r="66" spans="1:18" ht="266.25" customHeight="1">
      <c r="A66" s="8">
        <v>62</v>
      </c>
      <c r="B66" s="263" t="s">
        <v>8</v>
      </c>
      <c r="C66" s="261" t="s">
        <v>9</v>
      </c>
      <c r="D66" s="250" t="s">
        <v>1466</v>
      </c>
      <c r="E66" s="258" t="s">
        <v>10</v>
      </c>
      <c r="F66" s="9" t="s">
        <v>236</v>
      </c>
      <c r="G66" s="10" t="s">
        <v>237</v>
      </c>
      <c r="H66" s="11" t="s">
        <v>238</v>
      </c>
      <c r="I66" s="12" t="s">
        <v>14</v>
      </c>
      <c r="J66" s="12">
        <v>1811011</v>
      </c>
      <c r="K66" s="12" t="s">
        <v>239</v>
      </c>
      <c r="L66" s="12">
        <v>365</v>
      </c>
      <c r="M66" s="12">
        <v>24</v>
      </c>
      <c r="N66" s="12" t="s">
        <v>16</v>
      </c>
      <c r="O66" s="12" t="s">
        <v>34</v>
      </c>
      <c r="P66" s="12" t="s">
        <v>18</v>
      </c>
      <c r="Q66" s="12" t="s">
        <v>19</v>
      </c>
      <c r="R66" s="14"/>
    </row>
    <row r="67" spans="1:18" ht="266.25" customHeight="1">
      <c r="A67" s="8">
        <v>63</v>
      </c>
      <c r="B67" s="263" t="s">
        <v>8</v>
      </c>
      <c r="C67" s="261" t="s">
        <v>9</v>
      </c>
      <c r="D67" s="250" t="s">
        <v>1466</v>
      </c>
      <c r="E67" s="258" t="s">
        <v>10</v>
      </c>
      <c r="F67" s="9" t="s">
        <v>240</v>
      </c>
      <c r="G67" s="10" t="s">
        <v>241</v>
      </c>
      <c r="H67" s="11" t="s">
        <v>242</v>
      </c>
      <c r="I67" s="12" t="s">
        <v>22</v>
      </c>
      <c r="J67" s="12">
        <v>1811011</v>
      </c>
      <c r="K67" s="12" t="s">
        <v>239</v>
      </c>
      <c r="L67" s="12">
        <v>365</v>
      </c>
      <c r="M67" s="12">
        <v>24</v>
      </c>
      <c r="N67" s="12" t="s">
        <v>16</v>
      </c>
      <c r="O67" s="12" t="s">
        <v>34</v>
      </c>
      <c r="P67" s="12" t="s">
        <v>18</v>
      </c>
      <c r="Q67" s="12" t="s">
        <v>19</v>
      </c>
      <c r="R67" s="14"/>
    </row>
    <row r="68" spans="1:18" ht="266.25" customHeight="1">
      <c r="A68" s="8">
        <v>64</v>
      </c>
      <c r="B68" s="263" t="s">
        <v>8</v>
      </c>
      <c r="C68" s="261" t="s">
        <v>9</v>
      </c>
      <c r="D68" s="250" t="s">
        <v>1466</v>
      </c>
      <c r="E68" s="258" t="s">
        <v>10</v>
      </c>
      <c r="F68" s="9" t="s">
        <v>236</v>
      </c>
      <c r="G68" s="10" t="s">
        <v>243</v>
      </c>
      <c r="H68" s="11" t="s">
        <v>244</v>
      </c>
      <c r="I68" s="12" t="s">
        <v>22</v>
      </c>
      <c r="J68" s="12">
        <v>1811011</v>
      </c>
      <c r="K68" s="12" t="s">
        <v>239</v>
      </c>
      <c r="L68" s="12">
        <v>365</v>
      </c>
      <c r="M68" s="12">
        <v>24</v>
      </c>
      <c r="N68" s="12" t="s">
        <v>16</v>
      </c>
      <c r="O68" s="12" t="s">
        <v>34</v>
      </c>
      <c r="P68" s="12" t="s">
        <v>18</v>
      </c>
      <c r="Q68" s="12" t="s">
        <v>19</v>
      </c>
      <c r="R68" s="14"/>
    </row>
    <row r="69" spans="1:18" ht="266.25" customHeight="1">
      <c r="A69" s="8">
        <v>65</v>
      </c>
      <c r="B69" s="263" t="s">
        <v>8</v>
      </c>
      <c r="C69" s="261" t="s">
        <v>9</v>
      </c>
      <c r="D69" s="250" t="s">
        <v>1466</v>
      </c>
      <c r="E69" s="258" t="s">
        <v>10</v>
      </c>
      <c r="F69" s="9" t="s">
        <v>245</v>
      </c>
      <c r="G69" s="10" t="s">
        <v>246</v>
      </c>
      <c r="H69" s="11" t="s">
        <v>247</v>
      </c>
      <c r="I69" s="12" t="s">
        <v>22</v>
      </c>
      <c r="J69" s="12">
        <v>1811022</v>
      </c>
      <c r="K69" s="12" t="s">
        <v>248</v>
      </c>
      <c r="L69" s="12">
        <v>365</v>
      </c>
      <c r="M69" s="12">
        <v>24</v>
      </c>
      <c r="N69" s="12" t="s">
        <v>16</v>
      </c>
      <c r="O69" s="12" t="s">
        <v>34</v>
      </c>
      <c r="P69" s="12" t="s">
        <v>18</v>
      </c>
      <c r="Q69" s="12" t="s">
        <v>19</v>
      </c>
      <c r="R69" s="14"/>
    </row>
    <row r="70" spans="1:18" ht="266.25" customHeight="1">
      <c r="A70" s="8">
        <v>66</v>
      </c>
      <c r="B70" s="263" t="s">
        <v>8</v>
      </c>
      <c r="C70" s="261" t="s">
        <v>9</v>
      </c>
      <c r="D70" s="250" t="s">
        <v>1466</v>
      </c>
      <c r="E70" s="258" t="s">
        <v>10</v>
      </c>
      <c r="F70" s="9" t="s">
        <v>249</v>
      </c>
      <c r="G70" s="10" t="s">
        <v>250</v>
      </c>
      <c r="H70" s="11" t="s">
        <v>251</v>
      </c>
      <c r="I70" s="12" t="s">
        <v>22</v>
      </c>
      <c r="J70" s="12">
        <v>1811084</v>
      </c>
      <c r="K70" s="12" t="s">
        <v>252</v>
      </c>
      <c r="L70" s="12">
        <v>365</v>
      </c>
      <c r="M70" s="12">
        <v>24</v>
      </c>
      <c r="N70" s="12" t="s">
        <v>16</v>
      </c>
      <c r="O70" s="12" t="s">
        <v>34</v>
      </c>
      <c r="P70" s="12" t="s">
        <v>18</v>
      </c>
      <c r="Q70" s="12" t="s">
        <v>19</v>
      </c>
      <c r="R70" s="14"/>
    </row>
    <row r="71" spans="1:18" ht="266.25" customHeight="1">
      <c r="A71" s="8">
        <v>67</v>
      </c>
      <c r="B71" s="263" t="s">
        <v>8</v>
      </c>
      <c r="C71" s="261" t="s">
        <v>9</v>
      </c>
      <c r="D71" s="250" t="s">
        <v>1466</v>
      </c>
      <c r="E71" s="258" t="s">
        <v>10</v>
      </c>
      <c r="F71" s="9" t="s">
        <v>253</v>
      </c>
      <c r="G71" s="10" t="s">
        <v>254</v>
      </c>
      <c r="H71" s="11" t="s">
        <v>255</v>
      </c>
      <c r="I71" s="12" t="s">
        <v>22</v>
      </c>
      <c r="J71" s="12">
        <v>1811062</v>
      </c>
      <c r="K71" s="12" t="s">
        <v>256</v>
      </c>
      <c r="L71" s="12">
        <v>365</v>
      </c>
      <c r="M71" s="12">
        <v>24</v>
      </c>
      <c r="N71" s="12" t="s">
        <v>16</v>
      </c>
      <c r="O71" s="12" t="s">
        <v>34</v>
      </c>
      <c r="P71" s="12" t="s">
        <v>18</v>
      </c>
      <c r="Q71" s="12" t="s">
        <v>19</v>
      </c>
      <c r="R71" s="14"/>
    </row>
    <row r="72" spans="1:18" ht="266.25" customHeight="1">
      <c r="A72" s="8">
        <v>68</v>
      </c>
      <c r="B72" s="263" t="s">
        <v>8</v>
      </c>
      <c r="C72" s="261" t="s">
        <v>9</v>
      </c>
      <c r="D72" s="250" t="s">
        <v>1466</v>
      </c>
      <c r="E72" s="258" t="s">
        <v>10</v>
      </c>
      <c r="F72" s="9" t="s">
        <v>257</v>
      </c>
      <c r="G72" s="10" t="s">
        <v>258</v>
      </c>
      <c r="H72" s="11" t="s">
        <v>259</v>
      </c>
      <c r="I72" s="12" t="s">
        <v>14</v>
      </c>
      <c r="J72" s="12">
        <v>1818011</v>
      </c>
      <c r="K72" s="12" t="s">
        <v>260</v>
      </c>
      <c r="L72" s="12">
        <v>365</v>
      </c>
      <c r="M72" s="12">
        <v>24</v>
      </c>
      <c r="N72" s="12" t="s">
        <v>16</v>
      </c>
      <c r="O72" s="12" t="s">
        <v>34</v>
      </c>
      <c r="P72" s="12" t="s">
        <v>18</v>
      </c>
      <c r="Q72" s="12" t="s">
        <v>19</v>
      </c>
      <c r="R72" s="14"/>
    </row>
    <row r="73" spans="1:18" ht="266.25" customHeight="1">
      <c r="A73" s="8">
        <v>69</v>
      </c>
      <c r="B73" s="263" t="s">
        <v>8</v>
      </c>
      <c r="C73" s="261" t="s">
        <v>9</v>
      </c>
      <c r="D73" s="250" t="s">
        <v>1466</v>
      </c>
      <c r="E73" s="258" t="s">
        <v>10</v>
      </c>
      <c r="F73" s="9" t="s">
        <v>257</v>
      </c>
      <c r="G73" s="10" t="s">
        <v>261</v>
      </c>
      <c r="H73" s="11" t="s">
        <v>262</v>
      </c>
      <c r="I73" s="12" t="s">
        <v>22</v>
      </c>
      <c r="J73" s="12">
        <v>1818011</v>
      </c>
      <c r="K73" s="12" t="s">
        <v>260</v>
      </c>
      <c r="L73" s="12">
        <v>365</v>
      </c>
      <c r="M73" s="12">
        <v>24</v>
      </c>
      <c r="N73" s="12" t="s">
        <v>16</v>
      </c>
      <c r="O73" s="12" t="s">
        <v>34</v>
      </c>
      <c r="P73" s="12" t="s">
        <v>18</v>
      </c>
      <c r="Q73" s="12" t="s">
        <v>19</v>
      </c>
      <c r="R73" s="14"/>
    </row>
    <row r="74" spans="1:18" ht="266.25" customHeight="1">
      <c r="A74" s="8">
        <v>70</v>
      </c>
      <c r="B74" s="263" t="s">
        <v>8</v>
      </c>
      <c r="C74" s="261" t="s">
        <v>9</v>
      </c>
      <c r="D74" s="250" t="s">
        <v>1466</v>
      </c>
      <c r="E74" s="258" t="s">
        <v>10</v>
      </c>
      <c r="F74" s="9" t="s">
        <v>257</v>
      </c>
      <c r="G74" s="10" t="s">
        <v>263</v>
      </c>
      <c r="H74" s="11" t="s">
        <v>264</v>
      </c>
      <c r="I74" s="12" t="s">
        <v>22</v>
      </c>
      <c r="J74" s="12">
        <v>1818011</v>
      </c>
      <c r="K74" s="12" t="s">
        <v>260</v>
      </c>
      <c r="L74" s="12">
        <v>365</v>
      </c>
      <c r="M74" s="12">
        <v>24</v>
      </c>
      <c r="N74" s="12" t="s">
        <v>16</v>
      </c>
      <c r="O74" s="12" t="s">
        <v>34</v>
      </c>
      <c r="P74" s="12" t="s">
        <v>18</v>
      </c>
      <c r="Q74" s="12" t="s">
        <v>19</v>
      </c>
      <c r="R74" s="14"/>
    </row>
    <row r="75" spans="1:18" ht="266.25" customHeight="1">
      <c r="A75" s="8">
        <v>71</v>
      </c>
      <c r="B75" s="263" t="s">
        <v>8</v>
      </c>
      <c r="C75" s="261" t="s">
        <v>9</v>
      </c>
      <c r="D75" s="250" t="s">
        <v>1466</v>
      </c>
      <c r="E75" s="258" t="s">
        <v>10</v>
      </c>
      <c r="F75" s="9" t="s">
        <v>265</v>
      </c>
      <c r="G75" s="10" t="s">
        <v>266</v>
      </c>
      <c r="H75" s="11" t="s">
        <v>267</v>
      </c>
      <c r="I75" s="12" t="s">
        <v>22</v>
      </c>
      <c r="J75" s="12">
        <v>1818054</v>
      </c>
      <c r="K75" s="12" t="s">
        <v>268</v>
      </c>
      <c r="L75" s="12">
        <v>365</v>
      </c>
      <c r="M75" s="12">
        <v>24</v>
      </c>
      <c r="N75" s="12" t="s">
        <v>16</v>
      </c>
      <c r="O75" s="12" t="s">
        <v>34</v>
      </c>
      <c r="P75" s="12" t="s">
        <v>18</v>
      </c>
      <c r="Q75" s="12" t="s">
        <v>19</v>
      </c>
      <c r="R75" s="14"/>
    </row>
    <row r="76" spans="1:18" ht="266.25" customHeight="1">
      <c r="A76" s="8">
        <v>72</v>
      </c>
      <c r="B76" s="263" t="s">
        <v>8</v>
      </c>
      <c r="C76" s="261" t="s">
        <v>9</v>
      </c>
      <c r="D76" s="250" t="s">
        <v>1466</v>
      </c>
      <c r="E76" s="258" t="s">
        <v>10</v>
      </c>
      <c r="F76" s="9" t="s">
        <v>269</v>
      </c>
      <c r="G76" s="10" t="s">
        <v>270</v>
      </c>
      <c r="H76" s="11" t="s">
        <v>271</v>
      </c>
      <c r="I76" s="12" t="s">
        <v>22</v>
      </c>
      <c r="J76" s="12">
        <v>1864011</v>
      </c>
      <c r="K76" s="12" t="s">
        <v>272</v>
      </c>
      <c r="L76" s="12">
        <v>365</v>
      </c>
      <c r="M76" s="12">
        <v>24</v>
      </c>
      <c r="N76" s="12" t="s">
        <v>16</v>
      </c>
      <c r="O76" s="12" t="s">
        <v>34</v>
      </c>
      <c r="P76" s="12" t="s">
        <v>18</v>
      </c>
      <c r="Q76" s="12" t="s">
        <v>19</v>
      </c>
      <c r="R76" s="14"/>
    </row>
    <row r="77" spans="1:18" ht="266.25" customHeight="1">
      <c r="A77" s="8">
        <v>73</v>
      </c>
      <c r="B77" s="263" t="s">
        <v>8</v>
      </c>
      <c r="C77" s="261" t="s">
        <v>9</v>
      </c>
      <c r="D77" s="250" t="s">
        <v>1466</v>
      </c>
      <c r="E77" s="258" t="s">
        <v>10</v>
      </c>
      <c r="F77" s="9" t="s">
        <v>269</v>
      </c>
      <c r="G77" s="10" t="s">
        <v>273</v>
      </c>
      <c r="H77" s="11" t="s">
        <v>274</v>
      </c>
      <c r="I77" s="12" t="s">
        <v>22</v>
      </c>
      <c r="J77" s="12">
        <v>1864011</v>
      </c>
      <c r="K77" s="12" t="s">
        <v>272</v>
      </c>
      <c r="L77" s="12">
        <v>365</v>
      </c>
      <c r="M77" s="12">
        <v>24</v>
      </c>
      <c r="N77" s="12" t="s">
        <v>16</v>
      </c>
      <c r="O77" s="12" t="s">
        <v>34</v>
      </c>
      <c r="P77" s="12" t="s">
        <v>18</v>
      </c>
      <c r="Q77" s="12" t="s">
        <v>19</v>
      </c>
      <c r="R77" s="14"/>
    </row>
    <row r="78" spans="1:18" ht="266.25" customHeight="1">
      <c r="A78" s="8">
        <v>74</v>
      </c>
      <c r="B78" s="263" t="s">
        <v>8</v>
      </c>
      <c r="C78" s="261" t="s">
        <v>9</v>
      </c>
      <c r="D78" s="250" t="s">
        <v>1466</v>
      </c>
      <c r="E78" s="258" t="s">
        <v>10</v>
      </c>
      <c r="F78" s="9" t="s">
        <v>275</v>
      </c>
      <c r="G78" s="10" t="s">
        <v>276</v>
      </c>
      <c r="H78" s="11" t="s">
        <v>277</v>
      </c>
      <c r="I78" s="12" t="s">
        <v>22</v>
      </c>
      <c r="J78" s="12">
        <v>1820022</v>
      </c>
      <c r="K78" s="12" t="s">
        <v>278</v>
      </c>
      <c r="L78" s="12">
        <v>365</v>
      </c>
      <c r="M78" s="12">
        <v>24</v>
      </c>
      <c r="N78" s="12" t="s">
        <v>16</v>
      </c>
      <c r="O78" s="12" t="s">
        <v>34</v>
      </c>
      <c r="P78" s="12" t="s">
        <v>18</v>
      </c>
      <c r="Q78" s="12" t="s">
        <v>19</v>
      </c>
      <c r="R78" s="14"/>
    </row>
    <row r="79" spans="1:18" ht="266.25" customHeight="1">
      <c r="A79" s="8">
        <v>75</v>
      </c>
      <c r="B79" s="263" t="s">
        <v>8</v>
      </c>
      <c r="C79" s="261" t="s">
        <v>9</v>
      </c>
      <c r="D79" s="250" t="s">
        <v>1466</v>
      </c>
      <c r="E79" s="258" t="s">
        <v>10</v>
      </c>
      <c r="F79" s="9" t="s">
        <v>279</v>
      </c>
      <c r="G79" s="10" t="s">
        <v>280</v>
      </c>
      <c r="H79" s="11" t="s">
        <v>281</v>
      </c>
      <c r="I79" s="12" t="s">
        <v>22</v>
      </c>
      <c r="J79" s="12">
        <v>1820044</v>
      </c>
      <c r="K79" s="12" t="s">
        <v>282</v>
      </c>
      <c r="L79" s="12">
        <v>365</v>
      </c>
      <c r="M79" s="12">
        <v>24</v>
      </c>
      <c r="N79" s="12" t="s">
        <v>16</v>
      </c>
      <c r="O79" s="12" t="s">
        <v>34</v>
      </c>
      <c r="P79" s="12" t="s">
        <v>18</v>
      </c>
      <c r="Q79" s="12" t="s">
        <v>19</v>
      </c>
      <c r="R79" s="14"/>
    </row>
    <row r="80" spans="1:18" ht="266.25" customHeight="1">
      <c r="A80" s="8">
        <v>76</v>
      </c>
      <c r="B80" s="263" t="s">
        <v>8</v>
      </c>
      <c r="C80" s="261" t="s">
        <v>9</v>
      </c>
      <c r="D80" s="250" t="s">
        <v>1466</v>
      </c>
      <c r="E80" s="258" t="s">
        <v>10</v>
      </c>
      <c r="F80" s="9" t="s">
        <v>283</v>
      </c>
      <c r="G80" s="10" t="s">
        <v>284</v>
      </c>
      <c r="H80" s="11" t="s">
        <v>285</v>
      </c>
      <c r="I80" s="12" t="s">
        <v>22</v>
      </c>
      <c r="J80" s="12">
        <v>1820044</v>
      </c>
      <c r="K80" s="12" t="s">
        <v>282</v>
      </c>
      <c r="L80" s="12">
        <v>365</v>
      </c>
      <c r="M80" s="12">
        <v>24</v>
      </c>
      <c r="N80" s="12" t="s">
        <v>16</v>
      </c>
      <c r="O80" s="12" t="s">
        <v>34</v>
      </c>
      <c r="P80" s="12" t="s">
        <v>18</v>
      </c>
      <c r="Q80" s="12" t="s">
        <v>19</v>
      </c>
      <c r="R80" s="14"/>
    </row>
    <row r="81" spans="1:19" ht="266.25" customHeight="1">
      <c r="A81" s="8">
        <v>77</v>
      </c>
      <c r="B81" s="263" t="s">
        <v>8</v>
      </c>
      <c r="C81" s="261" t="s">
        <v>9</v>
      </c>
      <c r="D81" s="250" t="s">
        <v>1466</v>
      </c>
      <c r="E81" s="258" t="s">
        <v>10</v>
      </c>
      <c r="F81" s="9" t="s">
        <v>286</v>
      </c>
      <c r="G81" s="10" t="s">
        <v>287</v>
      </c>
      <c r="H81" s="12" t="s">
        <v>288</v>
      </c>
      <c r="I81" s="12" t="s">
        <v>14</v>
      </c>
      <c r="J81" s="12">
        <v>1804011</v>
      </c>
      <c r="K81" s="12" t="s">
        <v>289</v>
      </c>
      <c r="L81" s="12">
        <v>365</v>
      </c>
      <c r="M81" s="12">
        <v>24</v>
      </c>
      <c r="N81" s="12" t="s">
        <v>16</v>
      </c>
      <c r="O81" s="12" t="s">
        <v>34</v>
      </c>
      <c r="P81" s="12" t="s">
        <v>18</v>
      </c>
      <c r="Q81" s="12" t="s">
        <v>19</v>
      </c>
      <c r="R81" s="14"/>
    </row>
    <row r="82" spans="1:19" ht="266.25" customHeight="1">
      <c r="A82" s="8">
        <v>78</v>
      </c>
      <c r="B82" s="263" t="s">
        <v>8</v>
      </c>
      <c r="C82" s="261" t="s">
        <v>9</v>
      </c>
      <c r="D82" s="250" t="s">
        <v>1466</v>
      </c>
      <c r="E82" s="258" t="s">
        <v>10</v>
      </c>
      <c r="F82" s="9" t="s">
        <v>290</v>
      </c>
      <c r="G82" s="10" t="s">
        <v>291</v>
      </c>
      <c r="H82" s="12" t="s">
        <v>292</v>
      </c>
      <c r="I82" s="12" t="s">
        <v>22</v>
      </c>
      <c r="J82" s="12">
        <v>1804011</v>
      </c>
      <c r="K82" s="12" t="s">
        <v>289</v>
      </c>
      <c r="L82" s="12">
        <v>365</v>
      </c>
      <c r="M82" s="12">
        <v>24</v>
      </c>
      <c r="N82" s="12" t="s">
        <v>16</v>
      </c>
      <c r="O82" s="12" t="s">
        <v>34</v>
      </c>
      <c r="P82" s="12" t="s">
        <v>18</v>
      </c>
      <c r="Q82" s="12" t="s">
        <v>19</v>
      </c>
      <c r="R82" s="14"/>
    </row>
    <row r="83" spans="1:19" ht="266.25" customHeight="1">
      <c r="A83" s="8">
        <v>79</v>
      </c>
      <c r="B83" s="263" t="s">
        <v>8</v>
      </c>
      <c r="C83" s="261" t="s">
        <v>9</v>
      </c>
      <c r="D83" s="250" t="s">
        <v>1466</v>
      </c>
      <c r="E83" s="258" t="s">
        <v>10</v>
      </c>
      <c r="F83" s="9" t="s">
        <v>293</v>
      </c>
      <c r="G83" s="10" t="s">
        <v>294</v>
      </c>
      <c r="H83" s="12" t="s">
        <v>295</v>
      </c>
      <c r="I83" s="12" t="s">
        <v>22</v>
      </c>
      <c r="J83" s="12">
        <v>1804011</v>
      </c>
      <c r="K83" s="12" t="s">
        <v>289</v>
      </c>
      <c r="L83" s="12">
        <v>365</v>
      </c>
      <c r="M83" s="12">
        <v>12</v>
      </c>
      <c r="N83" s="12" t="s">
        <v>16</v>
      </c>
      <c r="O83" s="12" t="s">
        <v>28</v>
      </c>
      <c r="P83" s="12" t="s">
        <v>18</v>
      </c>
      <c r="Q83" s="12" t="s">
        <v>19</v>
      </c>
      <c r="R83" s="15"/>
    </row>
    <row r="84" spans="1:19" ht="266.25" customHeight="1">
      <c r="A84" s="8">
        <v>80</v>
      </c>
      <c r="B84" s="263" t="s">
        <v>8</v>
      </c>
      <c r="C84" s="261" t="s">
        <v>9</v>
      </c>
      <c r="D84" s="250" t="s">
        <v>1466</v>
      </c>
      <c r="E84" s="258" t="s">
        <v>10</v>
      </c>
      <c r="F84" s="9" t="s">
        <v>296</v>
      </c>
      <c r="G84" s="10" t="s">
        <v>297</v>
      </c>
      <c r="H84" s="12" t="s">
        <v>298</v>
      </c>
      <c r="I84" s="12" t="s">
        <v>22</v>
      </c>
      <c r="J84" s="12">
        <v>1804021</v>
      </c>
      <c r="K84" s="12" t="s">
        <v>299</v>
      </c>
      <c r="L84" s="12">
        <v>365</v>
      </c>
      <c r="M84" s="12">
        <v>24</v>
      </c>
      <c r="N84" s="12" t="s">
        <v>16</v>
      </c>
      <c r="O84" s="12" t="s">
        <v>34</v>
      </c>
      <c r="P84" s="12" t="s">
        <v>18</v>
      </c>
      <c r="Q84" s="12" t="s">
        <v>19</v>
      </c>
      <c r="R84" s="14"/>
    </row>
    <row r="85" spans="1:19" ht="266.25" customHeight="1">
      <c r="A85" s="8">
        <v>81</v>
      </c>
      <c r="B85" s="263" t="s">
        <v>8</v>
      </c>
      <c r="C85" s="261" t="s">
        <v>9</v>
      </c>
      <c r="D85" s="250" t="s">
        <v>1466</v>
      </c>
      <c r="E85" s="258" t="s">
        <v>10</v>
      </c>
      <c r="F85" s="9" t="s">
        <v>300</v>
      </c>
      <c r="G85" s="10" t="s">
        <v>301</v>
      </c>
      <c r="H85" s="12" t="s">
        <v>302</v>
      </c>
      <c r="I85" s="12" t="s">
        <v>22</v>
      </c>
      <c r="J85" s="12">
        <v>1804074</v>
      </c>
      <c r="K85" s="12" t="s">
        <v>303</v>
      </c>
      <c r="L85" s="12">
        <v>365</v>
      </c>
      <c r="M85" s="12">
        <v>24</v>
      </c>
      <c r="N85" s="12" t="s">
        <v>16</v>
      </c>
      <c r="O85" s="12" t="s">
        <v>34</v>
      </c>
      <c r="P85" s="12" t="s">
        <v>18</v>
      </c>
      <c r="Q85" s="12" t="s">
        <v>19</v>
      </c>
      <c r="R85" s="14"/>
    </row>
    <row r="86" spans="1:19" ht="266.25" customHeight="1">
      <c r="A86" s="8">
        <v>82</v>
      </c>
      <c r="B86" s="263" t="s">
        <v>8</v>
      </c>
      <c r="C86" s="261" t="s">
        <v>9</v>
      </c>
      <c r="D86" s="250" t="s">
        <v>1466</v>
      </c>
      <c r="E86" s="258" t="s">
        <v>10</v>
      </c>
      <c r="F86" s="9" t="s">
        <v>304</v>
      </c>
      <c r="G86" s="10" t="s">
        <v>305</v>
      </c>
      <c r="H86" s="12" t="s">
        <v>306</v>
      </c>
      <c r="I86" s="12" t="s">
        <v>14</v>
      </c>
      <c r="J86" s="12">
        <v>1809011</v>
      </c>
      <c r="K86" s="12" t="s">
        <v>307</v>
      </c>
      <c r="L86" s="12">
        <v>365</v>
      </c>
      <c r="M86" s="12">
        <v>24</v>
      </c>
      <c r="N86" s="12" t="s">
        <v>16</v>
      </c>
      <c r="O86" s="12" t="s">
        <v>34</v>
      </c>
      <c r="P86" s="12" t="s">
        <v>18</v>
      </c>
      <c r="Q86" s="12" t="s">
        <v>19</v>
      </c>
      <c r="R86" s="14"/>
    </row>
    <row r="87" spans="1:19" ht="266.25" customHeight="1">
      <c r="A87" s="8">
        <v>83</v>
      </c>
      <c r="B87" s="263" t="s">
        <v>8</v>
      </c>
      <c r="C87" s="261" t="s">
        <v>9</v>
      </c>
      <c r="D87" s="250" t="s">
        <v>1466</v>
      </c>
      <c r="E87" s="258" t="s">
        <v>10</v>
      </c>
      <c r="F87" s="9" t="s">
        <v>304</v>
      </c>
      <c r="G87" s="10" t="s">
        <v>308</v>
      </c>
      <c r="H87" s="12" t="s">
        <v>309</v>
      </c>
      <c r="I87" s="12" t="s">
        <v>22</v>
      </c>
      <c r="J87" s="12">
        <v>1809011</v>
      </c>
      <c r="K87" s="12" t="s">
        <v>307</v>
      </c>
      <c r="L87" s="12">
        <v>365</v>
      </c>
      <c r="M87" s="12">
        <v>24</v>
      </c>
      <c r="N87" s="12" t="s">
        <v>16</v>
      </c>
      <c r="O87" s="12" t="s">
        <v>34</v>
      </c>
      <c r="P87" s="12" t="s">
        <v>18</v>
      </c>
      <c r="Q87" s="12" t="s">
        <v>19</v>
      </c>
      <c r="R87" s="14"/>
    </row>
    <row r="88" spans="1:19" ht="266.25" customHeight="1">
      <c r="A88" s="8">
        <v>84</v>
      </c>
      <c r="B88" s="263" t="s">
        <v>8</v>
      </c>
      <c r="C88" s="261" t="s">
        <v>9</v>
      </c>
      <c r="D88" s="250" t="s">
        <v>1466</v>
      </c>
      <c r="E88" s="258" t="s">
        <v>10</v>
      </c>
      <c r="F88" s="9" t="s">
        <v>310</v>
      </c>
      <c r="G88" s="10" t="s">
        <v>311</v>
      </c>
      <c r="H88" s="12" t="s">
        <v>312</v>
      </c>
      <c r="I88" s="12" t="s">
        <v>22</v>
      </c>
      <c r="J88" s="12">
        <v>1809055</v>
      </c>
      <c r="K88" s="12" t="s">
        <v>313</v>
      </c>
      <c r="L88" s="12">
        <v>365</v>
      </c>
      <c r="M88" s="12">
        <v>24</v>
      </c>
      <c r="N88" s="12" t="s">
        <v>16</v>
      </c>
      <c r="O88" s="12" t="s">
        <v>34</v>
      </c>
      <c r="P88" s="12" t="s">
        <v>18</v>
      </c>
      <c r="Q88" s="12" t="s">
        <v>19</v>
      </c>
      <c r="R88" s="14"/>
    </row>
    <row r="89" spans="1:19" ht="266.25" customHeight="1">
      <c r="A89" s="8">
        <v>85</v>
      </c>
      <c r="B89" s="263" t="s">
        <v>8</v>
      </c>
      <c r="C89" s="261" t="s">
        <v>9</v>
      </c>
      <c r="D89" s="250" t="s">
        <v>1466</v>
      </c>
      <c r="E89" s="258" t="s">
        <v>10</v>
      </c>
      <c r="F89" s="9" t="s">
        <v>314</v>
      </c>
      <c r="G89" s="10" t="s">
        <v>315</v>
      </c>
      <c r="H89" s="12" t="s">
        <v>316</v>
      </c>
      <c r="I89" s="12" t="s">
        <v>22</v>
      </c>
      <c r="J89" s="12">
        <v>1809072</v>
      </c>
      <c r="K89" s="12" t="s">
        <v>317</v>
      </c>
      <c r="L89" s="12">
        <v>365</v>
      </c>
      <c r="M89" s="12">
        <v>16</v>
      </c>
      <c r="N89" s="12" t="s">
        <v>16</v>
      </c>
      <c r="O89" s="12" t="s">
        <v>37</v>
      </c>
      <c r="P89" s="12" t="s">
        <v>18</v>
      </c>
      <c r="Q89" s="12" t="s">
        <v>19</v>
      </c>
      <c r="R89" s="15"/>
    </row>
    <row r="90" spans="1:19" ht="266.25" customHeight="1">
      <c r="A90" s="8">
        <v>86</v>
      </c>
      <c r="B90" s="263" t="s">
        <v>8</v>
      </c>
      <c r="C90" s="261" t="s">
        <v>9</v>
      </c>
      <c r="D90" s="250" t="s">
        <v>1466</v>
      </c>
      <c r="E90" s="258" t="s">
        <v>10</v>
      </c>
      <c r="F90" s="19" t="s">
        <v>318</v>
      </c>
      <c r="G90" s="10" t="s">
        <v>319</v>
      </c>
      <c r="H90" s="12" t="s">
        <v>320</v>
      </c>
      <c r="I90" s="32" t="s">
        <v>14</v>
      </c>
      <c r="J90" s="12">
        <v>1862011</v>
      </c>
      <c r="K90" s="12" t="s">
        <v>321</v>
      </c>
      <c r="L90" s="12">
        <v>365</v>
      </c>
      <c r="M90" s="12">
        <v>24</v>
      </c>
      <c r="N90" s="12" t="s">
        <v>16</v>
      </c>
      <c r="O90" s="12" t="s">
        <v>34</v>
      </c>
      <c r="P90" s="12" t="s">
        <v>18</v>
      </c>
      <c r="Q90" s="12" t="s">
        <v>19</v>
      </c>
      <c r="R90" s="14"/>
    </row>
    <row r="91" spans="1:19" ht="266.25" customHeight="1">
      <c r="A91" s="8">
        <v>87</v>
      </c>
      <c r="B91" s="263" t="s">
        <v>8</v>
      </c>
      <c r="C91" s="261" t="s">
        <v>9</v>
      </c>
      <c r="D91" s="250" t="s">
        <v>1466</v>
      </c>
      <c r="E91" s="258" t="s">
        <v>10</v>
      </c>
      <c r="F91" s="9" t="s">
        <v>322</v>
      </c>
      <c r="G91" s="10" t="s">
        <v>323</v>
      </c>
      <c r="H91" s="12" t="s">
        <v>324</v>
      </c>
      <c r="I91" s="12" t="s">
        <v>22</v>
      </c>
      <c r="J91" s="12">
        <v>1862011</v>
      </c>
      <c r="K91" s="12" t="s">
        <v>325</v>
      </c>
      <c r="L91" s="12">
        <v>365</v>
      </c>
      <c r="M91" s="12">
        <v>24</v>
      </c>
      <c r="N91" s="12" t="s">
        <v>16</v>
      </c>
      <c r="O91" s="12" t="s">
        <v>34</v>
      </c>
      <c r="P91" s="12" t="s">
        <v>18</v>
      </c>
      <c r="Q91" s="12" t="s">
        <v>19</v>
      </c>
      <c r="R91" s="14"/>
    </row>
    <row r="92" spans="1:19" ht="266.25" customHeight="1">
      <c r="A92" s="8">
        <v>88</v>
      </c>
      <c r="B92" s="263" t="s">
        <v>8</v>
      </c>
      <c r="C92" s="261" t="s">
        <v>9</v>
      </c>
      <c r="D92" s="250" t="s">
        <v>1466</v>
      </c>
      <c r="E92" s="258" t="s">
        <v>10</v>
      </c>
      <c r="F92" s="9" t="s">
        <v>322</v>
      </c>
      <c r="G92" s="10" t="s">
        <v>326</v>
      </c>
      <c r="H92" s="12" t="s">
        <v>327</v>
      </c>
      <c r="I92" s="12" t="s">
        <v>22</v>
      </c>
      <c r="J92" s="12">
        <v>1862011</v>
      </c>
      <c r="K92" s="12" t="s">
        <v>328</v>
      </c>
      <c r="L92" s="12">
        <v>365</v>
      </c>
      <c r="M92" s="12">
        <v>24</v>
      </c>
      <c r="N92" s="12" t="s">
        <v>16</v>
      </c>
      <c r="O92" s="12" t="s">
        <v>34</v>
      </c>
      <c r="P92" s="12" t="s">
        <v>18</v>
      </c>
      <c r="Q92" s="12" t="s">
        <v>19</v>
      </c>
      <c r="R92" s="14"/>
    </row>
    <row r="93" spans="1:19" ht="266.25" customHeight="1">
      <c r="A93" s="8">
        <v>89</v>
      </c>
      <c r="B93" s="263" t="s">
        <v>8</v>
      </c>
      <c r="C93" s="261" t="s">
        <v>9</v>
      </c>
      <c r="D93" s="250" t="s">
        <v>1466</v>
      </c>
      <c r="E93" s="258" t="s">
        <v>10</v>
      </c>
      <c r="F93" s="9" t="s">
        <v>322</v>
      </c>
      <c r="G93" s="10" t="s">
        <v>329</v>
      </c>
      <c r="H93" s="12" t="s">
        <v>330</v>
      </c>
      <c r="I93" s="12" t="s">
        <v>22</v>
      </c>
      <c r="J93" s="12">
        <v>1862011</v>
      </c>
      <c r="K93" s="12" t="s">
        <v>331</v>
      </c>
      <c r="L93" s="12">
        <v>365</v>
      </c>
      <c r="M93" s="12">
        <v>24</v>
      </c>
      <c r="N93" s="12" t="s">
        <v>16</v>
      </c>
      <c r="O93" s="12" t="s">
        <v>34</v>
      </c>
      <c r="P93" s="12" t="s">
        <v>18</v>
      </c>
      <c r="Q93" s="12" t="s">
        <v>19</v>
      </c>
      <c r="R93" s="14"/>
    </row>
    <row r="94" spans="1:19" ht="266.25" customHeight="1">
      <c r="A94" s="8">
        <v>90</v>
      </c>
      <c r="B94" s="263" t="s">
        <v>8</v>
      </c>
      <c r="C94" s="261" t="s">
        <v>9</v>
      </c>
      <c r="D94" s="250" t="s">
        <v>1466</v>
      </c>
      <c r="E94" s="258" t="s">
        <v>10</v>
      </c>
      <c r="F94" s="19" t="s">
        <v>332</v>
      </c>
      <c r="G94" s="33" t="s">
        <v>333</v>
      </c>
      <c r="H94" s="32" t="s">
        <v>334</v>
      </c>
      <c r="I94" s="12" t="s">
        <v>22</v>
      </c>
      <c r="J94" s="32">
        <v>1813014</v>
      </c>
      <c r="K94" s="12" t="s">
        <v>335</v>
      </c>
      <c r="L94" s="12">
        <v>365</v>
      </c>
      <c r="M94" s="12">
        <v>24</v>
      </c>
      <c r="N94" s="12" t="s">
        <v>16</v>
      </c>
      <c r="O94" s="12" t="s">
        <v>34</v>
      </c>
      <c r="P94" s="12" t="s">
        <v>18</v>
      </c>
      <c r="Q94" s="12" t="s">
        <v>19</v>
      </c>
      <c r="R94" s="14"/>
      <c r="S94" s="34"/>
    </row>
    <row r="95" spans="1:19" ht="266.25" customHeight="1">
      <c r="A95" s="8">
        <v>91</v>
      </c>
      <c r="B95" s="263" t="s">
        <v>8</v>
      </c>
      <c r="C95" s="261" t="s">
        <v>9</v>
      </c>
      <c r="D95" s="250" t="s">
        <v>1466</v>
      </c>
      <c r="E95" s="258" t="s">
        <v>10</v>
      </c>
      <c r="F95" s="9" t="s">
        <v>336</v>
      </c>
      <c r="G95" s="10" t="s">
        <v>337</v>
      </c>
      <c r="H95" s="12" t="s">
        <v>338</v>
      </c>
      <c r="I95" s="12" t="s">
        <v>22</v>
      </c>
      <c r="J95" s="12">
        <v>1813032</v>
      </c>
      <c r="K95" s="12" t="s">
        <v>339</v>
      </c>
      <c r="L95" s="12">
        <v>365</v>
      </c>
      <c r="M95" s="12">
        <v>24</v>
      </c>
      <c r="N95" s="12" t="s">
        <v>16</v>
      </c>
      <c r="O95" s="12" t="s">
        <v>34</v>
      </c>
      <c r="P95" s="12" t="s">
        <v>18</v>
      </c>
      <c r="Q95" s="12" t="s">
        <v>19</v>
      </c>
      <c r="R95" s="39"/>
    </row>
    <row r="96" spans="1:19" ht="266.25" customHeight="1">
      <c r="A96" s="8">
        <v>92</v>
      </c>
      <c r="B96" s="263" t="s">
        <v>8</v>
      </c>
      <c r="C96" s="261" t="s">
        <v>9</v>
      </c>
      <c r="D96" s="250" t="s">
        <v>1466</v>
      </c>
      <c r="E96" s="258" t="s">
        <v>10</v>
      </c>
      <c r="F96" s="19" t="s">
        <v>340</v>
      </c>
      <c r="G96" s="33" t="s">
        <v>341</v>
      </c>
      <c r="H96" s="12" t="s">
        <v>342</v>
      </c>
      <c r="I96" s="12" t="s">
        <v>22</v>
      </c>
      <c r="J96" s="32">
        <v>1813025</v>
      </c>
      <c r="K96" s="12" t="s">
        <v>343</v>
      </c>
      <c r="L96" s="23">
        <v>365</v>
      </c>
      <c r="M96" s="12">
        <v>24</v>
      </c>
      <c r="N96" s="12" t="s">
        <v>16</v>
      </c>
      <c r="O96" s="12" t="s">
        <v>34</v>
      </c>
      <c r="P96" s="12" t="s">
        <v>18</v>
      </c>
      <c r="Q96" s="12" t="s">
        <v>19</v>
      </c>
      <c r="R96" s="35"/>
      <c r="S96" s="34"/>
    </row>
    <row r="97" spans="1:19" ht="266.25" customHeight="1">
      <c r="A97" s="8">
        <v>93</v>
      </c>
      <c r="B97" s="263" t="s">
        <v>8</v>
      </c>
      <c r="C97" s="261" t="s">
        <v>9</v>
      </c>
      <c r="D97" s="250" t="s">
        <v>1466</v>
      </c>
      <c r="E97" s="258" t="s">
        <v>10</v>
      </c>
      <c r="F97" s="19" t="s">
        <v>344</v>
      </c>
      <c r="G97" s="10" t="s">
        <v>345</v>
      </c>
      <c r="H97" s="12" t="s">
        <v>346</v>
      </c>
      <c r="I97" s="12" t="s">
        <v>22</v>
      </c>
      <c r="J97" s="12">
        <v>1814011</v>
      </c>
      <c r="K97" s="12" t="s">
        <v>347</v>
      </c>
      <c r="L97" s="23">
        <v>365</v>
      </c>
      <c r="M97" s="12">
        <v>24</v>
      </c>
      <c r="N97" s="12" t="s">
        <v>16</v>
      </c>
      <c r="O97" s="12" t="s">
        <v>34</v>
      </c>
      <c r="P97" s="12" t="s">
        <v>18</v>
      </c>
      <c r="Q97" s="12" t="s">
        <v>19</v>
      </c>
      <c r="R97" s="35"/>
      <c r="S97" s="36"/>
    </row>
    <row r="98" spans="1:19" ht="266.25" customHeight="1">
      <c r="A98" s="8">
        <v>94</v>
      </c>
      <c r="B98" s="263" t="s">
        <v>8</v>
      </c>
      <c r="C98" s="261" t="s">
        <v>9</v>
      </c>
      <c r="D98" s="250" t="s">
        <v>1466</v>
      </c>
      <c r="E98" s="258" t="s">
        <v>10</v>
      </c>
      <c r="F98" s="19" t="s">
        <v>348</v>
      </c>
      <c r="G98" s="10" t="s">
        <v>349</v>
      </c>
      <c r="H98" s="12" t="s">
        <v>350</v>
      </c>
      <c r="I98" s="12" t="s">
        <v>22</v>
      </c>
      <c r="J98" s="12">
        <v>1814011</v>
      </c>
      <c r="K98" s="12" t="s">
        <v>347</v>
      </c>
      <c r="L98" s="23">
        <v>365</v>
      </c>
      <c r="M98" s="12">
        <v>24</v>
      </c>
      <c r="N98" s="12" t="s">
        <v>16</v>
      </c>
      <c r="O98" s="12" t="s">
        <v>34</v>
      </c>
      <c r="P98" s="12" t="s">
        <v>18</v>
      </c>
      <c r="Q98" s="12" t="s">
        <v>19</v>
      </c>
      <c r="R98" s="35"/>
      <c r="S98" s="2"/>
    </row>
    <row r="99" spans="1:19" ht="266.25" customHeight="1">
      <c r="A99" s="8">
        <v>95</v>
      </c>
      <c r="B99" s="263" t="s">
        <v>8</v>
      </c>
      <c r="C99" s="261" t="s">
        <v>9</v>
      </c>
      <c r="D99" s="250" t="s">
        <v>1466</v>
      </c>
      <c r="E99" s="258" t="s">
        <v>10</v>
      </c>
      <c r="F99" s="19" t="s">
        <v>351</v>
      </c>
      <c r="G99" s="29" t="s">
        <v>352</v>
      </c>
      <c r="H99" s="23" t="s">
        <v>353</v>
      </c>
      <c r="I99" s="12" t="s">
        <v>22</v>
      </c>
      <c r="J99" s="23">
        <v>1814054</v>
      </c>
      <c r="K99" s="23" t="s">
        <v>354</v>
      </c>
      <c r="L99" s="23">
        <v>365</v>
      </c>
      <c r="M99" s="23">
        <v>24</v>
      </c>
      <c r="N99" s="23" t="s">
        <v>16</v>
      </c>
      <c r="O99" s="12" t="s">
        <v>34</v>
      </c>
      <c r="P99" s="23" t="s">
        <v>18</v>
      </c>
      <c r="Q99" s="23" t="s">
        <v>19</v>
      </c>
      <c r="R99" s="35"/>
    </row>
    <row r="100" spans="1:19" ht="266.25" customHeight="1">
      <c r="A100" s="8">
        <v>96</v>
      </c>
      <c r="B100" s="263" t="s">
        <v>8</v>
      </c>
      <c r="C100" s="261" t="s">
        <v>9</v>
      </c>
      <c r="D100" s="250" t="s">
        <v>1466</v>
      </c>
      <c r="E100" s="258" t="s">
        <v>10</v>
      </c>
      <c r="F100" s="9" t="s">
        <v>355</v>
      </c>
      <c r="G100" s="10" t="s">
        <v>356</v>
      </c>
      <c r="H100" s="12" t="s">
        <v>357</v>
      </c>
      <c r="I100" s="12" t="s">
        <v>22</v>
      </c>
      <c r="J100" s="12">
        <v>1814074</v>
      </c>
      <c r="K100" s="12" t="s">
        <v>358</v>
      </c>
      <c r="L100" s="12">
        <v>365</v>
      </c>
      <c r="M100" s="12">
        <v>24</v>
      </c>
      <c r="N100" s="12" t="s">
        <v>16</v>
      </c>
      <c r="O100" s="12" t="s">
        <v>34</v>
      </c>
      <c r="P100" s="12" t="s">
        <v>18</v>
      </c>
      <c r="Q100" s="12" t="s">
        <v>19</v>
      </c>
      <c r="R100" s="26"/>
    </row>
    <row r="101" spans="1:19" s="1" customFormat="1" ht="266.25" customHeight="1">
      <c r="A101" s="8">
        <v>97</v>
      </c>
      <c r="B101" s="263" t="s">
        <v>8</v>
      </c>
      <c r="C101" s="261" t="s">
        <v>9</v>
      </c>
      <c r="D101" s="250" t="s">
        <v>1466</v>
      </c>
      <c r="E101" s="258" t="s">
        <v>10</v>
      </c>
      <c r="F101" s="9" t="s">
        <v>359</v>
      </c>
      <c r="G101" s="10" t="s">
        <v>360</v>
      </c>
      <c r="H101" s="12" t="s">
        <v>361</v>
      </c>
      <c r="I101" s="12" t="s">
        <v>22</v>
      </c>
      <c r="J101" s="12">
        <v>1813092</v>
      </c>
      <c r="K101" s="12" t="s">
        <v>362</v>
      </c>
      <c r="L101" s="12">
        <v>365</v>
      </c>
      <c r="M101" s="12">
        <v>24</v>
      </c>
      <c r="N101" s="12" t="s">
        <v>16</v>
      </c>
      <c r="O101" s="12" t="s">
        <v>34</v>
      </c>
      <c r="P101" s="12" t="s">
        <v>18</v>
      </c>
      <c r="Q101" s="12" t="s">
        <v>19</v>
      </c>
      <c r="R101" s="39"/>
    </row>
    <row r="102" spans="1:19" s="1" customFormat="1" ht="266.25" customHeight="1">
      <c r="A102" s="8">
        <v>98</v>
      </c>
      <c r="B102" s="263" t="s">
        <v>8</v>
      </c>
      <c r="C102" s="261" t="s">
        <v>9</v>
      </c>
      <c r="D102" s="250" t="s">
        <v>1466</v>
      </c>
      <c r="E102" s="258" t="s">
        <v>10</v>
      </c>
      <c r="F102" s="19" t="s">
        <v>363</v>
      </c>
      <c r="G102" s="37" t="s">
        <v>364</v>
      </c>
      <c r="H102" s="12" t="s">
        <v>365</v>
      </c>
      <c r="I102" s="32" t="s">
        <v>22</v>
      </c>
      <c r="J102" s="12">
        <v>1803024</v>
      </c>
      <c r="K102" s="38" t="s">
        <v>366</v>
      </c>
      <c r="L102" s="12">
        <v>365</v>
      </c>
      <c r="M102" s="12">
        <v>12</v>
      </c>
      <c r="N102" s="12" t="s">
        <v>16</v>
      </c>
      <c r="O102" s="12" t="s">
        <v>28</v>
      </c>
      <c r="P102" s="12" t="s">
        <v>18</v>
      </c>
      <c r="Q102" s="12" t="s">
        <v>19</v>
      </c>
      <c r="R102" s="39"/>
    </row>
    <row r="103" spans="1:19" s="1" customFormat="1" ht="266.25" customHeight="1">
      <c r="A103" s="8">
        <v>99</v>
      </c>
      <c r="B103" s="263" t="s">
        <v>8</v>
      </c>
      <c r="C103" s="261" t="s">
        <v>9</v>
      </c>
      <c r="D103" s="250" t="s">
        <v>1466</v>
      </c>
      <c r="E103" s="258" t="s">
        <v>10</v>
      </c>
      <c r="F103" s="19" t="s">
        <v>367</v>
      </c>
      <c r="G103" s="40" t="s">
        <v>368</v>
      </c>
      <c r="H103" s="12" t="s">
        <v>369</v>
      </c>
      <c r="I103" s="32" t="s">
        <v>22</v>
      </c>
      <c r="J103" s="41">
        <v>1809032</v>
      </c>
      <c r="K103" s="33" t="s">
        <v>370</v>
      </c>
      <c r="L103" s="12">
        <v>365</v>
      </c>
      <c r="M103" s="32">
        <v>24</v>
      </c>
      <c r="N103" s="12" t="s">
        <v>16</v>
      </c>
      <c r="O103" s="12" t="s">
        <v>34</v>
      </c>
      <c r="P103" s="12" t="s">
        <v>18</v>
      </c>
      <c r="Q103" s="12" t="s">
        <v>19</v>
      </c>
      <c r="R103" s="39"/>
    </row>
    <row r="104" spans="1:19" s="1" customFormat="1" ht="266.25" customHeight="1">
      <c r="A104" s="8">
        <v>100</v>
      </c>
      <c r="B104" s="263" t="s">
        <v>8</v>
      </c>
      <c r="C104" s="261" t="s">
        <v>9</v>
      </c>
      <c r="D104" s="250" t="s">
        <v>1466</v>
      </c>
      <c r="E104" s="258" t="s">
        <v>10</v>
      </c>
      <c r="F104" s="19" t="s">
        <v>371</v>
      </c>
      <c r="G104" s="33" t="s">
        <v>372</v>
      </c>
      <c r="H104" s="12" t="s">
        <v>373</v>
      </c>
      <c r="I104" s="32" t="s">
        <v>22</v>
      </c>
      <c r="J104" s="42">
        <v>1802022</v>
      </c>
      <c r="K104" s="33" t="s">
        <v>374</v>
      </c>
      <c r="L104" s="12">
        <v>365</v>
      </c>
      <c r="M104" s="32">
        <v>12</v>
      </c>
      <c r="N104" s="12" t="s">
        <v>16</v>
      </c>
      <c r="O104" s="12" t="s">
        <v>28</v>
      </c>
      <c r="P104" s="12" t="s">
        <v>18</v>
      </c>
      <c r="Q104" s="12" t="s">
        <v>19</v>
      </c>
      <c r="R104" s="43"/>
    </row>
    <row r="105" spans="1:19" s="1" customFormat="1" ht="266.25" customHeight="1">
      <c r="A105" s="8">
        <v>101</v>
      </c>
      <c r="B105" s="263" t="s">
        <v>8</v>
      </c>
      <c r="C105" s="261" t="s">
        <v>9</v>
      </c>
      <c r="D105" s="250" t="s">
        <v>1466</v>
      </c>
      <c r="E105" s="258" t="s">
        <v>10</v>
      </c>
      <c r="F105" s="44" t="s">
        <v>375</v>
      </c>
      <c r="G105" s="40" t="s">
        <v>376</v>
      </c>
      <c r="H105" s="12" t="s">
        <v>377</v>
      </c>
      <c r="I105" s="32" t="s">
        <v>22</v>
      </c>
      <c r="J105" s="42">
        <v>1816072</v>
      </c>
      <c r="K105" s="45" t="s">
        <v>378</v>
      </c>
      <c r="L105" s="42">
        <v>365</v>
      </c>
      <c r="M105" s="42">
        <v>12</v>
      </c>
      <c r="N105" s="12" t="s">
        <v>16</v>
      </c>
      <c r="O105" s="12" t="s">
        <v>28</v>
      </c>
      <c r="P105" s="12" t="s">
        <v>18</v>
      </c>
      <c r="Q105" s="12" t="s">
        <v>19</v>
      </c>
      <c r="R105" s="43"/>
    </row>
    <row r="106" spans="1:19" s="1" customFormat="1" ht="266.25" customHeight="1">
      <c r="A106" s="8">
        <v>102</v>
      </c>
      <c r="B106" s="263" t="s">
        <v>8</v>
      </c>
      <c r="C106" s="261" t="s">
        <v>9</v>
      </c>
      <c r="D106" s="250" t="s">
        <v>1466</v>
      </c>
      <c r="E106" s="258" t="s">
        <v>10</v>
      </c>
      <c r="F106" s="19" t="s">
        <v>379</v>
      </c>
      <c r="G106" s="33" t="s">
        <v>380</v>
      </c>
      <c r="H106" s="32" t="s">
        <v>381</v>
      </c>
      <c r="I106" s="32" t="s">
        <v>22</v>
      </c>
      <c r="J106" s="32">
        <v>1816064</v>
      </c>
      <c r="K106" s="41" t="s">
        <v>382</v>
      </c>
      <c r="L106" s="41">
        <v>365</v>
      </c>
      <c r="M106" s="41">
        <v>16</v>
      </c>
      <c r="N106" s="46" t="s">
        <v>16</v>
      </c>
      <c r="O106" s="46" t="s">
        <v>37</v>
      </c>
      <c r="P106" s="41" t="s">
        <v>18</v>
      </c>
      <c r="Q106" s="41" t="s">
        <v>19</v>
      </c>
      <c r="R106" s="43"/>
    </row>
    <row r="107" spans="1:19" s="1" customFormat="1" ht="266.25" customHeight="1">
      <c r="A107" s="8">
        <v>103</v>
      </c>
      <c r="B107" s="263" t="s">
        <v>8</v>
      </c>
      <c r="C107" s="261" t="s">
        <v>9</v>
      </c>
      <c r="D107" s="250" t="s">
        <v>1466</v>
      </c>
      <c r="E107" s="258" t="s">
        <v>10</v>
      </c>
      <c r="F107" s="19" t="s">
        <v>383</v>
      </c>
      <c r="G107" s="40" t="s">
        <v>384</v>
      </c>
      <c r="H107" s="32" t="s">
        <v>385</v>
      </c>
      <c r="I107" s="32" t="s">
        <v>22</v>
      </c>
      <c r="J107" s="32">
        <v>1812022</v>
      </c>
      <c r="K107" s="32" t="s">
        <v>386</v>
      </c>
      <c r="L107" s="32">
        <v>365</v>
      </c>
      <c r="M107" s="32">
        <v>12</v>
      </c>
      <c r="N107" s="32" t="s">
        <v>16</v>
      </c>
      <c r="O107" s="32" t="s">
        <v>28</v>
      </c>
      <c r="P107" s="41" t="s">
        <v>18</v>
      </c>
      <c r="Q107" s="41" t="s">
        <v>19</v>
      </c>
      <c r="R107" s="43"/>
    </row>
    <row r="108" spans="1:19" s="1" customFormat="1" ht="266.25" customHeight="1">
      <c r="A108" s="8">
        <v>104</v>
      </c>
      <c r="B108" s="263" t="s">
        <v>8</v>
      </c>
      <c r="C108" s="261" t="s">
        <v>9</v>
      </c>
      <c r="D108" s="250" t="s">
        <v>1466</v>
      </c>
      <c r="E108" s="258" t="s">
        <v>10</v>
      </c>
      <c r="F108" s="19" t="s">
        <v>387</v>
      </c>
      <c r="G108" s="40" t="s">
        <v>388</v>
      </c>
      <c r="H108" s="32" t="s">
        <v>389</v>
      </c>
      <c r="I108" s="32" t="s">
        <v>22</v>
      </c>
      <c r="J108" s="41">
        <v>1811074</v>
      </c>
      <c r="K108" s="33" t="s">
        <v>390</v>
      </c>
      <c r="L108" s="32">
        <v>365</v>
      </c>
      <c r="M108" s="32">
        <v>24</v>
      </c>
      <c r="N108" s="32" t="s">
        <v>16</v>
      </c>
      <c r="O108" s="12" t="s">
        <v>34</v>
      </c>
      <c r="P108" s="41" t="s">
        <v>18</v>
      </c>
      <c r="Q108" s="41" t="s">
        <v>19</v>
      </c>
      <c r="R108" s="43"/>
    </row>
    <row r="109" spans="1:19" s="1" customFormat="1" ht="29.25" customHeight="1">
      <c r="B109" s="262"/>
      <c r="C109" s="262"/>
      <c r="D109" s="47"/>
      <c r="E109" s="251" t="s">
        <v>22</v>
      </c>
      <c r="F109" s="48" t="s">
        <v>391</v>
      </c>
      <c r="G109" s="49"/>
      <c r="H109" s="49"/>
      <c r="I109" s="50"/>
      <c r="J109" s="50"/>
      <c r="K109" s="50"/>
      <c r="L109" s="50"/>
      <c r="M109" s="50"/>
      <c r="N109" s="51"/>
      <c r="O109" s="52"/>
      <c r="P109" s="50"/>
      <c r="Q109" s="50"/>
      <c r="R109" s="14"/>
    </row>
    <row r="110" spans="1:19" s="1" customFormat="1" ht="29.25" customHeight="1">
      <c r="B110" s="262"/>
      <c r="C110" s="262"/>
      <c r="D110" s="47"/>
      <c r="E110" s="252" t="s">
        <v>121</v>
      </c>
      <c r="F110" s="53" t="s">
        <v>392</v>
      </c>
      <c r="G110" s="49"/>
      <c r="H110" s="49"/>
      <c r="I110" s="50"/>
      <c r="J110" s="50"/>
      <c r="K110" s="50"/>
      <c r="L110" s="50"/>
      <c r="M110" s="50"/>
      <c r="N110" s="51"/>
      <c r="O110" s="52"/>
      <c r="P110" s="50"/>
      <c r="Q110" s="50"/>
      <c r="R110" s="14"/>
    </row>
    <row r="111" spans="1:19" s="1" customFormat="1" ht="29.25" customHeight="1">
      <c r="B111" s="262"/>
      <c r="C111" s="262"/>
      <c r="D111" s="47"/>
      <c r="E111" s="253" t="s">
        <v>209</v>
      </c>
      <c r="F111" s="54" t="s">
        <v>392</v>
      </c>
      <c r="G111" s="49"/>
      <c r="H111" s="49"/>
      <c r="I111" s="50"/>
      <c r="J111" s="50"/>
      <c r="K111" s="50"/>
      <c r="L111" s="50"/>
      <c r="M111" s="50"/>
      <c r="N111" s="51"/>
      <c r="O111" s="52"/>
      <c r="P111" s="50"/>
      <c r="Q111" s="50"/>
      <c r="R111" s="14"/>
    </row>
    <row r="112" spans="1:19" s="1" customFormat="1" ht="29.25" customHeight="1">
      <c r="B112" s="262"/>
      <c r="C112" s="262"/>
      <c r="D112" s="47"/>
      <c r="E112" s="254" t="s">
        <v>14</v>
      </c>
      <c r="F112" s="55" t="s">
        <v>393</v>
      </c>
      <c r="G112" s="56"/>
      <c r="H112" s="56"/>
      <c r="I112" s="12"/>
      <c r="J112" s="12"/>
      <c r="K112" s="12"/>
      <c r="L112" s="12"/>
      <c r="M112" s="12"/>
      <c r="N112" s="51"/>
      <c r="O112" s="51"/>
      <c r="P112" s="12"/>
      <c r="Q112" s="12"/>
      <c r="R112" s="14"/>
    </row>
    <row r="113" spans="2:17" ht="29.25" customHeight="1">
      <c r="E113" s="256" t="s">
        <v>394</v>
      </c>
      <c r="F113" s="58">
        <f>F109+F112+F111+F110</f>
        <v>104</v>
      </c>
    </row>
    <row r="114" spans="2:17" s="1" customFormat="1" ht="15" customHeight="1">
      <c r="B114" s="314" t="s">
        <v>395</v>
      </c>
      <c r="C114" s="314"/>
      <c r="D114" s="314"/>
      <c r="E114" s="314"/>
      <c r="F114" s="314"/>
      <c r="G114" s="314"/>
      <c r="H114" s="314"/>
      <c r="I114" s="314"/>
      <c r="J114" s="314"/>
      <c r="K114" s="314"/>
      <c r="L114" s="314"/>
      <c r="M114" s="314"/>
      <c r="N114" s="314"/>
      <c r="O114" s="314"/>
      <c r="P114" s="314"/>
      <c r="Q114" s="314"/>
    </row>
    <row r="115" spans="2:17" s="1" customFormat="1">
      <c r="B115" s="314"/>
      <c r="C115" s="314"/>
      <c r="D115" s="314"/>
      <c r="E115" s="314"/>
      <c r="F115" s="314"/>
      <c r="G115" s="314"/>
      <c r="H115" s="314"/>
      <c r="I115" s="314"/>
      <c r="J115" s="314"/>
      <c r="K115" s="314"/>
      <c r="L115" s="314"/>
      <c r="M115" s="314"/>
      <c r="N115" s="314"/>
      <c r="O115" s="314"/>
      <c r="P115" s="314"/>
      <c r="Q115" s="314"/>
    </row>
    <row r="116" spans="2:17" s="1" customFormat="1">
      <c r="B116" s="314"/>
      <c r="C116" s="314"/>
      <c r="D116" s="314"/>
      <c r="E116" s="314"/>
      <c r="F116" s="314"/>
      <c r="G116" s="314"/>
      <c r="H116" s="314"/>
      <c r="I116" s="314"/>
      <c r="J116" s="314"/>
      <c r="K116" s="314"/>
      <c r="L116" s="314"/>
      <c r="M116" s="314"/>
      <c r="N116" s="314"/>
      <c r="O116" s="314"/>
      <c r="P116" s="314"/>
      <c r="Q116" s="314"/>
    </row>
    <row r="117" spans="2:17" s="1" customFormat="1">
      <c r="B117" s="314"/>
      <c r="C117" s="314"/>
      <c r="D117" s="314"/>
      <c r="E117" s="314"/>
      <c r="F117" s="314"/>
      <c r="G117" s="314"/>
      <c r="H117" s="314"/>
      <c r="I117" s="314"/>
      <c r="J117" s="314"/>
      <c r="K117" s="314"/>
      <c r="L117" s="314"/>
      <c r="M117" s="314"/>
      <c r="N117" s="314"/>
      <c r="O117" s="314"/>
      <c r="P117" s="314"/>
      <c r="Q117" s="314"/>
    </row>
    <row r="118" spans="2:17" s="1" customFormat="1">
      <c r="B118" s="314"/>
      <c r="C118" s="314"/>
      <c r="D118" s="314"/>
      <c r="E118" s="314"/>
      <c r="F118" s="314"/>
      <c r="G118" s="314"/>
      <c r="H118" s="314"/>
      <c r="I118" s="314"/>
      <c r="J118" s="314"/>
      <c r="K118" s="314"/>
      <c r="L118" s="314"/>
      <c r="M118" s="314"/>
      <c r="N118" s="314"/>
      <c r="O118" s="314"/>
      <c r="P118" s="314"/>
      <c r="Q118" s="314"/>
    </row>
    <row r="119" spans="2:17" s="1" customFormat="1">
      <c r="B119" s="314"/>
      <c r="C119" s="314"/>
      <c r="D119" s="314"/>
      <c r="E119" s="314"/>
      <c r="F119" s="314"/>
      <c r="G119" s="314"/>
      <c r="H119" s="314"/>
      <c r="I119" s="314"/>
      <c r="J119" s="314"/>
      <c r="K119" s="314"/>
      <c r="L119" s="314"/>
      <c r="M119" s="314"/>
      <c r="N119" s="314"/>
      <c r="O119" s="314"/>
      <c r="P119" s="314"/>
      <c r="Q119" s="314"/>
    </row>
    <row r="120" spans="2:17" s="1" customFormat="1">
      <c r="B120" s="314"/>
      <c r="C120" s="314"/>
      <c r="D120" s="314"/>
      <c r="E120" s="314"/>
      <c r="F120" s="314"/>
      <c r="G120" s="314"/>
      <c r="H120" s="314"/>
      <c r="I120" s="314"/>
      <c r="J120" s="314"/>
      <c r="K120" s="314"/>
      <c r="L120" s="314"/>
      <c r="M120" s="314"/>
      <c r="N120" s="314"/>
      <c r="O120" s="314"/>
      <c r="P120" s="314"/>
      <c r="Q120" s="314"/>
    </row>
    <row r="121" spans="2:17" s="1" customFormat="1">
      <c r="B121" s="314"/>
      <c r="C121" s="314"/>
      <c r="D121" s="314"/>
      <c r="E121" s="314"/>
      <c r="F121" s="314"/>
      <c r="G121" s="314"/>
      <c r="H121" s="314"/>
      <c r="I121" s="314"/>
      <c r="J121" s="314"/>
      <c r="K121" s="314"/>
      <c r="L121" s="314"/>
      <c r="M121" s="314"/>
      <c r="N121" s="314"/>
      <c r="O121" s="314"/>
      <c r="P121" s="314"/>
      <c r="Q121" s="314"/>
    </row>
    <row r="122" spans="2:17" s="1" customFormat="1">
      <c r="B122" s="314"/>
      <c r="C122" s="314"/>
      <c r="D122" s="314"/>
      <c r="E122" s="314"/>
      <c r="F122" s="314"/>
      <c r="G122" s="314"/>
      <c r="H122" s="314"/>
      <c r="I122" s="314"/>
      <c r="J122" s="314"/>
      <c r="K122" s="314"/>
      <c r="L122" s="314"/>
      <c r="M122" s="314"/>
      <c r="N122" s="314"/>
      <c r="O122" s="314"/>
      <c r="P122" s="314"/>
      <c r="Q122" s="314"/>
    </row>
    <row r="123" spans="2:17" s="1" customFormat="1" ht="70.5" customHeight="1">
      <c r="B123" s="314"/>
      <c r="C123" s="314"/>
      <c r="D123" s="314"/>
      <c r="E123" s="314"/>
      <c r="F123" s="314"/>
      <c r="G123" s="314"/>
      <c r="H123" s="314"/>
      <c r="I123" s="314"/>
      <c r="J123" s="314"/>
      <c r="K123" s="314"/>
      <c r="L123" s="314"/>
      <c r="M123" s="314"/>
      <c r="N123" s="314"/>
      <c r="O123" s="314"/>
      <c r="P123" s="314"/>
      <c r="Q123" s="314"/>
    </row>
    <row r="124" spans="2:17" s="1" customFormat="1">
      <c r="B124" s="259"/>
      <c r="C124" s="259"/>
      <c r="D124" s="257"/>
      <c r="E124" s="259"/>
      <c r="F124" s="59"/>
      <c r="G124" s="266"/>
      <c r="H124" s="266"/>
      <c r="I124" s="267"/>
      <c r="J124" s="266"/>
      <c r="K124" s="266"/>
      <c r="L124" s="266"/>
      <c r="M124" s="266"/>
      <c r="N124" s="266"/>
      <c r="O124" s="266"/>
      <c r="P124" s="266"/>
      <c r="Q124" s="266"/>
    </row>
  </sheetData>
  <autoFilter ref="J3:M4" xr:uid="{00000000-0009-0000-0000-000000000000}"/>
  <mergeCells count="19">
    <mergeCell ref="O3:O4"/>
    <mergeCell ref="P3:P4"/>
    <mergeCell ref="Q3:Q4"/>
    <mergeCell ref="B114:Q123"/>
    <mergeCell ref="A1:Q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ageMargins left="0.23611111111111099" right="0.23611111111111099" top="1.1416666666666699" bottom="1.1416666666666699" header="0.511811023622047" footer="0.511811023622047"/>
  <pageSetup paperSize="9" fitToHeight="0" orientation="landscape" horizontalDpi="300" verticalDpi="300"/>
  <rowBreaks count="15" manualBreakCount="15">
    <brk id="11" max="16383" man="1"/>
    <brk id="17" max="16383" man="1"/>
    <brk id="21" max="16383" man="1"/>
    <brk id="25" max="16383" man="1"/>
    <brk id="31" max="16383" man="1"/>
    <brk id="33" max="16383" man="1"/>
    <brk id="39" max="16383" man="1"/>
    <brk id="47" max="16383" man="1"/>
    <brk id="60" max="16383" man="1"/>
    <brk id="67" max="16383" man="1"/>
    <brk id="77" max="16383" man="1"/>
    <brk id="86" max="16383" man="1"/>
    <brk id="91" max="16383" man="1"/>
    <brk id="97" max="16383" man="1"/>
    <brk id="102" max="16383" man="1"/>
  </rowBreaks>
  <colBreaks count="1" manualBreakCount="1">
    <brk id="1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9.9978637043366805E-2"/>
    <pageSetUpPr fitToPage="1"/>
  </sheetPr>
  <dimension ref="A1:Y33"/>
  <sheetViews>
    <sheetView topLeftCell="C1" zoomScale="90" zoomScaleNormal="90" workbookViewId="0">
      <selection activeCell="T17" activeCellId="1" sqref="D4:H13 T17"/>
    </sheetView>
  </sheetViews>
  <sheetFormatPr defaultColWidth="8.625" defaultRowHeight="14.25"/>
  <cols>
    <col min="1" max="1" width="9" style="160" customWidth="1"/>
    <col min="2" max="2" width="13.625" customWidth="1"/>
    <col min="3" max="3" width="16.5" customWidth="1"/>
    <col min="4" max="4" width="18.75" style="139" customWidth="1"/>
    <col min="5" max="5" width="13.75" customWidth="1"/>
    <col min="6" max="6" width="13.125" customWidth="1"/>
    <col min="7" max="7" width="13.625" customWidth="1"/>
    <col min="8" max="8" width="17.25" customWidth="1"/>
    <col min="9" max="9" width="14.125" customWidth="1"/>
    <col min="10" max="10" width="13.375" customWidth="1"/>
    <col min="11" max="11" width="14.75" style="139" customWidth="1"/>
    <col min="12" max="12" width="18.125" customWidth="1"/>
    <col min="13" max="13" width="20.75" customWidth="1"/>
    <col min="14" max="14" width="18.875" style="161" customWidth="1"/>
    <col min="15" max="15" width="13.375" style="139" customWidth="1"/>
    <col min="16" max="17" width="13.125" customWidth="1"/>
    <col min="18" max="18" width="14.5" customWidth="1"/>
    <col min="19" max="19" width="15.125" customWidth="1"/>
    <col min="20" max="20" width="14.75" customWidth="1"/>
    <col min="21" max="21" width="17.875" customWidth="1"/>
    <col min="22" max="23" width="13.125" customWidth="1"/>
    <col min="24" max="24" width="12" customWidth="1"/>
  </cols>
  <sheetData>
    <row r="1" spans="1:25" ht="26.25" customHeight="1">
      <c r="A1" s="340" t="s">
        <v>907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</row>
    <row r="2" spans="1:25" ht="89.25">
      <c r="A2" s="162" t="s">
        <v>1</v>
      </c>
      <c r="B2" s="162" t="s">
        <v>908</v>
      </c>
      <c r="C2" s="162" t="s">
        <v>909</v>
      </c>
      <c r="D2" s="163" t="s">
        <v>910</v>
      </c>
      <c r="E2" s="162" t="s">
        <v>911</v>
      </c>
      <c r="F2" s="162" t="s">
        <v>912</v>
      </c>
      <c r="G2" s="162" t="s">
        <v>913</v>
      </c>
      <c r="H2" s="162" t="s">
        <v>914</v>
      </c>
      <c r="I2" s="162" t="s">
        <v>915</v>
      </c>
      <c r="J2" s="162" t="s">
        <v>916</v>
      </c>
      <c r="K2" s="162" t="s">
        <v>917</v>
      </c>
      <c r="L2" s="162" t="s">
        <v>918</v>
      </c>
      <c r="M2" s="162" t="s">
        <v>919</v>
      </c>
      <c r="N2" s="162" t="s">
        <v>920</v>
      </c>
      <c r="O2" s="162" t="s">
        <v>921</v>
      </c>
      <c r="P2" s="162" t="s">
        <v>922</v>
      </c>
      <c r="Q2" s="162" t="s">
        <v>923</v>
      </c>
      <c r="R2" s="162" t="s">
        <v>924</v>
      </c>
      <c r="S2" s="162" t="s">
        <v>925</v>
      </c>
      <c r="T2" s="162" t="s">
        <v>926</v>
      </c>
      <c r="U2" s="162" t="s">
        <v>927</v>
      </c>
      <c r="V2" s="162" t="s">
        <v>928</v>
      </c>
      <c r="W2" s="162" t="s">
        <v>929</v>
      </c>
      <c r="X2" s="162" t="s">
        <v>930</v>
      </c>
    </row>
    <row r="3" spans="1:25" s="122" customFormat="1" ht="63.75">
      <c r="A3" s="125">
        <v>1</v>
      </c>
      <c r="B3" s="119" t="s">
        <v>931</v>
      </c>
      <c r="C3" s="119" t="s">
        <v>932</v>
      </c>
      <c r="D3" s="115" t="s">
        <v>933</v>
      </c>
      <c r="E3" s="164" t="s">
        <v>875</v>
      </c>
      <c r="F3" s="164" t="s">
        <v>179</v>
      </c>
      <c r="G3" s="164" t="s">
        <v>179</v>
      </c>
      <c r="H3" s="164" t="s">
        <v>934</v>
      </c>
      <c r="I3" s="164" t="s">
        <v>935</v>
      </c>
      <c r="J3" s="164">
        <v>18</v>
      </c>
      <c r="K3" s="164" t="s">
        <v>936</v>
      </c>
      <c r="L3" s="164" t="s">
        <v>937</v>
      </c>
      <c r="M3" s="164" t="s">
        <v>938</v>
      </c>
      <c r="N3" s="165" t="s">
        <v>939</v>
      </c>
      <c r="O3" s="81" t="s">
        <v>940</v>
      </c>
      <c r="P3" s="166">
        <v>1519</v>
      </c>
      <c r="Q3" s="166">
        <v>9712</v>
      </c>
      <c r="R3" s="167">
        <f t="shared" ref="R3:R17" si="0">P3+Q3</f>
        <v>11231</v>
      </c>
      <c r="S3" s="166">
        <v>21</v>
      </c>
      <c r="T3" s="166">
        <v>823</v>
      </c>
      <c r="U3" s="164">
        <v>3064</v>
      </c>
      <c r="V3" s="168">
        <v>0</v>
      </c>
      <c r="W3" s="168">
        <v>22</v>
      </c>
      <c r="X3" s="169">
        <f t="shared" ref="X3:X17" si="1">V3+W3</f>
        <v>22</v>
      </c>
    </row>
    <row r="4" spans="1:25" s="122" customFormat="1" ht="32.25" customHeight="1">
      <c r="A4" s="125">
        <v>2</v>
      </c>
      <c r="B4" s="119" t="s">
        <v>931</v>
      </c>
      <c r="C4" s="119" t="s">
        <v>941</v>
      </c>
      <c r="D4" s="170" t="s">
        <v>942</v>
      </c>
      <c r="E4" s="171" t="s">
        <v>876</v>
      </c>
      <c r="F4" s="171" t="s">
        <v>95</v>
      </c>
      <c r="G4" s="171" t="s">
        <v>95</v>
      </c>
      <c r="H4" s="147" t="s">
        <v>943</v>
      </c>
      <c r="I4" s="171" t="s">
        <v>944</v>
      </c>
      <c r="J4" s="171">
        <v>91</v>
      </c>
      <c r="K4" s="171" t="s">
        <v>945</v>
      </c>
      <c r="L4" s="152" t="s">
        <v>946</v>
      </c>
      <c r="M4" s="147" t="s">
        <v>947</v>
      </c>
      <c r="N4" s="172" t="s">
        <v>948</v>
      </c>
      <c r="O4" s="172" t="s">
        <v>949</v>
      </c>
      <c r="P4" s="173">
        <v>2176</v>
      </c>
      <c r="Q4" s="173">
        <v>11147</v>
      </c>
      <c r="R4" s="174">
        <f t="shared" si="0"/>
        <v>13323</v>
      </c>
      <c r="S4" s="171">
        <v>284</v>
      </c>
      <c r="T4" s="171">
        <v>5146</v>
      </c>
      <c r="U4" s="171">
        <v>5430</v>
      </c>
      <c r="V4" s="175">
        <v>0</v>
      </c>
      <c r="W4" s="176">
        <v>37</v>
      </c>
      <c r="X4" s="169">
        <f t="shared" si="1"/>
        <v>37</v>
      </c>
    </row>
    <row r="5" spans="1:25" s="122" customFormat="1" ht="38.25">
      <c r="A5" s="125">
        <v>3</v>
      </c>
      <c r="B5" s="119" t="s">
        <v>931</v>
      </c>
      <c r="C5" s="119" t="s">
        <v>950</v>
      </c>
      <c r="D5" s="115" t="s">
        <v>951</v>
      </c>
      <c r="E5" s="177" t="s">
        <v>878</v>
      </c>
      <c r="F5" s="177" t="s">
        <v>113</v>
      </c>
      <c r="G5" s="177" t="s">
        <v>113</v>
      </c>
      <c r="H5" s="177" t="s">
        <v>952</v>
      </c>
      <c r="I5" s="177" t="s">
        <v>953</v>
      </c>
      <c r="J5" s="177">
        <v>22</v>
      </c>
      <c r="K5" s="177" t="s">
        <v>954</v>
      </c>
      <c r="L5" s="177" t="s">
        <v>950</v>
      </c>
      <c r="M5" s="177" t="s">
        <v>955</v>
      </c>
      <c r="N5" s="178" t="s">
        <v>956</v>
      </c>
      <c r="O5" s="179" t="s">
        <v>957</v>
      </c>
      <c r="P5" s="180">
        <v>3047</v>
      </c>
      <c r="Q5" s="180">
        <v>14706</v>
      </c>
      <c r="R5" s="181">
        <f t="shared" si="0"/>
        <v>17753</v>
      </c>
      <c r="S5" s="180">
        <v>109</v>
      </c>
      <c r="T5" s="180">
        <v>3168</v>
      </c>
      <c r="U5" s="177">
        <v>6384</v>
      </c>
      <c r="V5" s="176">
        <v>0</v>
      </c>
      <c r="W5" s="176">
        <v>31</v>
      </c>
      <c r="X5" s="169">
        <f t="shared" si="1"/>
        <v>31</v>
      </c>
    </row>
    <row r="6" spans="1:25" s="122" customFormat="1" ht="38.25">
      <c r="A6" s="125">
        <v>4</v>
      </c>
      <c r="B6" s="119" t="s">
        <v>931</v>
      </c>
      <c r="C6" s="119" t="s">
        <v>958</v>
      </c>
      <c r="D6" s="182" t="s">
        <v>959</v>
      </c>
      <c r="E6" s="119" t="s">
        <v>877</v>
      </c>
      <c r="F6" s="119" t="s">
        <v>289</v>
      </c>
      <c r="G6" s="119" t="s">
        <v>289</v>
      </c>
      <c r="H6" s="119" t="s">
        <v>960</v>
      </c>
      <c r="I6" s="119" t="s">
        <v>961</v>
      </c>
      <c r="J6" s="119">
        <v>70</v>
      </c>
      <c r="K6" s="119" t="s">
        <v>962</v>
      </c>
      <c r="L6" s="119" t="s">
        <v>958</v>
      </c>
      <c r="M6" s="119" t="s">
        <v>963</v>
      </c>
      <c r="N6" s="115" t="s">
        <v>964</v>
      </c>
      <c r="O6" s="115" t="s">
        <v>965</v>
      </c>
      <c r="P6" s="176">
        <v>3789</v>
      </c>
      <c r="Q6" s="176">
        <v>20575</v>
      </c>
      <c r="R6" s="169">
        <f t="shared" si="0"/>
        <v>24364</v>
      </c>
      <c r="S6" s="176">
        <v>107</v>
      </c>
      <c r="T6" s="176">
        <v>5306</v>
      </c>
      <c r="U6" s="119">
        <v>5453</v>
      </c>
      <c r="V6" s="176">
        <v>0</v>
      </c>
      <c r="W6" s="176">
        <v>20</v>
      </c>
      <c r="X6" s="169">
        <f t="shared" si="1"/>
        <v>20</v>
      </c>
    </row>
    <row r="7" spans="1:25" s="122" customFormat="1" ht="63.75">
      <c r="A7" s="125">
        <v>5</v>
      </c>
      <c r="B7" s="119" t="s">
        <v>931</v>
      </c>
      <c r="C7" s="119" t="s">
        <v>966</v>
      </c>
      <c r="D7" s="115" t="s">
        <v>967</v>
      </c>
      <c r="E7" s="119" t="s">
        <v>450</v>
      </c>
      <c r="F7" s="119" t="s">
        <v>194</v>
      </c>
      <c r="G7" s="119" t="s">
        <v>194</v>
      </c>
      <c r="H7" s="119" t="s">
        <v>968</v>
      </c>
      <c r="I7" s="119" t="s">
        <v>969</v>
      </c>
      <c r="J7" s="119">
        <v>4</v>
      </c>
      <c r="K7" s="119" t="s">
        <v>970</v>
      </c>
      <c r="L7" s="119" t="s">
        <v>971</v>
      </c>
      <c r="M7" s="119" t="s">
        <v>972</v>
      </c>
      <c r="N7" s="115" t="s">
        <v>973</v>
      </c>
      <c r="O7" s="115" t="s">
        <v>974</v>
      </c>
      <c r="P7" s="176">
        <v>944</v>
      </c>
      <c r="Q7" s="176">
        <v>3972</v>
      </c>
      <c r="R7" s="169">
        <f t="shared" si="0"/>
        <v>4916</v>
      </c>
      <c r="S7" s="176">
        <v>82</v>
      </c>
      <c r="T7" s="176">
        <v>1345</v>
      </c>
      <c r="U7" s="119">
        <v>2031</v>
      </c>
      <c r="V7" s="176">
        <v>0</v>
      </c>
      <c r="W7" s="176">
        <v>10</v>
      </c>
      <c r="X7" s="169">
        <f t="shared" si="1"/>
        <v>10</v>
      </c>
    </row>
    <row r="8" spans="1:25" s="122" customFormat="1" ht="38.25">
      <c r="A8" s="125">
        <v>6</v>
      </c>
      <c r="B8" s="119" t="s">
        <v>931</v>
      </c>
      <c r="C8" s="119" t="s">
        <v>975</v>
      </c>
      <c r="D8" s="182" t="s">
        <v>976</v>
      </c>
      <c r="E8" s="119" t="s">
        <v>880</v>
      </c>
      <c r="F8" s="119" t="s">
        <v>126</v>
      </c>
      <c r="G8" s="119" t="s">
        <v>126</v>
      </c>
      <c r="H8" s="119" t="s">
        <v>977</v>
      </c>
      <c r="I8" s="119" t="s">
        <v>978</v>
      </c>
      <c r="J8" s="119">
        <v>57</v>
      </c>
      <c r="K8" s="119" t="s">
        <v>979</v>
      </c>
      <c r="L8" s="119" t="s">
        <v>980</v>
      </c>
      <c r="M8" s="119" t="s">
        <v>981</v>
      </c>
      <c r="N8" s="115" t="s">
        <v>982</v>
      </c>
      <c r="O8" s="115" t="s">
        <v>983</v>
      </c>
      <c r="P8" s="176">
        <v>4357</v>
      </c>
      <c r="Q8" s="176">
        <v>27179</v>
      </c>
      <c r="R8" s="169">
        <f t="shared" si="0"/>
        <v>31536</v>
      </c>
      <c r="S8" s="176">
        <v>494</v>
      </c>
      <c r="T8" s="176">
        <v>6730</v>
      </c>
      <c r="U8" s="119">
        <v>7002</v>
      </c>
      <c r="V8" s="176">
        <v>0</v>
      </c>
      <c r="W8" s="176">
        <v>24</v>
      </c>
      <c r="X8" s="169">
        <f t="shared" si="1"/>
        <v>24</v>
      </c>
    </row>
    <row r="9" spans="1:25" s="122" customFormat="1" ht="63.75">
      <c r="A9" s="125">
        <v>7</v>
      </c>
      <c r="B9" s="119" t="s">
        <v>931</v>
      </c>
      <c r="C9" s="119" t="s">
        <v>984</v>
      </c>
      <c r="D9" s="115" t="s">
        <v>985</v>
      </c>
      <c r="E9" s="119" t="s">
        <v>884</v>
      </c>
      <c r="F9" s="119" t="s">
        <v>239</v>
      </c>
      <c r="G9" s="119" t="s">
        <v>239</v>
      </c>
      <c r="H9" s="125" t="s">
        <v>986</v>
      </c>
      <c r="I9" s="119" t="s">
        <v>987</v>
      </c>
      <c r="J9" s="119">
        <v>22</v>
      </c>
      <c r="K9" s="119" t="s">
        <v>988</v>
      </c>
      <c r="L9" s="119" t="s">
        <v>984</v>
      </c>
      <c r="M9" s="119" t="s">
        <v>989</v>
      </c>
      <c r="N9" s="115" t="s">
        <v>990</v>
      </c>
      <c r="O9" s="183" t="s">
        <v>991</v>
      </c>
      <c r="P9" s="176">
        <v>1922</v>
      </c>
      <c r="Q9" s="176">
        <v>17178</v>
      </c>
      <c r="R9" s="169">
        <f t="shared" si="0"/>
        <v>19100</v>
      </c>
      <c r="S9" s="176">
        <v>140</v>
      </c>
      <c r="T9" s="176">
        <v>4769</v>
      </c>
      <c r="U9" s="119">
        <v>7138</v>
      </c>
      <c r="V9" s="176">
        <v>0</v>
      </c>
      <c r="W9" s="176">
        <v>49</v>
      </c>
      <c r="X9" s="169">
        <f t="shared" si="1"/>
        <v>49</v>
      </c>
    </row>
    <row r="10" spans="1:25" s="122" customFormat="1" ht="76.5">
      <c r="A10" s="125">
        <v>8</v>
      </c>
      <c r="B10" s="119" t="s">
        <v>931</v>
      </c>
      <c r="C10" s="119" t="s">
        <v>992</v>
      </c>
      <c r="D10" s="115" t="s">
        <v>993</v>
      </c>
      <c r="E10" s="119" t="s">
        <v>881</v>
      </c>
      <c r="F10" s="119" t="s">
        <v>15</v>
      </c>
      <c r="G10" s="119" t="s">
        <v>15</v>
      </c>
      <c r="H10" s="119" t="s">
        <v>994</v>
      </c>
      <c r="I10" s="119" t="s">
        <v>995</v>
      </c>
      <c r="J10" s="119">
        <v>22</v>
      </c>
      <c r="K10" s="119" t="s">
        <v>996</v>
      </c>
      <c r="L10" s="119" t="s">
        <v>997</v>
      </c>
      <c r="M10" s="119" t="s">
        <v>998</v>
      </c>
      <c r="N10" s="115" t="s">
        <v>999</v>
      </c>
      <c r="O10" s="115" t="s">
        <v>1000</v>
      </c>
      <c r="P10" s="176">
        <v>1848</v>
      </c>
      <c r="Q10" s="176">
        <v>7552</v>
      </c>
      <c r="R10" s="169">
        <f t="shared" si="0"/>
        <v>9400</v>
      </c>
      <c r="S10" s="176">
        <v>105</v>
      </c>
      <c r="T10" s="176">
        <v>3149</v>
      </c>
      <c r="U10" s="119">
        <v>3667</v>
      </c>
      <c r="V10" s="176">
        <v>0</v>
      </c>
      <c r="W10" s="176">
        <v>36</v>
      </c>
      <c r="X10" s="169">
        <f t="shared" si="1"/>
        <v>36</v>
      </c>
    </row>
    <row r="11" spans="1:25" s="122" customFormat="1" ht="45.75" customHeight="1">
      <c r="A11" s="125">
        <v>9</v>
      </c>
      <c r="B11" s="119" t="s">
        <v>931</v>
      </c>
      <c r="C11" s="119" t="s">
        <v>1001</v>
      </c>
      <c r="D11" s="115" t="s">
        <v>1002</v>
      </c>
      <c r="E11" s="119" t="s">
        <v>882</v>
      </c>
      <c r="F11" s="119" t="s">
        <v>307</v>
      </c>
      <c r="G11" s="119" t="s">
        <v>307</v>
      </c>
      <c r="H11" s="119" t="s">
        <v>1003</v>
      </c>
      <c r="I11" s="119" t="s">
        <v>1004</v>
      </c>
      <c r="J11" s="119">
        <v>168</v>
      </c>
      <c r="K11" s="119" t="s">
        <v>1005</v>
      </c>
      <c r="L11" s="119" t="s">
        <v>1006</v>
      </c>
      <c r="M11" s="119" t="s">
        <v>1007</v>
      </c>
      <c r="N11" s="115" t="s">
        <v>1008</v>
      </c>
      <c r="O11" s="115" t="s">
        <v>1009</v>
      </c>
      <c r="P11" s="176">
        <v>2243</v>
      </c>
      <c r="Q11" s="176">
        <v>12656</v>
      </c>
      <c r="R11" s="169">
        <f t="shared" si="0"/>
        <v>14899</v>
      </c>
      <c r="S11" s="176">
        <v>111</v>
      </c>
      <c r="T11" s="176">
        <v>2911</v>
      </c>
      <c r="U11" s="119">
        <v>3166</v>
      </c>
      <c r="V11" s="176">
        <v>1</v>
      </c>
      <c r="W11" s="176">
        <v>13</v>
      </c>
      <c r="X11" s="169">
        <f t="shared" si="1"/>
        <v>14</v>
      </c>
    </row>
    <row r="12" spans="1:25" s="122" customFormat="1" ht="38.25">
      <c r="A12" s="125">
        <v>10</v>
      </c>
      <c r="B12" s="119" t="s">
        <v>931</v>
      </c>
      <c r="C12" s="119" t="s">
        <v>1010</v>
      </c>
      <c r="D12" s="115" t="s">
        <v>1011</v>
      </c>
      <c r="E12" s="119" t="s">
        <v>1012</v>
      </c>
      <c r="F12" s="119" t="s">
        <v>468</v>
      </c>
      <c r="G12" s="119" t="s">
        <v>468</v>
      </c>
      <c r="H12" s="119" t="s">
        <v>1013</v>
      </c>
      <c r="I12" s="119" t="s">
        <v>1014</v>
      </c>
      <c r="J12" s="119">
        <v>18</v>
      </c>
      <c r="K12" s="119" t="s">
        <v>1015</v>
      </c>
      <c r="L12" s="119" t="s">
        <v>1016</v>
      </c>
      <c r="M12" s="119" t="s">
        <v>1017</v>
      </c>
      <c r="N12" s="115" t="s">
        <v>1018</v>
      </c>
      <c r="O12" s="182" t="s">
        <v>1019</v>
      </c>
      <c r="P12" s="176">
        <v>4498</v>
      </c>
      <c r="Q12" s="176">
        <v>24051</v>
      </c>
      <c r="R12" s="169">
        <f t="shared" si="0"/>
        <v>28549</v>
      </c>
      <c r="S12" s="176">
        <v>410</v>
      </c>
      <c r="T12" s="176">
        <v>7811</v>
      </c>
      <c r="U12" s="119">
        <v>8708</v>
      </c>
      <c r="V12" s="176">
        <v>0</v>
      </c>
      <c r="W12" s="176">
        <v>41</v>
      </c>
      <c r="X12" s="169">
        <f t="shared" si="1"/>
        <v>41</v>
      </c>
    </row>
    <row r="13" spans="1:25" s="122" customFormat="1" ht="69.75" customHeight="1">
      <c r="A13" s="125">
        <v>11</v>
      </c>
      <c r="B13" s="119" t="s">
        <v>931</v>
      </c>
      <c r="C13" s="119" t="s">
        <v>1020</v>
      </c>
      <c r="D13" s="115" t="s">
        <v>1021</v>
      </c>
      <c r="E13" s="119" t="s">
        <v>889</v>
      </c>
      <c r="F13" s="119" t="s">
        <v>436</v>
      </c>
      <c r="G13" s="119" t="s">
        <v>436</v>
      </c>
      <c r="H13" s="119" t="s">
        <v>1022</v>
      </c>
      <c r="I13" s="119" t="s">
        <v>953</v>
      </c>
      <c r="J13" s="119">
        <v>60</v>
      </c>
      <c r="K13" s="119" t="s">
        <v>1023</v>
      </c>
      <c r="L13" s="119" t="s">
        <v>1024</v>
      </c>
      <c r="M13" s="119" t="s">
        <v>1025</v>
      </c>
      <c r="N13" s="115" t="s">
        <v>1026</v>
      </c>
      <c r="O13" s="115" t="s">
        <v>1027</v>
      </c>
      <c r="P13" s="176">
        <v>23000</v>
      </c>
      <c r="Q13" s="176">
        <v>27000</v>
      </c>
      <c r="R13" s="169">
        <f t="shared" si="0"/>
        <v>50000</v>
      </c>
      <c r="S13" s="176">
        <v>2167</v>
      </c>
      <c r="T13" s="176">
        <v>4644</v>
      </c>
      <c r="U13" s="119">
        <v>6576</v>
      </c>
      <c r="V13" s="176">
        <v>1</v>
      </c>
      <c r="W13" s="176">
        <v>37</v>
      </c>
      <c r="X13" s="169">
        <f t="shared" si="1"/>
        <v>38</v>
      </c>
    </row>
    <row r="14" spans="1:25" s="122" customFormat="1" ht="89.25">
      <c r="A14" s="125">
        <v>12</v>
      </c>
      <c r="B14" s="119" t="s">
        <v>931</v>
      </c>
      <c r="C14" s="119" t="s">
        <v>1028</v>
      </c>
      <c r="D14" s="115" t="s">
        <v>1029</v>
      </c>
      <c r="E14" s="119" t="s">
        <v>889</v>
      </c>
      <c r="F14" s="119" t="s">
        <v>436</v>
      </c>
      <c r="G14" s="119" t="s">
        <v>436</v>
      </c>
      <c r="H14" s="119" t="s">
        <v>1030</v>
      </c>
      <c r="I14" s="119" t="s">
        <v>944</v>
      </c>
      <c r="J14" s="119">
        <v>16</v>
      </c>
      <c r="K14" s="119" t="s">
        <v>1031</v>
      </c>
      <c r="L14" s="119" t="s">
        <v>1032</v>
      </c>
      <c r="M14" s="119" t="s">
        <v>1033</v>
      </c>
      <c r="N14" s="115" t="s">
        <v>1034</v>
      </c>
      <c r="O14" s="115" t="s">
        <v>1035</v>
      </c>
      <c r="P14" s="168">
        <v>40</v>
      </c>
      <c r="Q14" s="168">
        <v>7303</v>
      </c>
      <c r="R14" s="169">
        <f t="shared" si="0"/>
        <v>7343</v>
      </c>
      <c r="S14" s="168">
        <v>5</v>
      </c>
      <c r="T14" s="168">
        <v>3174</v>
      </c>
      <c r="U14" s="119">
        <v>2203</v>
      </c>
      <c r="V14" s="168">
        <v>0</v>
      </c>
      <c r="W14" s="168">
        <v>16</v>
      </c>
      <c r="X14" s="169">
        <f t="shared" si="1"/>
        <v>16</v>
      </c>
      <c r="Y14" s="122" t="s">
        <v>1036</v>
      </c>
    </row>
    <row r="15" spans="1:25" s="122" customFormat="1" ht="38.25">
      <c r="A15" s="125">
        <v>13</v>
      </c>
      <c r="B15" s="119" t="s">
        <v>931</v>
      </c>
      <c r="C15" s="119" t="s">
        <v>1037</v>
      </c>
      <c r="D15" s="115" t="s">
        <v>1038</v>
      </c>
      <c r="E15" s="119" t="s">
        <v>653</v>
      </c>
      <c r="F15" s="119" t="s">
        <v>220</v>
      </c>
      <c r="G15" s="119" t="s">
        <v>220</v>
      </c>
      <c r="H15" s="119" t="s">
        <v>1039</v>
      </c>
      <c r="I15" s="119" t="s">
        <v>1040</v>
      </c>
      <c r="J15" s="119">
        <v>26</v>
      </c>
      <c r="K15" s="119" t="s">
        <v>1041</v>
      </c>
      <c r="L15" s="119" t="s">
        <v>1042</v>
      </c>
      <c r="M15" s="119" t="s">
        <v>1043</v>
      </c>
      <c r="N15" s="115" t="s">
        <v>1044</v>
      </c>
      <c r="O15" s="115" t="s">
        <v>1045</v>
      </c>
      <c r="P15" s="168">
        <v>1823</v>
      </c>
      <c r="Q15" s="168">
        <v>9938</v>
      </c>
      <c r="R15" s="169">
        <f t="shared" si="0"/>
        <v>11761</v>
      </c>
      <c r="S15" s="168">
        <v>151</v>
      </c>
      <c r="T15" s="168">
        <v>2371</v>
      </c>
      <c r="U15" s="119">
        <v>5069</v>
      </c>
      <c r="V15" s="168">
        <v>0</v>
      </c>
      <c r="W15" s="168">
        <v>31</v>
      </c>
      <c r="X15" s="169">
        <f t="shared" si="1"/>
        <v>31</v>
      </c>
    </row>
    <row r="16" spans="1:25" s="122" customFormat="1" ht="63.75">
      <c r="A16" s="125">
        <v>14</v>
      </c>
      <c r="B16" s="119" t="s">
        <v>931</v>
      </c>
      <c r="C16" s="119" t="s">
        <v>1046</v>
      </c>
      <c r="D16" s="115" t="s">
        <v>1047</v>
      </c>
      <c r="E16" s="119" t="s">
        <v>890</v>
      </c>
      <c r="F16" s="119" t="s">
        <v>260</v>
      </c>
      <c r="G16" s="119" t="s">
        <v>260</v>
      </c>
      <c r="H16" s="119" t="s">
        <v>1048</v>
      </c>
      <c r="I16" s="119" t="s">
        <v>1049</v>
      </c>
      <c r="J16" s="119">
        <v>4</v>
      </c>
      <c r="K16" s="119" t="s">
        <v>1050</v>
      </c>
      <c r="L16" s="119" t="s">
        <v>1051</v>
      </c>
      <c r="M16" s="119" t="s">
        <v>1052</v>
      </c>
      <c r="N16" s="115" t="s">
        <v>1053</v>
      </c>
      <c r="O16" s="115" t="s">
        <v>1054</v>
      </c>
      <c r="P16" s="176">
        <v>2128</v>
      </c>
      <c r="Q16" s="176">
        <v>13821</v>
      </c>
      <c r="R16" s="169">
        <f t="shared" si="0"/>
        <v>15949</v>
      </c>
      <c r="S16" s="176">
        <v>117</v>
      </c>
      <c r="T16" s="176">
        <v>3779</v>
      </c>
      <c r="U16" s="119">
        <v>5806</v>
      </c>
      <c r="V16" s="176">
        <v>0</v>
      </c>
      <c r="W16" s="176">
        <v>33</v>
      </c>
      <c r="X16" s="169">
        <f t="shared" si="1"/>
        <v>33</v>
      </c>
    </row>
    <row r="17" spans="1:24" s="122" customFormat="1" ht="51">
      <c r="A17" s="125">
        <v>15</v>
      </c>
      <c r="B17" s="119" t="s">
        <v>931</v>
      </c>
      <c r="C17" s="119" t="s">
        <v>1055</v>
      </c>
      <c r="D17" s="115" t="s">
        <v>1056</v>
      </c>
      <c r="E17" s="119" t="s">
        <v>892</v>
      </c>
      <c r="F17" s="119" t="s">
        <v>272</v>
      </c>
      <c r="G17" s="119" t="s">
        <v>272</v>
      </c>
      <c r="H17" s="119" t="s">
        <v>1057</v>
      </c>
      <c r="I17" s="119" t="s">
        <v>1058</v>
      </c>
      <c r="J17" s="119">
        <v>1</v>
      </c>
      <c r="K17" s="119" t="s">
        <v>1059</v>
      </c>
      <c r="L17" s="119" t="s">
        <v>1060</v>
      </c>
      <c r="M17" s="119" t="s">
        <v>1061</v>
      </c>
      <c r="N17" s="115" t="s">
        <v>1062</v>
      </c>
      <c r="O17" s="115" t="s">
        <v>1063</v>
      </c>
      <c r="P17" s="176">
        <v>1923</v>
      </c>
      <c r="Q17" s="176">
        <v>11122</v>
      </c>
      <c r="R17" s="169">
        <f t="shared" si="0"/>
        <v>13045</v>
      </c>
      <c r="S17" s="176">
        <v>18</v>
      </c>
      <c r="T17" s="176">
        <v>1040</v>
      </c>
      <c r="U17" s="119">
        <v>4302</v>
      </c>
      <c r="V17" s="176">
        <v>0</v>
      </c>
      <c r="W17" s="176">
        <v>41</v>
      </c>
      <c r="X17" s="169">
        <f t="shared" si="1"/>
        <v>41</v>
      </c>
    </row>
    <row r="18" spans="1:24">
      <c r="A18" s="184"/>
    </row>
    <row r="19" spans="1:24" ht="14.25" customHeight="1">
      <c r="A19" s="344" t="s">
        <v>1064</v>
      </c>
      <c r="B19" s="344"/>
      <c r="C19" s="344"/>
      <c r="D19" s="344"/>
      <c r="E19" s="344"/>
      <c r="F19" s="344"/>
      <c r="G19" s="344"/>
      <c r="H19" s="344"/>
      <c r="I19" s="344"/>
      <c r="J19" s="344"/>
      <c r="K19" s="344"/>
      <c r="L19" s="344"/>
      <c r="M19" s="344"/>
      <c r="N19" s="344"/>
    </row>
    <row r="20" spans="1:24">
      <c r="A20" s="344"/>
      <c r="B20" s="344"/>
      <c r="C20" s="344"/>
      <c r="D20" s="344"/>
      <c r="E20" s="344"/>
      <c r="F20" s="344"/>
      <c r="G20" s="344"/>
      <c r="H20" s="344"/>
      <c r="I20" s="344"/>
      <c r="J20" s="344"/>
      <c r="K20" s="344"/>
      <c r="L20" s="344"/>
      <c r="M20" s="344"/>
      <c r="N20" s="344"/>
    </row>
    <row r="21" spans="1:24">
      <c r="A21" s="344"/>
      <c r="B21" s="344"/>
      <c r="C21" s="344"/>
      <c r="D21" s="344"/>
      <c r="E21" s="344"/>
      <c r="F21" s="344"/>
      <c r="G21" s="344"/>
      <c r="H21" s="344"/>
      <c r="I21" s="344"/>
      <c r="J21" s="344"/>
      <c r="K21" s="344"/>
      <c r="L21" s="344"/>
      <c r="M21" s="344"/>
      <c r="N21" s="344"/>
    </row>
    <row r="22" spans="1:24">
      <c r="A22" s="344"/>
      <c r="B22" s="344"/>
      <c r="C22" s="344"/>
      <c r="D22" s="344"/>
      <c r="E22" s="344"/>
      <c r="F22" s="344"/>
      <c r="G22" s="344"/>
      <c r="H22" s="344"/>
      <c r="I22" s="344"/>
      <c r="J22" s="344"/>
      <c r="K22" s="344"/>
      <c r="L22" s="344"/>
      <c r="M22" s="344"/>
      <c r="N22" s="344"/>
    </row>
    <row r="23" spans="1:24">
      <c r="A23" s="344"/>
      <c r="B23" s="344"/>
      <c r="C23" s="344"/>
      <c r="D23" s="344"/>
      <c r="E23" s="344"/>
      <c r="F23" s="344"/>
      <c r="G23" s="344"/>
      <c r="H23" s="344"/>
      <c r="I23" s="344"/>
      <c r="J23" s="344"/>
      <c r="K23" s="344"/>
      <c r="L23" s="344"/>
      <c r="M23" s="344"/>
      <c r="N23" s="344"/>
    </row>
    <row r="24" spans="1:24">
      <c r="A24" s="344"/>
      <c r="B24" s="344"/>
      <c r="C24" s="344"/>
      <c r="D24" s="344"/>
      <c r="E24" s="344"/>
      <c r="F24" s="344"/>
      <c r="G24" s="344"/>
      <c r="H24" s="344"/>
      <c r="I24" s="344"/>
      <c r="J24" s="344"/>
      <c r="K24" s="344"/>
      <c r="L24" s="344"/>
      <c r="M24" s="344"/>
      <c r="N24" s="344"/>
    </row>
    <row r="25" spans="1:24">
      <c r="A25" s="344"/>
      <c r="B25" s="344"/>
      <c r="C25" s="344"/>
      <c r="D25" s="344"/>
      <c r="E25" s="344"/>
      <c r="F25" s="344"/>
      <c r="G25" s="344"/>
      <c r="H25" s="344"/>
      <c r="I25" s="344"/>
      <c r="J25" s="344"/>
      <c r="K25" s="344"/>
      <c r="L25" s="344"/>
      <c r="M25" s="344"/>
      <c r="N25" s="344"/>
    </row>
    <row r="26" spans="1:24">
      <c r="A26" s="344"/>
      <c r="B26" s="344"/>
      <c r="C26" s="344"/>
      <c r="D26" s="344"/>
      <c r="E26" s="344"/>
      <c r="F26" s="344"/>
      <c r="G26" s="344"/>
      <c r="H26" s="344"/>
      <c r="I26" s="344"/>
      <c r="J26" s="344"/>
      <c r="K26" s="344"/>
      <c r="L26" s="344"/>
      <c r="M26" s="344"/>
      <c r="N26" s="344"/>
    </row>
    <row r="27" spans="1:24">
      <c r="A27" s="344"/>
      <c r="B27" s="344"/>
      <c r="C27" s="344"/>
      <c r="D27" s="344"/>
      <c r="E27" s="344"/>
      <c r="F27" s="344"/>
      <c r="G27" s="344"/>
      <c r="H27" s="344"/>
      <c r="I27" s="344"/>
      <c r="J27" s="344"/>
      <c r="K27" s="344"/>
      <c r="L27" s="344"/>
      <c r="M27" s="344"/>
      <c r="N27" s="344"/>
    </row>
    <row r="28" spans="1:24">
      <c r="A28" s="344"/>
      <c r="B28" s="344"/>
      <c r="C28" s="344"/>
      <c r="D28" s="344"/>
      <c r="E28" s="344"/>
      <c r="F28" s="344"/>
      <c r="G28" s="344"/>
      <c r="H28" s="344"/>
      <c r="I28" s="344"/>
      <c r="J28" s="344"/>
      <c r="K28" s="344"/>
      <c r="L28" s="344"/>
      <c r="M28" s="344"/>
      <c r="N28" s="344"/>
    </row>
    <row r="29" spans="1:24" ht="12.75" customHeight="1">
      <c r="A29" s="344"/>
      <c r="B29" s="344"/>
      <c r="C29" s="344"/>
      <c r="D29" s="344"/>
      <c r="E29" s="344"/>
      <c r="F29" s="344"/>
      <c r="G29" s="344"/>
      <c r="H29" s="344"/>
      <c r="I29" s="344"/>
      <c r="J29" s="344"/>
      <c r="K29" s="344"/>
      <c r="L29" s="344"/>
      <c r="M29" s="344"/>
      <c r="N29" s="344"/>
    </row>
    <row r="30" spans="1:24" ht="14.25" hidden="1" customHeight="1">
      <c r="A30" s="344"/>
      <c r="B30" s="344"/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344"/>
    </row>
    <row r="31" spans="1:24" ht="9" hidden="1" customHeight="1">
      <c r="A31" s="344"/>
      <c r="B31" s="344"/>
      <c r="C31" s="344"/>
      <c r="D31" s="344"/>
      <c r="E31" s="344"/>
      <c r="F31" s="344"/>
      <c r="G31" s="344"/>
      <c r="H31" s="344"/>
      <c r="I31" s="344"/>
      <c r="J31" s="344"/>
      <c r="K31" s="344"/>
      <c r="L31" s="344"/>
      <c r="M31" s="344"/>
      <c r="N31" s="344"/>
    </row>
    <row r="32" spans="1:24" ht="14.25" hidden="1" customHeight="1">
      <c r="A32" s="344"/>
      <c r="B32" s="344"/>
      <c r="C32" s="344"/>
      <c r="D32" s="344"/>
      <c r="E32" s="344"/>
      <c r="F32" s="344"/>
      <c r="G32" s="344"/>
      <c r="H32" s="344"/>
      <c r="I32" s="344"/>
      <c r="J32" s="344"/>
      <c r="K32" s="344"/>
      <c r="L32" s="344"/>
      <c r="M32" s="344"/>
      <c r="N32" s="344"/>
    </row>
    <row r="33" spans="1:14" ht="14.25" hidden="1" customHeight="1">
      <c r="A33" s="344"/>
      <c r="B33" s="344"/>
      <c r="C33" s="344"/>
      <c r="D33" s="344"/>
      <c r="E33" s="344"/>
      <c r="F33" s="344"/>
      <c r="G33" s="344"/>
      <c r="H33" s="344"/>
      <c r="I33" s="344"/>
      <c r="J33" s="344"/>
      <c r="K33" s="344"/>
      <c r="L33" s="344"/>
      <c r="M33" s="344"/>
      <c r="N33" s="344"/>
    </row>
  </sheetData>
  <mergeCells count="2">
    <mergeCell ref="A1:X1"/>
    <mergeCell ref="A19:N33"/>
  </mergeCells>
  <pageMargins left="0.7" right="0.7" top="0.75" bottom="0.75" header="0.511811023622047" footer="0.511811023622047"/>
  <pageSetup paperSize="9" fitToHeight="0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2" tint="-9.9978637043366805E-2"/>
    <pageSetUpPr fitToPage="1"/>
  </sheetPr>
  <dimension ref="A1:Y54"/>
  <sheetViews>
    <sheetView zoomScale="90" zoomScaleNormal="90" workbookViewId="0">
      <selection activeCell="G20" activeCellId="1" sqref="D4:H13 G20"/>
    </sheetView>
  </sheetViews>
  <sheetFormatPr defaultColWidth="8.625" defaultRowHeight="14.25"/>
  <cols>
    <col min="1" max="1" width="9" style="8" customWidth="1"/>
    <col min="2" max="2" width="16.125" customWidth="1"/>
    <col min="3" max="3" width="21.375" customWidth="1"/>
    <col min="4" max="4" width="19.875" customWidth="1"/>
    <col min="5" max="5" width="16" customWidth="1"/>
    <col min="6" max="6" width="14.125" customWidth="1"/>
    <col min="7" max="7" width="15.375" customWidth="1"/>
    <col min="8" max="8" width="14.625" customWidth="1"/>
    <col min="9" max="9" width="13.375" customWidth="1"/>
    <col min="10" max="11" width="18.875" customWidth="1"/>
    <col min="12" max="12" width="16.5" customWidth="1"/>
    <col min="13" max="13" width="16.75" customWidth="1"/>
    <col min="14" max="14" width="19" customWidth="1"/>
    <col min="15" max="15" width="15" style="139" customWidth="1"/>
    <col min="16" max="16" width="15.375" customWidth="1"/>
    <col min="17" max="17" width="12.75" customWidth="1"/>
    <col min="18" max="18" width="17.125" customWidth="1"/>
    <col min="19" max="19" width="20.125" customWidth="1"/>
    <col min="20" max="20" width="20.875" customWidth="1"/>
    <col min="21" max="21" width="16.625" customWidth="1"/>
    <col min="22" max="22" width="13.125" customWidth="1"/>
    <col min="23" max="23" width="11.75" customWidth="1"/>
    <col min="24" max="24" width="12.75" customWidth="1"/>
  </cols>
  <sheetData>
    <row r="1" spans="1:24" ht="31.5" customHeight="1">
      <c r="A1" s="347" t="s">
        <v>1065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</row>
    <row r="2" spans="1:24" s="185" customFormat="1" ht="76.5">
      <c r="A2" s="162" t="s">
        <v>1</v>
      </c>
      <c r="B2" s="162" t="s">
        <v>908</v>
      </c>
      <c r="C2" s="162" t="s">
        <v>909</v>
      </c>
      <c r="D2" s="162" t="s">
        <v>910</v>
      </c>
      <c r="E2" s="162" t="s">
        <v>911</v>
      </c>
      <c r="F2" s="162" t="s">
        <v>912</v>
      </c>
      <c r="G2" s="162" t="s">
        <v>913</v>
      </c>
      <c r="H2" s="162" t="s">
        <v>914</v>
      </c>
      <c r="I2" s="162" t="s">
        <v>915</v>
      </c>
      <c r="J2" s="162" t="s">
        <v>916</v>
      </c>
      <c r="K2" s="162" t="s">
        <v>917</v>
      </c>
      <c r="L2" s="162" t="s">
        <v>918</v>
      </c>
      <c r="M2" s="162" t="s">
        <v>919</v>
      </c>
      <c r="N2" s="162" t="s">
        <v>920</v>
      </c>
      <c r="O2" s="163" t="s">
        <v>921</v>
      </c>
      <c r="P2" s="162" t="s">
        <v>922</v>
      </c>
      <c r="Q2" s="162" t="s">
        <v>923</v>
      </c>
      <c r="R2" s="162" t="s">
        <v>924</v>
      </c>
      <c r="S2" s="162" t="s">
        <v>1066</v>
      </c>
      <c r="T2" s="162" t="s">
        <v>1067</v>
      </c>
      <c r="U2" s="162" t="s">
        <v>1068</v>
      </c>
      <c r="V2" s="162" t="s">
        <v>1069</v>
      </c>
      <c r="W2" s="162" t="s">
        <v>1070</v>
      </c>
      <c r="X2" s="162" t="s">
        <v>1071</v>
      </c>
    </row>
    <row r="3" spans="1:24" s="185" customFormat="1" ht="60.75" customHeight="1">
      <c r="A3" s="125">
        <v>1</v>
      </c>
      <c r="B3" s="119" t="s">
        <v>931</v>
      </c>
      <c r="C3" s="119" t="s">
        <v>1072</v>
      </c>
      <c r="D3" s="183" t="s">
        <v>1073</v>
      </c>
      <c r="E3" s="119" t="s">
        <v>874</v>
      </c>
      <c r="F3" s="119" t="s">
        <v>168</v>
      </c>
      <c r="G3" s="119" t="s">
        <v>168</v>
      </c>
      <c r="H3" s="119" t="s">
        <v>1074</v>
      </c>
      <c r="I3" s="119" t="s">
        <v>1075</v>
      </c>
      <c r="J3" s="119">
        <v>57</v>
      </c>
      <c r="K3" s="125" t="s">
        <v>1076</v>
      </c>
      <c r="L3" s="119" t="s">
        <v>1077</v>
      </c>
      <c r="M3" s="119" t="s">
        <v>1078</v>
      </c>
      <c r="N3" s="183" t="s">
        <v>1079</v>
      </c>
      <c r="O3" s="115" t="s">
        <v>1080</v>
      </c>
      <c r="P3" s="176">
        <v>824</v>
      </c>
      <c r="Q3" s="176">
        <v>6644</v>
      </c>
      <c r="R3" s="176">
        <f t="shared" ref="R3:R14" si="0">P3+Q3</f>
        <v>7468</v>
      </c>
      <c r="S3" s="119">
        <v>70</v>
      </c>
      <c r="T3" s="119">
        <v>967</v>
      </c>
      <c r="U3" s="119">
        <v>1037</v>
      </c>
      <c r="V3" s="119">
        <v>0</v>
      </c>
      <c r="W3" s="119">
        <v>2</v>
      </c>
      <c r="X3" s="119">
        <f t="shared" ref="X3:X14" si="1">V3+W3</f>
        <v>2</v>
      </c>
    </row>
    <row r="4" spans="1:24" s="185" customFormat="1" ht="89.25">
      <c r="A4" s="125">
        <v>2</v>
      </c>
      <c r="B4" s="119" t="s">
        <v>931</v>
      </c>
      <c r="C4" s="119" t="s">
        <v>1081</v>
      </c>
      <c r="D4" s="115" t="s">
        <v>1082</v>
      </c>
      <c r="E4" s="119" t="s">
        <v>877</v>
      </c>
      <c r="F4" s="119" t="s">
        <v>289</v>
      </c>
      <c r="G4" s="119" t="s">
        <v>289</v>
      </c>
      <c r="H4" s="119" t="s">
        <v>1083</v>
      </c>
      <c r="I4" s="119" t="s">
        <v>1084</v>
      </c>
      <c r="J4" s="119">
        <v>18</v>
      </c>
      <c r="K4" s="119" t="s">
        <v>1085</v>
      </c>
      <c r="L4" s="119" t="s">
        <v>1086</v>
      </c>
      <c r="M4" s="119" t="s">
        <v>1087</v>
      </c>
      <c r="N4" s="115" t="s">
        <v>1088</v>
      </c>
      <c r="O4" s="182" t="s">
        <v>1089</v>
      </c>
      <c r="P4" s="119">
        <v>0</v>
      </c>
      <c r="Q4" s="119">
        <v>2740</v>
      </c>
      <c r="R4" s="176">
        <f t="shared" si="0"/>
        <v>2740</v>
      </c>
      <c r="S4" s="119">
        <v>1</v>
      </c>
      <c r="T4" s="119">
        <v>675</v>
      </c>
      <c r="U4" s="119">
        <v>676</v>
      </c>
      <c r="V4" s="119">
        <v>0</v>
      </c>
      <c r="W4" s="119">
        <v>0</v>
      </c>
      <c r="X4" s="119">
        <f t="shared" si="1"/>
        <v>0</v>
      </c>
    </row>
    <row r="5" spans="1:24" s="185" customFormat="1" ht="88.5" customHeight="1">
      <c r="A5" s="125">
        <v>3</v>
      </c>
      <c r="B5" s="119" t="s">
        <v>931</v>
      </c>
      <c r="C5" s="119" t="s">
        <v>1090</v>
      </c>
      <c r="D5" s="115" t="s">
        <v>1091</v>
      </c>
      <c r="E5" s="119" t="s">
        <v>879</v>
      </c>
      <c r="F5" s="119" t="s">
        <v>233</v>
      </c>
      <c r="G5" s="119" t="s">
        <v>233</v>
      </c>
      <c r="H5" s="119" t="s">
        <v>1092</v>
      </c>
      <c r="I5" s="119" t="s">
        <v>1093</v>
      </c>
      <c r="J5" s="119">
        <v>4</v>
      </c>
      <c r="K5" s="96" t="s">
        <v>1094</v>
      </c>
      <c r="L5" s="119" t="s">
        <v>1095</v>
      </c>
      <c r="M5" s="119" t="s">
        <v>656</v>
      </c>
      <c r="N5" s="115" t="s">
        <v>1096</v>
      </c>
      <c r="O5" s="115" t="s">
        <v>1097</v>
      </c>
      <c r="P5" s="119">
        <v>1006</v>
      </c>
      <c r="Q5" s="119">
        <v>11634</v>
      </c>
      <c r="R5" s="176">
        <f t="shared" si="0"/>
        <v>12640</v>
      </c>
      <c r="S5" s="119">
        <v>10</v>
      </c>
      <c r="T5" s="119">
        <v>1049</v>
      </c>
      <c r="U5" s="119">
        <v>1059</v>
      </c>
      <c r="V5" s="119">
        <v>0</v>
      </c>
      <c r="W5" s="119">
        <v>8</v>
      </c>
      <c r="X5" s="119">
        <f t="shared" si="1"/>
        <v>8</v>
      </c>
    </row>
    <row r="6" spans="1:24" s="185" customFormat="1" ht="51">
      <c r="A6" s="125">
        <v>4</v>
      </c>
      <c r="B6" s="119" t="s">
        <v>931</v>
      </c>
      <c r="C6" s="119" t="s">
        <v>1098</v>
      </c>
      <c r="D6" s="115" t="s">
        <v>1099</v>
      </c>
      <c r="E6" s="119" t="s">
        <v>880</v>
      </c>
      <c r="F6" s="119" t="s">
        <v>126</v>
      </c>
      <c r="G6" s="119" t="s">
        <v>126</v>
      </c>
      <c r="H6" s="125" t="s">
        <v>977</v>
      </c>
      <c r="I6" s="119" t="s">
        <v>978</v>
      </c>
      <c r="J6" s="119">
        <v>57</v>
      </c>
      <c r="K6" s="119" t="s">
        <v>1100</v>
      </c>
      <c r="L6" s="119" t="s">
        <v>1101</v>
      </c>
      <c r="M6" s="119" t="s">
        <v>1102</v>
      </c>
      <c r="N6" s="115" t="s">
        <v>1103</v>
      </c>
      <c r="O6" s="115" t="s">
        <v>1104</v>
      </c>
      <c r="P6" s="119">
        <v>0</v>
      </c>
      <c r="Q6" s="119">
        <v>587</v>
      </c>
      <c r="R6" s="176">
        <f t="shared" si="0"/>
        <v>587</v>
      </c>
      <c r="S6" s="119">
        <v>0</v>
      </c>
      <c r="T6" s="119">
        <v>34</v>
      </c>
      <c r="U6" s="119">
        <v>34</v>
      </c>
      <c r="V6" s="119">
        <v>0</v>
      </c>
      <c r="W6" s="119">
        <v>0</v>
      </c>
      <c r="X6" s="119">
        <f t="shared" si="1"/>
        <v>0</v>
      </c>
    </row>
    <row r="7" spans="1:24" s="185" customFormat="1" ht="50.25" customHeight="1">
      <c r="A7" s="125">
        <v>5</v>
      </c>
      <c r="B7" s="119" t="s">
        <v>931</v>
      </c>
      <c r="C7" s="119" t="s">
        <v>1105</v>
      </c>
      <c r="D7" s="115" t="s">
        <v>1106</v>
      </c>
      <c r="E7" s="119" t="s">
        <v>883</v>
      </c>
      <c r="F7" s="119" t="s">
        <v>33</v>
      </c>
      <c r="G7" s="119" t="s">
        <v>33</v>
      </c>
      <c r="H7" s="186" t="s">
        <v>1107</v>
      </c>
      <c r="I7" s="119" t="s">
        <v>1108</v>
      </c>
      <c r="J7" s="119">
        <v>5</v>
      </c>
      <c r="K7" s="119" t="s">
        <v>1109</v>
      </c>
      <c r="L7" s="119" t="s">
        <v>1105</v>
      </c>
      <c r="M7" s="119" t="s">
        <v>1110</v>
      </c>
      <c r="N7" s="115" t="s">
        <v>1111</v>
      </c>
      <c r="O7" s="115" t="s">
        <v>1112</v>
      </c>
      <c r="P7" s="119">
        <v>2847</v>
      </c>
      <c r="Q7" s="119">
        <v>12698</v>
      </c>
      <c r="R7" s="176">
        <f t="shared" si="0"/>
        <v>15545</v>
      </c>
      <c r="S7" s="119">
        <v>254</v>
      </c>
      <c r="T7" s="119">
        <v>3612</v>
      </c>
      <c r="U7" s="119">
        <v>3866</v>
      </c>
      <c r="V7" s="119">
        <v>0</v>
      </c>
      <c r="W7" s="119">
        <v>14</v>
      </c>
      <c r="X7" s="119">
        <f t="shared" si="1"/>
        <v>14</v>
      </c>
    </row>
    <row r="8" spans="1:24" s="185" customFormat="1" ht="63.75">
      <c r="A8" s="125">
        <v>6</v>
      </c>
      <c r="B8" s="119" t="s">
        <v>931</v>
      </c>
      <c r="C8" s="119" t="s">
        <v>1113</v>
      </c>
      <c r="D8" s="115" t="s">
        <v>1114</v>
      </c>
      <c r="E8" s="119" t="s">
        <v>884</v>
      </c>
      <c r="F8" s="119" t="s">
        <v>239</v>
      </c>
      <c r="G8" s="119" t="s">
        <v>239</v>
      </c>
      <c r="H8" s="119" t="s">
        <v>986</v>
      </c>
      <c r="I8" s="119" t="s">
        <v>987</v>
      </c>
      <c r="J8" s="119">
        <v>22</v>
      </c>
      <c r="K8" s="119" t="s">
        <v>1115</v>
      </c>
      <c r="L8" s="119" t="s">
        <v>1116</v>
      </c>
      <c r="M8" s="119" t="s">
        <v>1117</v>
      </c>
      <c r="N8" s="115" t="s">
        <v>1118</v>
      </c>
      <c r="O8" s="115" t="s">
        <v>1119</v>
      </c>
      <c r="P8" s="119">
        <v>0</v>
      </c>
      <c r="Q8" s="119">
        <v>1562</v>
      </c>
      <c r="R8" s="176">
        <f t="shared" si="0"/>
        <v>1562</v>
      </c>
      <c r="S8" s="119">
        <v>0</v>
      </c>
      <c r="T8" s="119">
        <v>24</v>
      </c>
      <c r="U8" s="119">
        <v>24</v>
      </c>
      <c r="V8" s="119">
        <v>0</v>
      </c>
      <c r="W8" s="119">
        <v>0</v>
      </c>
      <c r="X8" s="119">
        <f t="shared" si="1"/>
        <v>0</v>
      </c>
    </row>
    <row r="9" spans="1:24" s="185" customFormat="1" ht="51">
      <c r="A9" s="125">
        <v>7</v>
      </c>
      <c r="B9" s="119" t="s">
        <v>931</v>
      </c>
      <c r="C9" s="119" t="s">
        <v>1120</v>
      </c>
      <c r="D9" s="115" t="s">
        <v>1121</v>
      </c>
      <c r="E9" s="119" t="s">
        <v>885</v>
      </c>
      <c r="F9" s="119" t="s">
        <v>51</v>
      </c>
      <c r="G9" s="119" t="s">
        <v>51</v>
      </c>
      <c r="H9" s="119" t="s">
        <v>1122</v>
      </c>
      <c r="I9" s="119" t="s">
        <v>1084</v>
      </c>
      <c r="J9" s="119">
        <v>1</v>
      </c>
      <c r="K9" s="119" t="s">
        <v>1123</v>
      </c>
      <c r="L9" s="119" t="s">
        <v>1124</v>
      </c>
      <c r="M9" s="119" t="s">
        <v>1125</v>
      </c>
      <c r="N9" s="115" t="s">
        <v>1126</v>
      </c>
      <c r="O9" s="115" t="s">
        <v>1127</v>
      </c>
      <c r="P9" s="119">
        <v>2050</v>
      </c>
      <c r="Q9" s="119">
        <v>5844</v>
      </c>
      <c r="R9" s="176">
        <f t="shared" si="0"/>
        <v>7894</v>
      </c>
      <c r="S9" s="119">
        <v>90</v>
      </c>
      <c r="T9" s="119">
        <v>1700</v>
      </c>
      <c r="U9" s="119">
        <v>1790</v>
      </c>
      <c r="V9" s="119">
        <v>0</v>
      </c>
      <c r="W9" s="119">
        <v>4</v>
      </c>
      <c r="X9" s="119">
        <f t="shared" si="1"/>
        <v>4</v>
      </c>
    </row>
    <row r="10" spans="1:24" s="185" customFormat="1" ht="76.5">
      <c r="A10" s="125">
        <v>8</v>
      </c>
      <c r="B10" s="119" t="s">
        <v>931</v>
      </c>
      <c r="C10" s="119" t="s">
        <v>1128</v>
      </c>
      <c r="D10" s="187">
        <v>66765500036</v>
      </c>
      <c r="E10" s="119" t="s">
        <v>886</v>
      </c>
      <c r="F10" s="119" t="s">
        <v>1129</v>
      </c>
      <c r="G10" s="119" t="s">
        <v>1129</v>
      </c>
      <c r="H10" s="119" t="s">
        <v>1013</v>
      </c>
      <c r="I10" s="119" t="s">
        <v>1130</v>
      </c>
      <c r="J10" s="119">
        <v>9</v>
      </c>
      <c r="K10" s="119" t="s">
        <v>1131</v>
      </c>
      <c r="L10" s="119" t="s">
        <v>1128</v>
      </c>
      <c r="M10" s="119" t="s">
        <v>1132</v>
      </c>
      <c r="N10" s="115" t="s">
        <v>1133</v>
      </c>
      <c r="O10" s="188" t="s">
        <v>1134</v>
      </c>
      <c r="P10" s="119">
        <v>0</v>
      </c>
      <c r="Q10" s="119">
        <v>2244</v>
      </c>
      <c r="R10" s="176">
        <f t="shared" si="0"/>
        <v>2244</v>
      </c>
      <c r="S10" s="119">
        <v>0</v>
      </c>
      <c r="T10" s="119">
        <v>669</v>
      </c>
      <c r="U10" s="119">
        <v>669</v>
      </c>
      <c r="V10" s="119">
        <v>0</v>
      </c>
      <c r="W10" s="119">
        <v>0</v>
      </c>
      <c r="X10" s="119">
        <f t="shared" si="1"/>
        <v>0</v>
      </c>
    </row>
    <row r="11" spans="1:24" s="185" customFormat="1" ht="51">
      <c r="A11" s="125">
        <v>9</v>
      </c>
      <c r="B11" s="119" t="s">
        <v>931</v>
      </c>
      <c r="C11" s="119" t="s">
        <v>1135</v>
      </c>
      <c r="D11" s="115" t="s">
        <v>1136</v>
      </c>
      <c r="E11" s="119" t="s">
        <v>887</v>
      </c>
      <c r="F11" s="119" t="s">
        <v>347</v>
      </c>
      <c r="G11" s="119" t="s">
        <v>347</v>
      </c>
      <c r="H11" s="119" t="s">
        <v>1137</v>
      </c>
      <c r="I11" s="119" t="s">
        <v>1058</v>
      </c>
      <c r="J11" s="119">
        <v>16</v>
      </c>
      <c r="K11" s="119" t="s">
        <v>1138</v>
      </c>
      <c r="L11" s="119" t="s">
        <v>1139</v>
      </c>
      <c r="M11" s="119" t="s">
        <v>1140</v>
      </c>
      <c r="N11" s="115" t="s">
        <v>1141</v>
      </c>
      <c r="O11" s="115" t="s">
        <v>1142</v>
      </c>
      <c r="P11" s="119">
        <v>1998</v>
      </c>
      <c r="Q11" s="119">
        <v>8819</v>
      </c>
      <c r="R11" s="176">
        <f t="shared" si="0"/>
        <v>10817</v>
      </c>
      <c r="S11" s="119">
        <v>116</v>
      </c>
      <c r="T11" s="119">
        <v>2951</v>
      </c>
      <c r="U11" s="119">
        <v>3067</v>
      </c>
      <c r="V11" s="119">
        <v>0</v>
      </c>
      <c r="W11" s="119">
        <v>7</v>
      </c>
      <c r="X11" s="119">
        <f t="shared" si="1"/>
        <v>7</v>
      </c>
    </row>
    <row r="12" spans="1:24" s="185" customFormat="1" ht="89.25">
      <c r="A12" s="125">
        <v>10</v>
      </c>
      <c r="B12" s="119" t="s">
        <v>931</v>
      </c>
      <c r="C12" s="119" t="s">
        <v>1143</v>
      </c>
      <c r="D12" s="115" t="s">
        <v>1144</v>
      </c>
      <c r="E12" s="119" t="s">
        <v>888</v>
      </c>
      <c r="F12" s="119" t="s">
        <v>604</v>
      </c>
      <c r="G12" s="119" t="s">
        <v>604</v>
      </c>
      <c r="H12" s="119" t="s">
        <v>1145</v>
      </c>
      <c r="I12" s="119" t="s">
        <v>1146</v>
      </c>
      <c r="J12" s="119">
        <v>14</v>
      </c>
      <c r="K12" s="119" t="s">
        <v>1147</v>
      </c>
      <c r="L12" s="119" t="s">
        <v>1148</v>
      </c>
      <c r="M12" s="119" t="s">
        <v>1149</v>
      </c>
      <c r="N12" s="115" t="s">
        <v>1150</v>
      </c>
      <c r="O12" s="115" t="s">
        <v>1151</v>
      </c>
      <c r="P12" s="119">
        <v>875</v>
      </c>
      <c r="Q12" s="119">
        <v>14889</v>
      </c>
      <c r="R12" s="176">
        <f t="shared" si="0"/>
        <v>15764</v>
      </c>
      <c r="S12" s="119">
        <v>0</v>
      </c>
      <c r="T12" s="119">
        <v>1111</v>
      </c>
      <c r="U12" s="119">
        <v>1111</v>
      </c>
      <c r="V12" s="119">
        <v>0</v>
      </c>
      <c r="W12" s="119">
        <v>2</v>
      </c>
      <c r="X12" s="119">
        <f t="shared" si="1"/>
        <v>2</v>
      </c>
    </row>
    <row r="13" spans="1:24" s="185" customFormat="1" ht="63.75">
      <c r="A13" s="125">
        <v>11</v>
      </c>
      <c r="B13" s="119" t="s">
        <v>931</v>
      </c>
      <c r="C13" s="189" t="s">
        <v>1152</v>
      </c>
      <c r="D13" s="115" t="s">
        <v>1153</v>
      </c>
      <c r="E13" s="119" t="s">
        <v>889</v>
      </c>
      <c r="F13" s="119" t="s">
        <v>477</v>
      </c>
      <c r="G13" s="119" t="s">
        <v>1154</v>
      </c>
      <c r="H13" s="119" t="s">
        <v>1155</v>
      </c>
      <c r="I13" s="119" t="s">
        <v>1156</v>
      </c>
      <c r="J13" s="119">
        <v>600</v>
      </c>
      <c r="K13" s="119" t="s">
        <v>1157</v>
      </c>
      <c r="L13" s="119" t="s">
        <v>1158</v>
      </c>
      <c r="M13" s="119" t="s">
        <v>1159</v>
      </c>
      <c r="N13" s="115" t="s">
        <v>1160</v>
      </c>
      <c r="O13" s="187" t="s">
        <v>1161</v>
      </c>
      <c r="P13" s="119">
        <v>49</v>
      </c>
      <c r="Q13" s="119">
        <v>6966</v>
      </c>
      <c r="R13" s="176">
        <f t="shared" si="0"/>
        <v>7015</v>
      </c>
      <c r="S13" s="119">
        <v>0</v>
      </c>
      <c r="T13" s="119">
        <v>910</v>
      </c>
      <c r="U13" s="119">
        <v>910</v>
      </c>
      <c r="V13" s="119">
        <v>0</v>
      </c>
      <c r="W13" s="119">
        <v>4</v>
      </c>
      <c r="X13" s="119">
        <f t="shared" si="1"/>
        <v>4</v>
      </c>
    </row>
    <row r="14" spans="1:24" s="185" customFormat="1" ht="63.75">
      <c r="A14" s="125">
        <v>12</v>
      </c>
      <c r="B14" s="119" t="s">
        <v>931</v>
      </c>
      <c r="C14" s="119" t="s">
        <v>1162</v>
      </c>
      <c r="D14" s="115" t="s">
        <v>1163</v>
      </c>
      <c r="E14" s="119" t="s">
        <v>889</v>
      </c>
      <c r="F14" s="119" t="s">
        <v>436</v>
      </c>
      <c r="G14" s="119" t="s">
        <v>436</v>
      </c>
      <c r="H14" s="119" t="s">
        <v>1164</v>
      </c>
      <c r="I14" s="119" t="s">
        <v>1165</v>
      </c>
      <c r="J14" s="119">
        <v>2</v>
      </c>
      <c r="K14" s="119" t="s">
        <v>1166</v>
      </c>
      <c r="L14" s="119" t="s">
        <v>1167</v>
      </c>
      <c r="M14" s="119" t="s">
        <v>1168</v>
      </c>
      <c r="N14" s="115" t="s">
        <v>1169</v>
      </c>
      <c r="O14" s="115" t="s">
        <v>1170</v>
      </c>
      <c r="P14" s="348">
        <v>3031</v>
      </c>
      <c r="Q14" s="348">
        <v>25865</v>
      </c>
      <c r="R14" s="349">
        <f t="shared" si="0"/>
        <v>28896</v>
      </c>
      <c r="S14" s="348">
        <v>15</v>
      </c>
      <c r="T14" s="348">
        <v>3013</v>
      </c>
      <c r="U14" s="348">
        <v>3028</v>
      </c>
      <c r="V14" s="348">
        <v>0</v>
      </c>
      <c r="W14" s="348">
        <v>6</v>
      </c>
      <c r="X14" s="348">
        <f t="shared" si="1"/>
        <v>6</v>
      </c>
    </row>
    <row r="15" spans="1:24" s="185" customFormat="1" ht="63.75">
      <c r="A15" s="125">
        <v>13</v>
      </c>
      <c r="B15" s="119" t="s">
        <v>931</v>
      </c>
      <c r="C15" s="119" t="s">
        <v>1171</v>
      </c>
      <c r="D15" s="115" t="s">
        <v>1172</v>
      </c>
      <c r="E15" s="119" t="s">
        <v>889</v>
      </c>
      <c r="F15" s="119" t="s">
        <v>436</v>
      </c>
      <c r="G15" s="119" t="s">
        <v>436</v>
      </c>
      <c r="H15" s="119" t="s">
        <v>1164</v>
      </c>
      <c r="I15" s="119" t="s">
        <v>1165</v>
      </c>
      <c r="J15" s="119">
        <v>2</v>
      </c>
      <c r="K15" s="119" t="s">
        <v>1166</v>
      </c>
      <c r="L15" s="119" t="s">
        <v>1167</v>
      </c>
      <c r="M15" s="119" t="s">
        <v>1168</v>
      </c>
      <c r="N15" s="115" t="s">
        <v>1169</v>
      </c>
      <c r="O15" s="187" t="s">
        <v>1170</v>
      </c>
      <c r="P15" s="348"/>
      <c r="Q15" s="348"/>
      <c r="R15" s="349"/>
      <c r="S15" s="348"/>
      <c r="T15" s="348"/>
      <c r="U15" s="348"/>
      <c r="V15" s="348"/>
      <c r="W15" s="348"/>
      <c r="X15" s="348"/>
    </row>
    <row r="16" spans="1:24" s="185" customFormat="1" ht="63.75">
      <c r="A16" s="125">
        <v>14</v>
      </c>
      <c r="B16" s="119" t="s">
        <v>931</v>
      </c>
      <c r="C16" s="119" t="s">
        <v>1171</v>
      </c>
      <c r="D16" s="115" t="s">
        <v>1173</v>
      </c>
      <c r="E16" s="119" t="s">
        <v>889</v>
      </c>
      <c r="F16" s="119" t="s">
        <v>436</v>
      </c>
      <c r="G16" s="119" t="s">
        <v>436</v>
      </c>
      <c r="H16" s="119" t="s">
        <v>1164</v>
      </c>
      <c r="I16" s="119" t="s">
        <v>1165</v>
      </c>
      <c r="J16" s="119">
        <v>2</v>
      </c>
      <c r="K16" s="169" t="s">
        <v>1031</v>
      </c>
      <c r="L16" s="119" t="s">
        <v>1167</v>
      </c>
      <c r="M16" s="119" t="s">
        <v>1174</v>
      </c>
      <c r="N16" s="115" t="s">
        <v>1169</v>
      </c>
      <c r="O16" s="115" t="s">
        <v>1175</v>
      </c>
      <c r="P16" s="348"/>
      <c r="Q16" s="348"/>
      <c r="R16" s="349"/>
      <c r="S16" s="348"/>
      <c r="T16" s="348"/>
      <c r="U16" s="348"/>
      <c r="V16" s="348"/>
      <c r="W16" s="348"/>
      <c r="X16" s="348"/>
    </row>
    <row r="17" spans="1:25" s="185" customFormat="1" ht="49.5" customHeight="1">
      <c r="A17" s="125">
        <v>15</v>
      </c>
      <c r="B17" s="119" t="s">
        <v>931</v>
      </c>
      <c r="C17" s="97" t="s">
        <v>1176</v>
      </c>
      <c r="D17" s="115" t="s">
        <v>1177</v>
      </c>
      <c r="E17" s="119" t="s">
        <v>889</v>
      </c>
      <c r="F17" s="119" t="s">
        <v>436</v>
      </c>
      <c r="G17" s="119" t="s">
        <v>436</v>
      </c>
      <c r="H17" s="96" t="s">
        <v>1178</v>
      </c>
      <c r="I17" s="119" t="s">
        <v>1179</v>
      </c>
      <c r="J17" s="119">
        <v>10</v>
      </c>
      <c r="K17" s="119" t="s">
        <v>1031</v>
      </c>
      <c r="L17" s="119" t="s">
        <v>1116</v>
      </c>
      <c r="M17" s="119" t="s">
        <v>1117</v>
      </c>
      <c r="N17" s="115" t="s">
        <v>1118</v>
      </c>
      <c r="O17" s="190" t="s">
        <v>1180</v>
      </c>
      <c r="P17" s="119">
        <v>6</v>
      </c>
      <c r="Q17" s="119">
        <v>2550</v>
      </c>
      <c r="R17" s="176">
        <f t="shared" ref="R17:R24" si="2">P17+Q17</f>
        <v>2556</v>
      </c>
      <c r="S17" s="119">
        <v>1</v>
      </c>
      <c r="T17" s="119">
        <v>9</v>
      </c>
      <c r="U17" s="119">
        <v>10</v>
      </c>
      <c r="V17" s="119">
        <v>0</v>
      </c>
      <c r="W17" s="119">
        <v>0</v>
      </c>
      <c r="X17" s="119">
        <f t="shared" ref="X17:X24" si="3">V17+W17</f>
        <v>0</v>
      </c>
    </row>
    <row r="18" spans="1:25" s="185" customFormat="1" ht="51">
      <c r="A18" s="125">
        <v>16</v>
      </c>
      <c r="B18" s="119" t="s">
        <v>931</v>
      </c>
      <c r="C18" s="119" t="s">
        <v>1181</v>
      </c>
      <c r="D18" s="115" t="s">
        <v>1182</v>
      </c>
      <c r="E18" s="119" t="s">
        <v>889</v>
      </c>
      <c r="F18" s="119" t="s">
        <v>436</v>
      </c>
      <c r="G18" s="119" t="s">
        <v>436</v>
      </c>
      <c r="H18" s="119" t="s">
        <v>1183</v>
      </c>
      <c r="I18" s="119" t="s">
        <v>1184</v>
      </c>
      <c r="J18" s="119">
        <v>4</v>
      </c>
      <c r="K18" s="119" t="s">
        <v>1031</v>
      </c>
      <c r="L18" s="119" t="s">
        <v>1185</v>
      </c>
      <c r="M18" s="119" t="s">
        <v>1186</v>
      </c>
      <c r="N18" s="115" t="s">
        <v>1187</v>
      </c>
      <c r="O18" s="115" t="s">
        <v>1188</v>
      </c>
      <c r="P18" s="119">
        <v>1345</v>
      </c>
      <c r="Q18" s="119">
        <v>14047</v>
      </c>
      <c r="R18" s="176">
        <f t="shared" si="2"/>
        <v>15392</v>
      </c>
      <c r="S18" s="119">
        <v>131</v>
      </c>
      <c r="T18" s="119">
        <v>2583</v>
      </c>
      <c r="U18" s="119">
        <v>2714</v>
      </c>
      <c r="V18" s="119">
        <v>0</v>
      </c>
      <c r="W18" s="119">
        <v>1</v>
      </c>
      <c r="X18" s="119">
        <f t="shared" si="3"/>
        <v>1</v>
      </c>
    </row>
    <row r="19" spans="1:25" s="185" customFormat="1" ht="89.25">
      <c r="A19" s="125">
        <v>17</v>
      </c>
      <c r="B19" s="119" t="s">
        <v>931</v>
      </c>
      <c r="C19" s="119" t="s">
        <v>1189</v>
      </c>
      <c r="D19" s="115" t="s">
        <v>1029</v>
      </c>
      <c r="E19" s="119" t="s">
        <v>889</v>
      </c>
      <c r="F19" s="119" t="s">
        <v>436</v>
      </c>
      <c r="G19" s="119" t="s">
        <v>436</v>
      </c>
      <c r="H19" s="119" t="s">
        <v>1030</v>
      </c>
      <c r="I19" s="119" t="s">
        <v>944</v>
      </c>
      <c r="J19" s="191">
        <v>16</v>
      </c>
      <c r="K19" s="147" t="s">
        <v>1031</v>
      </c>
      <c r="L19" s="192" t="s">
        <v>1032</v>
      </c>
      <c r="M19" s="119" t="s">
        <v>1033</v>
      </c>
      <c r="N19" s="115" t="s">
        <v>1034</v>
      </c>
      <c r="O19" s="115" t="s">
        <v>1190</v>
      </c>
      <c r="P19" s="119">
        <v>32</v>
      </c>
      <c r="Q19" s="119">
        <v>6528</v>
      </c>
      <c r="R19" s="176">
        <f t="shared" si="2"/>
        <v>6560</v>
      </c>
      <c r="S19" s="119">
        <v>1</v>
      </c>
      <c r="T19" s="119">
        <v>1442</v>
      </c>
      <c r="U19" s="119">
        <f>S19+T19</f>
        <v>1443</v>
      </c>
      <c r="V19" s="119">
        <v>0</v>
      </c>
      <c r="W19" s="119">
        <v>7</v>
      </c>
      <c r="X19" s="119">
        <f t="shared" si="3"/>
        <v>7</v>
      </c>
      <c r="Y19" s="193" t="s">
        <v>1191</v>
      </c>
    </row>
    <row r="20" spans="1:25" s="185" customFormat="1" ht="51" customHeight="1">
      <c r="A20" s="125">
        <v>18</v>
      </c>
      <c r="B20" s="119" t="s">
        <v>931</v>
      </c>
      <c r="C20" s="194" t="s">
        <v>1192</v>
      </c>
      <c r="D20" s="187" t="s">
        <v>1193</v>
      </c>
      <c r="E20" s="119" t="s">
        <v>889</v>
      </c>
      <c r="F20" s="119" t="s">
        <v>436</v>
      </c>
      <c r="G20" s="119" t="s">
        <v>436</v>
      </c>
      <c r="H20" s="119" t="s">
        <v>1194</v>
      </c>
      <c r="I20" s="119" t="s">
        <v>1195</v>
      </c>
      <c r="J20" s="119" t="s">
        <v>1196</v>
      </c>
      <c r="K20" s="119" t="s">
        <v>1023</v>
      </c>
      <c r="L20" s="194" t="s">
        <v>1197</v>
      </c>
      <c r="M20" s="119" t="s">
        <v>1198</v>
      </c>
      <c r="N20" s="115" t="s">
        <v>1199</v>
      </c>
      <c r="O20" s="115" t="s">
        <v>1200</v>
      </c>
      <c r="P20" s="119">
        <v>3036</v>
      </c>
      <c r="Q20" s="119">
        <v>11862</v>
      </c>
      <c r="R20" s="176">
        <f t="shared" si="2"/>
        <v>14898</v>
      </c>
      <c r="S20" s="119">
        <v>2</v>
      </c>
      <c r="T20" s="119">
        <v>17</v>
      </c>
      <c r="U20" s="119">
        <v>19</v>
      </c>
      <c r="V20" s="119">
        <v>0</v>
      </c>
      <c r="W20" s="119">
        <v>0</v>
      </c>
      <c r="X20" s="119">
        <f t="shared" si="3"/>
        <v>0</v>
      </c>
    </row>
    <row r="21" spans="1:25" s="185" customFormat="1" ht="57" customHeight="1">
      <c r="A21" s="125">
        <v>19</v>
      </c>
      <c r="B21" s="119" t="s">
        <v>931</v>
      </c>
      <c r="C21" s="119" t="s">
        <v>1201</v>
      </c>
      <c r="D21" s="115" t="s">
        <v>1202</v>
      </c>
      <c r="E21" s="119" t="s">
        <v>889</v>
      </c>
      <c r="F21" s="119" t="s">
        <v>436</v>
      </c>
      <c r="G21" s="119" t="s">
        <v>436</v>
      </c>
      <c r="H21" s="119" t="s">
        <v>1203</v>
      </c>
      <c r="I21" s="119" t="s">
        <v>1204</v>
      </c>
      <c r="J21" s="119">
        <v>4</v>
      </c>
      <c r="K21" s="119">
        <v>1863011</v>
      </c>
      <c r="L21" s="119" t="s">
        <v>1205</v>
      </c>
      <c r="M21" s="119" t="s">
        <v>1206</v>
      </c>
      <c r="N21" s="188" t="s">
        <v>1207</v>
      </c>
      <c r="O21" s="115" t="s">
        <v>1208</v>
      </c>
      <c r="P21" s="119">
        <v>5789</v>
      </c>
      <c r="Q21" s="119">
        <v>18848</v>
      </c>
      <c r="R21" s="176">
        <f t="shared" si="2"/>
        <v>24637</v>
      </c>
      <c r="S21" s="119">
        <v>0</v>
      </c>
      <c r="T21" s="119">
        <v>0</v>
      </c>
      <c r="U21" s="119">
        <v>0</v>
      </c>
      <c r="V21" s="119">
        <v>0</v>
      </c>
      <c r="W21" s="119">
        <v>0</v>
      </c>
      <c r="X21" s="119">
        <f t="shared" si="3"/>
        <v>0</v>
      </c>
    </row>
    <row r="22" spans="1:25" s="185" customFormat="1" ht="72" customHeight="1">
      <c r="A22" s="125">
        <v>20</v>
      </c>
      <c r="B22" s="119" t="s">
        <v>931</v>
      </c>
      <c r="C22" s="119" t="s">
        <v>1209</v>
      </c>
      <c r="D22" s="115" t="s">
        <v>1210</v>
      </c>
      <c r="E22" s="119" t="s">
        <v>653</v>
      </c>
      <c r="F22" s="119" t="s">
        <v>220</v>
      </c>
      <c r="G22" s="119" t="s">
        <v>220</v>
      </c>
      <c r="H22" s="96" t="s">
        <v>1039</v>
      </c>
      <c r="I22" s="119" t="s">
        <v>1040</v>
      </c>
      <c r="J22" s="119">
        <v>26</v>
      </c>
      <c r="K22" s="119" t="s">
        <v>1211</v>
      </c>
      <c r="L22" s="97" t="s">
        <v>1212</v>
      </c>
      <c r="M22" s="97" t="s">
        <v>1213</v>
      </c>
      <c r="N22" s="115" t="s">
        <v>1214</v>
      </c>
      <c r="O22" s="115" t="s">
        <v>1215</v>
      </c>
      <c r="P22" s="119">
        <v>0</v>
      </c>
      <c r="Q22" s="119">
        <v>2389</v>
      </c>
      <c r="R22" s="176">
        <f t="shared" si="2"/>
        <v>2389</v>
      </c>
      <c r="S22" s="119">
        <v>0</v>
      </c>
      <c r="T22" s="119">
        <v>22</v>
      </c>
      <c r="U22" s="119">
        <v>22</v>
      </c>
      <c r="V22" s="119">
        <v>0</v>
      </c>
      <c r="W22" s="119">
        <v>0</v>
      </c>
      <c r="X22" s="119">
        <f t="shared" si="3"/>
        <v>0</v>
      </c>
    </row>
    <row r="23" spans="1:25" s="185" customFormat="1" ht="56.25" customHeight="1">
      <c r="A23" s="125">
        <v>21</v>
      </c>
      <c r="B23" s="119" t="s">
        <v>931</v>
      </c>
      <c r="C23" s="119" t="s">
        <v>1216</v>
      </c>
      <c r="D23" s="115" t="s">
        <v>1217</v>
      </c>
      <c r="E23" s="119" t="s">
        <v>891</v>
      </c>
      <c r="F23" s="119" t="s">
        <v>162</v>
      </c>
      <c r="G23" s="119" t="s">
        <v>162</v>
      </c>
      <c r="H23" s="119" t="s">
        <v>1218</v>
      </c>
      <c r="I23" s="119" t="s">
        <v>1219</v>
      </c>
      <c r="J23" s="119">
        <v>1</v>
      </c>
      <c r="K23" s="119" t="s">
        <v>1220</v>
      </c>
      <c r="L23" s="119" t="s">
        <v>1216</v>
      </c>
      <c r="M23" s="119" t="s">
        <v>1221</v>
      </c>
      <c r="N23" s="115" t="s">
        <v>1222</v>
      </c>
      <c r="O23" s="115" t="s">
        <v>1223</v>
      </c>
      <c r="P23" s="119">
        <v>914</v>
      </c>
      <c r="Q23" s="119">
        <v>5651</v>
      </c>
      <c r="R23" s="176">
        <f t="shared" si="2"/>
        <v>6565</v>
      </c>
      <c r="S23" s="119">
        <v>5</v>
      </c>
      <c r="T23" s="119">
        <v>1675</v>
      </c>
      <c r="U23" s="119">
        <v>1680</v>
      </c>
      <c r="V23" s="119">
        <v>0</v>
      </c>
      <c r="W23" s="119">
        <v>12</v>
      </c>
      <c r="X23" s="119">
        <f t="shared" si="3"/>
        <v>12</v>
      </c>
    </row>
    <row r="24" spans="1:25" s="185" customFormat="1" ht="63.75">
      <c r="A24" s="125">
        <v>22</v>
      </c>
      <c r="B24" s="119" t="s">
        <v>931</v>
      </c>
      <c r="C24" s="119" t="s">
        <v>1224</v>
      </c>
      <c r="D24" s="115" t="s">
        <v>1225</v>
      </c>
      <c r="E24" s="119" t="s">
        <v>892</v>
      </c>
      <c r="F24" s="119" t="s">
        <v>282</v>
      </c>
      <c r="G24" s="119" t="s">
        <v>282</v>
      </c>
      <c r="H24" s="119" t="s">
        <v>1226</v>
      </c>
      <c r="I24" s="119" t="s">
        <v>1227</v>
      </c>
      <c r="J24" s="119" t="s">
        <v>1228</v>
      </c>
      <c r="K24" s="119" t="s">
        <v>1229</v>
      </c>
      <c r="L24" s="119" t="s">
        <v>1230</v>
      </c>
      <c r="M24" s="119" t="s">
        <v>1231</v>
      </c>
      <c r="N24" s="115" t="s">
        <v>1232</v>
      </c>
      <c r="O24" s="115" t="s">
        <v>1233</v>
      </c>
      <c r="P24" s="119">
        <v>652</v>
      </c>
      <c r="Q24" s="119">
        <v>3761</v>
      </c>
      <c r="R24" s="176">
        <f t="shared" si="2"/>
        <v>4413</v>
      </c>
      <c r="S24" s="119">
        <v>44</v>
      </c>
      <c r="T24" s="119">
        <v>939</v>
      </c>
      <c r="U24" s="119">
        <v>983</v>
      </c>
      <c r="V24" s="119">
        <v>0</v>
      </c>
      <c r="W24" s="119">
        <v>6</v>
      </c>
      <c r="X24" s="119">
        <f t="shared" si="3"/>
        <v>6</v>
      </c>
    </row>
    <row r="25" spans="1:25">
      <c r="A25" s="345"/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95"/>
      <c r="P25" s="196"/>
      <c r="Q25" s="196"/>
      <c r="R25" s="196"/>
      <c r="S25" s="150"/>
      <c r="T25" s="150"/>
      <c r="U25" s="150"/>
      <c r="V25" s="150"/>
      <c r="W25" s="150"/>
      <c r="X25" s="150"/>
    </row>
    <row r="26" spans="1:25">
      <c r="A26" s="345"/>
      <c r="B26" s="150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95"/>
      <c r="P26" s="150"/>
      <c r="Q26" s="150"/>
      <c r="R26" s="150"/>
      <c r="S26" s="150"/>
      <c r="T26" s="150"/>
      <c r="U26" s="150"/>
      <c r="V26" s="150"/>
      <c r="W26" s="150"/>
      <c r="X26" s="150"/>
    </row>
    <row r="27" spans="1:25" ht="14.25" customHeight="1">
      <c r="A27" s="345"/>
      <c r="B27" s="346" t="s">
        <v>1234</v>
      </c>
      <c r="C27" s="346"/>
      <c r="D27" s="346"/>
      <c r="E27" s="346"/>
      <c r="F27" s="346"/>
      <c r="G27" s="346"/>
      <c r="H27" s="346"/>
      <c r="I27" s="346"/>
      <c r="J27" s="346"/>
      <c r="K27" s="346"/>
      <c r="L27" s="346"/>
      <c r="M27" s="346"/>
      <c r="N27" s="346"/>
      <c r="O27" s="346"/>
      <c r="P27" s="346"/>
      <c r="Q27" s="346"/>
      <c r="R27" s="150"/>
      <c r="S27" s="150"/>
      <c r="T27" s="150"/>
      <c r="U27" s="150"/>
      <c r="V27" s="150"/>
      <c r="W27" s="150"/>
      <c r="X27" s="150"/>
    </row>
    <row r="28" spans="1:25" ht="144.75" customHeight="1">
      <c r="A28" s="345"/>
      <c r="B28" s="346"/>
      <c r="C28" s="346"/>
      <c r="D28" s="346"/>
      <c r="E28" s="346"/>
      <c r="F28" s="346"/>
      <c r="G28" s="346"/>
      <c r="H28" s="346"/>
      <c r="I28" s="346"/>
      <c r="J28" s="346"/>
      <c r="K28" s="346"/>
      <c r="L28" s="346"/>
      <c r="M28" s="346"/>
      <c r="N28" s="346"/>
      <c r="O28" s="346"/>
      <c r="P28" s="346"/>
      <c r="Q28" s="346"/>
      <c r="R28" s="150"/>
      <c r="S28" s="150"/>
      <c r="T28" s="150"/>
      <c r="U28" s="150"/>
      <c r="V28" s="150"/>
      <c r="W28" s="150"/>
      <c r="X28" s="150"/>
    </row>
    <row r="31" spans="1:25">
      <c r="E31" s="197"/>
    </row>
    <row r="32" spans="1:25">
      <c r="E32" s="197"/>
    </row>
    <row r="33" spans="5:5">
      <c r="E33" s="197"/>
    </row>
    <row r="34" spans="5:5">
      <c r="E34" s="197"/>
    </row>
    <row r="35" spans="5:5">
      <c r="E35" s="197"/>
    </row>
    <row r="36" spans="5:5">
      <c r="E36" s="197"/>
    </row>
    <row r="37" spans="5:5">
      <c r="E37" s="197"/>
    </row>
    <row r="38" spans="5:5">
      <c r="E38" s="197"/>
    </row>
    <row r="39" spans="5:5">
      <c r="E39" s="197"/>
    </row>
    <row r="40" spans="5:5">
      <c r="E40" s="197"/>
    </row>
    <row r="41" spans="5:5">
      <c r="E41" s="197"/>
    </row>
    <row r="42" spans="5:5">
      <c r="E42" s="197"/>
    </row>
    <row r="43" spans="5:5">
      <c r="E43" s="197"/>
    </row>
    <row r="44" spans="5:5">
      <c r="E44" s="197"/>
    </row>
    <row r="45" spans="5:5">
      <c r="E45" s="197"/>
    </row>
    <row r="46" spans="5:5">
      <c r="E46" s="197"/>
    </row>
    <row r="47" spans="5:5">
      <c r="E47" s="197"/>
    </row>
    <row r="48" spans="5:5">
      <c r="E48" s="197"/>
    </row>
    <row r="49" spans="5:5">
      <c r="E49" s="197"/>
    </row>
    <row r="50" spans="5:5">
      <c r="E50" s="197"/>
    </row>
    <row r="51" spans="5:5">
      <c r="E51" s="197"/>
    </row>
    <row r="52" spans="5:5">
      <c r="E52" s="197"/>
    </row>
    <row r="53" spans="5:5">
      <c r="E53" s="197"/>
    </row>
    <row r="54" spans="5:5">
      <c r="E54" s="197"/>
    </row>
  </sheetData>
  <mergeCells count="12">
    <mergeCell ref="A25:A28"/>
    <mergeCell ref="B27:Q28"/>
    <mergeCell ref="A1:X1"/>
    <mergeCell ref="P14:P16"/>
    <mergeCell ref="Q14:Q16"/>
    <mergeCell ref="R14:R16"/>
    <mergeCell ref="S14:S16"/>
    <mergeCell ref="T14:T16"/>
    <mergeCell ref="U14:U16"/>
    <mergeCell ref="V14:V16"/>
    <mergeCell ref="W14:W16"/>
    <mergeCell ref="X14:X16"/>
  </mergeCells>
  <pageMargins left="0.7" right="0.7" top="0.75" bottom="0.75" header="0.511811023622047" footer="0.511811023622047"/>
  <pageSetup paperSize="9" fitToHeight="0" orientation="landscape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 tint="-9.9978637043366805E-2"/>
  </sheetPr>
  <dimension ref="A1:T10"/>
  <sheetViews>
    <sheetView zoomScale="90" zoomScaleNormal="90" workbookViewId="0">
      <selection activeCellId="1" sqref="A4:N13 A1:S1"/>
    </sheetView>
  </sheetViews>
  <sheetFormatPr defaultColWidth="8.625" defaultRowHeight="14.25"/>
  <cols>
    <col min="1" max="1" width="13.625" customWidth="1"/>
    <col min="2" max="2" width="13.875" customWidth="1"/>
    <col min="3" max="3" width="17.5" customWidth="1"/>
    <col min="4" max="4" width="14.5" customWidth="1"/>
    <col min="5" max="5" width="12.75" customWidth="1"/>
    <col min="6" max="6" width="17.25" customWidth="1"/>
    <col min="7" max="7" width="19.75" customWidth="1"/>
    <col min="8" max="8" width="15.75" customWidth="1"/>
    <col min="9" max="9" width="13.125" customWidth="1"/>
    <col min="10" max="10" width="15.25" customWidth="1"/>
    <col min="11" max="11" width="15.75" customWidth="1"/>
    <col min="12" max="12" width="18.375" customWidth="1"/>
    <col min="13" max="13" width="15.75" customWidth="1"/>
    <col min="14" max="14" width="14.75" customWidth="1"/>
    <col min="15" max="15" width="16.5" customWidth="1"/>
    <col min="16" max="16" width="16.75" customWidth="1"/>
    <col min="17" max="17" width="16.875" customWidth="1"/>
    <col min="18" max="18" width="14.125" customWidth="1"/>
    <col min="19" max="19" width="16.875" customWidth="1"/>
  </cols>
  <sheetData>
    <row r="1" spans="1:20" ht="33.75" customHeight="1">
      <c r="A1" s="350" t="s">
        <v>1235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0"/>
    </row>
    <row r="2" spans="1:20" s="122" customFormat="1" ht="89.25">
      <c r="A2" s="151" t="s">
        <v>908</v>
      </c>
      <c r="B2" s="151" t="s">
        <v>909</v>
      </c>
      <c r="C2" s="151" t="s">
        <v>910</v>
      </c>
      <c r="D2" s="151" t="s">
        <v>911</v>
      </c>
      <c r="E2" s="151" t="s">
        <v>912</v>
      </c>
      <c r="F2" s="151" t="s">
        <v>913</v>
      </c>
      <c r="G2" s="151" t="s">
        <v>914</v>
      </c>
      <c r="H2" s="151" t="s">
        <v>915</v>
      </c>
      <c r="I2" s="151" t="s">
        <v>916</v>
      </c>
      <c r="J2" s="151" t="s">
        <v>1236</v>
      </c>
      <c r="K2" s="151" t="s">
        <v>918</v>
      </c>
      <c r="L2" s="151" t="s">
        <v>919</v>
      </c>
      <c r="M2" s="151" t="s">
        <v>1237</v>
      </c>
      <c r="N2" s="151" t="s">
        <v>921</v>
      </c>
      <c r="O2" s="151" t="s">
        <v>1238</v>
      </c>
      <c r="P2" s="151" t="s">
        <v>1239</v>
      </c>
      <c r="Q2" s="151" t="s">
        <v>1240</v>
      </c>
      <c r="R2" s="151" t="s">
        <v>1241</v>
      </c>
      <c r="S2" s="151" t="s">
        <v>1242</v>
      </c>
      <c r="T2" s="198"/>
    </row>
    <row r="3" spans="1:20" s="122" customFormat="1" ht="63.75">
      <c r="A3" s="171" t="s">
        <v>8</v>
      </c>
      <c r="B3" s="147" t="s">
        <v>1020</v>
      </c>
      <c r="C3" s="172" t="s">
        <v>1243</v>
      </c>
      <c r="D3" s="147" t="s">
        <v>434</v>
      </c>
      <c r="E3" s="171" t="s">
        <v>436</v>
      </c>
      <c r="F3" s="171" t="s">
        <v>436</v>
      </c>
      <c r="G3" s="171" t="s">
        <v>1244</v>
      </c>
      <c r="H3" s="199" t="s">
        <v>1245</v>
      </c>
      <c r="I3" s="171">
        <v>60</v>
      </c>
      <c r="J3" s="147">
        <v>1863011</v>
      </c>
      <c r="K3" s="171" t="s">
        <v>1024</v>
      </c>
      <c r="L3" s="199" t="s">
        <v>1246</v>
      </c>
      <c r="M3" s="200" t="s">
        <v>1026</v>
      </c>
      <c r="N3" s="200" t="s">
        <v>1027</v>
      </c>
      <c r="O3" s="201">
        <v>18</v>
      </c>
      <c r="P3" s="201">
        <v>185</v>
      </c>
      <c r="Q3" s="201">
        <v>14.8</v>
      </c>
      <c r="R3" s="201">
        <v>230</v>
      </c>
      <c r="S3" s="201">
        <v>8</v>
      </c>
      <c r="T3" s="198"/>
    </row>
    <row r="5" spans="1:20" ht="14.25" customHeight="1">
      <c r="A5" s="341" t="s">
        <v>1247</v>
      </c>
      <c r="B5" s="341"/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341"/>
    </row>
    <row r="6" spans="1:20">
      <c r="A6" s="341"/>
      <c r="B6" s="341"/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1"/>
    </row>
    <row r="7" spans="1:20">
      <c r="A7" s="341"/>
      <c r="B7" s="341"/>
      <c r="C7" s="341"/>
      <c r="D7" s="341"/>
      <c r="E7" s="341"/>
      <c r="F7" s="341"/>
      <c r="G7" s="341"/>
      <c r="H7" s="341"/>
      <c r="I7" s="341"/>
      <c r="J7" s="341"/>
      <c r="K7" s="341"/>
      <c r="L7" s="341"/>
      <c r="M7" s="341"/>
      <c r="N7" s="341"/>
    </row>
    <row r="8" spans="1:20">
      <c r="A8" s="341"/>
      <c r="B8" s="341"/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41"/>
      <c r="N8" s="341"/>
    </row>
    <row r="9" spans="1:20">
      <c r="A9" s="341"/>
      <c r="B9" s="341"/>
      <c r="C9" s="341"/>
      <c r="D9" s="341"/>
      <c r="E9" s="341"/>
      <c r="F9" s="341"/>
      <c r="G9" s="341"/>
      <c r="H9" s="341"/>
      <c r="I9" s="341"/>
      <c r="J9" s="341"/>
      <c r="K9" s="341"/>
      <c r="L9" s="341"/>
      <c r="M9" s="341"/>
      <c r="N9" s="341"/>
    </row>
    <row r="10" spans="1:20">
      <c r="A10" s="341"/>
      <c r="B10" s="341"/>
      <c r="C10" s="341"/>
      <c r="D10" s="341"/>
      <c r="E10" s="341"/>
      <c r="F10" s="341"/>
      <c r="G10" s="341"/>
      <c r="H10" s="341"/>
      <c r="I10" s="341"/>
      <c r="J10" s="341"/>
      <c r="K10" s="341"/>
      <c r="L10" s="341"/>
      <c r="M10" s="341"/>
      <c r="N10" s="341"/>
    </row>
  </sheetData>
  <mergeCells count="2">
    <mergeCell ref="A1:S1"/>
    <mergeCell ref="A5:N10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2" tint="-9.9978637043366805E-2"/>
  </sheetPr>
  <dimension ref="A1:S18"/>
  <sheetViews>
    <sheetView zoomScale="90" zoomScaleNormal="90" workbookViewId="0">
      <selection activeCell="D3" activeCellId="1" sqref="A4:O18 D3"/>
    </sheetView>
  </sheetViews>
  <sheetFormatPr defaultColWidth="8.625" defaultRowHeight="14.25"/>
  <cols>
    <col min="1" max="1" width="13.625" customWidth="1"/>
    <col min="2" max="2" width="17.5" customWidth="1"/>
    <col min="3" max="3" width="22.875" customWidth="1"/>
    <col min="4" max="4" width="16.5" customWidth="1"/>
    <col min="5" max="5" width="12.625" customWidth="1"/>
    <col min="6" max="6" width="14" customWidth="1"/>
    <col min="7" max="7" width="13.875" customWidth="1"/>
    <col min="8" max="8" width="13.5" customWidth="1"/>
    <col min="9" max="9" width="12.125" customWidth="1"/>
    <col min="10" max="10" width="11.625" customWidth="1"/>
    <col min="11" max="11" width="19.375" customWidth="1"/>
    <col min="12" max="12" width="12.625" customWidth="1"/>
    <col min="13" max="13" width="16.75" customWidth="1"/>
    <col min="14" max="14" width="16.125" customWidth="1"/>
    <col min="15" max="15" width="16.5" customWidth="1"/>
    <col min="16" max="17" width="16.875" customWidth="1"/>
    <col min="18" max="18" width="13.25" customWidth="1"/>
    <col min="19" max="19" width="14.125" customWidth="1"/>
  </cols>
  <sheetData>
    <row r="1" spans="1:19" ht="28.5" customHeight="1">
      <c r="A1" s="342" t="s">
        <v>1248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</row>
    <row r="2" spans="1:19" s="122" customFormat="1" ht="102">
      <c r="A2" s="146" t="s">
        <v>908</v>
      </c>
      <c r="B2" s="146" t="s">
        <v>909</v>
      </c>
      <c r="C2" s="146" t="s">
        <v>910</v>
      </c>
      <c r="D2" s="146" t="s">
        <v>911</v>
      </c>
      <c r="E2" s="146" t="s">
        <v>912</v>
      </c>
      <c r="F2" s="146" t="s">
        <v>913</v>
      </c>
      <c r="G2" s="146" t="s">
        <v>914</v>
      </c>
      <c r="H2" s="146" t="s">
        <v>915</v>
      </c>
      <c r="I2" s="146" t="s">
        <v>916</v>
      </c>
      <c r="J2" s="146" t="s">
        <v>917</v>
      </c>
      <c r="K2" s="146" t="s">
        <v>918</v>
      </c>
      <c r="L2" s="146" t="s">
        <v>919</v>
      </c>
      <c r="M2" s="146" t="s">
        <v>920</v>
      </c>
      <c r="N2" s="146" t="s">
        <v>921</v>
      </c>
      <c r="O2" s="146" t="s">
        <v>1249</v>
      </c>
      <c r="P2" s="146" t="s">
        <v>1250</v>
      </c>
      <c r="Q2" s="146" t="s">
        <v>1251</v>
      </c>
      <c r="R2" s="146" t="s">
        <v>1252</v>
      </c>
      <c r="S2" s="146" t="s">
        <v>1253</v>
      </c>
    </row>
    <row r="3" spans="1:19" s="122" customFormat="1" ht="51">
      <c r="A3" s="147" t="s">
        <v>8</v>
      </c>
      <c r="B3" s="147" t="s">
        <v>1254</v>
      </c>
      <c r="C3" s="172" t="s">
        <v>1243</v>
      </c>
      <c r="D3" s="147" t="s">
        <v>434</v>
      </c>
      <c r="E3" s="147" t="s">
        <v>436</v>
      </c>
      <c r="F3" s="147" t="s">
        <v>436</v>
      </c>
      <c r="G3" s="147" t="s">
        <v>1244</v>
      </c>
      <c r="H3" s="147" t="s">
        <v>1245</v>
      </c>
      <c r="I3" s="147">
        <v>60</v>
      </c>
      <c r="J3" s="147">
        <v>1863011</v>
      </c>
      <c r="K3" s="147" t="s">
        <v>1024</v>
      </c>
      <c r="L3" s="147" t="s">
        <v>1246</v>
      </c>
      <c r="M3" s="202" t="s">
        <v>1026</v>
      </c>
      <c r="N3" s="202" t="s">
        <v>1027</v>
      </c>
      <c r="O3" s="203">
        <v>30</v>
      </c>
      <c r="P3" s="204">
        <v>91</v>
      </c>
      <c r="Q3" s="204">
        <v>9.4</v>
      </c>
      <c r="R3" s="204">
        <v>43</v>
      </c>
      <c r="S3" s="204">
        <v>0</v>
      </c>
    </row>
    <row r="12" spans="1:19" ht="14.25" customHeight="1">
      <c r="A12" s="341" t="s">
        <v>1255</v>
      </c>
      <c r="B12" s="341"/>
      <c r="C12" s="341"/>
      <c r="D12" s="341"/>
      <c r="E12" s="341"/>
      <c r="F12" s="341"/>
      <c r="G12" s="341"/>
      <c r="H12" s="341"/>
      <c r="I12" s="341"/>
      <c r="J12" s="341"/>
      <c r="K12" s="341"/>
      <c r="L12" s="341"/>
      <c r="M12" s="341"/>
      <c r="N12" s="341"/>
      <c r="O12" s="341"/>
    </row>
    <row r="13" spans="1:19">
      <c r="A13" s="341"/>
      <c r="B13" s="341"/>
      <c r="C13" s="341"/>
      <c r="D13" s="341"/>
      <c r="E13" s="341"/>
      <c r="F13" s="341"/>
      <c r="G13" s="341"/>
      <c r="H13" s="341"/>
      <c r="I13" s="341"/>
      <c r="J13" s="341"/>
      <c r="K13" s="341"/>
      <c r="L13" s="341"/>
      <c r="M13" s="341"/>
      <c r="N13" s="341"/>
      <c r="O13" s="341"/>
    </row>
    <row r="14" spans="1:19">
      <c r="A14" s="341"/>
      <c r="B14" s="341"/>
      <c r="C14" s="341"/>
      <c r="D14" s="341"/>
      <c r="E14" s="341"/>
      <c r="F14" s="341"/>
      <c r="G14" s="341"/>
      <c r="H14" s="341"/>
      <c r="I14" s="341"/>
      <c r="J14" s="341"/>
      <c r="K14" s="341"/>
      <c r="L14" s="341"/>
      <c r="M14" s="341"/>
      <c r="N14" s="341"/>
      <c r="O14" s="341"/>
    </row>
    <row r="15" spans="1:19">
      <c r="A15" s="341"/>
      <c r="B15" s="341"/>
      <c r="C15" s="341"/>
      <c r="D15" s="341"/>
      <c r="E15" s="341"/>
      <c r="F15" s="341"/>
      <c r="G15" s="341"/>
      <c r="H15" s="341"/>
      <c r="I15" s="341"/>
      <c r="J15" s="341"/>
      <c r="K15" s="341"/>
      <c r="L15" s="341"/>
      <c r="M15" s="341"/>
      <c r="N15" s="341"/>
      <c r="O15" s="341"/>
    </row>
    <row r="16" spans="1:19">
      <c r="A16" s="341"/>
      <c r="B16" s="341"/>
      <c r="C16" s="341"/>
      <c r="D16" s="341"/>
      <c r="E16" s="341"/>
      <c r="F16" s="341"/>
      <c r="G16" s="341"/>
      <c r="H16" s="341"/>
      <c r="I16" s="341"/>
      <c r="J16" s="341"/>
      <c r="K16" s="341"/>
      <c r="L16" s="341"/>
      <c r="M16" s="341"/>
      <c r="N16" s="341"/>
      <c r="O16" s="341"/>
    </row>
    <row r="17" spans="1:15">
      <c r="A17" s="341"/>
      <c r="B17" s="341"/>
      <c r="C17" s="341"/>
      <c r="D17" s="341"/>
      <c r="E17" s="341"/>
      <c r="F17" s="341"/>
      <c r="G17" s="341"/>
      <c r="H17" s="341"/>
      <c r="I17" s="341"/>
      <c r="J17" s="341"/>
      <c r="K17" s="341"/>
      <c r="L17" s="341"/>
      <c r="M17" s="341"/>
      <c r="N17" s="341"/>
      <c r="O17" s="341"/>
    </row>
    <row r="18" spans="1:15">
      <c r="A18" s="341"/>
      <c r="B18" s="341"/>
      <c r="C18" s="341"/>
      <c r="D18" s="341"/>
      <c r="E18" s="341"/>
      <c r="F18" s="341"/>
      <c r="G18" s="341"/>
      <c r="H18" s="341"/>
      <c r="I18" s="341"/>
      <c r="J18" s="341"/>
      <c r="K18" s="341"/>
      <c r="L18" s="341"/>
      <c r="M18" s="341"/>
      <c r="N18" s="341"/>
      <c r="O18" s="341"/>
    </row>
  </sheetData>
  <mergeCells count="2">
    <mergeCell ref="A1:S1"/>
    <mergeCell ref="A12:O18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2" tint="-9.9978637043366805E-2"/>
  </sheetPr>
  <dimension ref="A1:M32"/>
  <sheetViews>
    <sheetView zoomScale="90" zoomScaleNormal="90" workbookViewId="0">
      <selection activeCell="H21" sqref="H21"/>
    </sheetView>
  </sheetViews>
  <sheetFormatPr defaultColWidth="8.625" defaultRowHeight="14.25"/>
  <cols>
    <col min="1" max="1" width="21.625" customWidth="1"/>
    <col min="2" max="2" width="20.125" customWidth="1"/>
    <col min="3" max="3" width="19.875" customWidth="1"/>
    <col min="4" max="4" width="16.75" customWidth="1"/>
    <col min="5" max="5" width="18.375" customWidth="1"/>
    <col min="6" max="7" width="22" customWidth="1"/>
    <col min="8" max="8" width="12.875" customWidth="1"/>
    <col min="9" max="9" width="13.75" customWidth="1"/>
    <col min="10" max="10" width="13.125" customWidth="1"/>
    <col min="11" max="11" width="13.75" customWidth="1"/>
  </cols>
  <sheetData>
    <row r="1" spans="1:13" ht="35.25" customHeight="1">
      <c r="A1" s="351" t="s">
        <v>1256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</row>
    <row r="2" spans="1:13" s="122" customFormat="1" ht="90.75">
      <c r="A2" s="205" t="s">
        <v>1257</v>
      </c>
      <c r="B2" s="205" t="s">
        <v>1258</v>
      </c>
      <c r="C2" s="205" t="s">
        <v>1259</v>
      </c>
      <c r="D2" s="205" t="s">
        <v>1260</v>
      </c>
      <c r="E2" s="205" t="s">
        <v>1261</v>
      </c>
      <c r="F2" s="205" t="s">
        <v>1262</v>
      </c>
      <c r="G2" s="205" t="s">
        <v>1263</v>
      </c>
      <c r="H2" s="205" t="s">
        <v>1264</v>
      </c>
      <c r="I2" s="205" t="s">
        <v>1265</v>
      </c>
      <c r="J2" s="205" t="s">
        <v>1266</v>
      </c>
      <c r="K2" s="205" t="s">
        <v>1267</v>
      </c>
    </row>
    <row r="3" spans="1:13" s="122" customFormat="1" ht="38.25">
      <c r="A3" s="206" t="s">
        <v>8</v>
      </c>
      <c r="B3" s="207" t="s">
        <v>615</v>
      </c>
      <c r="C3" s="206" t="s">
        <v>1268</v>
      </c>
      <c r="D3" s="208" t="s">
        <v>1269</v>
      </c>
      <c r="E3" s="147" t="s">
        <v>1270</v>
      </c>
      <c r="F3" s="209" t="s">
        <v>1271</v>
      </c>
      <c r="G3" s="206">
        <v>5</v>
      </c>
      <c r="H3" s="206">
        <v>5</v>
      </c>
      <c r="I3" s="206">
        <v>8</v>
      </c>
      <c r="J3" s="206">
        <v>8</v>
      </c>
      <c r="K3" s="206">
        <v>220</v>
      </c>
      <c r="M3" s="210"/>
    </row>
    <row r="4" spans="1:13" s="122" customFormat="1" ht="51">
      <c r="A4" s="206" t="s">
        <v>8</v>
      </c>
      <c r="B4" s="206" t="s">
        <v>1272</v>
      </c>
      <c r="C4" s="206" t="s">
        <v>1273</v>
      </c>
      <c r="D4" s="81" t="s">
        <v>1274</v>
      </c>
      <c r="E4" s="147" t="s">
        <v>1275</v>
      </c>
      <c r="F4" s="209" t="s">
        <v>1271</v>
      </c>
      <c r="G4" s="206">
        <v>12</v>
      </c>
      <c r="H4" s="206">
        <v>12</v>
      </c>
      <c r="I4" s="206">
        <v>19</v>
      </c>
      <c r="J4" s="206">
        <v>19</v>
      </c>
      <c r="K4" s="206">
        <v>276</v>
      </c>
      <c r="M4" s="62"/>
    </row>
    <row r="5" spans="1:13" s="122" customFormat="1" ht="38.25">
      <c r="A5" s="206" t="s">
        <v>8</v>
      </c>
      <c r="B5" s="206" t="s">
        <v>576</v>
      </c>
      <c r="C5" s="206" t="s">
        <v>1276</v>
      </c>
      <c r="D5" s="208" t="s">
        <v>1277</v>
      </c>
      <c r="E5" s="206" t="s">
        <v>1278</v>
      </c>
      <c r="F5" s="209" t="s">
        <v>1271</v>
      </c>
      <c r="G5" s="206">
        <v>12</v>
      </c>
      <c r="H5" s="206">
        <v>12</v>
      </c>
      <c r="I5" s="206">
        <v>22</v>
      </c>
      <c r="J5" s="206">
        <v>22</v>
      </c>
      <c r="K5" s="206">
        <v>182</v>
      </c>
      <c r="M5" s="210"/>
    </row>
    <row r="6" spans="1:13" s="122" customFormat="1" ht="63.75">
      <c r="A6" s="206" t="s">
        <v>8</v>
      </c>
      <c r="B6" s="206" t="s">
        <v>1279</v>
      </c>
      <c r="C6" s="206" t="s">
        <v>1280</v>
      </c>
      <c r="D6" s="165" t="s">
        <v>1281</v>
      </c>
      <c r="E6" s="206" t="s">
        <v>1282</v>
      </c>
      <c r="F6" s="209" t="s">
        <v>1271</v>
      </c>
      <c r="G6" s="206">
        <v>20</v>
      </c>
      <c r="H6" s="206">
        <v>20</v>
      </c>
      <c r="I6" s="206">
        <v>5</v>
      </c>
      <c r="J6" s="206">
        <v>5</v>
      </c>
      <c r="K6" s="206">
        <v>248</v>
      </c>
      <c r="M6" s="210"/>
    </row>
    <row r="7" spans="1:13" s="122" customFormat="1" ht="38.25">
      <c r="A7" s="206" t="s">
        <v>8</v>
      </c>
      <c r="B7" s="206" t="s">
        <v>1283</v>
      </c>
      <c r="C7" s="206" t="s">
        <v>1284</v>
      </c>
      <c r="D7" s="208" t="s">
        <v>1285</v>
      </c>
      <c r="E7" s="206" t="s">
        <v>1286</v>
      </c>
      <c r="F7" s="209" t="s">
        <v>1271</v>
      </c>
      <c r="G7" s="206">
        <v>21</v>
      </c>
      <c r="H7" s="206">
        <v>21</v>
      </c>
      <c r="I7" s="206">
        <v>5</v>
      </c>
      <c r="J7" s="206">
        <v>5</v>
      </c>
      <c r="K7" s="206">
        <v>340</v>
      </c>
      <c r="M7" s="210"/>
    </row>
    <row r="8" spans="1:13" s="122" customFormat="1">
      <c r="A8" s="211"/>
      <c r="B8" s="211"/>
      <c r="C8" s="211"/>
      <c r="D8" s="211"/>
      <c r="E8" s="211"/>
      <c r="F8" s="211"/>
      <c r="G8" s="211"/>
      <c r="H8" s="211"/>
      <c r="I8" s="211"/>
      <c r="J8" s="211"/>
      <c r="K8" s="211"/>
    </row>
    <row r="9" spans="1:13" s="122" customFormat="1" ht="38.25">
      <c r="A9" s="206" t="s">
        <v>8</v>
      </c>
      <c r="B9" s="172" t="s">
        <v>1287</v>
      </c>
      <c r="C9" s="172" t="s">
        <v>1288</v>
      </c>
      <c r="D9" s="172" t="s">
        <v>939</v>
      </c>
      <c r="E9" s="172" t="s">
        <v>1289</v>
      </c>
      <c r="F9" s="212" t="s">
        <v>1290</v>
      </c>
      <c r="G9" s="147">
        <v>6</v>
      </c>
      <c r="H9" s="147">
        <v>3</v>
      </c>
      <c r="I9" s="147">
        <v>29</v>
      </c>
      <c r="J9" s="147">
        <v>26</v>
      </c>
      <c r="K9" s="147">
        <v>22</v>
      </c>
    </row>
    <row r="10" spans="1:13" s="122" customFormat="1" ht="25.5">
      <c r="A10" s="206" t="s">
        <v>8</v>
      </c>
      <c r="B10" s="207" t="s">
        <v>1291</v>
      </c>
      <c r="C10" s="207" t="s">
        <v>1292</v>
      </c>
      <c r="D10" s="213" t="s">
        <v>948</v>
      </c>
      <c r="E10" s="213" t="s">
        <v>1293</v>
      </c>
      <c r="F10" s="212" t="s">
        <v>1290</v>
      </c>
      <c r="G10" s="147">
        <v>16</v>
      </c>
      <c r="H10" s="147">
        <v>8</v>
      </c>
      <c r="I10" s="147">
        <v>11</v>
      </c>
      <c r="J10" s="147">
        <v>8</v>
      </c>
      <c r="K10" s="147">
        <v>56</v>
      </c>
    </row>
    <row r="11" spans="1:13" s="122" customFormat="1" ht="25.5">
      <c r="A11" s="206" t="s">
        <v>8</v>
      </c>
      <c r="B11" s="207" t="s">
        <v>950</v>
      </c>
      <c r="C11" s="207" t="s">
        <v>1294</v>
      </c>
      <c r="D11" s="213" t="s">
        <v>956</v>
      </c>
      <c r="E11" s="213" t="s">
        <v>1295</v>
      </c>
      <c r="F11" s="212" t="s">
        <v>1290</v>
      </c>
      <c r="G11" s="147">
        <v>12</v>
      </c>
      <c r="H11" s="147">
        <v>12</v>
      </c>
      <c r="I11" s="147">
        <v>31</v>
      </c>
      <c r="J11" s="147">
        <v>26</v>
      </c>
      <c r="K11" s="147">
        <v>26</v>
      </c>
    </row>
    <row r="12" spans="1:13" s="122" customFormat="1" ht="25.5">
      <c r="A12" s="206" t="s">
        <v>8</v>
      </c>
      <c r="B12" s="172" t="s">
        <v>958</v>
      </c>
      <c r="C12" s="172" t="s">
        <v>1296</v>
      </c>
      <c r="D12" s="213" t="s">
        <v>964</v>
      </c>
      <c r="E12" s="172" t="s">
        <v>1297</v>
      </c>
      <c r="F12" s="212" t="s">
        <v>1290</v>
      </c>
      <c r="G12" s="147">
        <v>13</v>
      </c>
      <c r="H12" s="147">
        <v>2</v>
      </c>
      <c r="I12" s="147">
        <v>21</v>
      </c>
      <c r="J12" s="147">
        <v>18</v>
      </c>
      <c r="K12" s="147">
        <v>23</v>
      </c>
    </row>
    <row r="13" spans="1:13" s="122" customFormat="1" ht="38.25">
      <c r="A13" s="206" t="s">
        <v>8</v>
      </c>
      <c r="B13" s="207" t="s">
        <v>1298</v>
      </c>
      <c r="C13" s="207" t="s">
        <v>1299</v>
      </c>
      <c r="D13" s="213" t="s">
        <v>982</v>
      </c>
      <c r="E13" s="213" t="s">
        <v>1300</v>
      </c>
      <c r="F13" s="212" t="s">
        <v>1290</v>
      </c>
      <c r="G13" s="147">
        <v>20</v>
      </c>
      <c r="H13" s="147">
        <v>10</v>
      </c>
      <c r="I13" s="147">
        <v>25</v>
      </c>
      <c r="J13" s="147">
        <v>22</v>
      </c>
      <c r="K13" s="147">
        <v>33</v>
      </c>
    </row>
    <row r="14" spans="1:13" s="122" customFormat="1" ht="38.25">
      <c r="A14" s="206" t="s">
        <v>8</v>
      </c>
      <c r="B14" s="207" t="s">
        <v>1301</v>
      </c>
      <c r="C14" s="207" t="s">
        <v>1302</v>
      </c>
      <c r="D14" s="213" t="s">
        <v>973</v>
      </c>
      <c r="E14" s="213" t="s">
        <v>1303</v>
      </c>
      <c r="F14" s="212" t="s">
        <v>1290</v>
      </c>
      <c r="G14" s="147">
        <v>7</v>
      </c>
      <c r="H14" s="147">
        <v>3</v>
      </c>
      <c r="I14" s="147">
        <v>14</v>
      </c>
      <c r="J14" s="147">
        <v>9</v>
      </c>
      <c r="K14" s="147">
        <v>7</v>
      </c>
    </row>
    <row r="15" spans="1:13" s="122" customFormat="1" ht="38.25">
      <c r="A15" s="206" t="s">
        <v>8</v>
      </c>
      <c r="B15" s="207" t="s">
        <v>1304</v>
      </c>
      <c r="C15" s="207" t="s">
        <v>1305</v>
      </c>
      <c r="D15" s="213" t="s">
        <v>999</v>
      </c>
      <c r="E15" s="213" t="s">
        <v>1306</v>
      </c>
      <c r="F15" s="212" t="s">
        <v>1290</v>
      </c>
      <c r="G15" s="147">
        <v>6</v>
      </c>
      <c r="H15" s="147">
        <v>6</v>
      </c>
      <c r="I15" s="147">
        <v>30</v>
      </c>
      <c r="J15" s="147">
        <v>19</v>
      </c>
      <c r="K15" s="147">
        <v>21</v>
      </c>
    </row>
    <row r="16" spans="1:13" s="122" customFormat="1" ht="38.25">
      <c r="A16" s="206" t="s">
        <v>8</v>
      </c>
      <c r="B16" s="207" t="s">
        <v>1307</v>
      </c>
      <c r="C16" s="207" t="s">
        <v>1308</v>
      </c>
      <c r="D16" s="213" t="s">
        <v>1008</v>
      </c>
      <c r="E16" s="213" t="s">
        <v>1309</v>
      </c>
      <c r="F16" s="212" t="s">
        <v>1290</v>
      </c>
      <c r="G16" s="147">
        <v>19</v>
      </c>
      <c r="H16" s="147">
        <v>12</v>
      </c>
      <c r="I16" s="147">
        <v>19</v>
      </c>
      <c r="J16" s="147">
        <v>13</v>
      </c>
      <c r="K16" s="147">
        <v>23</v>
      </c>
    </row>
    <row r="17" spans="1:11" s="122" customFormat="1" ht="38.25">
      <c r="A17" s="206" t="s">
        <v>8</v>
      </c>
      <c r="B17" s="207" t="s">
        <v>1310</v>
      </c>
      <c r="C17" s="207" t="s">
        <v>1311</v>
      </c>
      <c r="D17" s="213" t="s">
        <v>990</v>
      </c>
      <c r="E17" s="213" t="s">
        <v>1312</v>
      </c>
      <c r="F17" s="212" t="s">
        <v>1290</v>
      </c>
      <c r="G17" s="147">
        <v>36</v>
      </c>
      <c r="H17" s="147">
        <v>13</v>
      </c>
      <c r="I17" s="147">
        <v>27</v>
      </c>
      <c r="J17" s="147">
        <v>17</v>
      </c>
      <c r="K17" s="147">
        <v>32</v>
      </c>
    </row>
    <row r="18" spans="1:11" s="122" customFormat="1" ht="38.25">
      <c r="A18" s="206" t="s">
        <v>8</v>
      </c>
      <c r="B18" s="207" t="s">
        <v>1016</v>
      </c>
      <c r="C18" s="207" t="s">
        <v>1313</v>
      </c>
      <c r="D18" s="213" t="s">
        <v>1018</v>
      </c>
      <c r="E18" s="213" t="s">
        <v>1314</v>
      </c>
      <c r="F18" s="212" t="s">
        <v>1290</v>
      </c>
      <c r="G18" s="147">
        <v>32</v>
      </c>
      <c r="H18" s="147">
        <v>0</v>
      </c>
      <c r="I18" s="214">
        <v>43</v>
      </c>
      <c r="J18" s="214">
        <v>33</v>
      </c>
      <c r="K18" s="214">
        <v>11</v>
      </c>
    </row>
    <row r="19" spans="1:11" s="122" customFormat="1" ht="51">
      <c r="A19" s="206" t="s">
        <v>8</v>
      </c>
      <c r="B19" s="207" t="s">
        <v>1315</v>
      </c>
      <c r="C19" s="207" t="s">
        <v>1316</v>
      </c>
      <c r="D19" s="213" t="s">
        <v>1026</v>
      </c>
      <c r="E19" s="213" t="s">
        <v>1317</v>
      </c>
      <c r="F19" s="212" t="s">
        <v>1290</v>
      </c>
      <c r="G19" s="214">
        <v>15</v>
      </c>
      <c r="H19" s="214">
        <v>8</v>
      </c>
      <c r="I19" s="214">
        <v>25</v>
      </c>
      <c r="J19" s="214">
        <v>12</v>
      </c>
      <c r="K19" s="214">
        <v>54</v>
      </c>
    </row>
    <row r="20" spans="1:11" s="122" customFormat="1" ht="38.25">
      <c r="A20" s="206" t="s">
        <v>8</v>
      </c>
      <c r="B20" s="214" t="s">
        <v>1318</v>
      </c>
      <c r="C20" s="214" t="s">
        <v>1033</v>
      </c>
      <c r="D20" s="215" t="s">
        <v>1034</v>
      </c>
      <c r="E20" s="172" t="s">
        <v>1317</v>
      </c>
      <c r="F20" s="212" t="s">
        <v>1290</v>
      </c>
      <c r="G20" s="147">
        <v>36</v>
      </c>
      <c r="H20" s="147">
        <v>13</v>
      </c>
      <c r="I20" s="147">
        <v>34</v>
      </c>
      <c r="J20" s="147">
        <v>19</v>
      </c>
      <c r="K20" s="147">
        <v>74</v>
      </c>
    </row>
    <row r="21" spans="1:11" s="122" customFormat="1" ht="38.25">
      <c r="A21" s="206" t="s">
        <v>8</v>
      </c>
      <c r="B21" s="207" t="s">
        <v>1319</v>
      </c>
      <c r="C21" s="207" t="s">
        <v>1320</v>
      </c>
      <c r="D21" s="213" t="s">
        <v>1044</v>
      </c>
      <c r="E21" s="213" t="s">
        <v>1321</v>
      </c>
      <c r="F21" s="212" t="s">
        <v>1290</v>
      </c>
      <c r="G21" s="147">
        <v>22</v>
      </c>
      <c r="H21" s="147">
        <v>14</v>
      </c>
      <c r="I21" s="147">
        <v>27</v>
      </c>
      <c r="J21" s="147">
        <v>20</v>
      </c>
      <c r="K21" s="147">
        <v>22</v>
      </c>
    </row>
    <row r="22" spans="1:11" ht="38.25">
      <c r="A22" s="206" t="s">
        <v>8</v>
      </c>
      <c r="B22" s="207" t="s">
        <v>1322</v>
      </c>
      <c r="C22" s="207" t="s">
        <v>1323</v>
      </c>
      <c r="D22" s="213" t="s">
        <v>1053</v>
      </c>
      <c r="E22" s="213" t="s">
        <v>1324</v>
      </c>
      <c r="F22" s="212" t="s">
        <v>1290</v>
      </c>
      <c r="G22" s="147">
        <v>24</v>
      </c>
      <c r="H22" s="147">
        <v>11</v>
      </c>
      <c r="I22" s="147">
        <v>1</v>
      </c>
      <c r="J22" s="147">
        <v>1</v>
      </c>
      <c r="K22" s="147">
        <v>29</v>
      </c>
    </row>
    <row r="23" spans="1:11" ht="51">
      <c r="A23" s="206" t="s">
        <v>8</v>
      </c>
      <c r="B23" s="207" t="s">
        <v>1060</v>
      </c>
      <c r="C23" s="207" t="s">
        <v>1325</v>
      </c>
      <c r="D23" s="213" t="s">
        <v>1062</v>
      </c>
      <c r="E23" s="213" t="s">
        <v>1326</v>
      </c>
      <c r="F23" s="212" t="s">
        <v>1290</v>
      </c>
      <c r="G23" s="147">
        <v>22</v>
      </c>
      <c r="H23" s="147">
        <v>22</v>
      </c>
      <c r="I23" s="147">
        <v>29</v>
      </c>
      <c r="J23" s="147">
        <v>29</v>
      </c>
      <c r="K23" s="147">
        <v>4</v>
      </c>
    </row>
    <row r="24" spans="1:11">
      <c r="A24" s="216"/>
      <c r="B24" s="217"/>
      <c r="C24" s="217"/>
      <c r="D24" s="216"/>
      <c r="E24" s="216"/>
      <c r="F24" s="216"/>
      <c r="G24" s="216"/>
      <c r="H24" s="216"/>
      <c r="I24" s="216"/>
      <c r="J24" s="216"/>
      <c r="K24" s="216"/>
    </row>
    <row r="25" spans="1:11" ht="63.75">
      <c r="A25" s="206" t="s">
        <v>8</v>
      </c>
      <c r="B25" s="207" t="s">
        <v>1327</v>
      </c>
      <c r="C25" s="218" t="s">
        <v>1328</v>
      </c>
      <c r="D25" s="218" t="s">
        <v>1329</v>
      </c>
      <c r="E25" s="218" t="s">
        <v>1270</v>
      </c>
      <c r="F25" s="219" t="s">
        <v>1330</v>
      </c>
      <c r="G25" s="220"/>
      <c r="H25" s="207">
        <v>6</v>
      </c>
      <c r="I25" s="220"/>
      <c r="J25" s="207">
        <v>1</v>
      </c>
      <c r="K25" s="207">
        <v>3</v>
      </c>
    </row>
    <row r="26" spans="1:11" ht="14.25" customHeight="1">
      <c r="A26" s="341" t="s">
        <v>1331</v>
      </c>
      <c r="B26" s="341"/>
      <c r="C26" s="341"/>
      <c r="D26" s="341"/>
      <c r="E26" s="341"/>
      <c r="F26" s="341"/>
      <c r="G26" s="341"/>
      <c r="H26" s="341"/>
      <c r="I26" s="341"/>
      <c r="J26" s="341"/>
      <c r="K26" s="341"/>
    </row>
    <row r="27" spans="1:11">
      <c r="A27" s="341"/>
      <c r="B27" s="341"/>
      <c r="C27" s="341"/>
      <c r="D27" s="341"/>
      <c r="E27" s="341"/>
      <c r="F27" s="341"/>
      <c r="G27" s="341"/>
      <c r="H27" s="341"/>
      <c r="I27" s="341"/>
      <c r="J27" s="341"/>
      <c r="K27" s="341"/>
    </row>
    <row r="28" spans="1:11">
      <c r="A28" s="341"/>
      <c r="B28" s="341"/>
      <c r="C28" s="341"/>
      <c r="D28" s="341"/>
      <c r="E28" s="341"/>
      <c r="F28" s="341"/>
      <c r="G28" s="341"/>
      <c r="H28" s="341"/>
      <c r="I28" s="341"/>
      <c r="J28" s="341"/>
      <c r="K28" s="341"/>
    </row>
    <row r="29" spans="1:11">
      <c r="A29" s="341"/>
      <c r="B29" s="341"/>
      <c r="C29" s="341"/>
      <c r="D29" s="341"/>
      <c r="E29" s="341"/>
      <c r="F29" s="341"/>
      <c r="G29" s="341"/>
      <c r="H29" s="341"/>
      <c r="I29" s="341"/>
      <c r="J29" s="341"/>
      <c r="K29" s="341"/>
    </row>
    <row r="30" spans="1:11">
      <c r="A30" s="341"/>
      <c r="B30" s="341"/>
      <c r="C30" s="341"/>
      <c r="D30" s="341"/>
      <c r="E30" s="341"/>
      <c r="F30" s="341"/>
      <c r="G30" s="341"/>
      <c r="H30" s="341"/>
      <c r="I30" s="341"/>
      <c r="J30" s="341"/>
      <c r="K30" s="341"/>
    </row>
    <row r="31" spans="1:11">
      <c r="A31" s="341"/>
      <c r="B31" s="341"/>
      <c r="C31" s="341"/>
      <c r="D31" s="341"/>
      <c r="E31" s="341"/>
      <c r="F31" s="341"/>
      <c r="G31" s="341"/>
      <c r="H31" s="341"/>
      <c r="I31" s="341"/>
      <c r="J31" s="341"/>
      <c r="K31" s="341"/>
    </row>
    <row r="32" spans="1:11" ht="17.25" customHeight="1">
      <c r="A32" s="341"/>
      <c r="B32" s="341"/>
      <c r="C32" s="341"/>
      <c r="D32" s="341"/>
      <c r="E32" s="341"/>
      <c r="F32" s="341"/>
      <c r="G32" s="341"/>
      <c r="H32" s="341"/>
      <c r="I32" s="341"/>
      <c r="J32" s="341"/>
      <c r="K32" s="341"/>
    </row>
  </sheetData>
  <mergeCells count="2">
    <mergeCell ref="A1:K1"/>
    <mergeCell ref="A26:K3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2" tint="-9.9978637043366805E-2"/>
  </sheetPr>
  <dimension ref="A1:G9"/>
  <sheetViews>
    <sheetView zoomScale="90" zoomScaleNormal="90" workbookViewId="0">
      <selection activeCell="B3" activeCellId="1" sqref="A4:H13 B3"/>
    </sheetView>
  </sheetViews>
  <sheetFormatPr defaultColWidth="8.625" defaultRowHeight="14.25"/>
  <cols>
    <col min="1" max="1" width="21" customWidth="1"/>
    <col min="2" max="2" width="14.875" customWidth="1"/>
    <col min="3" max="3" width="14.625" customWidth="1"/>
    <col min="4" max="4" width="20.75" customWidth="1"/>
    <col min="5" max="5" width="20.125" customWidth="1"/>
    <col min="6" max="6" width="17.375" customWidth="1"/>
    <col min="7" max="7" width="24.375" customWidth="1"/>
  </cols>
  <sheetData>
    <row r="1" spans="1:7" ht="27.75" customHeight="1">
      <c r="A1" s="352" t="s">
        <v>1332</v>
      </c>
      <c r="B1" s="352"/>
      <c r="C1" s="352"/>
      <c r="D1" s="352"/>
      <c r="E1" s="352"/>
      <c r="F1" s="352"/>
      <c r="G1" s="352"/>
    </row>
    <row r="2" spans="1:7" s="122" customFormat="1" ht="157.5" customHeight="1">
      <c r="A2" s="221" t="s">
        <v>1333</v>
      </c>
      <c r="B2" s="221" t="s">
        <v>1334</v>
      </c>
      <c r="C2" s="221" t="s">
        <v>1335</v>
      </c>
      <c r="D2" s="221" t="s">
        <v>1336</v>
      </c>
      <c r="E2" s="221" t="s">
        <v>1337</v>
      </c>
      <c r="F2" s="221" t="s">
        <v>1338</v>
      </c>
      <c r="G2" s="221" t="s">
        <v>1339</v>
      </c>
    </row>
    <row r="3" spans="1:7" ht="42" customHeight="1">
      <c r="A3" s="222" t="s">
        <v>429</v>
      </c>
      <c r="B3" s="223" t="s">
        <v>1340</v>
      </c>
      <c r="C3" s="223" t="s">
        <v>1341</v>
      </c>
      <c r="D3" s="222">
        <v>12</v>
      </c>
      <c r="E3" s="222">
        <v>18</v>
      </c>
      <c r="F3" s="222">
        <v>40</v>
      </c>
      <c r="G3" s="222">
        <v>6</v>
      </c>
    </row>
    <row r="6" spans="1:7" ht="14.25" customHeight="1">
      <c r="A6" s="341" t="s">
        <v>1342</v>
      </c>
      <c r="B6" s="341"/>
      <c r="C6" s="341"/>
      <c r="D6" s="341"/>
      <c r="E6" s="341"/>
      <c r="F6" s="341"/>
      <c r="G6" s="341"/>
    </row>
    <row r="7" spans="1:7">
      <c r="A7" s="341"/>
      <c r="B7" s="341"/>
      <c r="C7" s="341"/>
      <c r="D7" s="341"/>
      <c r="E7" s="341"/>
      <c r="F7" s="341"/>
      <c r="G7" s="341"/>
    </row>
    <row r="8" spans="1:7" ht="32.25" customHeight="1">
      <c r="A8" s="341"/>
      <c r="B8" s="341"/>
      <c r="C8" s="341"/>
      <c r="D8" s="341"/>
      <c r="E8" s="341"/>
      <c r="F8" s="341"/>
      <c r="G8" s="341"/>
    </row>
    <row r="9" spans="1:7">
      <c r="B9" s="156"/>
    </row>
  </sheetData>
  <mergeCells count="2">
    <mergeCell ref="A1:G1"/>
    <mergeCell ref="A6:G8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2" tint="-9.9978637043366805E-2"/>
  </sheetPr>
  <dimension ref="A1:O20"/>
  <sheetViews>
    <sheetView zoomScale="90" zoomScaleNormal="90" workbookViewId="0">
      <selection activeCell="B4" activeCellId="1" sqref="D4:H13 B4"/>
    </sheetView>
  </sheetViews>
  <sheetFormatPr defaultColWidth="8.625" defaultRowHeight="14.25"/>
  <cols>
    <col min="1" max="1" width="10.875" customWidth="1"/>
    <col min="2" max="2" width="16.625" customWidth="1"/>
    <col min="3" max="3" width="12.75" customWidth="1"/>
    <col min="4" max="4" width="16.875" customWidth="1"/>
    <col min="5" max="5" width="14.625" customWidth="1"/>
    <col min="6" max="6" width="16.75" customWidth="1"/>
    <col min="7" max="7" width="17.5" customWidth="1"/>
    <col min="8" max="8" width="16.375" customWidth="1"/>
    <col min="9" max="9" width="15.125" customWidth="1"/>
    <col min="10" max="10" width="18.5" customWidth="1"/>
    <col min="11" max="11" width="19.25" customWidth="1"/>
    <col min="12" max="12" width="14.625" customWidth="1"/>
    <col min="13" max="13" width="15.125" customWidth="1"/>
    <col min="14" max="14" width="18.25" customWidth="1"/>
    <col min="15" max="15" width="22" customWidth="1"/>
  </cols>
  <sheetData>
    <row r="1" spans="1:15" ht="15">
      <c r="A1" s="351" t="s">
        <v>1343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</row>
    <row r="2" spans="1:15" ht="154.5">
      <c r="A2" s="224" t="s">
        <v>1344</v>
      </c>
      <c r="B2" s="225" t="s">
        <v>1345</v>
      </c>
      <c r="C2" s="225" t="s">
        <v>1346</v>
      </c>
      <c r="D2" s="225" t="s">
        <v>1347</v>
      </c>
      <c r="E2" s="225" t="s">
        <v>1348</v>
      </c>
      <c r="F2" s="225" t="s">
        <v>1349</v>
      </c>
      <c r="G2" s="225" t="s">
        <v>1350</v>
      </c>
      <c r="H2" s="225" t="s">
        <v>1351</v>
      </c>
      <c r="I2" s="225" t="s">
        <v>1352</v>
      </c>
      <c r="J2" s="225" t="s">
        <v>1353</v>
      </c>
      <c r="K2" s="226" t="s">
        <v>1354</v>
      </c>
      <c r="L2" s="225" t="s">
        <v>1355</v>
      </c>
      <c r="M2" s="225" t="s">
        <v>1356</v>
      </c>
      <c r="N2" s="225" t="s">
        <v>1357</v>
      </c>
      <c r="O2" s="225" t="s">
        <v>1358</v>
      </c>
    </row>
    <row r="3" spans="1:15">
      <c r="A3" s="171" t="s">
        <v>1359</v>
      </c>
      <c r="B3" s="171">
        <v>8520</v>
      </c>
      <c r="C3" s="171">
        <v>11824</v>
      </c>
      <c r="D3" s="171">
        <v>20344</v>
      </c>
      <c r="E3" s="171">
        <v>962</v>
      </c>
      <c r="F3" s="171">
        <v>34</v>
      </c>
      <c r="G3" s="227">
        <v>996</v>
      </c>
      <c r="H3" s="154">
        <v>3.4722222222222199E-3</v>
      </c>
      <c r="I3" s="154">
        <v>0.102083333333333</v>
      </c>
      <c r="J3" s="154">
        <v>0.105555555555556</v>
      </c>
      <c r="K3" s="154">
        <v>6.2500000000000003E-3</v>
      </c>
      <c r="L3" s="154">
        <v>5.5555555555555601E-2</v>
      </c>
      <c r="M3" s="154">
        <v>4.8611111111111103E-3</v>
      </c>
      <c r="N3" s="154">
        <v>7.6388888888888904E-3</v>
      </c>
      <c r="O3" s="154">
        <v>6.8055555555555605E-2</v>
      </c>
    </row>
    <row r="4" spans="1:15">
      <c r="A4" s="171" t="s">
        <v>1360</v>
      </c>
      <c r="B4" s="171">
        <v>7578</v>
      </c>
      <c r="C4" s="171">
        <v>10525</v>
      </c>
      <c r="D4" s="171">
        <v>18103</v>
      </c>
      <c r="E4" s="171">
        <v>844</v>
      </c>
      <c r="F4" s="171">
        <v>25</v>
      </c>
      <c r="G4" s="227">
        <v>869</v>
      </c>
      <c r="H4" s="154">
        <v>3.4722222222222199E-3</v>
      </c>
      <c r="I4" s="154">
        <v>0.104166666666667</v>
      </c>
      <c r="J4" s="154">
        <v>0.10763888888888901</v>
      </c>
      <c r="K4" s="154">
        <v>6.2500000000000003E-3</v>
      </c>
      <c r="L4" s="154">
        <v>5.4861111111111097E-2</v>
      </c>
      <c r="M4" s="154">
        <v>4.1666666666666701E-3</v>
      </c>
      <c r="N4" s="154">
        <v>7.6388888888888904E-3</v>
      </c>
      <c r="O4" s="154">
        <v>6.6666666666666693E-2</v>
      </c>
    </row>
    <row r="5" spans="1:15">
      <c r="A5" s="171" t="s">
        <v>1361</v>
      </c>
      <c r="B5" s="171">
        <v>7676</v>
      </c>
      <c r="C5" s="171">
        <v>10701</v>
      </c>
      <c r="D5" s="171">
        <v>18377</v>
      </c>
      <c r="E5" s="171">
        <v>1019</v>
      </c>
      <c r="F5" s="171">
        <v>27</v>
      </c>
      <c r="G5" s="227">
        <v>1046</v>
      </c>
      <c r="H5" s="154">
        <v>3.4722222222222199E-3</v>
      </c>
      <c r="I5" s="154">
        <v>9.5833333333333298E-2</v>
      </c>
      <c r="J5" s="154">
        <v>9.9305555555555605E-2</v>
      </c>
      <c r="K5" s="154">
        <v>6.2500000000000003E-3</v>
      </c>
      <c r="L5" s="154">
        <v>5.5555555555555601E-2</v>
      </c>
      <c r="M5" s="154">
        <v>4.1666666666666701E-3</v>
      </c>
      <c r="N5" s="154">
        <v>7.6388888888888904E-3</v>
      </c>
      <c r="O5" s="154">
        <v>6.7361111111111094E-2</v>
      </c>
    </row>
    <row r="6" spans="1:15">
      <c r="A6" s="171" t="s">
        <v>1362</v>
      </c>
      <c r="B6" s="171">
        <v>8014</v>
      </c>
      <c r="C6" s="171">
        <v>10697</v>
      </c>
      <c r="D6" s="171">
        <v>18711</v>
      </c>
      <c r="E6" s="171">
        <v>893</v>
      </c>
      <c r="F6" s="171">
        <v>19</v>
      </c>
      <c r="G6" s="227">
        <v>912</v>
      </c>
      <c r="H6" s="154">
        <v>3.4722222222222199E-3</v>
      </c>
      <c r="I6" s="154">
        <v>9.6527777777777796E-2</v>
      </c>
      <c r="J6" s="154">
        <v>0.1</v>
      </c>
      <c r="K6" s="154">
        <v>6.2500000000000003E-3</v>
      </c>
      <c r="L6" s="154">
        <v>5.4861111111111097E-2</v>
      </c>
      <c r="M6" s="154">
        <v>4.8611111111111103E-3</v>
      </c>
      <c r="N6" s="154">
        <v>6.9444444444444397E-3</v>
      </c>
      <c r="O6" s="154">
        <v>6.6666666666666693E-2</v>
      </c>
    </row>
    <row r="7" spans="1:15">
      <c r="A7" s="171" t="s">
        <v>1363</v>
      </c>
      <c r="B7" s="171">
        <v>8546</v>
      </c>
      <c r="C7" s="171">
        <v>11669</v>
      </c>
      <c r="D7" s="171">
        <v>20215</v>
      </c>
      <c r="E7" s="171">
        <v>1086</v>
      </c>
      <c r="F7" s="171">
        <v>22</v>
      </c>
      <c r="G7" s="227">
        <v>1108</v>
      </c>
      <c r="H7" s="154">
        <v>3.4722222222222199E-3</v>
      </c>
      <c r="I7" s="154">
        <v>8.4722222222222199E-2</v>
      </c>
      <c r="J7" s="154">
        <v>8.8194444444444506E-2</v>
      </c>
      <c r="K7" s="154">
        <v>6.2500000000000003E-3</v>
      </c>
      <c r="L7" s="154">
        <v>5.5555555555555601E-2</v>
      </c>
      <c r="M7" s="154">
        <v>4.1666666666666701E-3</v>
      </c>
      <c r="N7" s="154">
        <v>6.9444444444444397E-3</v>
      </c>
      <c r="O7" s="154">
        <v>6.7361111111111094E-2</v>
      </c>
    </row>
    <row r="8" spans="1:15">
      <c r="A8" s="171" t="s">
        <v>1364</v>
      </c>
      <c r="B8" s="171">
        <v>8442</v>
      </c>
      <c r="C8" s="171">
        <v>11596</v>
      </c>
      <c r="D8" s="171">
        <v>20038</v>
      </c>
      <c r="E8" s="171">
        <v>1043</v>
      </c>
      <c r="F8" s="171">
        <v>35</v>
      </c>
      <c r="G8" s="227">
        <v>1078</v>
      </c>
      <c r="H8" s="154">
        <v>3.4722222222222199E-3</v>
      </c>
      <c r="I8" s="154">
        <v>8.2638888888888901E-2</v>
      </c>
      <c r="J8" s="154">
        <v>8.6111111111111097E-2</v>
      </c>
      <c r="K8" s="154">
        <v>6.9444444444444397E-3</v>
      </c>
      <c r="L8" s="154">
        <v>5.4861111111111097E-2</v>
      </c>
      <c r="M8" s="154">
        <v>4.8611111111111103E-3</v>
      </c>
      <c r="N8" s="154">
        <v>6.9444444444444397E-3</v>
      </c>
      <c r="O8" s="154">
        <v>6.6666666666666693E-2</v>
      </c>
    </row>
    <row r="9" spans="1:15">
      <c r="A9" s="171" t="s">
        <v>1365</v>
      </c>
      <c r="B9" s="171">
        <v>9620</v>
      </c>
      <c r="C9" s="171">
        <v>12304</v>
      </c>
      <c r="D9" s="171">
        <v>21924</v>
      </c>
      <c r="E9" s="171">
        <v>1161</v>
      </c>
      <c r="F9" s="171">
        <v>34</v>
      </c>
      <c r="G9" s="227">
        <v>1195</v>
      </c>
      <c r="H9" s="154">
        <v>3.4722222222222199E-3</v>
      </c>
      <c r="I9" s="154">
        <v>8.3333333333333301E-2</v>
      </c>
      <c r="J9" s="154">
        <v>8.6805555555555594E-2</v>
      </c>
      <c r="K9" s="154">
        <v>6.9444444444444397E-3</v>
      </c>
      <c r="L9" s="154">
        <v>5.6944444444444402E-2</v>
      </c>
      <c r="M9" s="154">
        <v>4.8611111111111103E-3</v>
      </c>
      <c r="N9" s="154">
        <v>6.9444444444444397E-3</v>
      </c>
      <c r="O9" s="154">
        <v>6.8750000000000006E-2</v>
      </c>
    </row>
    <row r="10" spans="1:15">
      <c r="A10" s="171" t="s">
        <v>1366</v>
      </c>
      <c r="B10" s="171">
        <v>9740</v>
      </c>
      <c r="C10" s="171">
        <v>12525</v>
      </c>
      <c r="D10" s="171">
        <v>22265</v>
      </c>
      <c r="E10" s="171">
        <v>1144</v>
      </c>
      <c r="F10" s="171">
        <v>36</v>
      </c>
      <c r="G10" s="227">
        <v>1180</v>
      </c>
      <c r="H10" s="154">
        <v>3.4722222222222199E-3</v>
      </c>
      <c r="I10" s="154">
        <v>7.9861111111111105E-2</v>
      </c>
      <c r="J10" s="154">
        <v>8.3333333333333301E-2</v>
      </c>
      <c r="K10" s="154">
        <v>6.9444444444444397E-3</v>
      </c>
      <c r="L10" s="154">
        <v>5.6250000000000001E-2</v>
      </c>
      <c r="M10" s="154">
        <v>4.8611111111111103E-3</v>
      </c>
      <c r="N10" s="154">
        <v>6.9444444444444397E-3</v>
      </c>
      <c r="O10" s="154">
        <v>6.8750000000000006E-2</v>
      </c>
    </row>
    <row r="11" spans="1:15">
      <c r="A11" s="171" t="s">
        <v>1367</v>
      </c>
      <c r="B11" s="171">
        <v>8307</v>
      </c>
      <c r="C11" s="171">
        <v>11217</v>
      </c>
      <c r="D11" s="171">
        <v>19524</v>
      </c>
      <c r="E11" s="171">
        <v>1072</v>
      </c>
      <c r="F11" s="171">
        <v>36</v>
      </c>
      <c r="G11" s="227">
        <v>1108</v>
      </c>
      <c r="H11" s="154">
        <v>3.4722222222222199E-3</v>
      </c>
      <c r="I11" s="154">
        <v>8.6111111111111097E-2</v>
      </c>
      <c r="J11" s="154">
        <v>8.9583333333333307E-2</v>
      </c>
      <c r="K11" s="154">
        <v>6.2500000000000003E-3</v>
      </c>
      <c r="L11" s="154">
        <v>5.5555555555555601E-2</v>
      </c>
      <c r="M11" s="154">
        <v>4.8611111111111103E-3</v>
      </c>
      <c r="N11" s="154">
        <v>6.9444444444444397E-3</v>
      </c>
      <c r="O11" s="154">
        <v>6.7361111111111094E-2</v>
      </c>
    </row>
    <row r="12" spans="1:15">
      <c r="A12" s="171" t="s">
        <v>1368</v>
      </c>
      <c r="B12" s="171">
        <v>8342</v>
      </c>
      <c r="C12" s="171">
        <v>11050</v>
      </c>
      <c r="D12" s="171">
        <v>19392</v>
      </c>
      <c r="E12" s="171">
        <v>1386</v>
      </c>
      <c r="F12" s="171">
        <v>24</v>
      </c>
      <c r="G12" s="227">
        <v>1410</v>
      </c>
      <c r="H12" s="154">
        <v>3.4722222222222199E-3</v>
      </c>
      <c r="I12" s="154">
        <v>8.5416666666666696E-2</v>
      </c>
      <c r="J12" s="154">
        <v>8.8888888888888906E-2</v>
      </c>
      <c r="K12" s="154">
        <v>6.2500000000000003E-3</v>
      </c>
      <c r="L12" s="154">
        <v>5.4861111111111097E-2</v>
      </c>
      <c r="M12" s="154">
        <v>4.8611111111111103E-3</v>
      </c>
      <c r="N12" s="154">
        <v>6.9444444444444397E-3</v>
      </c>
      <c r="O12" s="154">
        <v>6.6666666666666693E-2</v>
      </c>
    </row>
    <row r="13" spans="1:15">
      <c r="A13" s="171" t="s">
        <v>1369</v>
      </c>
      <c r="B13" s="171">
        <v>7536</v>
      </c>
      <c r="C13" s="171">
        <v>10434</v>
      </c>
      <c r="D13" s="171">
        <v>17970</v>
      </c>
      <c r="E13" s="171">
        <v>917</v>
      </c>
      <c r="F13" s="171">
        <v>21</v>
      </c>
      <c r="G13" s="227">
        <v>938</v>
      </c>
      <c r="H13" s="154">
        <v>3.4722222222222199E-3</v>
      </c>
      <c r="I13" s="154">
        <v>9.8611111111111094E-2</v>
      </c>
      <c r="J13" s="154">
        <v>0.102083333333333</v>
      </c>
      <c r="K13" s="154">
        <v>6.9444444444444397E-3</v>
      </c>
      <c r="L13" s="154">
        <v>5.3472222222222199E-2</v>
      </c>
      <c r="M13" s="154">
        <v>4.8611111111111103E-3</v>
      </c>
      <c r="N13" s="154">
        <v>6.9444444444444397E-3</v>
      </c>
      <c r="O13" s="154">
        <v>6.5277777777777796E-2</v>
      </c>
    </row>
    <row r="14" spans="1:15">
      <c r="A14" s="171" t="s">
        <v>1370</v>
      </c>
      <c r="B14" s="171">
        <v>9418</v>
      </c>
      <c r="C14" s="171">
        <v>13308</v>
      </c>
      <c r="D14" s="171">
        <v>22726</v>
      </c>
      <c r="E14" s="171">
        <v>903</v>
      </c>
      <c r="F14" s="171">
        <v>54</v>
      </c>
      <c r="G14" s="227">
        <v>957</v>
      </c>
      <c r="H14" s="154">
        <v>3.4722222222222199E-3</v>
      </c>
      <c r="I14" s="154">
        <v>0.102083333333333</v>
      </c>
      <c r="J14" s="154">
        <v>0.105555555555556</v>
      </c>
      <c r="K14" s="154">
        <v>6.2500000000000003E-3</v>
      </c>
      <c r="L14" s="154">
        <v>5.3472222222222199E-2</v>
      </c>
      <c r="M14" s="154">
        <v>4.8611111111111103E-3</v>
      </c>
      <c r="N14" s="154">
        <v>6.9444444444444397E-3</v>
      </c>
      <c r="O14" s="154">
        <v>6.4583333333333298E-2</v>
      </c>
    </row>
    <row r="15" spans="1:15">
      <c r="A15" s="171" t="s">
        <v>1371</v>
      </c>
      <c r="B15" s="171">
        <v>101739</v>
      </c>
      <c r="C15" s="171">
        <v>137850</v>
      </c>
      <c r="D15" s="171">
        <v>239589</v>
      </c>
      <c r="E15" s="171">
        <v>12430</v>
      </c>
      <c r="F15" s="171">
        <v>367</v>
      </c>
      <c r="G15" s="227">
        <v>12797</v>
      </c>
      <c r="H15" s="228"/>
      <c r="I15" s="228"/>
      <c r="J15" s="228"/>
      <c r="K15" s="154">
        <v>6.2500000000000003E-3</v>
      </c>
      <c r="L15" s="228"/>
      <c r="M15" s="228"/>
      <c r="N15" s="228"/>
      <c r="O15" s="228"/>
    </row>
    <row r="16" spans="1:15">
      <c r="A16" s="171" t="s">
        <v>1372</v>
      </c>
      <c r="B16" s="171">
        <v>8478</v>
      </c>
      <c r="C16" s="171">
        <v>11488</v>
      </c>
      <c r="D16" s="171">
        <v>19966</v>
      </c>
      <c r="E16" s="171">
        <v>1036</v>
      </c>
      <c r="F16" s="171">
        <v>31</v>
      </c>
      <c r="G16" s="227">
        <v>1066</v>
      </c>
      <c r="H16" s="154">
        <v>3.4722222222222199E-3</v>
      </c>
      <c r="I16" s="154">
        <v>9.1666666666666702E-2</v>
      </c>
      <c r="J16" s="154">
        <v>9.5138888888888898E-2</v>
      </c>
      <c r="K16" s="154">
        <v>6.9444444444444397E-3</v>
      </c>
      <c r="L16" s="154">
        <v>5.4861111111111097E-2</v>
      </c>
      <c r="M16" s="154">
        <v>4.8611111111111103E-3</v>
      </c>
      <c r="N16" s="154">
        <v>6.9444444444444397E-3</v>
      </c>
      <c r="O16" s="154">
        <v>6.7361111111111094E-2</v>
      </c>
    </row>
    <row r="17" spans="1:15">
      <c r="A17" s="229"/>
      <c r="B17" s="229"/>
      <c r="C17" s="229"/>
      <c r="D17" s="229"/>
      <c r="E17" s="229"/>
      <c r="F17" s="229"/>
      <c r="G17" s="229"/>
      <c r="H17" s="230"/>
      <c r="I17" s="230"/>
      <c r="J17" s="230"/>
      <c r="K17" s="230"/>
      <c r="L17" s="230"/>
      <c r="M17" s="230"/>
      <c r="N17" s="230"/>
      <c r="O17" s="230"/>
    </row>
    <row r="20" spans="1:15" ht="73.5" customHeight="1">
      <c r="A20" s="341" t="s">
        <v>1373</v>
      </c>
      <c r="B20" s="341"/>
      <c r="C20" s="341"/>
      <c r="D20" s="341"/>
      <c r="E20" s="341"/>
      <c r="F20" s="341"/>
      <c r="G20" s="341"/>
      <c r="H20" s="341"/>
      <c r="I20" s="341"/>
      <c r="J20" s="341"/>
      <c r="K20" s="341"/>
      <c r="L20" s="341"/>
      <c r="M20" s="341"/>
      <c r="N20" s="341"/>
      <c r="O20" s="341"/>
    </row>
  </sheetData>
  <mergeCells count="2">
    <mergeCell ref="A1:N1"/>
    <mergeCell ref="A20:O20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2" tint="-9.9978637043366805E-2"/>
  </sheetPr>
  <dimension ref="A1:B21"/>
  <sheetViews>
    <sheetView zoomScale="90" zoomScaleNormal="90" workbookViewId="0">
      <selection activeCellId="1" sqref="D4:H13 A1:B1"/>
    </sheetView>
  </sheetViews>
  <sheetFormatPr defaultColWidth="8.625" defaultRowHeight="14.25"/>
  <cols>
    <col min="1" max="1" width="20.625" customWidth="1"/>
    <col min="2" max="2" width="61.375" customWidth="1"/>
  </cols>
  <sheetData>
    <row r="1" spans="1:2" ht="45" customHeight="1">
      <c r="A1" s="342" t="s">
        <v>1374</v>
      </c>
      <c r="B1" s="342"/>
    </row>
    <row r="2" spans="1:2" ht="57">
      <c r="A2" s="231" t="s">
        <v>1344</v>
      </c>
      <c r="B2" s="231" t="s">
        <v>1375</v>
      </c>
    </row>
    <row r="3" spans="1:2">
      <c r="A3" s="232" t="s">
        <v>1376</v>
      </c>
      <c r="B3" s="232">
        <v>336</v>
      </c>
    </row>
    <row r="4" spans="1:2">
      <c r="A4" s="232" t="s">
        <v>1377</v>
      </c>
      <c r="B4" s="232">
        <v>180</v>
      </c>
    </row>
    <row r="5" spans="1:2">
      <c r="A5" s="232" t="s">
        <v>1378</v>
      </c>
      <c r="B5" s="232">
        <v>147</v>
      </c>
    </row>
    <row r="6" spans="1:2">
      <c r="A6" s="232" t="s">
        <v>1379</v>
      </c>
      <c r="B6" s="232">
        <v>85</v>
      </c>
    </row>
    <row r="7" spans="1:2">
      <c r="A7" s="232" t="s">
        <v>1380</v>
      </c>
      <c r="B7" s="232">
        <v>385</v>
      </c>
    </row>
    <row r="8" spans="1:2">
      <c r="A8" s="232" t="s">
        <v>1381</v>
      </c>
      <c r="B8" s="232">
        <v>231</v>
      </c>
    </row>
    <row r="9" spans="1:2">
      <c r="A9" s="232" t="s">
        <v>1382</v>
      </c>
      <c r="B9" s="232">
        <v>548</v>
      </c>
    </row>
    <row r="10" spans="1:2">
      <c r="A10" s="232" t="s">
        <v>1383</v>
      </c>
      <c r="B10" s="232">
        <v>633</v>
      </c>
    </row>
    <row r="11" spans="1:2">
      <c r="A11" s="232" t="s">
        <v>1384</v>
      </c>
      <c r="B11" s="232">
        <v>470</v>
      </c>
    </row>
    <row r="12" spans="1:2">
      <c r="A12" s="232" t="s">
        <v>1385</v>
      </c>
      <c r="B12" s="232">
        <v>347</v>
      </c>
    </row>
    <row r="13" spans="1:2">
      <c r="A13" s="232" t="s">
        <v>1386</v>
      </c>
      <c r="B13" s="232">
        <v>170</v>
      </c>
    </row>
    <row r="14" spans="1:2">
      <c r="A14" s="232" t="s">
        <v>1387</v>
      </c>
      <c r="B14" s="232">
        <v>524</v>
      </c>
    </row>
    <row r="15" spans="1:2">
      <c r="A15" s="232" t="s">
        <v>1388</v>
      </c>
      <c r="B15" s="232">
        <v>4056</v>
      </c>
    </row>
    <row r="16" spans="1:2">
      <c r="A16" s="232" t="s">
        <v>1372</v>
      </c>
      <c r="B16" s="232">
        <v>338</v>
      </c>
    </row>
    <row r="17" spans="1:2">
      <c r="A17" s="233"/>
      <c r="B17" s="233"/>
    </row>
    <row r="18" spans="1:2">
      <c r="A18" s="233"/>
      <c r="B18" s="233"/>
    </row>
    <row r="19" spans="1:2" ht="14.25" customHeight="1">
      <c r="A19" s="353" t="s">
        <v>1389</v>
      </c>
      <c r="B19" s="353"/>
    </row>
    <row r="20" spans="1:2">
      <c r="A20" s="353"/>
      <c r="B20" s="353"/>
    </row>
    <row r="21" spans="1:2" ht="36.75" customHeight="1">
      <c r="A21" s="353"/>
      <c r="B21" s="353"/>
    </row>
  </sheetData>
  <mergeCells count="2">
    <mergeCell ref="A1:B1"/>
    <mergeCell ref="A19:B2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2" tint="-9.9978637043366805E-2"/>
  </sheetPr>
  <dimension ref="A1:X20"/>
  <sheetViews>
    <sheetView topLeftCell="C1" zoomScale="90" zoomScaleNormal="90" workbookViewId="0">
      <selection activeCell="A2" activeCellId="1" sqref="D4:H13 A2"/>
    </sheetView>
  </sheetViews>
  <sheetFormatPr defaultColWidth="8.625" defaultRowHeight="14.25"/>
  <cols>
    <col min="1" max="1" width="21.375" customWidth="1"/>
    <col min="2" max="2" width="29" customWidth="1"/>
    <col min="3" max="3" width="18.875" customWidth="1"/>
    <col min="4" max="4" width="23.875" customWidth="1"/>
    <col min="5" max="5" width="19" customWidth="1"/>
    <col min="6" max="6" width="15.25" customWidth="1"/>
    <col min="7" max="7" width="21.75" customWidth="1"/>
    <col min="8" max="8" width="17.5" customWidth="1"/>
    <col min="9" max="9" width="15.375" customWidth="1"/>
    <col min="10" max="10" width="17" customWidth="1"/>
    <col min="11" max="11" width="20" customWidth="1"/>
    <col min="12" max="12" width="24.75" customWidth="1"/>
    <col min="13" max="13" width="16.625" customWidth="1"/>
    <col min="14" max="14" width="15.625" customWidth="1"/>
    <col min="15" max="15" width="18" customWidth="1"/>
    <col min="16" max="16" width="15.375" customWidth="1"/>
    <col min="17" max="17" width="17.375" customWidth="1"/>
    <col min="18" max="18" width="19.75" customWidth="1"/>
    <col min="19" max="19" width="20.875" customWidth="1"/>
    <col min="20" max="20" width="19" customWidth="1"/>
    <col min="21" max="21" width="17.125" customWidth="1"/>
    <col min="22" max="22" width="18.625" customWidth="1"/>
    <col min="23" max="23" width="16.375" customWidth="1"/>
    <col min="24" max="24" width="14.125" customWidth="1"/>
  </cols>
  <sheetData>
    <row r="1" spans="1:24" ht="45" customHeight="1">
      <c r="A1" s="350" t="s">
        <v>1390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</row>
    <row r="2" spans="1:24" ht="102">
      <c r="A2" s="151" t="s">
        <v>1344</v>
      </c>
      <c r="B2" s="151" t="s">
        <v>1391</v>
      </c>
      <c r="C2" s="151" t="s">
        <v>1392</v>
      </c>
      <c r="D2" s="151" t="s">
        <v>1393</v>
      </c>
      <c r="E2" s="151" t="s">
        <v>1394</v>
      </c>
      <c r="F2" s="151" t="s">
        <v>1395</v>
      </c>
      <c r="G2" s="151" t="s">
        <v>1396</v>
      </c>
      <c r="H2" s="151" t="s">
        <v>1397</v>
      </c>
      <c r="I2" s="151" t="s">
        <v>1398</v>
      </c>
      <c r="J2" s="151" t="s">
        <v>1399</v>
      </c>
      <c r="K2" s="151" t="s">
        <v>1400</v>
      </c>
      <c r="L2" s="151" t="s">
        <v>1401</v>
      </c>
      <c r="M2" s="151" t="s">
        <v>1402</v>
      </c>
      <c r="N2" s="151" t="s">
        <v>1403</v>
      </c>
      <c r="O2" s="151" t="s">
        <v>1404</v>
      </c>
      <c r="P2" s="151" t="s">
        <v>1405</v>
      </c>
      <c r="Q2" s="151" t="s">
        <v>1406</v>
      </c>
      <c r="R2" s="151" t="s">
        <v>1407</v>
      </c>
      <c r="S2" s="151" t="s">
        <v>1408</v>
      </c>
      <c r="T2" s="151" t="s">
        <v>1409</v>
      </c>
      <c r="U2" s="151" t="s">
        <v>1410</v>
      </c>
      <c r="V2" s="151" t="s">
        <v>1411</v>
      </c>
      <c r="W2" s="151" t="s">
        <v>1412</v>
      </c>
      <c r="X2" s="151" t="s">
        <v>1388</v>
      </c>
    </row>
    <row r="3" spans="1:24">
      <c r="A3" s="234" t="s">
        <v>1376</v>
      </c>
      <c r="B3" s="171">
        <v>42</v>
      </c>
      <c r="C3" s="171">
        <v>14</v>
      </c>
      <c r="D3" s="171">
        <v>36</v>
      </c>
      <c r="E3" s="171">
        <v>338</v>
      </c>
      <c r="F3" s="171">
        <v>4</v>
      </c>
      <c r="G3" s="171">
        <v>54</v>
      </c>
      <c r="H3" s="171">
        <v>44</v>
      </c>
      <c r="I3" s="171">
        <v>15</v>
      </c>
      <c r="J3" s="171">
        <v>42</v>
      </c>
      <c r="K3" s="171">
        <v>15</v>
      </c>
      <c r="L3" s="171">
        <v>9</v>
      </c>
      <c r="M3" s="171">
        <v>4</v>
      </c>
      <c r="N3" s="171">
        <v>1</v>
      </c>
      <c r="O3" s="171">
        <v>4</v>
      </c>
      <c r="P3" s="171">
        <v>1</v>
      </c>
      <c r="Q3" s="171">
        <v>21</v>
      </c>
      <c r="R3" s="171">
        <v>107</v>
      </c>
      <c r="S3" s="171">
        <v>11</v>
      </c>
      <c r="T3" s="171">
        <v>15</v>
      </c>
      <c r="U3" s="171">
        <v>1</v>
      </c>
      <c r="V3" s="171">
        <v>53</v>
      </c>
      <c r="W3" s="171">
        <v>21</v>
      </c>
      <c r="X3" s="171">
        <v>852</v>
      </c>
    </row>
    <row r="4" spans="1:24">
      <c r="A4" s="234" t="s">
        <v>1377</v>
      </c>
      <c r="B4" s="171">
        <v>22</v>
      </c>
      <c r="C4" s="171">
        <v>5</v>
      </c>
      <c r="D4" s="171">
        <v>15</v>
      </c>
      <c r="E4" s="171">
        <v>214</v>
      </c>
      <c r="F4" s="171">
        <v>6</v>
      </c>
      <c r="G4" s="171">
        <v>23</v>
      </c>
      <c r="H4" s="171">
        <v>26</v>
      </c>
      <c r="I4" s="171">
        <v>16</v>
      </c>
      <c r="J4" s="171">
        <v>21</v>
      </c>
      <c r="K4" s="171">
        <v>9</v>
      </c>
      <c r="L4" s="171">
        <v>2</v>
      </c>
      <c r="M4" s="171">
        <v>3</v>
      </c>
      <c r="N4" s="171">
        <v>1</v>
      </c>
      <c r="O4" s="171">
        <v>2</v>
      </c>
      <c r="P4" s="171">
        <v>4</v>
      </c>
      <c r="Q4" s="171">
        <v>20</v>
      </c>
      <c r="R4" s="171">
        <v>104</v>
      </c>
      <c r="S4" s="171">
        <v>8</v>
      </c>
      <c r="T4" s="171">
        <v>16</v>
      </c>
      <c r="U4" s="171">
        <v>1</v>
      </c>
      <c r="V4" s="171">
        <v>23</v>
      </c>
      <c r="W4" s="171">
        <v>8</v>
      </c>
      <c r="X4" s="171">
        <v>549</v>
      </c>
    </row>
    <row r="5" spans="1:24">
      <c r="A5" s="234" t="s">
        <v>1378</v>
      </c>
      <c r="B5" s="171">
        <v>18</v>
      </c>
      <c r="C5" s="171">
        <v>4</v>
      </c>
      <c r="D5" s="171">
        <v>7</v>
      </c>
      <c r="E5" s="171">
        <v>160</v>
      </c>
      <c r="F5" s="171">
        <v>4</v>
      </c>
      <c r="G5" s="171">
        <v>24</v>
      </c>
      <c r="H5" s="171">
        <v>23</v>
      </c>
      <c r="I5" s="171">
        <v>14</v>
      </c>
      <c r="J5" s="171">
        <v>27</v>
      </c>
      <c r="K5" s="171">
        <v>2</v>
      </c>
      <c r="L5" s="171">
        <v>4</v>
      </c>
      <c r="M5" s="171">
        <v>6</v>
      </c>
      <c r="N5" s="171">
        <v>0</v>
      </c>
      <c r="O5" s="171">
        <v>2</v>
      </c>
      <c r="P5" s="171">
        <v>0</v>
      </c>
      <c r="Q5" s="171">
        <v>13</v>
      </c>
      <c r="R5" s="171">
        <v>86</v>
      </c>
      <c r="S5" s="171">
        <v>7</v>
      </c>
      <c r="T5" s="171">
        <v>10</v>
      </c>
      <c r="U5" s="171">
        <v>3</v>
      </c>
      <c r="V5" s="171">
        <v>26</v>
      </c>
      <c r="W5" s="171">
        <v>11</v>
      </c>
      <c r="X5" s="171">
        <v>451</v>
      </c>
    </row>
    <row r="6" spans="1:24">
      <c r="A6" s="234" t="s">
        <v>1379</v>
      </c>
      <c r="B6" s="171">
        <v>23</v>
      </c>
      <c r="C6" s="171">
        <v>1</v>
      </c>
      <c r="D6" s="171">
        <v>21</v>
      </c>
      <c r="E6" s="171">
        <v>224</v>
      </c>
      <c r="F6" s="171">
        <v>7</v>
      </c>
      <c r="G6" s="171">
        <v>8</v>
      </c>
      <c r="H6" s="171">
        <v>11</v>
      </c>
      <c r="I6" s="171">
        <v>18</v>
      </c>
      <c r="J6" s="171">
        <v>33</v>
      </c>
      <c r="K6" s="171">
        <v>13</v>
      </c>
      <c r="L6" s="171">
        <v>2</v>
      </c>
      <c r="M6" s="171">
        <v>0</v>
      </c>
      <c r="N6" s="171">
        <v>1</v>
      </c>
      <c r="O6" s="171">
        <v>4</v>
      </c>
      <c r="P6" s="171">
        <v>2</v>
      </c>
      <c r="Q6" s="171">
        <v>11</v>
      </c>
      <c r="R6" s="171">
        <v>43</v>
      </c>
      <c r="S6" s="171">
        <v>4</v>
      </c>
      <c r="T6" s="171">
        <v>4</v>
      </c>
      <c r="U6" s="171">
        <v>1</v>
      </c>
      <c r="V6" s="171">
        <v>22</v>
      </c>
      <c r="W6" s="171">
        <v>11</v>
      </c>
      <c r="X6" s="171">
        <v>464</v>
      </c>
    </row>
    <row r="7" spans="1:24">
      <c r="A7" s="234" t="s">
        <v>1380</v>
      </c>
      <c r="B7" s="171">
        <v>40</v>
      </c>
      <c r="C7" s="171">
        <v>6</v>
      </c>
      <c r="D7" s="171">
        <v>31</v>
      </c>
      <c r="E7" s="171">
        <v>292</v>
      </c>
      <c r="F7" s="171">
        <v>6</v>
      </c>
      <c r="G7" s="171">
        <v>35</v>
      </c>
      <c r="H7" s="171">
        <v>39</v>
      </c>
      <c r="I7" s="171">
        <v>21</v>
      </c>
      <c r="J7" s="171">
        <v>50</v>
      </c>
      <c r="K7" s="171">
        <v>17</v>
      </c>
      <c r="L7" s="171">
        <v>17</v>
      </c>
      <c r="M7" s="171">
        <v>5</v>
      </c>
      <c r="N7" s="171">
        <v>0</v>
      </c>
      <c r="O7" s="171">
        <v>13</v>
      </c>
      <c r="P7" s="171">
        <v>2</v>
      </c>
      <c r="Q7" s="171">
        <v>16</v>
      </c>
      <c r="R7" s="171">
        <v>101</v>
      </c>
      <c r="S7" s="171">
        <v>9</v>
      </c>
      <c r="T7" s="171">
        <v>13</v>
      </c>
      <c r="U7" s="171">
        <v>6</v>
      </c>
      <c r="V7" s="171">
        <v>34</v>
      </c>
      <c r="W7" s="171">
        <v>17</v>
      </c>
      <c r="X7" s="171">
        <v>770</v>
      </c>
    </row>
    <row r="8" spans="1:24">
      <c r="A8" s="234" t="s">
        <v>1381</v>
      </c>
      <c r="B8" s="171">
        <v>23</v>
      </c>
      <c r="C8" s="171">
        <v>3</v>
      </c>
      <c r="D8" s="171">
        <v>33</v>
      </c>
      <c r="E8" s="171">
        <v>376</v>
      </c>
      <c r="F8" s="171">
        <v>9</v>
      </c>
      <c r="G8" s="171">
        <v>22</v>
      </c>
      <c r="H8" s="171">
        <v>35</v>
      </c>
      <c r="I8" s="171">
        <v>20</v>
      </c>
      <c r="J8" s="171">
        <v>35</v>
      </c>
      <c r="K8" s="171">
        <v>8</v>
      </c>
      <c r="L8" s="171">
        <v>9</v>
      </c>
      <c r="M8" s="171">
        <v>6</v>
      </c>
      <c r="N8" s="171">
        <v>2</v>
      </c>
      <c r="O8" s="171">
        <v>15</v>
      </c>
      <c r="P8" s="171">
        <v>4</v>
      </c>
      <c r="Q8" s="171">
        <v>21</v>
      </c>
      <c r="R8" s="171">
        <v>108</v>
      </c>
      <c r="S8" s="171">
        <v>13</v>
      </c>
      <c r="T8" s="171">
        <v>18</v>
      </c>
      <c r="U8" s="171">
        <v>7</v>
      </c>
      <c r="V8" s="171">
        <v>48</v>
      </c>
      <c r="W8" s="171">
        <v>18</v>
      </c>
      <c r="X8" s="171">
        <v>833</v>
      </c>
    </row>
    <row r="9" spans="1:24">
      <c r="A9" s="234" t="s">
        <v>1382</v>
      </c>
      <c r="B9" s="171">
        <v>57</v>
      </c>
      <c r="C9" s="171">
        <v>10</v>
      </c>
      <c r="D9" s="171">
        <v>65</v>
      </c>
      <c r="E9" s="171">
        <v>386</v>
      </c>
      <c r="F9" s="171">
        <v>12</v>
      </c>
      <c r="G9" s="171">
        <v>43</v>
      </c>
      <c r="H9" s="171">
        <v>47</v>
      </c>
      <c r="I9" s="171">
        <v>37</v>
      </c>
      <c r="J9" s="171">
        <v>74</v>
      </c>
      <c r="K9" s="171">
        <v>28</v>
      </c>
      <c r="L9" s="171">
        <v>12</v>
      </c>
      <c r="M9" s="171">
        <v>3</v>
      </c>
      <c r="N9" s="171">
        <v>4</v>
      </c>
      <c r="O9" s="171">
        <v>17</v>
      </c>
      <c r="P9" s="171">
        <v>15</v>
      </c>
      <c r="Q9" s="171">
        <v>27</v>
      </c>
      <c r="R9" s="171">
        <v>140</v>
      </c>
      <c r="S9" s="171">
        <v>17</v>
      </c>
      <c r="T9" s="171">
        <v>16</v>
      </c>
      <c r="U9" s="171">
        <v>8</v>
      </c>
      <c r="V9" s="171">
        <v>42</v>
      </c>
      <c r="W9" s="171">
        <v>31</v>
      </c>
      <c r="X9" s="171" t="s">
        <v>1413</v>
      </c>
    </row>
    <row r="10" spans="1:24">
      <c r="A10" s="234" t="s">
        <v>1383</v>
      </c>
      <c r="B10" s="171">
        <v>36</v>
      </c>
      <c r="C10" s="171">
        <v>10</v>
      </c>
      <c r="D10" s="171">
        <v>63</v>
      </c>
      <c r="E10" s="171">
        <v>346</v>
      </c>
      <c r="F10" s="171">
        <v>12</v>
      </c>
      <c r="G10" s="171">
        <v>65</v>
      </c>
      <c r="H10" s="171">
        <v>90</v>
      </c>
      <c r="I10" s="171">
        <v>38</v>
      </c>
      <c r="J10" s="171">
        <v>109</v>
      </c>
      <c r="K10" s="171">
        <v>28</v>
      </c>
      <c r="L10" s="171">
        <v>18</v>
      </c>
      <c r="M10" s="171">
        <v>6</v>
      </c>
      <c r="N10" s="171">
        <v>1</v>
      </c>
      <c r="O10" s="171">
        <v>18</v>
      </c>
      <c r="P10" s="171">
        <v>14</v>
      </c>
      <c r="Q10" s="171">
        <v>28</v>
      </c>
      <c r="R10" s="171">
        <v>183</v>
      </c>
      <c r="S10" s="171">
        <v>12</v>
      </c>
      <c r="T10" s="171">
        <v>17</v>
      </c>
      <c r="U10" s="171">
        <v>10</v>
      </c>
      <c r="V10" s="171">
        <v>83</v>
      </c>
      <c r="W10" s="171">
        <v>41</v>
      </c>
      <c r="X10" s="171" t="s">
        <v>1414</v>
      </c>
    </row>
    <row r="11" spans="1:24">
      <c r="A11" s="234" t="s">
        <v>1384</v>
      </c>
      <c r="B11" s="171">
        <v>73</v>
      </c>
      <c r="C11" s="171">
        <v>13</v>
      </c>
      <c r="D11" s="171">
        <v>87</v>
      </c>
      <c r="E11" s="171">
        <v>230</v>
      </c>
      <c r="F11" s="171">
        <v>7</v>
      </c>
      <c r="G11" s="171">
        <v>62</v>
      </c>
      <c r="H11" s="171">
        <v>61</v>
      </c>
      <c r="I11" s="171">
        <v>21</v>
      </c>
      <c r="J11" s="171">
        <v>113</v>
      </c>
      <c r="K11" s="171">
        <v>21</v>
      </c>
      <c r="L11" s="171">
        <v>19</v>
      </c>
      <c r="M11" s="171">
        <v>5</v>
      </c>
      <c r="N11" s="171">
        <v>4</v>
      </c>
      <c r="O11" s="171">
        <v>16</v>
      </c>
      <c r="P11" s="171">
        <v>6</v>
      </c>
      <c r="Q11" s="171">
        <v>15</v>
      </c>
      <c r="R11" s="171">
        <v>118</v>
      </c>
      <c r="S11" s="171">
        <v>27</v>
      </c>
      <c r="T11" s="171">
        <v>16</v>
      </c>
      <c r="U11" s="171">
        <v>8</v>
      </c>
      <c r="V11" s="171">
        <v>59</v>
      </c>
      <c r="W11" s="171">
        <v>23</v>
      </c>
      <c r="X11" s="171" t="s">
        <v>1415</v>
      </c>
    </row>
    <row r="12" spans="1:24">
      <c r="A12" s="234" t="s">
        <v>1385</v>
      </c>
      <c r="B12" s="171">
        <v>27</v>
      </c>
      <c r="C12" s="171">
        <v>6</v>
      </c>
      <c r="D12" s="171">
        <v>24</v>
      </c>
      <c r="E12" s="171">
        <v>244</v>
      </c>
      <c r="F12" s="171">
        <v>8</v>
      </c>
      <c r="G12" s="171">
        <v>34</v>
      </c>
      <c r="H12" s="171">
        <v>26</v>
      </c>
      <c r="I12" s="171">
        <v>24</v>
      </c>
      <c r="J12" s="171">
        <v>95</v>
      </c>
      <c r="K12" s="171">
        <v>12</v>
      </c>
      <c r="L12" s="171">
        <v>17</v>
      </c>
      <c r="M12" s="171">
        <v>6</v>
      </c>
      <c r="N12" s="171">
        <v>0</v>
      </c>
      <c r="O12" s="171">
        <v>3</v>
      </c>
      <c r="P12" s="171">
        <v>2</v>
      </c>
      <c r="Q12" s="171">
        <v>19</v>
      </c>
      <c r="R12" s="171">
        <v>74</v>
      </c>
      <c r="S12" s="171">
        <v>22</v>
      </c>
      <c r="T12" s="171">
        <v>14</v>
      </c>
      <c r="U12" s="171">
        <v>5</v>
      </c>
      <c r="V12" s="171">
        <v>31</v>
      </c>
      <c r="W12" s="171">
        <v>9</v>
      </c>
      <c r="X12" s="171">
        <v>702</v>
      </c>
    </row>
    <row r="13" spans="1:24">
      <c r="A13" s="234" t="s">
        <v>1386</v>
      </c>
      <c r="B13" s="171">
        <v>67</v>
      </c>
      <c r="C13" s="171">
        <v>6</v>
      </c>
      <c r="D13" s="171">
        <v>42</v>
      </c>
      <c r="E13" s="171">
        <v>230</v>
      </c>
      <c r="F13" s="171">
        <v>2</v>
      </c>
      <c r="G13" s="171">
        <v>25</v>
      </c>
      <c r="H13" s="171">
        <v>19</v>
      </c>
      <c r="I13" s="171">
        <v>10</v>
      </c>
      <c r="J13" s="171">
        <v>67</v>
      </c>
      <c r="K13" s="171">
        <v>19</v>
      </c>
      <c r="L13" s="171">
        <v>16</v>
      </c>
      <c r="M13" s="171">
        <v>4</v>
      </c>
      <c r="N13" s="171">
        <v>0</v>
      </c>
      <c r="O13" s="171">
        <v>7</v>
      </c>
      <c r="P13" s="171">
        <v>3</v>
      </c>
      <c r="Q13" s="171">
        <v>8</v>
      </c>
      <c r="R13" s="171">
        <v>38</v>
      </c>
      <c r="S13" s="171">
        <v>15</v>
      </c>
      <c r="T13" s="171">
        <v>10</v>
      </c>
      <c r="U13" s="171">
        <v>2</v>
      </c>
      <c r="V13" s="171">
        <v>33</v>
      </c>
      <c r="W13" s="171">
        <v>13</v>
      </c>
      <c r="X13" s="171">
        <v>636</v>
      </c>
    </row>
    <row r="14" spans="1:24">
      <c r="A14" s="234" t="s">
        <v>1387</v>
      </c>
      <c r="B14" s="171">
        <v>79</v>
      </c>
      <c r="C14" s="171">
        <v>12</v>
      </c>
      <c r="D14" s="171">
        <v>74</v>
      </c>
      <c r="E14" s="171">
        <v>450</v>
      </c>
      <c r="F14" s="171">
        <v>6</v>
      </c>
      <c r="G14" s="171">
        <v>76</v>
      </c>
      <c r="H14" s="171">
        <v>62</v>
      </c>
      <c r="I14" s="171">
        <v>34</v>
      </c>
      <c r="J14" s="171">
        <v>155</v>
      </c>
      <c r="K14" s="171">
        <v>30</v>
      </c>
      <c r="L14" s="171">
        <v>20</v>
      </c>
      <c r="M14" s="171">
        <v>6</v>
      </c>
      <c r="N14" s="171">
        <v>3</v>
      </c>
      <c r="O14" s="171">
        <v>9</v>
      </c>
      <c r="P14" s="171">
        <v>4</v>
      </c>
      <c r="Q14" s="171">
        <v>11</v>
      </c>
      <c r="R14" s="171">
        <v>114</v>
      </c>
      <c r="S14" s="171">
        <v>30</v>
      </c>
      <c r="T14" s="171">
        <v>28</v>
      </c>
      <c r="U14" s="171">
        <v>6</v>
      </c>
      <c r="V14" s="171">
        <v>57</v>
      </c>
      <c r="W14" s="171">
        <v>20</v>
      </c>
      <c r="X14" s="171" t="s">
        <v>1416</v>
      </c>
    </row>
    <row r="15" spans="1:24">
      <c r="A15" s="235" t="s">
        <v>1388</v>
      </c>
      <c r="B15" s="171">
        <v>507</v>
      </c>
      <c r="C15" s="171">
        <v>90</v>
      </c>
      <c r="D15" s="171">
        <v>498</v>
      </c>
      <c r="E15" s="171" t="s">
        <v>1417</v>
      </c>
      <c r="F15" s="171">
        <v>83</v>
      </c>
      <c r="G15" s="171">
        <v>471</v>
      </c>
      <c r="H15" s="171">
        <v>483</v>
      </c>
      <c r="I15" s="171">
        <v>268</v>
      </c>
      <c r="J15" s="171">
        <v>821</v>
      </c>
      <c r="K15" s="171">
        <v>202</v>
      </c>
      <c r="L15" s="171">
        <v>145</v>
      </c>
      <c r="M15" s="171">
        <v>54</v>
      </c>
      <c r="N15" s="171">
        <v>17</v>
      </c>
      <c r="O15" s="171">
        <v>110</v>
      </c>
      <c r="P15" s="171">
        <v>57</v>
      </c>
      <c r="Q15" s="171">
        <v>210</v>
      </c>
      <c r="R15" s="171" t="s">
        <v>1418</v>
      </c>
      <c r="S15" s="171">
        <v>175</v>
      </c>
      <c r="T15" s="171">
        <v>177</v>
      </c>
      <c r="U15" s="171">
        <v>58</v>
      </c>
      <c r="V15" s="171">
        <v>511</v>
      </c>
      <c r="W15" s="171">
        <v>223</v>
      </c>
      <c r="X15" s="171" t="s">
        <v>1419</v>
      </c>
    </row>
    <row r="16" spans="1:24">
      <c r="A16" s="235" t="s">
        <v>1372</v>
      </c>
      <c r="B16" s="171">
        <v>42</v>
      </c>
      <c r="C16" s="171">
        <v>8</v>
      </c>
      <c r="D16" s="171">
        <v>42</v>
      </c>
      <c r="E16" s="171">
        <v>291</v>
      </c>
      <c r="F16" s="171">
        <v>7</v>
      </c>
      <c r="G16" s="171">
        <v>39</v>
      </c>
      <c r="H16" s="171">
        <v>40</v>
      </c>
      <c r="I16" s="171">
        <v>22</v>
      </c>
      <c r="J16" s="171">
        <v>68</v>
      </c>
      <c r="K16" s="171">
        <v>17</v>
      </c>
      <c r="L16" s="171">
        <v>12</v>
      </c>
      <c r="M16" s="171">
        <v>5</v>
      </c>
      <c r="N16" s="171">
        <v>1</v>
      </c>
      <c r="O16" s="171">
        <v>9</v>
      </c>
      <c r="P16" s="171">
        <v>5</v>
      </c>
      <c r="Q16" s="171">
        <v>18</v>
      </c>
      <c r="R16" s="171">
        <v>101</v>
      </c>
      <c r="S16" s="171">
        <v>15</v>
      </c>
      <c r="T16" s="171">
        <v>15</v>
      </c>
      <c r="U16" s="171">
        <v>5</v>
      </c>
      <c r="V16" s="171">
        <v>43</v>
      </c>
      <c r="W16" s="171">
        <v>19</v>
      </c>
      <c r="X16" s="171">
        <v>822</v>
      </c>
    </row>
    <row r="17" spans="1:10">
      <c r="A17" s="150"/>
    </row>
    <row r="18" spans="1:10" ht="48" customHeight="1">
      <c r="A18" s="341" t="s">
        <v>1420</v>
      </c>
      <c r="B18" s="341"/>
      <c r="C18" s="341"/>
      <c r="D18" s="341"/>
      <c r="E18" s="341"/>
      <c r="F18" s="341"/>
      <c r="G18" s="341"/>
      <c r="H18" s="341"/>
      <c r="I18" s="341"/>
      <c r="J18" s="341"/>
    </row>
    <row r="19" spans="1:10">
      <c r="A19" s="150"/>
      <c r="B19" s="150"/>
      <c r="C19" s="150"/>
      <c r="D19" s="150"/>
      <c r="E19" s="150"/>
    </row>
    <row r="20" spans="1:10">
      <c r="A20" s="150"/>
      <c r="B20" s="150"/>
      <c r="C20" s="150"/>
      <c r="D20" s="150"/>
      <c r="E20" s="150"/>
    </row>
  </sheetData>
  <mergeCells count="2">
    <mergeCell ref="A1:K1"/>
    <mergeCell ref="A18:J18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2" tint="-9.9978637043366805E-2"/>
  </sheetPr>
  <dimension ref="A1:X18"/>
  <sheetViews>
    <sheetView zoomScale="90" zoomScaleNormal="90" workbookViewId="0">
      <selection activeCell="A2" activeCellId="1" sqref="D4:H13 A2"/>
    </sheetView>
  </sheetViews>
  <sheetFormatPr defaultColWidth="8.625" defaultRowHeight="14.25"/>
  <cols>
    <col min="1" max="1" width="32.5" customWidth="1"/>
    <col min="2" max="2" width="18" customWidth="1"/>
    <col min="3" max="3" width="21.5" customWidth="1"/>
    <col min="4" max="4" width="21.375" customWidth="1"/>
    <col min="5" max="5" width="18" customWidth="1"/>
    <col min="6" max="6" width="17.875" customWidth="1"/>
    <col min="7" max="7" width="18" customWidth="1"/>
    <col min="8" max="8" width="20.125" customWidth="1"/>
    <col min="9" max="9" width="20.875" customWidth="1"/>
    <col min="10" max="10" width="17.25" customWidth="1"/>
    <col min="11" max="11" width="19.75" customWidth="1"/>
    <col min="12" max="12" width="16.5" customWidth="1"/>
    <col min="13" max="13" width="17.125" customWidth="1"/>
    <col min="14" max="14" width="19.625" customWidth="1"/>
    <col min="15" max="15" width="21.5" customWidth="1"/>
    <col min="16" max="16" width="18.375" customWidth="1"/>
    <col min="17" max="17" width="17.375" customWidth="1"/>
    <col min="18" max="18" width="18.625" customWidth="1"/>
    <col min="19" max="19" width="18.125" customWidth="1"/>
    <col min="20" max="20" width="24.5" customWidth="1"/>
    <col min="21" max="21" width="20.5" customWidth="1"/>
    <col min="22" max="22" width="20.75" customWidth="1"/>
    <col min="23" max="23" width="17.75" customWidth="1"/>
    <col min="24" max="24" width="11.125" customWidth="1"/>
  </cols>
  <sheetData>
    <row r="1" spans="1:24" ht="45.75" customHeight="1">
      <c r="A1" s="354" t="s">
        <v>1421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</row>
    <row r="2" spans="1:24" s="120" customFormat="1" ht="89.25">
      <c r="A2" s="151" t="s">
        <v>1344</v>
      </c>
      <c r="B2" s="151" t="s">
        <v>1422</v>
      </c>
      <c r="C2" s="151" t="s">
        <v>1423</v>
      </c>
      <c r="D2" s="151" t="s">
        <v>1424</v>
      </c>
      <c r="E2" s="151" t="s">
        <v>1425</v>
      </c>
      <c r="F2" s="151" t="s">
        <v>1426</v>
      </c>
      <c r="G2" s="151" t="s">
        <v>1427</v>
      </c>
      <c r="H2" s="151" t="s">
        <v>1428</v>
      </c>
      <c r="I2" s="151" t="s">
        <v>1429</v>
      </c>
      <c r="J2" s="151" t="s">
        <v>1430</v>
      </c>
      <c r="K2" s="151" t="s">
        <v>1431</v>
      </c>
      <c r="L2" s="151" t="s">
        <v>1432</v>
      </c>
      <c r="M2" s="151" t="s">
        <v>1433</v>
      </c>
      <c r="N2" s="151" t="s">
        <v>1434</v>
      </c>
      <c r="O2" s="151" t="s">
        <v>1435</v>
      </c>
      <c r="P2" s="151" t="s">
        <v>1436</v>
      </c>
      <c r="Q2" s="151" t="s">
        <v>1437</v>
      </c>
      <c r="R2" s="151" t="s">
        <v>1438</v>
      </c>
      <c r="S2" s="151" t="s">
        <v>1439</v>
      </c>
      <c r="T2" s="151" t="s">
        <v>1440</v>
      </c>
      <c r="U2" s="151" t="s">
        <v>1441</v>
      </c>
      <c r="V2" s="151" t="s">
        <v>1442</v>
      </c>
      <c r="W2" s="151" t="s">
        <v>1443</v>
      </c>
      <c r="X2" s="151" t="s">
        <v>1388</v>
      </c>
    </row>
    <row r="3" spans="1:24">
      <c r="A3" s="155" t="s">
        <v>1376</v>
      </c>
      <c r="B3" s="152">
        <v>1</v>
      </c>
      <c r="C3" s="152">
        <v>8</v>
      </c>
      <c r="D3" s="152">
        <v>2</v>
      </c>
      <c r="E3" s="152">
        <v>12</v>
      </c>
      <c r="F3" s="152">
        <v>7</v>
      </c>
      <c r="G3" s="152">
        <v>4</v>
      </c>
      <c r="H3" s="152">
        <v>345</v>
      </c>
      <c r="I3" s="152">
        <v>24</v>
      </c>
      <c r="J3" s="152">
        <v>6</v>
      </c>
      <c r="K3" s="152">
        <v>11</v>
      </c>
      <c r="L3" s="152">
        <v>5</v>
      </c>
      <c r="M3" s="152">
        <v>12</v>
      </c>
      <c r="N3" s="152">
        <v>19</v>
      </c>
      <c r="O3" s="152">
        <v>5</v>
      </c>
      <c r="P3" s="152">
        <v>10</v>
      </c>
      <c r="Q3" s="152">
        <v>4</v>
      </c>
      <c r="R3" s="152">
        <v>1</v>
      </c>
      <c r="S3" s="152">
        <v>12</v>
      </c>
      <c r="T3" s="152">
        <v>16</v>
      </c>
      <c r="U3" s="152">
        <v>6</v>
      </c>
      <c r="V3" s="152">
        <v>3</v>
      </c>
      <c r="W3" s="152">
        <v>3</v>
      </c>
      <c r="X3" s="152">
        <v>516</v>
      </c>
    </row>
    <row r="4" spans="1:24">
      <c r="A4" s="155" t="s">
        <v>1377</v>
      </c>
      <c r="B4" s="152">
        <v>1</v>
      </c>
      <c r="C4" s="152">
        <v>6</v>
      </c>
      <c r="D4" s="152">
        <v>0</v>
      </c>
      <c r="E4" s="152">
        <v>14</v>
      </c>
      <c r="F4" s="152">
        <v>3</v>
      </c>
      <c r="G4" s="152">
        <v>1</v>
      </c>
      <c r="H4" s="152">
        <v>257</v>
      </c>
      <c r="I4" s="152">
        <v>14</v>
      </c>
      <c r="J4" s="152">
        <v>4</v>
      </c>
      <c r="K4" s="152">
        <v>4</v>
      </c>
      <c r="L4" s="152">
        <v>5</v>
      </c>
      <c r="M4" s="152">
        <v>4</v>
      </c>
      <c r="N4" s="152">
        <v>3</v>
      </c>
      <c r="O4" s="152">
        <v>3</v>
      </c>
      <c r="P4" s="152">
        <v>5</v>
      </c>
      <c r="Q4" s="152">
        <v>5</v>
      </c>
      <c r="R4" s="152">
        <v>0</v>
      </c>
      <c r="S4" s="152">
        <v>8</v>
      </c>
      <c r="T4" s="152">
        <v>18</v>
      </c>
      <c r="U4" s="152">
        <v>13</v>
      </c>
      <c r="V4" s="152">
        <v>0</v>
      </c>
      <c r="W4" s="152">
        <v>1</v>
      </c>
      <c r="X4" s="152">
        <v>369</v>
      </c>
    </row>
    <row r="5" spans="1:24">
      <c r="A5" s="155" t="s">
        <v>1378</v>
      </c>
      <c r="B5" s="152">
        <v>1</v>
      </c>
      <c r="C5" s="152">
        <v>3</v>
      </c>
      <c r="D5" s="152">
        <v>1</v>
      </c>
      <c r="E5" s="152">
        <v>8</v>
      </c>
      <c r="F5" s="152">
        <v>6</v>
      </c>
      <c r="G5" s="152">
        <v>2</v>
      </c>
      <c r="H5" s="152">
        <v>206</v>
      </c>
      <c r="I5" s="152">
        <v>11</v>
      </c>
      <c r="J5" s="152">
        <v>4</v>
      </c>
      <c r="K5" s="152">
        <v>5</v>
      </c>
      <c r="L5" s="152">
        <v>3</v>
      </c>
      <c r="M5" s="152">
        <v>5</v>
      </c>
      <c r="N5" s="152">
        <v>10</v>
      </c>
      <c r="O5" s="152">
        <v>0</v>
      </c>
      <c r="P5" s="152">
        <v>9</v>
      </c>
      <c r="Q5" s="152">
        <v>3</v>
      </c>
      <c r="R5" s="152">
        <v>2</v>
      </c>
      <c r="S5" s="152">
        <v>4</v>
      </c>
      <c r="T5" s="152">
        <v>15</v>
      </c>
      <c r="U5" s="152">
        <v>5</v>
      </c>
      <c r="V5" s="152">
        <v>1</v>
      </c>
      <c r="W5" s="152">
        <v>0</v>
      </c>
      <c r="X5" s="152">
        <v>304</v>
      </c>
    </row>
    <row r="6" spans="1:24">
      <c r="A6" s="155" t="s">
        <v>1379</v>
      </c>
      <c r="B6" s="152">
        <v>0</v>
      </c>
      <c r="C6" s="152">
        <v>2</v>
      </c>
      <c r="D6" s="152">
        <v>0</v>
      </c>
      <c r="E6" s="152">
        <v>10</v>
      </c>
      <c r="F6" s="152">
        <v>2</v>
      </c>
      <c r="G6" s="152">
        <v>0</v>
      </c>
      <c r="H6" s="152">
        <v>290</v>
      </c>
      <c r="I6" s="152">
        <v>13</v>
      </c>
      <c r="J6" s="152">
        <v>4</v>
      </c>
      <c r="K6" s="152">
        <v>4</v>
      </c>
      <c r="L6" s="152">
        <v>1</v>
      </c>
      <c r="M6" s="152">
        <v>7</v>
      </c>
      <c r="N6" s="152">
        <v>1</v>
      </c>
      <c r="O6" s="152">
        <v>1</v>
      </c>
      <c r="P6" s="152">
        <v>8</v>
      </c>
      <c r="Q6" s="152">
        <v>4</v>
      </c>
      <c r="R6" s="152">
        <v>3</v>
      </c>
      <c r="S6" s="152">
        <v>11</v>
      </c>
      <c r="T6" s="152">
        <v>13</v>
      </c>
      <c r="U6" s="152">
        <v>2</v>
      </c>
      <c r="V6" s="152">
        <v>1</v>
      </c>
      <c r="W6" s="152">
        <v>2</v>
      </c>
      <c r="X6" s="152">
        <v>379</v>
      </c>
    </row>
    <row r="7" spans="1:24">
      <c r="A7" s="155" t="s">
        <v>1380</v>
      </c>
      <c r="B7" s="152">
        <v>1</v>
      </c>
      <c r="C7" s="152">
        <v>5</v>
      </c>
      <c r="D7" s="152">
        <v>0</v>
      </c>
      <c r="E7" s="152">
        <v>16</v>
      </c>
      <c r="F7" s="152">
        <v>6</v>
      </c>
      <c r="G7" s="152">
        <v>2</v>
      </c>
      <c r="H7" s="152">
        <v>273</v>
      </c>
      <c r="I7" s="152">
        <v>16</v>
      </c>
      <c r="J7" s="152">
        <v>7</v>
      </c>
      <c r="K7" s="152">
        <v>2</v>
      </c>
      <c r="L7" s="152">
        <v>2</v>
      </c>
      <c r="M7" s="152">
        <v>2</v>
      </c>
      <c r="N7" s="152">
        <v>6</v>
      </c>
      <c r="O7" s="152">
        <v>6</v>
      </c>
      <c r="P7" s="152">
        <v>4</v>
      </c>
      <c r="Q7" s="152">
        <v>4</v>
      </c>
      <c r="R7" s="152">
        <v>1</v>
      </c>
      <c r="S7" s="152">
        <v>10</v>
      </c>
      <c r="T7" s="152">
        <v>16</v>
      </c>
      <c r="U7" s="152">
        <v>4</v>
      </c>
      <c r="V7" s="152">
        <v>1</v>
      </c>
      <c r="W7" s="152">
        <v>1</v>
      </c>
      <c r="X7" s="152">
        <v>385</v>
      </c>
    </row>
    <row r="8" spans="1:24">
      <c r="A8" s="155" t="s">
        <v>1381</v>
      </c>
      <c r="B8" s="152">
        <v>1</v>
      </c>
      <c r="C8" s="152">
        <v>12</v>
      </c>
      <c r="D8" s="152">
        <v>4</v>
      </c>
      <c r="E8" s="152">
        <v>18</v>
      </c>
      <c r="F8" s="152">
        <v>8</v>
      </c>
      <c r="G8" s="152">
        <v>1</v>
      </c>
      <c r="H8" s="152">
        <v>436</v>
      </c>
      <c r="I8" s="152">
        <v>18</v>
      </c>
      <c r="J8" s="152">
        <v>10</v>
      </c>
      <c r="K8" s="152">
        <v>9</v>
      </c>
      <c r="L8" s="152">
        <v>6</v>
      </c>
      <c r="M8" s="152">
        <v>9</v>
      </c>
      <c r="N8" s="152">
        <v>6</v>
      </c>
      <c r="O8" s="152">
        <v>4</v>
      </c>
      <c r="P8" s="152">
        <v>16</v>
      </c>
      <c r="Q8" s="152">
        <v>7</v>
      </c>
      <c r="R8" s="152">
        <v>0</v>
      </c>
      <c r="S8" s="152">
        <v>10</v>
      </c>
      <c r="T8" s="152">
        <v>15</v>
      </c>
      <c r="U8" s="152">
        <v>8</v>
      </c>
      <c r="V8" s="152">
        <v>3</v>
      </c>
      <c r="W8" s="152">
        <v>1</v>
      </c>
      <c r="X8" s="152">
        <v>602</v>
      </c>
    </row>
    <row r="9" spans="1:24">
      <c r="A9" s="155" t="s">
        <v>1382</v>
      </c>
      <c r="B9" s="152">
        <v>2</v>
      </c>
      <c r="C9" s="152">
        <v>18</v>
      </c>
      <c r="D9" s="152">
        <v>4</v>
      </c>
      <c r="E9" s="152">
        <v>17</v>
      </c>
      <c r="F9" s="152">
        <v>10</v>
      </c>
      <c r="G9" s="152">
        <v>2</v>
      </c>
      <c r="H9" s="152">
        <v>346</v>
      </c>
      <c r="I9" s="152">
        <v>22</v>
      </c>
      <c r="J9" s="152">
        <v>11</v>
      </c>
      <c r="K9" s="152">
        <v>10</v>
      </c>
      <c r="L9" s="152">
        <v>6</v>
      </c>
      <c r="M9" s="152">
        <v>8</v>
      </c>
      <c r="N9" s="152">
        <v>7</v>
      </c>
      <c r="O9" s="152">
        <v>10</v>
      </c>
      <c r="P9" s="152">
        <v>15</v>
      </c>
      <c r="Q9" s="152">
        <v>12</v>
      </c>
      <c r="R9" s="152">
        <v>1</v>
      </c>
      <c r="S9" s="152">
        <v>9</v>
      </c>
      <c r="T9" s="152">
        <v>19</v>
      </c>
      <c r="U9" s="152">
        <v>13</v>
      </c>
      <c r="V9" s="152">
        <v>0</v>
      </c>
      <c r="W9" s="152">
        <v>1</v>
      </c>
      <c r="X9" s="152">
        <v>543</v>
      </c>
    </row>
    <row r="10" spans="1:24">
      <c r="A10" s="155" t="s">
        <v>1383</v>
      </c>
      <c r="B10" s="152">
        <v>1</v>
      </c>
      <c r="C10" s="152">
        <v>32</v>
      </c>
      <c r="D10" s="152">
        <v>6</v>
      </c>
      <c r="E10" s="152">
        <v>22</v>
      </c>
      <c r="F10" s="152">
        <v>18</v>
      </c>
      <c r="G10" s="152">
        <v>4</v>
      </c>
      <c r="H10" s="152">
        <v>344</v>
      </c>
      <c r="I10" s="152">
        <v>21</v>
      </c>
      <c r="J10" s="152">
        <v>3</v>
      </c>
      <c r="K10" s="152">
        <v>5</v>
      </c>
      <c r="L10" s="152">
        <v>15</v>
      </c>
      <c r="M10" s="152">
        <v>20</v>
      </c>
      <c r="N10" s="152">
        <v>6</v>
      </c>
      <c r="O10" s="152">
        <v>4</v>
      </c>
      <c r="P10" s="152">
        <v>18</v>
      </c>
      <c r="Q10" s="152">
        <v>8</v>
      </c>
      <c r="R10" s="152">
        <v>3</v>
      </c>
      <c r="S10" s="152">
        <v>15</v>
      </c>
      <c r="T10" s="152">
        <v>25</v>
      </c>
      <c r="U10" s="152">
        <v>12</v>
      </c>
      <c r="V10" s="152">
        <v>4</v>
      </c>
      <c r="W10" s="152">
        <v>9</v>
      </c>
      <c r="X10" s="152">
        <v>595</v>
      </c>
    </row>
    <row r="11" spans="1:24">
      <c r="A11" s="155" t="s">
        <v>1384</v>
      </c>
      <c r="B11" s="152">
        <v>1</v>
      </c>
      <c r="C11" s="152">
        <v>18</v>
      </c>
      <c r="D11" s="152">
        <v>4</v>
      </c>
      <c r="E11" s="152">
        <v>15</v>
      </c>
      <c r="F11" s="152">
        <v>17</v>
      </c>
      <c r="G11" s="152">
        <v>2</v>
      </c>
      <c r="H11" s="152">
        <v>329</v>
      </c>
      <c r="I11" s="152">
        <v>25</v>
      </c>
      <c r="J11" s="152">
        <v>7</v>
      </c>
      <c r="K11" s="152">
        <v>11</v>
      </c>
      <c r="L11" s="152">
        <v>2</v>
      </c>
      <c r="M11" s="152">
        <v>14</v>
      </c>
      <c r="N11" s="152">
        <v>12</v>
      </c>
      <c r="O11" s="152">
        <v>0</v>
      </c>
      <c r="P11" s="152">
        <v>21</v>
      </c>
      <c r="Q11" s="152">
        <v>10</v>
      </c>
      <c r="R11" s="152">
        <v>1</v>
      </c>
      <c r="S11" s="152">
        <v>12</v>
      </c>
      <c r="T11" s="152">
        <v>19</v>
      </c>
      <c r="U11" s="152">
        <v>12</v>
      </c>
      <c r="V11" s="152">
        <v>1</v>
      </c>
      <c r="W11" s="152">
        <v>1</v>
      </c>
      <c r="X11" s="152">
        <v>534</v>
      </c>
    </row>
    <row r="12" spans="1:24">
      <c r="A12" s="155" t="s">
        <v>1385</v>
      </c>
      <c r="B12" s="152">
        <v>2</v>
      </c>
      <c r="C12" s="152">
        <v>9</v>
      </c>
      <c r="D12" s="152">
        <v>2</v>
      </c>
      <c r="E12" s="152">
        <v>6</v>
      </c>
      <c r="F12" s="152">
        <v>8</v>
      </c>
      <c r="G12" s="152">
        <v>2</v>
      </c>
      <c r="H12" s="152">
        <v>231</v>
      </c>
      <c r="I12" s="152">
        <v>13</v>
      </c>
      <c r="J12" s="152">
        <v>10</v>
      </c>
      <c r="K12" s="152">
        <v>4</v>
      </c>
      <c r="L12" s="152">
        <v>5</v>
      </c>
      <c r="M12" s="152">
        <v>5</v>
      </c>
      <c r="N12" s="152">
        <v>8</v>
      </c>
      <c r="O12" s="152">
        <v>4</v>
      </c>
      <c r="P12" s="152">
        <v>9</v>
      </c>
      <c r="Q12" s="152">
        <v>6</v>
      </c>
      <c r="R12" s="152">
        <v>1</v>
      </c>
      <c r="S12" s="152">
        <v>3</v>
      </c>
      <c r="T12" s="152">
        <v>19</v>
      </c>
      <c r="U12" s="152">
        <v>6</v>
      </c>
      <c r="V12" s="152">
        <v>2</v>
      </c>
      <c r="W12" s="152">
        <v>0</v>
      </c>
      <c r="X12" s="152">
        <v>355</v>
      </c>
    </row>
    <row r="13" spans="1:24">
      <c r="A13" s="155" t="s">
        <v>1386</v>
      </c>
      <c r="B13" s="152">
        <v>0</v>
      </c>
      <c r="C13" s="152">
        <v>8</v>
      </c>
      <c r="D13" s="152">
        <v>1</v>
      </c>
      <c r="E13" s="152">
        <v>8</v>
      </c>
      <c r="F13" s="152">
        <v>4</v>
      </c>
      <c r="G13" s="152">
        <v>3</v>
      </c>
      <c r="H13" s="152">
        <v>359</v>
      </c>
      <c r="I13" s="152">
        <v>5</v>
      </c>
      <c r="J13" s="152">
        <v>5</v>
      </c>
      <c r="K13" s="152">
        <v>5</v>
      </c>
      <c r="L13" s="152">
        <v>0</v>
      </c>
      <c r="M13" s="152">
        <v>7</v>
      </c>
      <c r="N13" s="152">
        <v>2</v>
      </c>
      <c r="O13" s="152">
        <v>2</v>
      </c>
      <c r="P13" s="152">
        <v>8</v>
      </c>
      <c r="Q13" s="152">
        <v>7</v>
      </c>
      <c r="R13" s="152">
        <v>1</v>
      </c>
      <c r="S13" s="152">
        <v>9</v>
      </c>
      <c r="T13" s="152">
        <v>22</v>
      </c>
      <c r="U13" s="152">
        <v>7</v>
      </c>
      <c r="V13" s="152">
        <v>3</v>
      </c>
      <c r="W13" s="152">
        <v>0</v>
      </c>
      <c r="X13" s="152">
        <v>466</v>
      </c>
    </row>
    <row r="14" spans="1:24">
      <c r="A14" s="155" t="s">
        <v>1387</v>
      </c>
      <c r="B14" s="152">
        <v>3</v>
      </c>
      <c r="C14" s="152">
        <v>23</v>
      </c>
      <c r="D14" s="152">
        <v>0</v>
      </c>
      <c r="E14" s="152">
        <v>24</v>
      </c>
      <c r="F14" s="152">
        <v>14</v>
      </c>
      <c r="G14" s="152">
        <v>4</v>
      </c>
      <c r="H14" s="152">
        <v>503</v>
      </c>
      <c r="I14" s="152">
        <v>19</v>
      </c>
      <c r="J14" s="152">
        <v>7</v>
      </c>
      <c r="K14" s="152">
        <v>8</v>
      </c>
      <c r="L14" s="152">
        <v>9</v>
      </c>
      <c r="M14" s="152">
        <v>18</v>
      </c>
      <c r="N14" s="152">
        <v>13</v>
      </c>
      <c r="O14" s="152">
        <v>13</v>
      </c>
      <c r="P14" s="152">
        <v>17</v>
      </c>
      <c r="Q14" s="152">
        <v>17</v>
      </c>
      <c r="R14" s="152">
        <v>1</v>
      </c>
      <c r="S14" s="152">
        <v>14</v>
      </c>
      <c r="T14" s="152">
        <v>27</v>
      </c>
      <c r="U14" s="152">
        <v>20</v>
      </c>
      <c r="V14" s="152">
        <v>4</v>
      </c>
      <c r="W14" s="152">
        <v>4</v>
      </c>
      <c r="X14" s="152">
        <v>762</v>
      </c>
    </row>
    <row r="15" spans="1:24">
      <c r="A15" s="235" t="s">
        <v>1388</v>
      </c>
      <c r="B15" s="152">
        <v>14</v>
      </c>
      <c r="C15" s="152">
        <v>144</v>
      </c>
      <c r="D15" s="152">
        <v>24</v>
      </c>
      <c r="E15" s="152">
        <v>170</v>
      </c>
      <c r="F15" s="152">
        <v>103</v>
      </c>
      <c r="G15" s="152">
        <v>27</v>
      </c>
      <c r="H15" s="152" t="s">
        <v>1444</v>
      </c>
      <c r="I15" s="152">
        <v>201</v>
      </c>
      <c r="J15" s="152">
        <v>78</v>
      </c>
      <c r="K15" s="152">
        <v>78</v>
      </c>
      <c r="L15" s="152">
        <v>59</v>
      </c>
      <c r="M15" s="152">
        <v>111</v>
      </c>
      <c r="N15" s="152">
        <v>93</v>
      </c>
      <c r="O15" s="152">
        <v>52</v>
      </c>
      <c r="P15" s="152">
        <v>140</v>
      </c>
      <c r="Q15" s="152">
        <v>87</v>
      </c>
      <c r="R15" s="152">
        <v>15</v>
      </c>
      <c r="S15" s="152">
        <v>117</v>
      </c>
      <c r="T15" s="152">
        <v>224</v>
      </c>
      <c r="U15" s="152">
        <v>108</v>
      </c>
      <c r="V15" s="152">
        <v>23</v>
      </c>
      <c r="W15" s="152">
        <v>23</v>
      </c>
      <c r="X15" s="152" t="s">
        <v>1445</v>
      </c>
    </row>
    <row r="16" spans="1:24">
      <c r="A16" s="235" t="s">
        <v>1372</v>
      </c>
      <c r="B16" s="152">
        <v>1</v>
      </c>
      <c r="C16" s="152">
        <v>12</v>
      </c>
      <c r="D16" s="152">
        <v>2</v>
      </c>
      <c r="E16" s="152">
        <v>14</v>
      </c>
      <c r="F16" s="152">
        <v>9</v>
      </c>
      <c r="G16" s="152">
        <v>2</v>
      </c>
      <c r="H16" s="152">
        <v>327</v>
      </c>
      <c r="I16" s="152">
        <v>17</v>
      </c>
      <c r="J16" s="152">
        <v>7</v>
      </c>
      <c r="K16" s="152">
        <v>7</v>
      </c>
      <c r="L16" s="152">
        <v>5</v>
      </c>
      <c r="M16" s="152">
        <v>9</v>
      </c>
      <c r="N16" s="152">
        <v>8</v>
      </c>
      <c r="O16" s="152">
        <v>4</v>
      </c>
      <c r="P16" s="152">
        <v>12</v>
      </c>
      <c r="Q16" s="152">
        <v>7</v>
      </c>
      <c r="R16" s="152">
        <v>1</v>
      </c>
      <c r="S16" s="152">
        <v>10</v>
      </c>
      <c r="T16" s="152">
        <v>19</v>
      </c>
      <c r="U16" s="152">
        <v>9</v>
      </c>
      <c r="V16" s="152">
        <v>2</v>
      </c>
      <c r="W16" s="152">
        <v>2</v>
      </c>
      <c r="X16" s="152">
        <v>484</v>
      </c>
    </row>
    <row r="17" spans="1:5">
      <c r="A17" s="150"/>
    </row>
    <row r="18" spans="1:5" ht="50.25" customHeight="1">
      <c r="A18" s="341" t="s">
        <v>1446</v>
      </c>
      <c r="B18" s="341"/>
      <c r="C18" s="341"/>
      <c r="D18" s="341"/>
      <c r="E18" s="341"/>
    </row>
  </sheetData>
  <mergeCells count="2">
    <mergeCell ref="A1:K1"/>
    <mergeCell ref="A18:E18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3DBC7-BDBF-46C5-9D14-4F6620C39CD6}">
  <sheetPr>
    <tabColor theme="0" tint="-0.249977111117893"/>
    <pageSetUpPr fitToPage="1"/>
  </sheetPr>
  <dimension ref="A1:IV733"/>
  <sheetViews>
    <sheetView view="pageBreakPreview" topLeftCell="A52" zoomScale="50" zoomScaleNormal="95" zoomScaleSheetLayoutView="50" workbookViewId="0">
      <selection activeCell="D56" sqref="D56"/>
    </sheetView>
  </sheetViews>
  <sheetFormatPr defaultColWidth="8.5" defaultRowHeight="14.25"/>
  <cols>
    <col min="1" max="1" width="13.25" style="60" customWidth="1"/>
    <col min="2" max="3" width="15.125" style="60" customWidth="1"/>
    <col min="4" max="4" width="96.75" style="248" customWidth="1"/>
    <col min="5" max="5" width="19.375" style="60" customWidth="1"/>
    <col min="6" max="6" width="18" style="60" customWidth="1"/>
    <col min="7" max="8" width="15.25" style="60" customWidth="1"/>
    <col min="9" max="9" width="17.5" style="61" customWidth="1"/>
    <col min="10" max="10" width="18" style="61" customWidth="1"/>
    <col min="11" max="11" width="15.25" style="61" customWidth="1"/>
    <col min="12" max="12" width="25.5" style="61" customWidth="1"/>
    <col min="13" max="13" width="21.75" style="67" customWidth="1"/>
    <col min="14" max="14" width="19.5" style="61" customWidth="1"/>
    <col min="15" max="15" width="16.625" style="61" customWidth="1"/>
    <col min="16" max="16" width="21.625" style="61" customWidth="1"/>
    <col min="17" max="17" width="16.5" style="61" customWidth="1"/>
    <col min="18" max="18" width="19" style="67" customWidth="1"/>
    <col min="19" max="19" width="31.625" style="60" customWidth="1"/>
    <col min="20" max="21" width="16.5" style="60" customWidth="1"/>
    <col min="22" max="256" width="8.5" style="60"/>
    <col min="257" max="257" width="13.25" style="60" customWidth="1"/>
    <col min="258" max="259" width="15.125" style="60" customWidth="1"/>
    <col min="260" max="260" width="96.75" style="60" customWidth="1"/>
    <col min="261" max="261" width="19.375" style="60" customWidth="1"/>
    <col min="262" max="262" width="18" style="60" customWidth="1"/>
    <col min="263" max="264" width="15.25" style="60" customWidth="1"/>
    <col min="265" max="265" width="17.5" style="60" customWidth="1"/>
    <col min="266" max="266" width="18" style="60" customWidth="1"/>
    <col min="267" max="267" width="15.25" style="60" customWidth="1"/>
    <col min="268" max="268" width="25.5" style="60" customWidth="1"/>
    <col min="269" max="269" width="22.125" style="60" customWidth="1"/>
    <col min="270" max="270" width="19.5" style="60" customWidth="1"/>
    <col min="271" max="271" width="16.625" style="60" customWidth="1"/>
    <col min="272" max="272" width="21.625" style="60" customWidth="1"/>
    <col min="273" max="273" width="16.5" style="60" customWidth="1"/>
    <col min="274" max="274" width="19" style="60" customWidth="1"/>
    <col min="275" max="275" width="31.625" style="60" customWidth="1"/>
    <col min="276" max="277" width="16.5" style="60" customWidth="1"/>
    <col min="278" max="512" width="8.5" style="60"/>
    <col min="513" max="513" width="13.25" style="60" customWidth="1"/>
    <col min="514" max="515" width="15.125" style="60" customWidth="1"/>
    <col min="516" max="516" width="96.75" style="60" customWidth="1"/>
    <col min="517" max="517" width="19.375" style="60" customWidth="1"/>
    <col min="518" max="518" width="18" style="60" customWidth="1"/>
    <col min="519" max="520" width="15.25" style="60" customWidth="1"/>
    <col min="521" max="521" width="17.5" style="60" customWidth="1"/>
    <col min="522" max="522" width="18" style="60" customWidth="1"/>
    <col min="523" max="523" width="15.25" style="60" customWidth="1"/>
    <col min="524" max="524" width="25.5" style="60" customWidth="1"/>
    <col min="525" max="525" width="22.125" style="60" customWidth="1"/>
    <col min="526" max="526" width="19.5" style="60" customWidth="1"/>
    <col min="527" max="527" width="16.625" style="60" customWidth="1"/>
    <col min="528" max="528" width="21.625" style="60" customWidth="1"/>
    <col min="529" max="529" width="16.5" style="60" customWidth="1"/>
    <col min="530" max="530" width="19" style="60" customWidth="1"/>
    <col min="531" max="531" width="31.625" style="60" customWidth="1"/>
    <col min="532" max="533" width="16.5" style="60" customWidth="1"/>
    <col min="534" max="768" width="8.5" style="60"/>
    <col min="769" max="769" width="13.25" style="60" customWidth="1"/>
    <col min="770" max="771" width="15.125" style="60" customWidth="1"/>
    <col min="772" max="772" width="96.75" style="60" customWidth="1"/>
    <col min="773" max="773" width="19.375" style="60" customWidth="1"/>
    <col min="774" max="774" width="18" style="60" customWidth="1"/>
    <col min="775" max="776" width="15.25" style="60" customWidth="1"/>
    <col min="777" max="777" width="17.5" style="60" customWidth="1"/>
    <col min="778" max="778" width="18" style="60" customWidth="1"/>
    <col min="779" max="779" width="15.25" style="60" customWidth="1"/>
    <col min="780" max="780" width="25.5" style="60" customWidth="1"/>
    <col min="781" max="781" width="22.125" style="60" customWidth="1"/>
    <col min="782" max="782" width="19.5" style="60" customWidth="1"/>
    <col min="783" max="783" width="16.625" style="60" customWidth="1"/>
    <col min="784" max="784" width="21.625" style="60" customWidth="1"/>
    <col min="785" max="785" width="16.5" style="60" customWidth="1"/>
    <col min="786" max="786" width="19" style="60" customWidth="1"/>
    <col min="787" max="787" width="31.625" style="60" customWidth="1"/>
    <col min="788" max="789" width="16.5" style="60" customWidth="1"/>
    <col min="790" max="1024" width="8.5" style="60"/>
    <col min="1025" max="1025" width="13.25" style="60" customWidth="1"/>
    <col min="1026" max="1027" width="15.125" style="60" customWidth="1"/>
    <col min="1028" max="1028" width="96.75" style="60" customWidth="1"/>
    <col min="1029" max="1029" width="19.375" style="60" customWidth="1"/>
    <col min="1030" max="1030" width="18" style="60" customWidth="1"/>
    <col min="1031" max="1032" width="15.25" style="60" customWidth="1"/>
    <col min="1033" max="1033" width="17.5" style="60" customWidth="1"/>
    <col min="1034" max="1034" width="18" style="60" customWidth="1"/>
    <col min="1035" max="1035" width="15.25" style="60" customWidth="1"/>
    <col min="1036" max="1036" width="25.5" style="60" customWidth="1"/>
    <col min="1037" max="1037" width="22.125" style="60" customWidth="1"/>
    <col min="1038" max="1038" width="19.5" style="60" customWidth="1"/>
    <col min="1039" max="1039" width="16.625" style="60" customWidth="1"/>
    <col min="1040" max="1040" width="21.625" style="60" customWidth="1"/>
    <col min="1041" max="1041" width="16.5" style="60" customWidth="1"/>
    <col min="1042" max="1042" width="19" style="60" customWidth="1"/>
    <col min="1043" max="1043" width="31.625" style="60" customWidth="1"/>
    <col min="1044" max="1045" width="16.5" style="60" customWidth="1"/>
    <col min="1046" max="1280" width="8.5" style="60"/>
    <col min="1281" max="1281" width="13.25" style="60" customWidth="1"/>
    <col min="1282" max="1283" width="15.125" style="60" customWidth="1"/>
    <col min="1284" max="1284" width="96.75" style="60" customWidth="1"/>
    <col min="1285" max="1285" width="19.375" style="60" customWidth="1"/>
    <col min="1286" max="1286" width="18" style="60" customWidth="1"/>
    <col min="1287" max="1288" width="15.25" style="60" customWidth="1"/>
    <col min="1289" max="1289" width="17.5" style="60" customWidth="1"/>
    <col min="1290" max="1290" width="18" style="60" customWidth="1"/>
    <col min="1291" max="1291" width="15.25" style="60" customWidth="1"/>
    <col min="1292" max="1292" width="25.5" style="60" customWidth="1"/>
    <col min="1293" max="1293" width="22.125" style="60" customWidth="1"/>
    <col min="1294" max="1294" width="19.5" style="60" customWidth="1"/>
    <col min="1295" max="1295" width="16.625" style="60" customWidth="1"/>
    <col min="1296" max="1296" width="21.625" style="60" customWidth="1"/>
    <col min="1297" max="1297" width="16.5" style="60" customWidth="1"/>
    <col min="1298" max="1298" width="19" style="60" customWidth="1"/>
    <col min="1299" max="1299" width="31.625" style="60" customWidth="1"/>
    <col min="1300" max="1301" width="16.5" style="60" customWidth="1"/>
    <col min="1302" max="1536" width="8.5" style="60"/>
    <col min="1537" max="1537" width="13.25" style="60" customWidth="1"/>
    <col min="1538" max="1539" width="15.125" style="60" customWidth="1"/>
    <col min="1540" max="1540" width="96.75" style="60" customWidth="1"/>
    <col min="1541" max="1541" width="19.375" style="60" customWidth="1"/>
    <col min="1542" max="1542" width="18" style="60" customWidth="1"/>
    <col min="1543" max="1544" width="15.25" style="60" customWidth="1"/>
    <col min="1545" max="1545" width="17.5" style="60" customWidth="1"/>
    <col min="1546" max="1546" width="18" style="60" customWidth="1"/>
    <col min="1547" max="1547" width="15.25" style="60" customWidth="1"/>
    <col min="1548" max="1548" width="25.5" style="60" customWidth="1"/>
    <col min="1549" max="1549" width="22.125" style="60" customWidth="1"/>
    <col min="1550" max="1550" width="19.5" style="60" customWidth="1"/>
    <col min="1551" max="1551" width="16.625" style="60" customWidth="1"/>
    <col min="1552" max="1552" width="21.625" style="60" customWidth="1"/>
    <col min="1553" max="1553" width="16.5" style="60" customWidth="1"/>
    <col min="1554" max="1554" width="19" style="60" customWidth="1"/>
    <col min="1555" max="1555" width="31.625" style="60" customWidth="1"/>
    <col min="1556" max="1557" width="16.5" style="60" customWidth="1"/>
    <col min="1558" max="1792" width="8.5" style="60"/>
    <col min="1793" max="1793" width="13.25" style="60" customWidth="1"/>
    <col min="1794" max="1795" width="15.125" style="60" customWidth="1"/>
    <col min="1796" max="1796" width="96.75" style="60" customWidth="1"/>
    <col min="1797" max="1797" width="19.375" style="60" customWidth="1"/>
    <col min="1798" max="1798" width="18" style="60" customWidth="1"/>
    <col min="1799" max="1800" width="15.25" style="60" customWidth="1"/>
    <col min="1801" max="1801" width="17.5" style="60" customWidth="1"/>
    <col min="1802" max="1802" width="18" style="60" customWidth="1"/>
    <col min="1803" max="1803" width="15.25" style="60" customWidth="1"/>
    <col min="1804" max="1804" width="25.5" style="60" customWidth="1"/>
    <col min="1805" max="1805" width="22.125" style="60" customWidth="1"/>
    <col min="1806" max="1806" width="19.5" style="60" customWidth="1"/>
    <col min="1807" max="1807" width="16.625" style="60" customWidth="1"/>
    <col min="1808" max="1808" width="21.625" style="60" customWidth="1"/>
    <col min="1809" max="1809" width="16.5" style="60" customWidth="1"/>
    <col min="1810" max="1810" width="19" style="60" customWidth="1"/>
    <col min="1811" max="1811" width="31.625" style="60" customWidth="1"/>
    <col min="1812" max="1813" width="16.5" style="60" customWidth="1"/>
    <col min="1814" max="2048" width="8.5" style="60"/>
    <col min="2049" max="2049" width="13.25" style="60" customWidth="1"/>
    <col min="2050" max="2051" width="15.125" style="60" customWidth="1"/>
    <col min="2052" max="2052" width="96.75" style="60" customWidth="1"/>
    <col min="2053" max="2053" width="19.375" style="60" customWidth="1"/>
    <col min="2054" max="2054" width="18" style="60" customWidth="1"/>
    <col min="2055" max="2056" width="15.25" style="60" customWidth="1"/>
    <col min="2057" max="2057" width="17.5" style="60" customWidth="1"/>
    <col min="2058" max="2058" width="18" style="60" customWidth="1"/>
    <col min="2059" max="2059" width="15.25" style="60" customWidth="1"/>
    <col min="2060" max="2060" width="25.5" style="60" customWidth="1"/>
    <col min="2061" max="2061" width="22.125" style="60" customWidth="1"/>
    <col min="2062" max="2062" width="19.5" style="60" customWidth="1"/>
    <col min="2063" max="2063" width="16.625" style="60" customWidth="1"/>
    <col min="2064" max="2064" width="21.625" style="60" customWidth="1"/>
    <col min="2065" max="2065" width="16.5" style="60" customWidth="1"/>
    <col min="2066" max="2066" width="19" style="60" customWidth="1"/>
    <col min="2067" max="2067" width="31.625" style="60" customWidth="1"/>
    <col min="2068" max="2069" width="16.5" style="60" customWidth="1"/>
    <col min="2070" max="2304" width="8.5" style="60"/>
    <col min="2305" max="2305" width="13.25" style="60" customWidth="1"/>
    <col min="2306" max="2307" width="15.125" style="60" customWidth="1"/>
    <col min="2308" max="2308" width="96.75" style="60" customWidth="1"/>
    <col min="2309" max="2309" width="19.375" style="60" customWidth="1"/>
    <col min="2310" max="2310" width="18" style="60" customWidth="1"/>
    <col min="2311" max="2312" width="15.25" style="60" customWidth="1"/>
    <col min="2313" max="2313" width="17.5" style="60" customWidth="1"/>
    <col min="2314" max="2314" width="18" style="60" customWidth="1"/>
    <col min="2315" max="2315" width="15.25" style="60" customWidth="1"/>
    <col min="2316" max="2316" width="25.5" style="60" customWidth="1"/>
    <col min="2317" max="2317" width="22.125" style="60" customWidth="1"/>
    <col min="2318" max="2318" width="19.5" style="60" customWidth="1"/>
    <col min="2319" max="2319" width="16.625" style="60" customWidth="1"/>
    <col min="2320" max="2320" width="21.625" style="60" customWidth="1"/>
    <col min="2321" max="2321" width="16.5" style="60" customWidth="1"/>
    <col min="2322" max="2322" width="19" style="60" customWidth="1"/>
    <col min="2323" max="2323" width="31.625" style="60" customWidth="1"/>
    <col min="2324" max="2325" width="16.5" style="60" customWidth="1"/>
    <col min="2326" max="2560" width="8.5" style="60"/>
    <col min="2561" max="2561" width="13.25" style="60" customWidth="1"/>
    <col min="2562" max="2563" width="15.125" style="60" customWidth="1"/>
    <col min="2564" max="2564" width="96.75" style="60" customWidth="1"/>
    <col min="2565" max="2565" width="19.375" style="60" customWidth="1"/>
    <col min="2566" max="2566" width="18" style="60" customWidth="1"/>
    <col min="2567" max="2568" width="15.25" style="60" customWidth="1"/>
    <col min="2569" max="2569" width="17.5" style="60" customWidth="1"/>
    <col min="2570" max="2570" width="18" style="60" customWidth="1"/>
    <col min="2571" max="2571" width="15.25" style="60" customWidth="1"/>
    <col min="2572" max="2572" width="25.5" style="60" customWidth="1"/>
    <col min="2573" max="2573" width="22.125" style="60" customWidth="1"/>
    <col min="2574" max="2574" width="19.5" style="60" customWidth="1"/>
    <col min="2575" max="2575" width="16.625" style="60" customWidth="1"/>
    <col min="2576" max="2576" width="21.625" style="60" customWidth="1"/>
    <col min="2577" max="2577" width="16.5" style="60" customWidth="1"/>
    <col min="2578" max="2578" width="19" style="60" customWidth="1"/>
    <col min="2579" max="2579" width="31.625" style="60" customWidth="1"/>
    <col min="2580" max="2581" width="16.5" style="60" customWidth="1"/>
    <col min="2582" max="2816" width="8.5" style="60"/>
    <col min="2817" max="2817" width="13.25" style="60" customWidth="1"/>
    <col min="2818" max="2819" width="15.125" style="60" customWidth="1"/>
    <col min="2820" max="2820" width="96.75" style="60" customWidth="1"/>
    <col min="2821" max="2821" width="19.375" style="60" customWidth="1"/>
    <col min="2822" max="2822" width="18" style="60" customWidth="1"/>
    <col min="2823" max="2824" width="15.25" style="60" customWidth="1"/>
    <col min="2825" max="2825" width="17.5" style="60" customWidth="1"/>
    <col min="2826" max="2826" width="18" style="60" customWidth="1"/>
    <col min="2827" max="2827" width="15.25" style="60" customWidth="1"/>
    <col min="2828" max="2828" width="25.5" style="60" customWidth="1"/>
    <col min="2829" max="2829" width="22.125" style="60" customWidth="1"/>
    <col min="2830" max="2830" width="19.5" style="60" customWidth="1"/>
    <col min="2831" max="2831" width="16.625" style="60" customWidth="1"/>
    <col min="2832" max="2832" width="21.625" style="60" customWidth="1"/>
    <col min="2833" max="2833" width="16.5" style="60" customWidth="1"/>
    <col min="2834" max="2834" width="19" style="60" customWidth="1"/>
    <col min="2835" max="2835" width="31.625" style="60" customWidth="1"/>
    <col min="2836" max="2837" width="16.5" style="60" customWidth="1"/>
    <col min="2838" max="3072" width="8.5" style="60"/>
    <col min="3073" max="3073" width="13.25" style="60" customWidth="1"/>
    <col min="3074" max="3075" width="15.125" style="60" customWidth="1"/>
    <col min="3076" max="3076" width="96.75" style="60" customWidth="1"/>
    <col min="3077" max="3077" width="19.375" style="60" customWidth="1"/>
    <col min="3078" max="3078" width="18" style="60" customWidth="1"/>
    <col min="3079" max="3080" width="15.25" style="60" customWidth="1"/>
    <col min="3081" max="3081" width="17.5" style="60" customWidth="1"/>
    <col min="3082" max="3082" width="18" style="60" customWidth="1"/>
    <col min="3083" max="3083" width="15.25" style="60" customWidth="1"/>
    <col min="3084" max="3084" width="25.5" style="60" customWidth="1"/>
    <col min="3085" max="3085" width="22.125" style="60" customWidth="1"/>
    <col min="3086" max="3086" width="19.5" style="60" customWidth="1"/>
    <col min="3087" max="3087" width="16.625" style="60" customWidth="1"/>
    <col min="3088" max="3088" width="21.625" style="60" customWidth="1"/>
    <col min="3089" max="3089" width="16.5" style="60" customWidth="1"/>
    <col min="3090" max="3090" width="19" style="60" customWidth="1"/>
    <col min="3091" max="3091" width="31.625" style="60" customWidth="1"/>
    <col min="3092" max="3093" width="16.5" style="60" customWidth="1"/>
    <col min="3094" max="3328" width="8.5" style="60"/>
    <col min="3329" max="3329" width="13.25" style="60" customWidth="1"/>
    <col min="3330" max="3331" width="15.125" style="60" customWidth="1"/>
    <col min="3332" max="3332" width="96.75" style="60" customWidth="1"/>
    <col min="3333" max="3333" width="19.375" style="60" customWidth="1"/>
    <col min="3334" max="3334" width="18" style="60" customWidth="1"/>
    <col min="3335" max="3336" width="15.25" style="60" customWidth="1"/>
    <col min="3337" max="3337" width="17.5" style="60" customWidth="1"/>
    <col min="3338" max="3338" width="18" style="60" customWidth="1"/>
    <col min="3339" max="3339" width="15.25" style="60" customWidth="1"/>
    <col min="3340" max="3340" width="25.5" style="60" customWidth="1"/>
    <col min="3341" max="3341" width="22.125" style="60" customWidth="1"/>
    <col min="3342" max="3342" width="19.5" style="60" customWidth="1"/>
    <col min="3343" max="3343" width="16.625" style="60" customWidth="1"/>
    <col min="3344" max="3344" width="21.625" style="60" customWidth="1"/>
    <col min="3345" max="3345" width="16.5" style="60" customWidth="1"/>
    <col min="3346" max="3346" width="19" style="60" customWidth="1"/>
    <col min="3347" max="3347" width="31.625" style="60" customWidth="1"/>
    <col min="3348" max="3349" width="16.5" style="60" customWidth="1"/>
    <col min="3350" max="3584" width="8.5" style="60"/>
    <col min="3585" max="3585" width="13.25" style="60" customWidth="1"/>
    <col min="3586" max="3587" width="15.125" style="60" customWidth="1"/>
    <col min="3588" max="3588" width="96.75" style="60" customWidth="1"/>
    <col min="3589" max="3589" width="19.375" style="60" customWidth="1"/>
    <col min="3590" max="3590" width="18" style="60" customWidth="1"/>
    <col min="3591" max="3592" width="15.25" style="60" customWidth="1"/>
    <col min="3593" max="3593" width="17.5" style="60" customWidth="1"/>
    <col min="3594" max="3594" width="18" style="60" customWidth="1"/>
    <col min="3595" max="3595" width="15.25" style="60" customWidth="1"/>
    <col min="3596" max="3596" width="25.5" style="60" customWidth="1"/>
    <col min="3597" max="3597" width="22.125" style="60" customWidth="1"/>
    <col min="3598" max="3598" width="19.5" style="60" customWidth="1"/>
    <col min="3599" max="3599" width="16.625" style="60" customWidth="1"/>
    <col min="3600" max="3600" width="21.625" style="60" customWidth="1"/>
    <col min="3601" max="3601" width="16.5" style="60" customWidth="1"/>
    <col min="3602" max="3602" width="19" style="60" customWidth="1"/>
    <col min="3603" max="3603" width="31.625" style="60" customWidth="1"/>
    <col min="3604" max="3605" width="16.5" style="60" customWidth="1"/>
    <col min="3606" max="3840" width="8.5" style="60"/>
    <col min="3841" max="3841" width="13.25" style="60" customWidth="1"/>
    <col min="3842" max="3843" width="15.125" style="60" customWidth="1"/>
    <col min="3844" max="3844" width="96.75" style="60" customWidth="1"/>
    <col min="3845" max="3845" width="19.375" style="60" customWidth="1"/>
    <col min="3846" max="3846" width="18" style="60" customWidth="1"/>
    <col min="3847" max="3848" width="15.25" style="60" customWidth="1"/>
    <col min="3849" max="3849" width="17.5" style="60" customWidth="1"/>
    <col min="3850" max="3850" width="18" style="60" customWidth="1"/>
    <col min="3851" max="3851" width="15.25" style="60" customWidth="1"/>
    <col min="3852" max="3852" width="25.5" style="60" customWidth="1"/>
    <col min="3853" max="3853" width="22.125" style="60" customWidth="1"/>
    <col min="3854" max="3854" width="19.5" style="60" customWidth="1"/>
    <col min="3855" max="3855" width="16.625" style="60" customWidth="1"/>
    <col min="3856" max="3856" width="21.625" style="60" customWidth="1"/>
    <col min="3857" max="3857" width="16.5" style="60" customWidth="1"/>
    <col min="3858" max="3858" width="19" style="60" customWidth="1"/>
    <col min="3859" max="3859" width="31.625" style="60" customWidth="1"/>
    <col min="3860" max="3861" width="16.5" style="60" customWidth="1"/>
    <col min="3862" max="4096" width="8.5" style="60"/>
    <col min="4097" max="4097" width="13.25" style="60" customWidth="1"/>
    <col min="4098" max="4099" width="15.125" style="60" customWidth="1"/>
    <col min="4100" max="4100" width="96.75" style="60" customWidth="1"/>
    <col min="4101" max="4101" width="19.375" style="60" customWidth="1"/>
    <col min="4102" max="4102" width="18" style="60" customWidth="1"/>
    <col min="4103" max="4104" width="15.25" style="60" customWidth="1"/>
    <col min="4105" max="4105" width="17.5" style="60" customWidth="1"/>
    <col min="4106" max="4106" width="18" style="60" customWidth="1"/>
    <col min="4107" max="4107" width="15.25" style="60" customWidth="1"/>
    <col min="4108" max="4108" width="25.5" style="60" customWidth="1"/>
    <col min="4109" max="4109" width="22.125" style="60" customWidth="1"/>
    <col min="4110" max="4110" width="19.5" style="60" customWidth="1"/>
    <col min="4111" max="4111" width="16.625" style="60" customWidth="1"/>
    <col min="4112" max="4112" width="21.625" style="60" customWidth="1"/>
    <col min="4113" max="4113" width="16.5" style="60" customWidth="1"/>
    <col min="4114" max="4114" width="19" style="60" customWidth="1"/>
    <col min="4115" max="4115" width="31.625" style="60" customWidth="1"/>
    <col min="4116" max="4117" width="16.5" style="60" customWidth="1"/>
    <col min="4118" max="4352" width="8.5" style="60"/>
    <col min="4353" max="4353" width="13.25" style="60" customWidth="1"/>
    <col min="4354" max="4355" width="15.125" style="60" customWidth="1"/>
    <col min="4356" max="4356" width="96.75" style="60" customWidth="1"/>
    <col min="4357" max="4357" width="19.375" style="60" customWidth="1"/>
    <col min="4358" max="4358" width="18" style="60" customWidth="1"/>
    <col min="4359" max="4360" width="15.25" style="60" customWidth="1"/>
    <col min="4361" max="4361" width="17.5" style="60" customWidth="1"/>
    <col min="4362" max="4362" width="18" style="60" customWidth="1"/>
    <col min="4363" max="4363" width="15.25" style="60" customWidth="1"/>
    <col min="4364" max="4364" width="25.5" style="60" customWidth="1"/>
    <col min="4365" max="4365" width="22.125" style="60" customWidth="1"/>
    <col min="4366" max="4366" width="19.5" style="60" customWidth="1"/>
    <col min="4367" max="4367" width="16.625" style="60" customWidth="1"/>
    <col min="4368" max="4368" width="21.625" style="60" customWidth="1"/>
    <col min="4369" max="4369" width="16.5" style="60" customWidth="1"/>
    <col min="4370" max="4370" width="19" style="60" customWidth="1"/>
    <col min="4371" max="4371" width="31.625" style="60" customWidth="1"/>
    <col min="4372" max="4373" width="16.5" style="60" customWidth="1"/>
    <col min="4374" max="4608" width="8.5" style="60"/>
    <col min="4609" max="4609" width="13.25" style="60" customWidth="1"/>
    <col min="4610" max="4611" width="15.125" style="60" customWidth="1"/>
    <col min="4612" max="4612" width="96.75" style="60" customWidth="1"/>
    <col min="4613" max="4613" width="19.375" style="60" customWidth="1"/>
    <col min="4614" max="4614" width="18" style="60" customWidth="1"/>
    <col min="4615" max="4616" width="15.25" style="60" customWidth="1"/>
    <col min="4617" max="4617" width="17.5" style="60" customWidth="1"/>
    <col min="4618" max="4618" width="18" style="60" customWidth="1"/>
    <col min="4619" max="4619" width="15.25" style="60" customWidth="1"/>
    <col min="4620" max="4620" width="25.5" style="60" customWidth="1"/>
    <col min="4621" max="4621" width="22.125" style="60" customWidth="1"/>
    <col min="4622" max="4622" width="19.5" style="60" customWidth="1"/>
    <col min="4623" max="4623" width="16.625" style="60" customWidth="1"/>
    <col min="4624" max="4624" width="21.625" style="60" customWidth="1"/>
    <col min="4625" max="4625" width="16.5" style="60" customWidth="1"/>
    <col min="4626" max="4626" width="19" style="60" customWidth="1"/>
    <col min="4627" max="4627" width="31.625" style="60" customWidth="1"/>
    <col min="4628" max="4629" width="16.5" style="60" customWidth="1"/>
    <col min="4630" max="4864" width="8.5" style="60"/>
    <col min="4865" max="4865" width="13.25" style="60" customWidth="1"/>
    <col min="4866" max="4867" width="15.125" style="60" customWidth="1"/>
    <col min="4868" max="4868" width="96.75" style="60" customWidth="1"/>
    <col min="4869" max="4869" width="19.375" style="60" customWidth="1"/>
    <col min="4870" max="4870" width="18" style="60" customWidth="1"/>
    <col min="4871" max="4872" width="15.25" style="60" customWidth="1"/>
    <col min="4873" max="4873" width="17.5" style="60" customWidth="1"/>
    <col min="4874" max="4874" width="18" style="60" customWidth="1"/>
    <col min="4875" max="4875" width="15.25" style="60" customWidth="1"/>
    <col min="4876" max="4876" width="25.5" style="60" customWidth="1"/>
    <col min="4877" max="4877" width="22.125" style="60" customWidth="1"/>
    <col min="4878" max="4878" width="19.5" style="60" customWidth="1"/>
    <col min="4879" max="4879" width="16.625" style="60" customWidth="1"/>
    <col min="4880" max="4880" width="21.625" style="60" customWidth="1"/>
    <col min="4881" max="4881" width="16.5" style="60" customWidth="1"/>
    <col min="4882" max="4882" width="19" style="60" customWidth="1"/>
    <col min="4883" max="4883" width="31.625" style="60" customWidth="1"/>
    <col min="4884" max="4885" width="16.5" style="60" customWidth="1"/>
    <col min="4886" max="5120" width="8.5" style="60"/>
    <col min="5121" max="5121" width="13.25" style="60" customWidth="1"/>
    <col min="5122" max="5123" width="15.125" style="60" customWidth="1"/>
    <col min="5124" max="5124" width="96.75" style="60" customWidth="1"/>
    <col min="5125" max="5125" width="19.375" style="60" customWidth="1"/>
    <col min="5126" max="5126" width="18" style="60" customWidth="1"/>
    <col min="5127" max="5128" width="15.25" style="60" customWidth="1"/>
    <col min="5129" max="5129" width="17.5" style="60" customWidth="1"/>
    <col min="5130" max="5130" width="18" style="60" customWidth="1"/>
    <col min="5131" max="5131" width="15.25" style="60" customWidth="1"/>
    <col min="5132" max="5132" width="25.5" style="60" customWidth="1"/>
    <col min="5133" max="5133" width="22.125" style="60" customWidth="1"/>
    <col min="5134" max="5134" width="19.5" style="60" customWidth="1"/>
    <col min="5135" max="5135" width="16.625" style="60" customWidth="1"/>
    <col min="5136" max="5136" width="21.625" style="60" customWidth="1"/>
    <col min="5137" max="5137" width="16.5" style="60" customWidth="1"/>
    <col min="5138" max="5138" width="19" style="60" customWidth="1"/>
    <col min="5139" max="5139" width="31.625" style="60" customWidth="1"/>
    <col min="5140" max="5141" width="16.5" style="60" customWidth="1"/>
    <col min="5142" max="5376" width="8.5" style="60"/>
    <col min="5377" max="5377" width="13.25" style="60" customWidth="1"/>
    <col min="5378" max="5379" width="15.125" style="60" customWidth="1"/>
    <col min="5380" max="5380" width="96.75" style="60" customWidth="1"/>
    <col min="5381" max="5381" width="19.375" style="60" customWidth="1"/>
    <col min="5382" max="5382" width="18" style="60" customWidth="1"/>
    <col min="5383" max="5384" width="15.25" style="60" customWidth="1"/>
    <col min="5385" max="5385" width="17.5" style="60" customWidth="1"/>
    <col min="5386" max="5386" width="18" style="60" customWidth="1"/>
    <col min="5387" max="5387" width="15.25" style="60" customWidth="1"/>
    <col min="5388" max="5388" width="25.5" style="60" customWidth="1"/>
    <col min="5389" max="5389" width="22.125" style="60" customWidth="1"/>
    <col min="5390" max="5390" width="19.5" style="60" customWidth="1"/>
    <col min="5391" max="5391" width="16.625" style="60" customWidth="1"/>
    <col min="5392" max="5392" width="21.625" style="60" customWidth="1"/>
    <col min="5393" max="5393" width="16.5" style="60" customWidth="1"/>
    <col min="5394" max="5394" width="19" style="60" customWidth="1"/>
    <col min="5395" max="5395" width="31.625" style="60" customWidth="1"/>
    <col min="5396" max="5397" width="16.5" style="60" customWidth="1"/>
    <col min="5398" max="5632" width="8.5" style="60"/>
    <col min="5633" max="5633" width="13.25" style="60" customWidth="1"/>
    <col min="5634" max="5635" width="15.125" style="60" customWidth="1"/>
    <col min="5636" max="5636" width="96.75" style="60" customWidth="1"/>
    <col min="5637" max="5637" width="19.375" style="60" customWidth="1"/>
    <col min="5638" max="5638" width="18" style="60" customWidth="1"/>
    <col min="5639" max="5640" width="15.25" style="60" customWidth="1"/>
    <col min="5641" max="5641" width="17.5" style="60" customWidth="1"/>
    <col min="5642" max="5642" width="18" style="60" customWidth="1"/>
    <col min="5643" max="5643" width="15.25" style="60" customWidth="1"/>
    <col min="5644" max="5644" width="25.5" style="60" customWidth="1"/>
    <col min="5645" max="5645" width="22.125" style="60" customWidth="1"/>
    <col min="5646" max="5646" width="19.5" style="60" customWidth="1"/>
    <col min="5647" max="5647" width="16.625" style="60" customWidth="1"/>
    <col min="5648" max="5648" width="21.625" style="60" customWidth="1"/>
    <col min="5649" max="5649" width="16.5" style="60" customWidth="1"/>
    <col min="5650" max="5650" width="19" style="60" customWidth="1"/>
    <col min="5651" max="5651" width="31.625" style="60" customWidth="1"/>
    <col min="5652" max="5653" width="16.5" style="60" customWidth="1"/>
    <col min="5654" max="5888" width="8.5" style="60"/>
    <col min="5889" max="5889" width="13.25" style="60" customWidth="1"/>
    <col min="5890" max="5891" width="15.125" style="60" customWidth="1"/>
    <col min="5892" max="5892" width="96.75" style="60" customWidth="1"/>
    <col min="5893" max="5893" width="19.375" style="60" customWidth="1"/>
    <col min="5894" max="5894" width="18" style="60" customWidth="1"/>
    <col min="5895" max="5896" width="15.25" style="60" customWidth="1"/>
    <col min="5897" max="5897" width="17.5" style="60" customWidth="1"/>
    <col min="5898" max="5898" width="18" style="60" customWidth="1"/>
    <col min="5899" max="5899" width="15.25" style="60" customWidth="1"/>
    <col min="5900" max="5900" width="25.5" style="60" customWidth="1"/>
    <col min="5901" max="5901" width="22.125" style="60" customWidth="1"/>
    <col min="5902" max="5902" width="19.5" style="60" customWidth="1"/>
    <col min="5903" max="5903" width="16.625" style="60" customWidth="1"/>
    <col min="5904" max="5904" width="21.625" style="60" customWidth="1"/>
    <col min="5905" max="5905" width="16.5" style="60" customWidth="1"/>
    <col min="5906" max="5906" width="19" style="60" customWidth="1"/>
    <col min="5907" max="5907" width="31.625" style="60" customWidth="1"/>
    <col min="5908" max="5909" width="16.5" style="60" customWidth="1"/>
    <col min="5910" max="6144" width="8.5" style="60"/>
    <col min="6145" max="6145" width="13.25" style="60" customWidth="1"/>
    <col min="6146" max="6147" width="15.125" style="60" customWidth="1"/>
    <col min="6148" max="6148" width="96.75" style="60" customWidth="1"/>
    <col min="6149" max="6149" width="19.375" style="60" customWidth="1"/>
    <col min="6150" max="6150" width="18" style="60" customWidth="1"/>
    <col min="6151" max="6152" width="15.25" style="60" customWidth="1"/>
    <col min="6153" max="6153" width="17.5" style="60" customWidth="1"/>
    <col min="6154" max="6154" width="18" style="60" customWidth="1"/>
    <col min="6155" max="6155" width="15.25" style="60" customWidth="1"/>
    <col min="6156" max="6156" width="25.5" style="60" customWidth="1"/>
    <col min="6157" max="6157" width="22.125" style="60" customWidth="1"/>
    <col min="6158" max="6158" width="19.5" style="60" customWidth="1"/>
    <col min="6159" max="6159" width="16.625" style="60" customWidth="1"/>
    <col min="6160" max="6160" width="21.625" style="60" customWidth="1"/>
    <col min="6161" max="6161" width="16.5" style="60" customWidth="1"/>
    <col min="6162" max="6162" width="19" style="60" customWidth="1"/>
    <col min="6163" max="6163" width="31.625" style="60" customWidth="1"/>
    <col min="6164" max="6165" width="16.5" style="60" customWidth="1"/>
    <col min="6166" max="6400" width="8.5" style="60"/>
    <col min="6401" max="6401" width="13.25" style="60" customWidth="1"/>
    <col min="6402" max="6403" width="15.125" style="60" customWidth="1"/>
    <col min="6404" max="6404" width="96.75" style="60" customWidth="1"/>
    <col min="6405" max="6405" width="19.375" style="60" customWidth="1"/>
    <col min="6406" max="6406" width="18" style="60" customWidth="1"/>
    <col min="6407" max="6408" width="15.25" style="60" customWidth="1"/>
    <col min="6409" max="6409" width="17.5" style="60" customWidth="1"/>
    <col min="6410" max="6410" width="18" style="60" customWidth="1"/>
    <col min="6411" max="6411" width="15.25" style="60" customWidth="1"/>
    <col min="6412" max="6412" width="25.5" style="60" customWidth="1"/>
    <col min="6413" max="6413" width="22.125" style="60" customWidth="1"/>
    <col min="6414" max="6414" width="19.5" style="60" customWidth="1"/>
    <col min="6415" max="6415" width="16.625" style="60" customWidth="1"/>
    <col min="6416" max="6416" width="21.625" style="60" customWidth="1"/>
    <col min="6417" max="6417" width="16.5" style="60" customWidth="1"/>
    <col min="6418" max="6418" width="19" style="60" customWidth="1"/>
    <col min="6419" max="6419" width="31.625" style="60" customWidth="1"/>
    <col min="6420" max="6421" width="16.5" style="60" customWidth="1"/>
    <col min="6422" max="6656" width="8.5" style="60"/>
    <col min="6657" max="6657" width="13.25" style="60" customWidth="1"/>
    <col min="6658" max="6659" width="15.125" style="60" customWidth="1"/>
    <col min="6660" max="6660" width="96.75" style="60" customWidth="1"/>
    <col min="6661" max="6661" width="19.375" style="60" customWidth="1"/>
    <col min="6662" max="6662" width="18" style="60" customWidth="1"/>
    <col min="6663" max="6664" width="15.25" style="60" customWidth="1"/>
    <col min="6665" max="6665" width="17.5" style="60" customWidth="1"/>
    <col min="6666" max="6666" width="18" style="60" customWidth="1"/>
    <col min="6667" max="6667" width="15.25" style="60" customWidth="1"/>
    <col min="6668" max="6668" width="25.5" style="60" customWidth="1"/>
    <col min="6669" max="6669" width="22.125" style="60" customWidth="1"/>
    <col min="6670" max="6670" width="19.5" style="60" customWidth="1"/>
    <col min="6671" max="6671" width="16.625" style="60" customWidth="1"/>
    <col min="6672" max="6672" width="21.625" style="60" customWidth="1"/>
    <col min="6673" max="6673" width="16.5" style="60" customWidth="1"/>
    <col min="6674" max="6674" width="19" style="60" customWidth="1"/>
    <col min="6675" max="6675" width="31.625" style="60" customWidth="1"/>
    <col min="6676" max="6677" width="16.5" style="60" customWidth="1"/>
    <col min="6678" max="6912" width="8.5" style="60"/>
    <col min="6913" max="6913" width="13.25" style="60" customWidth="1"/>
    <col min="6914" max="6915" width="15.125" style="60" customWidth="1"/>
    <col min="6916" max="6916" width="96.75" style="60" customWidth="1"/>
    <col min="6917" max="6917" width="19.375" style="60" customWidth="1"/>
    <col min="6918" max="6918" width="18" style="60" customWidth="1"/>
    <col min="6919" max="6920" width="15.25" style="60" customWidth="1"/>
    <col min="6921" max="6921" width="17.5" style="60" customWidth="1"/>
    <col min="6922" max="6922" width="18" style="60" customWidth="1"/>
    <col min="6923" max="6923" width="15.25" style="60" customWidth="1"/>
    <col min="6924" max="6924" width="25.5" style="60" customWidth="1"/>
    <col min="6925" max="6925" width="22.125" style="60" customWidth="1"/>
    <col min="6926" max="6926" width="19.5" style="60" customWidth="1"/>
    <col min="6927" max="6927" width="16.625" style="60" customWidth="1"/>
    <col min="6928" max="6928" width="21.625" style="60" customWidth="1"/>
    <col min="6929" max="6929" width="16.5" style="60" customWidth="1"/>
    <col min="6930" max="6930" width="19" style="60" customWidth="1"/>
    <col min="6931" max="6931" width="31.625" style="60" customWidth="1"/>
    <col min="6932" max="6933" width="16.5" style="60" customWidth="1"/>
    <col min="6934" max="7168" width="8.5" style="60"/>
    <col min="7169" max="7169" width="13.25" style="60" customWidth="1"/>
    <col min="7170" max="7171" width="15.125" style="60" customWidth="1"/>
    <col min="7172" max="7172" width="96.75" style="60" customWidth="1"/>
    <col min="7173" max="7173" width="19.375" style="60" customWidth="1"/>
    <col min="7174" max="7174" width="18" style="60" customWidth="1"/>
    <col min="7175" max="7176" width="15.25" style="60" customWidth="1"/>
    <col min="7177" max="7177" width="17.5" style="60" customWidth="1"/>
    <col min="7178" max="7178" width="18" style="60" customWidth="1"/>
    <col min="7179" max="7179" width="15.25" style="60" customWidth="1"/>
    <col min="7180" max="7180" width="25.5" style="60" customWidth="1"/>
    <col min="7181" max="7181" width="22.125" style="60" customWidth="1"/>
    <col min="7182" max="7182" width="19.5" style="60" customWidth="1"/>
    <col min="7183" max="7183" width="16.625" style="60" customWidth="1"/>
    <col min="7184" max="7184" width="21.625" style="60" customWidth="1"/>
    <col min="7185" max="7185" width="16.5" style="60" customWidth="1"/>
    <col min="7186" max="7186" width="19" style="60" customWidth="1"/>
    <col min="7187" max="7187" width="31.625" style="60" customWidth="1"/>
    <col min="7188" max="7189" width="16.5" style="60" customWidth="1"/>
    <col min="7190" max="7424" width="8.5" style="60"/>
    <col min="7425" max="7425" width="13.25" style="60" customWidth="1"/>
    <col min="7426" max="7427" width="15.125" style="60" customWidth="1"/>
    <col min="7428" max="7428" width="96.75" style="60" customWidth="1"/>
    <col min="7429" max="7429" width="19.375" style="60" customWidth="1"/>
    <col min="7430" max="7430" width="18" style="60" customWidth="1"/>
    <col min="7431" max="7432" width="15.25" style="60" customWidth="1"/>
    <col min="7433" max="7433" width="17.5" style="60" customWidth="1"/>
    <col min="7434" max="7434" width="18" style="60" customWidth="1"/>
    <col min="7435" max="7435" width="15.25" style="60" customWidth="1"/>
    <col min="7436" max="7436" width="25.5" style="60" customWidth="1"/>
    <col min="7437" max="7437" width="22.125" style="60" customWidth="1"/>
    <col min="7438" max="7438" width="19.5" style="60" customWidth="1"/>
    <col min="7439" max="7439" width="16.625" style="60" customWidth="1"/>
    <col min="7440" max="7440" width="21.625" style="60" customWidth="1"/>
    <col min="7441" max="7441" width="16.5" style="60" customWidth="1"/>
    <col min="7442" max="7442" width="19" style="60" customWidth="1"/>
    <col min="7443" max="7443" width="31.625" style="60" customWidth="1"/>
    <col min="7444" max="7445" width="16.5" style="60" customWidth="1"/>
    <col min="7446" max="7680" width="8.5" style="60"/>
    <col min="7681" max="7681" width="13.25" style="60" customWidth="1"/>
    <col min="7682" max="7683" width="15.125" style="60" customWidth="1"/>
    <col min="7684" max="7684" width="96.75" style="60" customWidth="1"/>
    <col min="7685" max="7685" width="19.375" style="60" customWidth="1"/>
    <col min="7686" max="7686" width="18" style="60" customWidth="1"/>
    <col min="7687" max="7688" width="15.25" style="60" customWidth="1"/>
    <col min="7689" max="7689" width="17.5" style="60" customWidth="1"/>
    <col min="7690" max="7690" width="18" style="60" customWidth="1"/>
    <col min="7691" max="7691" width="15.25" style="60" customWidth="1"/>
    <col min="7692" max="7692" width="25.5" style="60" customWidth="1"/>
    <col min="7693" max="7693" width="22.125" style="60" customWidth="1"/>
    <col min="7694" max="7694" width="19.5" style="60" customWidth="1"/>
    <col min="7695" max="7695" width="16.625" style="60" customWidth="1"/>
    <col min="7696" max="7696" width="21.625" style="60" customWidth="1"/>
    <col min="7697" max="7697" width="16.5" style="60" customWidth="1"/>
    <col min="7698" max="7698" width="19" style="60" customWidth="1"/>
    <col min="7699" max="7699" width="31.625" style="60" customWidth="1"/>
    <col min="7700" max="7701" width="16.5" style="60" customWidth="1"/>
    <col min="7702" max="7936" width="8.5" style="60"/>
    <col min="7937" max="7937" width="13.25" style="60" customWidth="1"/>
    <col min="7938" max="7939" width="15.125" style="60" customWidth="1"/>
    <col min="7940" max="7940" width="96.75" style="60" customWidth="1"/>
    <col min="7941" max="7941" width="19.375" style="60" customWidth="1"/>
    <col min="7942" max="7942" width="18" style="60" customWidth="1"/>
    <col min="7943" max="7944" width="15.25" style="60" customWidth="1"/>
    <col min="7945" max="7945" width="17.5" style="60" customWidth="1"/>
    <col min="7946" max="7946" width="18" style="60" customWidth="1"/>
    <col min="7947" max="7947" width="15.25" style="60" customWidth="1"/>
    <col min="7948" max="7948" width="25.5" style="60" customWidth="1"/>
    <col min="7949" max="7949" width="22.125" style="60" customWidth="1"/>
    <col min="7950" max="7950" width="19.5" style="60" customWidth="1"/>
    <col min="7951" max="7951" width="16.625" style="60" customWidth="1"/>
    <col min="7952" max="7952" width="21.625" style="60" customWidth="1"/>
    <col min="7953" max="7953" width="16.5" style="60" customWidth="1"/>
    <col min="7954" max="7954" width="19" style="60" customWidth="1"/>
    <col min="7955" max="7955" width="31.625" style="60" customWidth="1"/>
    <col min="7956" max="7957" width="16.5" style="60" customWidth="1"/>
    <col min="7958" max="8192" width="8.5" style="60"/>
    <col min="8193" max="8193" width="13.25" style="60" customWidth="1"/>
    <col min="8194" max="8195" width="15.125" style="60" customWidth="1"/>
    <col min="8196" max="8196" width="96.75" style="60" customWidth="1"/>
    <col min="8197" max="8197" width="19.375" style="60" customWidth="1"/>
    <col min="8198" max="8198" width="18" style="60" customWidth="1"/>
    <col min="8199" max="8200" width="15.25" style="60" customWidth="1"/>
    <col min="8201" max="8201" width="17.5" style="60" customWidth="1"/>
    <col min="8202" max="8202" width="18" style="60" customWidth="1"/>
    <col min="8203" max="8203" width="15.25" style="60" customWidth="1"/>
    <col min="8204" max="8204" width="25.5" style="60" customWidth="1"/>
    <col min="8205" max="8205" width="22.125" style="60" customWidth="1"/>
    <col min="8206" max="8206" width="19.5" style="60" customWidth="1"/>
    <col min="8207" max="8207" width="16.625" style="60" customWidth="1"/>
    <col min="8208" max="8208" width="21.625" style="60" customWidth="1"/>
    <col min="8209" max="8209" width="16.5" style="60" customWidth="1"/>
    <col min="8210" max="8210" width="19" style="60" customWidth="1"/>
    <col min="8211" max="8211" width="31.625" style="60" customWidth="1"/>
    <col min="8212" max="8213" width="16.5" style="60" customWidth="1"/>
    <col min="8214" max="8448" width="8.5" style="60"/>
    <col min="8449" max="8449" width="13.25" style="60" customWidth="1"/>
    <col min="8450" max="8451" width="15.125" style="60" customWidth="1"/>
    <col min="8452" max="8452" width="96.75" style="60" customWidth="1"/>
    <col min="8453" max="8453" width="19.375" style="60" customWidth="1"/>
    <col min="8454" max="8454" width="18" style="60" customWidth="1"/>
    <col min="8455" max="8456" width="15.25" style="60" customWidth="1"/>
    <col min="8457" max="8457" width="17.5" style="60" customWidth="1"/>
    <col min="8458" max="8458" width="18" style="60" customWidth="1"/>
    <col min="8459" max="8459" width="15.25" style="60" customWidth="1"/>
    <col min="8460" max="8460" width="25.5" style="60" customWidth="1"/>
    <col min="8461" max="8461" width="22.125" style="60" customWidth="1"/>
    <col min="8462" max="8462" width="19.5" style="60" customWidth="1"/>
    <col min="8463" max="8463" width="16.625" style="60" customWidth="1"/>
    <col min="8464" max="8464" width="21.625" style="60" customWidth="1"/>
    <col min="8465" max="8465" width="16.5" style="60" customWidth="1"/>
    <col min="8466" max="8466" width="19" style="60" customWidth="1"/>
    <col min="8467" max="8467" width="31.625" style="60" customWidth="1"/>
    <col min="8468" max="8469" width="16.5" style="60" customWidth="1"/>
    <col min="8470" max="8704" width="8.5" style="60"/>
    <col min="8705" max="8705" width="13.25" style="60" customWidth="1"/>
    <col min="8706" max="8707" width="15.125" style="60" customWidth="1"/>
    <col min="8708" max="8708" width="96.75" style="60" customWidth="1"/>
    <col min="8709" max="8709" width="19.375" style="60" customWidth="1"/>
    <col min="8710" max="8710" width="18" style="60" customWidth="1"/>
    <col min="8711" max="8712" width="15.25" style="60" customWidth="1"/>
    <col min="8713" max="8713" width="17.5" style="60" customWidth="1"/>
    <col min="8714" max="8714" width="18" style="60" customWidth="1"/>
    <col min="8715" max="8715" width="15.25" style="60" customWidth="1"/>
    <col min="8716" max="8716" width="25.5" style="60" customWidth="1"/>
    <col min="8717" max="8717" width="22.125" style="60" customWidth="1"/>
    <col min="8718" max="8718" width="19.5" style="60" customWidth="1"/>
    <col min="8719" max="8719" width="16.625" style="60" customWidth="1"/>
    <col min="8720" max="8720" width="21.625" style="60" customWidth="1"/>
    <col min="8721" max="8721" width="16.5" style="60" customWidth="1"/>
    <col min="8722" max="8722" width="19" style="60" customWidth="1"/>
    <col min="8723" max="8723" width="31.625" style="60" customWidth="1"/>
    <col min="8724" max="8725" width="16.5" style="60" customWidth="1"/>
    <col min="8726" max="8960" width="8.5" style="60"/>
    <col min="8961" max="8961" width="13.25" style="60" customWidth="1"/>
    <col min="8962" max="8963" width="15.125" style="60" customWidth="1"/>
    <col min="8964" max="8964" width="96.75" style="60" customWidth="1"/>
    <col min="8965" max="8965" width="19.375" style="60" customWidth="1"/>
    <col min="8966" max="8966" width="18" style="60" customWidth="1"/>
    <col min="8967" max="8968" width="15.25" style="60" customWidth="1"/>
    <col min="8969" max="8969" width="17.5" style="60" customWidth="1"/>
    <col min="8970" max="8970" width="18" style="60" customWidth="1"/>
    <col min="8971" max="8971" width="15.25" style="60" customWidth="1"/>
    <col min="8972" max="8972" width="25.5" style="60" customWidth="1"/>
    <col min="8973" max="8973" width="22.125" style="60" customWidth="1"/>
    <col min="8974" max="8974" width="19.5" style="60" customWidth="1"/>
    <col min="8975" max="8975" width="16.625" style="60" customWidth="1"/>
    <col min="8976" max="8976" width="21.625" style="60" customWidth="1"/>
    <col min="8977" max="8977" width="16.5" style="60" customWidth="1"/>
    <col min="8978" max="8978" width="19" style="60" customWidth="1"/>
    <col min="8979" max="8979" width="31.625" style="60" customWidth="1"/>
    <col min="8980" max="8981" width="16.5" style="60" customWidth="1"/>
    <col min="8982" max="9216" width="8.5" style="60"/>
    <col min="9217" max="9217" width="13.25" style="60" customWidth="1"/>
    <col min="9218" max="9219" width="15.125" style="60" customWidth="1"/>
    <col min="9220" max="9220" width="96.75" style="60" customWidth="1"/>
    <col min="9221" max="9221" width="19.375" style="60" customWidth="1"/>
    <col min="9222" max="9222" width="18" style="60" customWidth="1"/>
    <col min="9223" max="9224" width="15.25" style="60" customWidth="1"/>
    <col min="9225" max="9225" width="17.5" style="60" customWidth="1"/>
    <col min="9226" max="9226" width="18" style="60" customWidth="1"/>
    <col min="9227" max="9227" width="15.25" style="60" customWidth="1"/>
    <col min="9228" max="9228" width="25.5" style="60" customWidth="1"/>
    <col min="9229" max="9229" width="22.125" style="60" customWidth="1"/>
    <col min="9230" max="9230" width="19.5" style="60" customWidth="1"/>
    <col min="9231" max="9231" width="16.625" style="60" customWidth="1"/>
    <col min="9232" max="9232" width="21.625" style="60" customWidth="1"/>
    <col min="9233" max="9233" width="16.5" style="60" customWidth="1"/>
    <col min="9234" max="9234" width="19" style="60" customWidth="1"/>
    <col min="9235" max="9235" width="31.625" style="60" customWidth="1"/>
    <col min="9236" max="9237" width="16.5" style="60" customWidth="1"/>
    <col min="9238" max="9472" width="8.5" style="60"/>
    <col min="9473" max="9473" width="13.25" style="60" customWidth="1"/>
    <col min="9474" max="9475" width="15.125" style="60" customWidth="1"/>
    <col min="9476" max="9476" width="96.75" style="60" customWidth="1"/>
    <col min="9477" max="9477" width="19.375" style="60" customWidth="1"/>
    <col min="9478" max="9478" width="18" style="60" customWidth="1"/>
    <col min="9479" max="9480" width="15.25" style="60" customWidth="1"/>
    <col min="9481" max="9481" width="17.5" style="60" customWidth="1"/>
    <col min="9482" max="9482" width="18" style="60" customWidth="1"/>
    <col min="9483" max="9483" width="15.25" style="60" customWidth="1"/>
    <col min="9484" max="9484" width="25.5" style="60" customWidth="1"/>
    <col min="9485" max="9485" width="22.125" style="60" customWidth="1"/>
    <col min="9486" max="9486" width="19.5" style="60" customWidth="1"/>
    <col min="9487" max="9487" width="16.625" style="60" customWidth="1"/>
    <col min="9488" max="9488" width="21.625" style="60" customWidth="1"/>
    <col min="9489" max="9489" width="16.5" style="60" customWidth="1"/>
    <col min="9490" max="9490" width="19" style="60" customWidth="1"/>
    <col min="9491" max="9491" width="31.625" style="60" customWidth="1"/>
    <col min="9492" max="9493" width="16.5" style="60" customWidth="1"/>
    <col min="9494" max="9728" width="8.5" style="60"/>
    <col min="9729" max="9729" width="13.25" style="60" customWidth="1"/>
    <col min="9730" max="9731" width="15.125" style="60" customWidth="1"/>
    <col min="9732" max="9732" width="96.75" style="60" customWidth="1"/>
    <col min="9733" max="9733" width="19.375" style="60" customWidth="1"/>
    <col min="9734" max="9734" width="18" style="60" customWidth="1"/>
    <col min="9735" max="9736" width="15.25" style="60" customWidth="1"/>
    <col min="9737" max="9737" width="17.5" style="60" customWidth="1"/>
    <col min="9738" max="9738" width="18" style="60" customWidth="1"/>
    <col min="9739" max="9739" width="15.25" style="60" customWidth="1"/>
    <col min="9740" max="9740" width="25.5" style="60" customWidth="1"/>
    <col min="9741" max="9741" width="22.125" style="60" customWidth="1"/>
    <col min="9742" max="9742" width="19.5" style="60" customWidth="1"/>
    <col min="9743" max="9743" width="16.625" style="60" customWidth="1"/>
    <col min="9744" max="9744" width="21.625" style="60" customWidth="1"/>
    <col min="9745" max="9745" width="16.5" style="60" customWidth="1"/>
    <col min="9746" max="9746" width="19" style="60" customWidth="1"/>
    <col min="9747" max="9747" width="31.625" style="60" customWidth="1"/>
    <col min="9748" max="9749" width="16.5" style="60" customWidth="1"/>
    <col min="9750" max="9984" width="8.5" style="60"/>
    <col min="9985" max="9985" width="13.25" style="60" customWidth="1"/>
    <col min="9986" max="9987" width="15.125" style="60" customWidth="1"/>
    <col min="9988" max="9988" width="96.75" style="60" customWidth="1"/>
    <col min="9989" max="9989" width="19.375" style="60" customWidth="1"/>
    <col min="9990" max="9990" width="18" style="60" customWidth="1"/>
    <col min="9991" max="9992" width="15.25" style="60" customWidth="1"/>
    <col min="9993" max="9993" width="17.5" style="60" customWidth="1"/>
    <col min="9994" max="9994" width="18" style="60" customWidth="1"/>
    <col min="9995" max="9995" width="15.25" style="60" customWidth="1"/>
    <col min="9996" max="9996" width="25.5" style="60" customWidth="1"/>
    <col min="9997" max="9997" width="22.125" style="60" customWidth="1"/>
    <col min="9998" max="9998" width="19.5" style="60" customWidth="1"/>
    <col min="9999" max="9999" width="16.625" style="60" customWidth="1"/>
    <col min="10000" max="10000" width="21.625" style="60" customWidth="1"/>
    <col min="10001" max="10001" width="16.5" style="60" customWidth="1"/>
    <col min="10002" max="10002" width="19" style="60" customWidth="1"/>
    <col min="10003" max="10003" width="31.625" style="60" customWidth="1"/>
    <col min="10004" max="10005" width="16.5" style="60" customWidth="1"/>
    <col min="10006" max="10240" width="8.5" style="60"/>
    <col min="10241" max="10241" width="13.25" style="60" customWidth="1"/>
    <col min="10242" max="10243" width="15.125" style="60" customWidth="1"/>
    <col min="10244" max="10244" width="96.75" style="60" customWidth="1"/>
    <col min="10245" max="10245" width="19.375" style="60" customWidth="1"/>
    <col min="10246" max="10246" width="18" style="60" customWidth="1"/>
    <col min="10247" max="10248" width="15.25" style="60" customWidth="1"/>
    <col min="10249" max="10249" width="17.5" style="60" customWidth="1"/>
    <col min="10250" max="10250" width="18" style="60" customWidth="1"/>
    <col min="10251" max="10251" width="15.25" style="60" customWidth="1"/>
    <col min="10252" max="10252" width="25.5" style="60" customWidth="1"/>
    <col min="10253" max="10253" width="22.125" style="60" customWidth="1"/>
    <col min="10254" max="10254" width="19.5" style="60" customWidth="1"/>
    <col min="10255" max="10255" width="16.625" style="60" customWidth="1"/>
    <col min="10256" max="10256" width="21.625" style="60" customWidth="1"/>
    <col min="10257" max="10257" width="16.5" style="60" customWidth="1"/>
    <col min="10258" max="10258" width="19" style="60" customWidth="1"/>
    <col min="10259" max="10259" width="31.625" style="60" customWidth="1"/>
    <col min="10260" max="10261" width="16.5" style="60" customWidth="1"/>
    <col min="10262" max="10496" width="8.5" style="60"/>
    <col min="10497" max="10497" width="13.25" style="60" customWidth="1"/>
    <col min="10498" max="10499" width="15.125" style="60" customWidth="1"/>
    <col min="10500" max="10500" width="96.75" style="60" customWidth="1"/>
    <col min="10501" max="10501" width="19.375" style="60" customWidth="1"/>
    <col min="10502" max="10502" width="18" style="60" customWidth="1"/>
    <col min="10503" max="10504" width="15.25" style="60" customWidth="1"/>
    <col min="10505" max="10505" width="17.5" style="60" customWidth="1"/>
    <col min="10506" max="10506" width="18" style="60" customWidth="1"/>
    <col min="10507" max="10507" width="15.25" style="60" customWidth="1"/>
    <col min="10508" max="10508" width="25.5" style="60" customWidth="1"/>
    <col min="10509" max="10509" width="22.125" style="60" customWidth="1"/>
    <col min="10510" max="10510" width="19.5" style="60" customWidth="1"/>
    <col min="10511" max="10511" width="16.625" style="60" customWidth="1"/>
    <col min="10512" max="10512" width="21.625" style="60" customWidth="1"/>
    <col min="10513" max="10513" width="16.5" style="60" customWidth="1"/>
    <col min="10514" max="10514" width="19" style="60" customWidth="1"/>
    <col min="10515" max="10515" width="31.625" style="60" customWidth="1"/>
    <col min="10516" max="10517" width="16.5" style="60" customWidth="1"/>
    <col min="10518" max="10752" width="8.5" style="60"/>
    <col min="10753" max="10753" width="13.25" style="60" customWidth="1"/>
    <col min="10754" max="10755" width="15.125" style="60" customWidth="1"/>
    <col min="10756" max="10756" width="96.75" style="60" customWidth="1"/>
    <col min="10757" max="10757" width="19.375" style="60" customWidth="1"/>
    <col min="10758" max="10758" width="18" style="60" customWidth="1"/>
    <col min="10759" max="10760" width="15.25" style="60" customWidth="1"/>
    <col min="10761" max="10761" width="17.5" style="60" customWidth="1"/>
    <col min="10762" max="10762" width="18" style="60" customWidth="1"/>
    <col min="10763" max="10763" width="15.25" style="60" customWidth="1"/>
    <col min="10764" max="10764" width="25.5" style="60" customWidth="1"/>
    <col min="10765" max="10765" width="22.125" style="60" customWidth="1"/>
    <col min="10766" max="10766" width="19.5" style="60" customWidth="1"/>
    <col min="10767" max="10767" width="16.625" style="60" customWidth="1"/>
    <col min="10768" max="10768" width="21.625" style="60" customWidth="1"/>
    <col min="10769" max="10769" width="16.5" style="60" customWidth="1"/>
    <col min="10770" max="10770" width="19" style="60" customWidth="1"/>
    <col min="10771" max="10771" width="31.625" style="60" customWidth="1"/>
    <col min="10772" max="10773" width="16.5" style="60" customWidth="1"/>
    <col min="10774" max="11008" width="8.5" style="60"/>
    <col min="11009" max="11009" width="13.25" style="60" customWidth="1"/>
    <col min="11010" max="11011" width="15.125" style="60" customWidth="1"/>
    <col min="11012" max="11012" width="96.75" style="60" customWidth="1"/>
    <col min="11013" max="11013" width="19.375" style="60" customWidth="1"/>
    <col min="11014" max="11014" width="18" style="60" customWidth="1"/>
    <col min="11015" max="11016" width="15.25" style="60" customWidth="1"/>
    <col min="11017" max="11017" width="17.5" style="60" customWidth="1"/>
    <col min="11018" max="11018" width="18" style="60" customWidth="1"/>
    <col min="11019" max="11019" width="15.25" style="60" customWidth="1"/>
    <col min="11020" max="11020" width="25.5" style="60" customWidth="1"/>
    <col min="11021" max="11021" width="22.125" style="60" customWidth="1"/>
    <col min="11022" max="11022" width="19.5" style="60" customWidth="1"/>
    <col min="11023" max="11023" width="16.625" style="60" customWidth="1"/>
    <col min="11024" max="11024" width="21.625" style="60" customWidth="1"/>
    <col min="11025" max="11025" width="16.5" style="60" customWidth="1"/>
    <col min="11026" max="11026" width="19" style="60" customWidth="1"/>
    <col min="11027" max="11027" width="31.625" style="60" customWidth="1"/>
    <col min="11028" max="11029" width="16.5" style="60" customWidth="1"/>
    <col min="11030" max="11264" width="8.5" style="60"/>
    <col min="11265" max="11265" width="13.25" style="60" customWidth="1"/>
    <col min="11266" max="11267" width="15.125" style="60" customWidth="1"/>
    <col min="11268" max="11268" width="96.75" style="60" customWidth="1"/>
    <col min="11269" max="11269" width="19.375" style="60" customWidth="1"/>
    <col min="11270" max="11270" width="18" style="60" customWidth="1"/>
    <col min="11271" max="11272" width="15.25" style="60" customWidth="1"/>
    <col min="11273" max="11273" width="17.5" style="60" customWidth="1"/>
    <col min="11274" max="11274" width="18" style="60" customWidth="1"/>
    <col min="11275" max="11275" width="15.25" style="60" customWidth="1"/>
    <col min="11276" max="11276" width="25.5" style="60" customWidth="1"/>
    <col min="11277" max="11277" width="22.125" style="60" customWidth="1"/>
    <col min="11278" max="11278" width="19.5" style="60" customWidth="1"/>
    <col min="11279" max="11279" width="16.625" style="60" customWidth="1"/>
    <col min="11280" max="11280" width="21.625" style="60" customWidth="1"/>
    <col min="11281" max="11281" width="16.5" style="60" customWidth="1"/>
    <col min="11282" max="11282" width="19" style="60" customWidth="1"/>
    <col min="11283" max="11283" width="31.625" style="60" customWidth="1"/>
    <col min="11284" max="11285" width="16.5" style="60" customWidth="1"/>
    <col min="11286" max="11520" width="8.5" style="60"/>
    <col min="11521" max="11521" width="13.25" style="60" customWidth="1"/>
    <col min="11522" max="11523" width="15.125" style="60" customWidth="1"/>
    <col min="11524" max="11524" width="96.75" style="60" customWidth="1"/>
    <col min="11525" max="11525" width="19.375" style="60" customWidth="1"/>
    <col min="11526" max="11526" width="18" style="60" customWidth="1"/>
    <col min="11527" max="11528" width="15.25" style="60" customWidth="1"/>
    <col min="11529" max="11529" width="17.5" style="60" customWidth="1"/>
    <col min="11530" max="11530" width="18" style="60" customWidth="1"/>
    <col min="11531" max="11531" width="15.25" style="60" customWidth="1"/>
    <col min="11532" max="11532" width="25.5" style="60" customWidth="1"/>
    <col min="11533" max="11533" width="22.125" style="60" customWidth="1"/>
    <col min="11534" max="11534" width="19.5" style="60" customWidth="1"/>
    <col min="11535" max="11535" width="16.625" style="60" customWidth="1"/>
    <col min="11536" max="11536" width="21.625" style="60" customWidth="1"/>
    <col min="11537" max="11537" width="16.5" style="60" customWidth="1"/>
    <col min="11538" max="11538" width="19" style="60" customWidth="1"/>
    <col min="11539" max="11539" width="31.625" style="60" customWidth="1"/>
    <col min="11540" max="11541" width="16.5" style="60" customWidth="1"/>
    <col min="11542" max="11776" width="8.5" style="60"/>
    <col min="11777" max="11777" width="13.25" style="60" customWidth="1"/>
    <col min="11778" max="11779" width="15.125" style="60" customWidth="1"/>
    <col min="11780" max="11780" width="96.75" style="60" customWidth="1"/>
    <col min="11781" max="11781" width="19.375" style="60" customWidth="1"/>
    <col min="11782" max="11782" width="18" style="60" customWidth="1"/>
    <col min="11783" max="11784" width="15.25" style="60" customWidth="1"/>
    <col min="11785" max="11785" width="17.5" style="60" customWidth="1"/>
    <col min="11786" max="11786" width="18" style="60" customWidth="1"/>
    <col min="11787" max="11787" width="15.25" style="60" customWidth="1"/>
    <col min="11788" max="11788" width="25.5" style="60" customWidth="1"/>
    <col min="11789" max="11789" width="22.125" style="60" customWidth="1"/>
    <col min="11790" max="11790" width="19.5" style="60" customWidth="1"/>
    <col min="11791" max="11791" width="16.625" style="60" customWidth="1"/>
    <col min="11792" max="11792" width="21.625" style="60" customWidth="1"/>
    <col min="11793" max="11793" width="16.5" style="60" customWidth="1"/>
    <col min="11794" max="11794" width="19" style="60" customWidth="1"/>
    <col min="11795" max="11795" width="31.625" style="60" customWidth="1"/>
    <col min="11796" max="11797" width="16.5" style="60" customWidth="1"/>
    <col min="11798" max="12032" width="8.5" style="60"/>
    <col min="12033" max="12033" width="13.25" style="60" customWidth="1"/>
    <col min="12034" max="12035" width="15.125" style="60" customWidth="1"/>
    <col min="12036" max="12036" width="96.75" style="60" customWidth="1"/>
    <col min="12037" max="12037" width="19.375" style="60" customWidth="1"/>
    <col min="12038" max="12038" width="18" style="60" customWidth="1"/>
    <col min="12039" max="12040" width="15.25" style="60" customWidth="1"/>
    <col min="12041" max="12041" width="17.5" style="60" customWidth="1"/>
    <col min="12042" max="12042" width="18" style="60" customWidth="1"/>
    <col min="12043" max="12043" width="15.25" style="60" customWidth="1"/>
    <col min="12044" max="12044" width="25.5" style="60" customWidth="1"/>
    <col min="12045" max="12045" width="22.125" style="60" customWidth="1"/>
    <col min="12046" max="12046" width="19.5" style="60" customWidth="1"/>
    <col min="12047" max="12047" width="16.625" style="60" customWidth="1"/>
    <col min="12048" max="12048" width="21.625" style="60" customWidth="1"/>
    <col min="12049" max="12049" width="16.5" style="60" customWidth="1"/>
    <col min="12050" max="12050" width="19" style="60" customWidth="1"/>
    <col min="12051" max="12051" width="31.625" style="60" customWidth="1"/>
    <col min="12052" max="12053" width="16.5" style="60" customWidth="1"/>
    <col min="12054" max="12288" width="8.5" style="60"/>
    <col min="12289" max="12289" width="13.25" style="60" customWidth="1"/>
    <col min="12290" max="12291" width="15.125" style="60" customWidth="1"/>
    <col min="12292" max="12292" width="96.75" style="60" customWidth="1"/>
    <col min="12293" max="12293" width="19.375" style="60" customWidth="1"/>
    <col min="12294" max="12294" width="18" style="60" customWidth="1"/>
    <col min="12295" max="12296" width="15.25" style="60" customWidth="1"/>
    <col min="12297" max="12297" width="17.5" style="60" customWidth="1"/>
    <col min="12298" max="12298" width="18" style="60" customWidth="1"/>
    <col min="12299" max="12299" width="15.25" style="60" customWidth="1"/>
    <col min="12300" max="12300" width="25.5" style="60" customWidth="1"/>
    <col min="12301" max="12301" width="22.125" style="60" customWidth="1"/>
    <col min="12302" max="12302" width="19.5" style="60" customWidth="1"/>
    <col min="12303" max="12303" width="16.625" style="60" customWidth="1"/>
    <col min="12304" max="12304" width="21.625" style="60" customWidth="1"/>
    <col min="12305" max="12305" width="16.5" style="60" customWidth="1"/>
    <col min="12306" max="12306" width="19" style="60" customWidth="1"/>
    <col min="12307" max="12307" width="31.625" style="60" customWidth="1"/>
    <col min="12308" max="12309" width="16.5" style="60" customWidth="1"/>
    <col min="12310" max="12544" width="8.5" style="60"/>
    <col min="12545" max="12545" width="13.25" style="60" customWidth="1"/>
    <col min="12546" max="12547" width="15.125" style="60" customWidth="1"/>
    <col min="12548" max="12548" width="96.75" style="60" customWidth="1"/>
    <col min="12549" max="12549" width="19.375" style="60" customWidth="1"/>
    <col min="12550" max="12550" width="18" style="60" customWidth="1"/>
    <col min="12551" max="12552" width="15.25" style="60" customWidth="1"/>
    <col min="12553" max="12553" width="17.5" style="60" customWidth="1"/>
    <col min="12554" max="12554" width="18" style="60" customWidth="1"/>
    <col min="12555" max="12555" width="15.25" style="60" customWidth="1"/>
    <col min="12556" max="12556" width="25.5" style="60" customWidth="1"/>
    <col min="12557" max="12557" width="22.125" style="60" customWidth="1"/>
    <col min="12558" max="12558" width="19.5" style="60" customWidth="1"/>
    <col min="12559" max="12559" width="16.625" style="60" customWidth="1"/>
    <col min="12560" max="12560" width="21.625" style="60" customWidth="1"/>
    <col min="12561" max="12561" width="16.5" style="60" customWidth="1"/>
    <col min="12562" max="12562" width="19" style="60" customWidth="1"/>
    <col min="12563" max="12563" width="31.625" style="60" customWidth="1"/>
    <col min="12564" max="12565" width="16.5" style="60" customWidth="1"/>
    <col min="12566" max="12800" width="8.5" style="60"/>
    <col min="12801" max="12801" width="13.25" style="60" customWidth="1"/>
    <col min="12802" max="12803" width="15.125" style="60" customWidth="1"/>
    <col min="12804" max="12804" width="96.75" style="60" customWidth="1"/>
    <col min="12805" max="12805" width="19.375" style="60" customWidth="1"/>
    <col min="12806" max="12806" width="18" style="60" customWidth="1"/>
    <col min="12807" max="12808" width="15.25" style="60" customWidth="1"/>
    <col min="12809" max="12809" width="17.5" style="60" customWidth="1"/>
    <col min="12810" max="12810" width="18" style="60" customWidth="1"/>
    <col min="12811" max="12811" width="15.25" style="60" customWidth="1"/>
    <col min="12812" max="12812" width="25.5" style="60" customWidth="1"/>
    <col min="12813" max="12813" width="22.125" style="60" customWidth="1"/>
    <col min="12814" max="12814" width="19.5" style="60" customWidth="1"/>
    <col min="12815" max="12815" width="16.625" style="60" customWidth="1"/>
    <col min="12816" max="12816" width="21.625" style="60" customWidth="1"/>
    <col min="12817" max="12817" width="16.5" style="60" customWidth="1"/>
    <col min="12818" max="12818" width="19" style="60" customWidth="1"/>
    <col min="12819" max="12819" width="31.625" style="60" customWidth="1"/>
    <col min="12820" max="12821" width="16.5" style="60" customWidth="1"/>
    <col min="12822" max="13056" width="8.5" style="60"/>
    <col min="13057" max="13057" width="13.25" style="60" customWidth="1"/>
    <col min="13058" max="13059" width="15.125" style="60" customWidth="1"/>
    <col min="13060" max="13060" width="96.75" style="60" customWidth="1"/>
    <col min="13061" max="13061" width="19.375" style="60" customWidth="1"/>
    <col min="13062" max="13062" width="18" style="60" customWidth="1"/>
    <col min="13063" max="13064" width="15.25" style="60" customWidth="1"/>
    <col min="13065" max="13065" width="17.5" style="60" customWidth="1"/>
    <col min="13066" max="13066" width="18" style="60" customWidth="1"/>
    <col min="13067" max="13067" width="15.25" style="60" customWidth="1"/>
    <col min="13068" max="13068" width="25.5" style="60" customWidth="1"/>
    <col min="13069" max="13069" width="22.125" style="60" customWidth="1"/>
    <col min="13070" max="13070" width="19.5" style="60" customWidth="1"/>
    <col min="13071" max="13071" width="16.625" style="60" customWidth="1"/>
    <col min="13072" max="13072" width="21.625" style="60" customWidth="1"/>
    <col min="13073" max="13073" width="16.5" style="60" customWidth="1"/>
    <col min="13074" max="13074" width="19" style="60" customWidth="1"/>
    <col min="13075" max="13075" width="31.625" style="60" customWidth="1"/>
    <col min="13076" max="13077" width="16.5" style="60" customWidth="1"/>
    <col min="13078" max="13312" width="8.5" style="60"/>
    <col min="13313" max="13313" width="13.25" style="60" customWidth="1"/>
    <col min="13314" max="13315" width="15.125" style="60" customWidth="1"/>
    <col min="13316" max="13316" width="96.75" style="60" customWidth="1"/>
    <col min="13317" max="13317" width="19.375" style="60" customWidth="1"/>
    <col min="13318" max="13318" width="18" style="60" customWidth="1"/>
    <col min="13319" max="13320" width="15.25" style="60" customWidth="1"/>
    <col min="13321" max="13321" width="17.5" style="60" customWidth="1"/>
    <col min="13322" max="13322" width="18" style="60" customWidth="1"/>
    <col min="13323" max="13323" width="15.25" style="60" customWidth="1"/>
    <col min="13324" max="13324" width="25.5" style="60" customWidth="1"/>
    <col min="13325" max="13325" width="22.125" style="60" customWidth="1"/>
    <col min="13326" max="13326" width="19.5" style="60" customWidth="1"/>
    <col min="13327" max="13327" width="16.625" style="60" customWidth="1"/>
    <col min="13328" max="13328" width="21.625" style="60" customWidth="1"/>
    <col min="13329" max="13329" width="16.5" style="60" customWidth="1"/>
    <col min="13330" max="13330" width="19" style="60" customWidth="1"/>
    <col min="13331" max="13331" width="31.625" style="60" customWidth="1"/>
    <col min="13332" max="13333" width="16.5" style="60" customWidth="1"/>
    <col min="13334" max="13568" width="8.5" style="60"/>
    <col min="13569" max="13569" width="13.25" style="60" customWidth="1"/>
    <col min="13570" max="13571" width="15.125" style="60" customWidth="1"/>
    <col min="13572" max="13572" width="96.75" style="60" customWidth="1"/>
    <col min="13573" max="13573" width="19.375" style="60" customWidth="1"/>
    <col min="13574" max="13574" width="18" style="60" customWidth="1"/>
    <col min="13575" max="13576" width="15.25" style="60" customWidth="1"/>
    <col min="13577" max="13577" width="17.5" style="60" customWidth="1"/>
    <col min="13578" max="13578" width="18" style="60" customWidth="1"/>
    <col min="13579" max="13579" width="15.25" style="60" customWidth="1"/>
    <col min="13580" max="13580" width="25.5" style="60" customWidth="1"/>
    <col min="13581" max="13581" width="22.125" style="60" customWidth="1"/>
    <col min="13582" max="13582" width="19.5" style="60" customWidth="1"/>
    <col min="13583" max="13583" width="16.625" style="60" customWidth="1"/>
    <col min="13584" max="13584" width="21.625" style="60" customWidth="1"/>
    <col min="13585" max="13585" width="16.5" style="60" customWidth="1"/>
    <col min="13586" max="13586" width="19" style="60" customWidth="1"/>
    <col min="13587" max="13587" width="31.625" style="60" customWidth="1"/>
    <col min="13588" max="13589" width="16.5" style="60" customWidth="1"/>
    <col min="13590" max="13824" width="8.5" style="60"/>
    <col min="13825" max="13825" width="13.25" style="60" customWidth="1"/>
    <col min="13826" max="13827" width="15.125" style="60" customWidth="1"/>
    <col min="13828" max="13828" width="96.75" style="60" customWidth="1"/>
    <col min="13829" max="13829" width="19.375" style="60" customWidth="1"/>
    <col min="13830" max="13830" width="18" style="60" customWidth="1"/>
    <col min="13831" max="13832" width="15.25" style="60" customWidth="1"/>
    <col min="13833" max="13833" width="17.5" style="60" customWidth="1"/>
    <col min="13834" max="13834" width="18" style="60" customWidth="1"/>
    <col min="13835" max="13835" width="15.25" style="60" customWidth="1"/>
    <col min="13836" max="13836" width="25.5" style="60" customWidth="1"/>
    <col min="13837" max="13837" width="22.125" style="60" customWidth="1"/>
    <col min="13838" max="13838" width="19.5" style="60" customWidth="1"/>
    <col min="13839" max="13839" width="16.625" style="60" customWidth="1"/>
    <col min="13840" max="13840" width="21.625" style="60" customWidth="1"/>
    <col min="13841" max="13841" width="16.5" style="60" customWidth="1"/>
    <col min="13842" max="13842" width="19" style="60" customWidth="1"/>
    <col min="13843" max="13843" width="31.625" style="60" customWidth="1"/>
    <col min="13844" max="13845" width="16.5" style="60" customWidth="1"/>
    <col min="13846" max="14080" width="8.5" style="60"/>
    <col min="14081" max="14081" width="13.25" style="60" customWidth="1"/>
    <col min="14082" max="14083" width="15.125" style="60" customWidth="1"/>
    <col min="14084" max="14084" width="96.75" style="60" customWidth="1"/>
    <col min="14085" max="14085" width="19.375" style="60" customWidth="1"/>
    <col min="14086" max="14086" width="18" style="60" customWidth="1"/>
    <col min="14087" max="14088" width="15.25" style="60" customWidth="1"/>
    <col min="14089" max="14089" width="17.5" style="60" customWidth="1"/>
    <col min="14090" max="14090" width="18" style="60" customWidth="1"/>
    <col min="14091" max="14091" width="15.25" style="60" customWidth="1"/>
    <col min="14092" max="14092" width="25.5" style="60" customWidth="1"/>
    <col min="14093" max="14093" width="22.125" style="60" customWidth="1"/>
    <col min="14094" max="14094" width="19.5" style="60" customWidth="1"/>
    <col min="14095" max="14095" width="16.625" style="60" customWidth="1"/>
    <col min="14096" max="14096" width="21.625" style="60" customWidth="1"/>
    <col min="14097" max="14097" width="16.5" style="60" customWidth="1"/>
    <col min="14098" max="14098" width="19" style="60" customWidth="1"/>
    <col min="14099" max="14099" width="31.625" style="60" customWidth="1"/>
    <col min="14100" max="14101" width="16.5" style="60" customWidth="1"/>
    <col min="14102" max="14336" width="8.5" style="60"/>
    <col min="14337" max="14337" width="13.25" style="60" customWidth="1"/>
    <col min="14338" max="14339" width="15.125" style="60" customWidth="1"/>
    <col min="14340" max="14340" width="96.75" style="60" customWidth="1"/>
    <col min="14341" max="14341" width="19.375" style="60" customWidth="1"/>
    <col min="14342" max="14342" width="18" style="60" customWidth="1"/>
    <col min="14343" max="14344" width="15.25" style="60" customWidth="1"/>
    <col min="14345" max="14345" width="17.5" style="60" customWidth="1"/>
    <col min="14346" max="14346" width="18" style="60" customWidth="1"/>
    <col min="14347" max="14347" width="15.25" style="60" customWidth="1"/>
    <col min="14348" max="14348" width="25.5" style="60" customWidth="1"/>
    <col min="14349" max="14349" width="22.125" style="60" customWidth="1"/>
    <col min="14350" max="14350" width="19.5" style="60" customWidth="1"/>
    <col min="14351" max="14351" width="16.625" style="60" customWidth="1"/>
    <col min="14352" max="14352" width="21.625" style="60" customWidth="1"/>
    <col min="14353" max="14353" width="16.5" style="60" customWidth="1"/>
    <col min="14354" max="14354" width="19" style="60" customWidth="1"/>
    <col min="14355" max="14355" width="31.625" style="60" customWidth="1"/>
    <col min="14356" max="14357" width="16.5" style="60" customWidth="1"/>
    <col min="14358" max="14592" width="8.5" style="60"/>
    <col min="14593" max="14593" width="13.25" style="60" customWidth="1"/>
    <col min="14594" max="14595" width="15.125" style="60" customWidth="1"/>
    <col min="14596" max="14596" width="96.75" style="60" customWidth="1"/>
    <col min="14597" max="14597" width="19.375" style="60" customWidth="1"/>
    <col min="14598" max="14598" width="18" style="60" customWidth="1"/>
    <col min="14599" max="14600" width="15.25" style="60" customWidth="1"/>
    <col min="14601" max="14601" width="17.5" style="60" customWidth="1"/>
    <col min="14602" max="14602" width="18" style="60" customWidth="1"/>
    <col min="14603" max="14603" width="15.25" style="60" customWidth="1"/>
    <col min="14604" max="14604" width="25.5" style="60" customWidth="1"/>
    <col min="14605" max="14605" width="22.125" style="60" customWidth="1"/>
    <col min="14606" max="14606" width="19.5" style="60" customWidth="1"/>
    <col min="14607" max="14607" width="16.625" style="60" customWidth="1"/>
    <col min="14608" max="14608" width="21.625" style="60" customWidth="1"/>
    <col min="14609" max="14609" width="16.5" style="60" customWidth="1"/>
    <col min="14610" max="14610" width="19" style="60" customWidth="1"/>
    <col min="14611" max="14611" width="31.625" style="60" customWidth="1"/>
    <col min="14612" max="14613" width="16.5" style="60" customWidth="1"/>
    <col min="14614" max="14848" width="8.5" style="60"/>
    <col min="14849" max="14849" width="13.25" style="60" customWidth="1"/>
    <col min="14850" max="14851" width="15.125" style="60" customWidth="1"/>
    <col min="14852" max="14852" width="96.75" style="60" customWidth="1"/>
    <col min="14853" max="14853" width="19.375" style="60" customWidth="1"/>
    <col min="14854" max="14854" width="18" style="60" customWidth="1"/>
    <col min="14855" max="14856" width="15.25" style="60" customWidth="1"/>
    <col min="14857" max="14857" width="17.5" style="60" customWidth="1"/>
    <col min="14858" max="14858" width="18" style="60" customWidth="1"/>
    <col min="14859" max="14859" width="15.25" style="60" customWidth="1"/>
    <col min="14860" max="14860" width="25.5" style="60" customWidth="1"/>
    <col min="14861" max="14861" width="22.125" style="60" customWidth="1"/>
    <col min="14862" max="14862" width="19.5" style="60" customWidth="1"/>
    <col min="14863" max="14863" width="16.625" style="60" customWidth="1"/>
    <col min="14864" max="14864" width="21.625" style="60" customWidth="1"/>
    <col min="14865" max="14865" width="16.5" style="60" customWidth="1"/>
    <col min="14866" max="14866" width="19" style="60" customWidth="1"/>
    <col min="14867" max="14867" width="31.625" style="60" customWidth="1"/>
    <col min="14868" max="14869" width="16.5" style="60" customWidth="1"/>
    <col min="14870" max="15104" width="8.5" style="60"/>
    <col min="15105" max="15105" width="13.25" style="60" customWidth="1"/>
    <col min="15106" max="15107" width="15.125" style="60" customWidth="1"/>
    <col min="15108" max="15108" width="96.75" style="60" customWidth="1"/>
    <col min="15109" max="15109" width="19.375" style="60" customWidth="1"/>
    <col min="15110" max="15110" width="18" style="60" customWidth="1"/>
    <col min="15111" max="15112" width="15.25" style="60" customWidth="1"/>
    <col min="15113" max="15113" width="17.5" style="60" customWidth="1"/>
    <col min="15114" max="15114" width="18" style="60" customWidth="1"/>
    <col min="15115" max="15115" width="15.25" style="60" customWidth="1"/>
    <col min="15116" max="15116" width="25.5" style="60" customWidth="1"/>
    <col min="15117" max="15117" width="22.125" style="60" customWidth="1"/>
    <col min="15118" max="15118" width="19.5" style="60" customWidth="1"/>
    <col min="15119" max="15119" width="16.625" style="60" customWidth="1"/>
    <col min="15120" max="15120" width="21.625" style="60" customWidth="1"/>
    <col min="15121" max="15121" width="16.5" style="60" customWidth="1"/>
    <col min="15122" max="15122" width="19" style="60" customWidth="1"/>
    <col min="15123" max="15123" width="31.625" style="60" customWidth="1"/>
    <col min="15124" max="15125" width="16.5" style="60" customWidth="1"/>
    <col min="15126" max="15360" width="8.5" style="60"/>
    <col min="15361" max="15361" width="13.25" style="60" customWidth="1"/>
    <col min="15362" max="15363" width="15.125" style="60" customWidth="1"/>
    <col min="15364" max="15364" width="96.75" style="60" customWidth="1"/>
    <col min="15365" max="15365" width="19.375" style="60" customWidth="1"/>
    <col min="15366" max="15366" width="18" style="60" customWidth="1"/>
    <col min="15367" max="15368" width="15.25" style="60" customWidth="1"/>
    <col min="15369" max="15369" width="17.5" style="60" customWidth="1"/>
    <col min="15370" max="15370" width="18" style="60" customWidth="1"/>
    <col min="15371" max="15371" width="15.25" style="60" customWidth="1"/>
    <col min="15372" max="15372" width="25.5" style="60" customWidth="1"/>
    <col min="15373" max="15373" width="22.125" style="60" customWidth="1"/>
    <col min="15374" max="15374" width="19.5" style="60" customWidth="1"/>
    <col min="15375" max="15375" width="16.625" style="60" customWidth="1"/>
    <col min="15376" max="15376" width="21.625" style="60" customWidth="1"/>
    <col min="15377" max="15377" width="16.5" style="60" customWidth="1"/>
    <col min="15378" max="15378" width="19" style="60" customWidth="1"/>
    <col min="15379" max="15379" width="31.625" style="60" customWidth="1"/>
    <col min="15380" max="15381" width="16.5" style="60" customWidth="1"/>
    <col min="15382" max="15616" width="8.5" style="60"/>
    <col min="15617" max="15617" width="13.25" style="60" customWidth="1"/>
    <col min="15618" max="15619" width="15.125" style="60" customWidth="1"/>
    <col min="15620" max="15620" width="96.75" style="60" customWidth="1"/>
    <col min="15621" max="15621" width="19.375" style="60" customWidth="1"/>
    <col min="15622" max="15622" width="18" style="60" customWidth="1"/>
    <col min="15623" max="15624" width="15.25" style="60" customWidth="1"/>
    <col min="15625" max="15625" width="17.5" style="60" customWidth="1"/>
    <col min="15626" max="15626" width="18" style="60" customWidth="1"/>
    <col min="15627" max="15627" width="15.25" style="60" customWidth="1"/>
    <col min="15628" max="15628" width="25.5" style="60" customWidth="1"/>
    <col min="15629" max="15629" width="22.125" style="60" customWidth="1"/>
    <col min="15630" max="15630" width="19.5" style="60" customWidth="1"/>
    <col min="15631" max="15631" width="16.625" style="60" customWidth="1"/>
    <col min="15632" max="15632" width="21.625" style="60" customWidth="1"/>
    <col min="15633" max="15633" width="16.5" style="60" customWidth="1"/>
    <col min="15634" max="15634" width="19" style="60" customWidth="1"/>
    <col min="15635" max="15635" width="31.625" style="60" customWidth="1"/>
    <col min="15636" max="15637" width="16.5" style="60" customWidth="1"/>
    <col min="15638" max="15872" width="8.5" style="60"/>
    <col min="15873" max="15873" width="13.25" style="60" customWidth="1"/>
    <col min="15874" max="15875" width="15.125" style="60" customWidth="1"/>
    <col min="15876" max="15876" width="96.75" style="60" customWidth="1"/>
    <col min="15877" max="15877" width="19.375" style="60" customWidth="1"/>
    <col min="15878" max="15878" width="18" style="60" customWidth="1"/>
    <col min="15879" max="15880" width="15.25" style="60" customWidth="1"/>
    <col min="15881" max="15881" width="17.5" style="60" customWidth="1"/>
    <col min="15882" max="15882" width="18" style="60" customWidth="1"/>
    <col min="15883" max="15883" width="15.25" style="60" customWidth="1"/>
    <col min="15884" max="15884" width="25.5" style="60" customWidth="1"/>
    <col min="15885" max="15885" width="22.125" style="60" customWidth="1"/>
    <col min="15886" max="15886" width="19.5" style="60" customWidth="1"/>
    <col min="15887" max="15887" width="16.625" style="60" customWidth="1"/>
    <col min="15888" max="15888" width="21.625" style="60" customWidth="1"/>
    <col min="15889" max="15889" width="16.5" style="60" customWidth="1"/>
    <col min="15890" max="15890" width="19" style="60" customWidth="1"/>
    <col min="15891" max="15891" width="31.625" style="60" customWidth="1"/>
    <col min="15892" max="15893" width="16.5" style="60" customWidth="1"/>
    <col min="15894" max="16128" width="8.5" style="60"/>
    <col min="16129" max="16129" width="13.25" style="60" customWidth="1"/>
    <col min="16130" max="16131" width="15.125" style="60" customWidth="1"/>
    <col min="16132" max="16132" width="96.75" style="60" customWidth="1"/>
    <col min="16133" max="16133" width="19.375" style="60" customWidth="1"/>
    <col min="16134" max="16134" width="18" style="60" customWidth="1"/>
    <col min="16135" max="16136" width="15.25" style="60" customWidth="1"/>
    <col min="16137" max="16137" width="17.5" style="60" customWidth="1"/>
    <col min="16138" max="16138" width="18" style="60" customWidth="1"/>
    <col min="16139" max="16139" width="15.25" style="60" customWidth="1"/>
    <col min="16140" max="16140" width="25.5" style="60" customWidth="1"/>
    <col min="16141" max="16141" width="22.125" style="60" customWidth="1"/>
    <col min="16142" max="16142" width="19.5" style="60" customWidth="1"/>
    <col min="16143" max="16143" width="16.625" style="60" customWidth="1"/>
    <col min="16144" max="16144" width="21.625" style="60" customWidth="1"/>
    <col min="16145" max="16145" width="16.5" style="60" customWidth="1"/>
    <col min="16146" max="16146" width="19" style="60" customWidth="1"/>
    <col min="16147" max="16147" width="31.625" style="60" customWidth="1"/>
    <col min="16148" max="16149" width="16.5" style="60" customWidth="1"/>
    <col min="16150" max="16384" width="8.5" style="60"/>
  </cols>
  <sheetData>
    <row r="1" spans="1:124" customFormat="1" ht="60" customHeight="1">
      <c r="A1" s="327" t="s">
        <v>1554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</row>
    <row r="2" spans="1:124" ht="15" customHeight="1">
      <c r="A2" s="61">
        <v>1</v>
      </c>
      <c r="B2" s="61" t="s">
        <v>396</v>
      </c>
      <c r="C2" s="61" t="s">
        <v>397</v>
      </c>
      <c r="D2" s="246" t="s">
        <v>398</v>
      </c>
      <c r="E2" s="61" t="s">
        <v>399</v>
      </c>
      <c r="F2" s="61" t="s">
        <v>400</v>
      </c>
      <c r="G2" s="61" t="s">
        <v>401</v>
      </c>
      <c r="H2" s="268" t="s">
        <v>402</v>
      </c>
      <c r="I2" s="61" t="s">
        <v>403</v>
      </c>
      <c r="J2" s="61" t="s">
        <v>404</v>
      </c>
      <c r="K2" s="61" t="s">
        <v>405</v>
      </c>
      <c r="L2" s="61" t="s">
        <v>406</v>
      </c>
      <c r="M2" s="67" t="s">
        <v>407</v>
      </c>
      <c r="N2" s="61" t="s">
        <v>393</v>
      </c>
      <c r="O2" s="61" t="s">
        <v>408</v>
      </c>
      <c r="P2" s="61" t="s">
        <v>409</v>
      </c>
      <c r="Q2" s="61" t="s">
        <v>410</v>
      </c>
      <c r="R2" s="67" t="s">
        <v>411</v>
      </c>
      <c r="S2" s="62"/>
      <c r="T2" s="63"/>
      <c r="U2" s="63"/>
    </row>
    <row r="3" spans="1:124" customFormat="1" ht="96" customHeight="1">
      <c r="A3" s="328" t="s">
        <v>412</v>
      </c>
      <c r="B3" s="323" t="s">
        <v>2</v>
      </c>
      <c r="C3" s="323" t="s">
        <v>413</v>
      </c>
      <c r="D3" s="323" t="s">
        <v>1462</v>
      </c>
      <c r="E3" s="324" t="s">
        <v>414</v>
      </c>
      <c r="F3" s="323" t="s">
        <v>415</v>
      </c>
      <c r="G3" s="323" t="s">
        <v>416</v>
      </c>
      <c r="H3" s="329" t="s">
        <v>417</v>
      </c>
      <c r="I3" s="323" t="s">
        <v>418</v>
      </c>
      <c r="J3" s="323" t="s">
        <v>419</v>
      </c>
      <c r="K3" s="323" t="s">
        <v>420</v>
      </c>
      <c r="L3" s="323" t="s">
        <v>421</v>
      </c>
      <c r="M3" s="324" t="s">
        <v>422</v>
      </c>
      <c r="N3" s="323" t="s">
        <v>423</v>
      </c>
      <c r="O3" s="323" t="s">
        <v>424</v>
      </c>
      <c r="P3" s="323" t="s">
        <v>425</v>
      </c>
      <c r="Q3" s="323" t="s">
        <v>426</v>
      </c>
      <c r="R3" s="324" t="s">
        <v>427</v>
      </c>
      <c r="S3" s="62"/>
      <c r="T3" s="321"/>
      <c r="U3" s="321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</row>
    <row r="4" spans="1:124" s="79" customFormat="1" ht="38.25" customHeight="1">
      <c r="A4" s="328"/>
      <c r="B4" s="323"/>
      <c r="C4" s="323"/>
      <c r="D4" s="323"/>
      <c r="E4" s="324"/>
      <c r="F4" s="323"/>
      <c r="G4" s="323"/>
      <c r="H4" s="329"/>
      <c r="I4" s="323"/>
      <c r="J4" s="323"/>
      <c r="K4" s="323"/>
      <c r="L4" s="323"/>
      <c r="M4" s="324"/>
      <c r="N4" s="323"/>
      <c r="O4" s="323"/>
      <c r="P4" s="323"/>
      <c r="Q4" s="323"/>
      <c r="R4" s="324"/>
      <c r="S4" s="286"/>
      <c r="T4" s="321"/>
      <c r="U4" s="321"/>
      <c r="V4" s="287"/>
      <c r="W4" s="287"/>
      <c r="X4" s="287"/>
      <c r="Y4" s="287"/>
      <c r="Z4" s="287"/>
      <c r="AA4" s="287"/>
      <c r="AB4" s="287"/>
      <c r="AC4" s="287"/>
      <c r="AD4" s="287"/>
      <c r="AE4" s="287"/>
      <c r="AF4" s="287"/>
      <c r="AG4" s="287"/>
      <c r="AH4" s="287"/>
      <c r="AI4" s="287"/>
      <c r="AJ4" s="287"/>
      <c r="AK4" s="287"/>
      <c r="AL4" s="287"/>
      <c r="AM4" s="287"/>
      <c r="AN4" s="287"/>
      <c r="AO4" s="287"/>
      <c r="AP4" s="287"/>
      <c r="AQ4" s="287"/>
      <c r="AR4" s="287"/>
      <c r="AS4" s="287"/>
      <c r="AT4" s="287"/>
      <c r="AU4" s="287"/>
      <c r="AV4" s="287"/>
      <c r="AW4" s="287"/>
      <c r="AX4" s="288"/>
      <c r="AY4" s="288"/>
      <c r="AZ4" s="288"/>
      <c r="BA4" s="288"/>
      <c r="BB4" s="288"/>
      <c r="BC4" s="288"/>
      <c r="BD4" s="288"/>
      <c r="BE4" s="288"/>
      <c r="BF4" s="288"/>
      <c r="BG4" s="288"/>
      <c r="BH4" s="288"/>
      <c r="BI4" s="288"/>
      <c r="BJ4" s="288"/>
      <c r="BK4" s="288"/>
      <c r="BL4" s="288"/>
      <c r="BM4" s="288"/>
      <c r="BN4" s="288"/>
      <c r="BO4" s="288"/>
      <c r="BP4" s="288"/>
      <c r="BQ4" s="288"/>
      <c r="BR4" s="288"/>
      <c r="BS4" s="288"/>
      <c r="BT4" s="288"/>
      <c r="BU4" s="288"/>
      <c r="BV4" s="288"/>
      <c r="BW4" s="288"/>
      <c r="BX4" s="288"/>
      <c r="BY4" s="288"/>
      <c r="BZ4" s="288"/>
      <c r="CA4" s="288"/>
      <c r="CB4" s="288"/>
      <c r="CC4" s="288"/>
      <c r="CD4" s="288"/>
      <c r="CE4" s="288"/>
      <c r="CF4" s="288"/>
      <c r="CG4" s="288"/>
      <c r="CH4" s="288"/>
      <c r="CI4" s="288"/>
      <c r="CJ4" s="288"/>
      <c r="CK4" s="288"/>
      <c r="CL4" s="288"/>
      <c r="CM4" s="288"/>
      <c r="CN4" s="288"/>
      <c r="CO4" s="288"/>
      <c r="CP4" s="288"/>
      <c r="CQ4" s="288"/>
      <c r="CR4" s="288"/>
      <c r="CS4" s="288"/>
      <c r="CT4" s="288"/>
      <c r="CU4" s="288"/>
      <c r="CV4" s="288"/>
      <c r="CW4" s="288"/>
      <c r="CX4" s="288"/>
      <c r="CY4" s="288"/>
      <c r="CZ4" s="288"/>
      <c r="DA4" s="288"/>
      <c r="DB4" s="288"/>
      <c r="DC4" s="288"/>
      <c r="DD4" s="288"/>
      <c r="DE4" s="288"/>
      <c r="DF4" s="288"/>
      <c r="DG4" s="288"/>
      <c r="DH4" s="288"/>
      <c r="DI4" s="288"/>
      <c r="DJ4" s="288"/>
      <c r="DK4" s="288"/>
      <c r="DL4" s="288"/>
      <c r="DM4" s="288"/>
      <c r="DN4" s="288"/>
      <c r="DO4" s="288"/>
      <c r="DP4" s="288"/>
      <c r="DQ4" s="288"/>
      <c r="DR4" s="288"/>
      <c r="DS4" s="288"/>
      <c r="DT4" s="288"/>
    </row>
    <row r="5" spans="1:124" s="79" customFormat="1" ht="66.75" customHeight="1">
      <c r="A5" s="328"/>
      <c r="B5" s="323"/>
      <c r="C5" s="323"/>
      <c r="D5" s="323"/>
      <c r="E5" s="324"/>
      <c r="F5" s="323"/>
      <c r="G5" s="323"/>
      <c r="H5" s="329"/>
      <c r="I5" s="323"/>
      <c r="J5" s="323"/>
      <c r="K5" s="323"/>
      <c r="L5" s="323"/>
      <c r="M5" s="324"/>
      <c r="N5" s="323"/>
      <c r="O5" s="323"/>
      <c r="P5" s="323"/>
      <c r="Q5" s="323"/>
      <c r="R5" s="324"/>
      <c r="S5" s="286"/>
      <c r="T5" s="321"/>
      <c r="U5" s="321"/>
      <c r="V5" s="287"/>
      <c r="W5" s="287"/>
      <c r="X5" s="287"/>
      <c r="Y5" s="287"/>
      <c r="Z5" s="287"/>
      <c r="AA5" s="287"/>
      <c r="AB5" s="287"/>
      <c r="AC5" s="287"/>
      <c r="AD5" s="287"/>
      <c r="AE5" s="287"/>
      <c r="AF5" s="287"/>
      <c r="AG5" s="287"/>
      <c r="AH5" s="287"/>
      <c r="AI5" s="287"/>
      <c r="AJ5" s="287"/>
      <c r="AK5" s="287"/>
      <c r="AL5" s="287"/>
      <c r="AM5" s="287"/>
      <c r="AN5" s="287"/>
      <c r="AO5" s="287"/>
      <c r="AP5" s="287"/>
      <c r="AQ5" s="287"/>
      <c r="AR5" s="287"/>
      <c r="AS5" s="287"/>
      <c r="AT5" s="287"/>
      <c r="AU5" s="287"/>
      <c r="AV5" s="287"/>
      <c r="AW5" s="287"/>
      <c r="AX5" s="288"/>
      <c r="AY5" s="288"/>
      <c r="AZ5" s="288"/>
      <c r="BA5" s="288"/>
      <c r="BB5" s="288"/>
      <c r="BC5" s="288"/>
      <c r="BD5" s="288"/>
      <c r="BE5" s="288"/>
      <c r="BF5" s="288"/>
      <c r="BG5" s="288"/>
      <c r="BH5" s="288"/>
      <c r="BI5" s="288"/>
      <c r="BJ5" s="288"/>
      <c r="BK5" s="288"/>
      <c r="BL5" s="288"/>
      <c r="BM5" s="288"/>
      <c r="BN5" s="288"/>
      <c r="BO5" s="288"/>
      <c r="BP5" s="288"/>
      <c r="BQ5" s="288"/>
      <c r="BR5" s="288"/>
      <c r="BS5" s="288"/>
      <c r="BT5" s="288"/>
      <c r="BU5" s="288"/>
      <c r="BV5" s="288"/>
      <c r="BW5" s="288"/>
      <c r="BX5" s="288"/>
      <c r="BY5" s="288"/>
      <c r="BZ5" s="288"/>
      <c r="CA5" s="288"/>
      <c r="CB5" s="288"/>
      <c r="CC5" s="288"/>
      <c r="CD5" s="288"/>
      <c r="CE5" s="288"/>
      <c r="CF5" s="288"/>
      <c r="CG5" s="288"/>
      <c r="CH5" s="288"/>
      <c r="CI5" s="288"/>
      <c r="CJ5" s="288"/>
      <c r="CK5" s="288"/>
      <c r="CL5" s="288"/>
      <c r="CM5" s="288"/>
      <c r="CN5" s="288"/>
      <c r="CO5" s="288"/>
      <c r="CP5" s="288"/>
      <c r="CQ5" s="288"/>
      <c r="CR5" s="288"/>
      <c r="CS5" s="288"/>
      <c r="CT5" s="288"/>
      <c r="CU5" s="288"/>
      <c r="CV5" s="288"/>
      <c r="CW5" s="288"/>
      <c r="CX5" s="288"/>
      <c r="CY5" s="288"/>
      <c r="CZ5" s="288"/>
      <c r="DA5" s="288"/>
      <c r="DB5" s="288"/>
      <c r="DC5" s="288"/>
      <c r="DD5" s="288"/>
      <c r="DE5" s="288"/>
      <c r="DF5" s="288"/>
      <c r="DG5" s="288"/>
      <c r="DH5" s="288"/>
      <c r="DI5" s="288"/>
      <c r="DJ5" s="288"/>
      <c r="DK5" s="288"/>
      <c r="DL5" s="288"/>
      <c r="DM5" s="288"/>
      <c r="DN5" s="288"/>
      <c r="DO5" s="288"/>
      <c r="DP5" s="288"/>
      <c r="DQ5" s="288"/>
      <c r="DR5" s="288"/>
      <c r="DS5" s="288"/>
      <c r="DT5" s="288"/>
    </row>
    <row r="6" spans="1:124" customFormat="1" ht="265.5" customHeight="1">
      <c r="A6" s="66">
        <v>1</v>
      </c>
      <c r="B6" s="322" t="s">
        <v>8</v>
      </c>
      <c r="C6" s="245" t="s">
        <v>9</v>
      </c>
      <c r="D6" s="242" t="s">
        <v>428</v>
      </c>
      <c r="E6" s="243" t="s">
        <v>429</v>
      </c>
      <c r="F6" s="269" t="s">
        <v>12</v>
      </c>
      <c r="G6" s="270" t="s">
        <v>13</v>
      </c>
      <c r="H6" s="271" t="s">
        <v>14</v>
      </c>
      <c r="I6" s="272">
        <v>1808011</v>
      </c>
      <c r="J6" s="67" t="s">
        <v>430</v>
      </c>
      <c r="K6" s="67" t="s">
        <v>15</v>
      </c>
      <c r="L6" s="67" t="s">
        <v>1474</v>
      </c>
      <c r="M6" s="67" t="s">
        <v>1584</v>
      </c>
      <c r="N6" s="67" t="s">
        <v>1573</v>
      </c>
      <c r="O6" s="273" t="s">
        <v>1285</v>
      </c>
      <c r="P6" s="61" t="s">
        <v>1475</v>
      </c>
      <c r="Q6" s="61" t="s">
        <v>1476</v>
      </c>
      <c r="R6" s="67" t="s">
        <v>1477</v>
      </c>
      <c r="S6" s="62"/>
      <c r="T6" s="62"/>
      <c r="U6" s="62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</row>
    <row r="7" spans="1:124" customFormat="1" ht="265.5" customHeight="1">
      <c r="A7" s="66">
        <v>2</v>
      </c>
      <c r="B7" s="322"/>
      <c r="C7" s="245" t="s">
        <v>9</v>
      </c>
      <c r="D7" s="242" t="s">
        <v>428</v>
      </c>
      <c r="E7" s="243" t="s">
        <v>429</v>
      </c>
      <c r="F7" s="269" t="s">
        <v>20</v>
      </c>
      <c r="G7" s="270" t="s">
        <v>21</v>
      </c>
      <c r="H7" s="271" t="s">
        <v>22</v>
      </c>
      <c r="I7" s="272">
        <v>1808011</v>
      </c>
      <c r="J7" s="67" t="s">
        <v>430</v>
      </c>
      <c r="K7" s="67" t="s">
        <v>15</v>
      </c>
      <c r="L7" s="67" t="s">
        <v>1474</v>
      </c>
      <c r="M7" s="67" t="s">
        <v>1283</v>
      </c>
      <c r="N7" s="67" t="s">
        <v>1574</v>
      </c>
      <c r="O7" s="273" t="s">
        <v>1285</v>
      </c>
      <c r="P7" s="61" t="s">
        <v>1475</v>
      </c>
      <c r="Q7" s="61" t="s">
        <v>1476</v>
      </c>
      <c r="R7" s="67" t="s">
        <v>1478</v>
      </c>
      <c r="S7" s="62"/>
      <c r="T7" s="62"/>
      <c r="U7" s="62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</row>
    <row r="8" spans="1:124" customFormat="1" ht="265.5" customHeight="1">
      <c r="A8" s="66">
        <v>3</v>
      </c>
      <c r="B8" s="322"/>
      <c r="C8" s="245" t="s">
        <v>9</v>
      </c>
      <c r="D8" s="242" t="s">
        <v>428</v>
      </c>
      <c r="E8" s="243" t="s">
        <v>429</v>
      </c>
      <c r="F8" s="269" t="s">
        <v>431</v>
      </c>
      <c r="G8" s="272" t="s">
        <v>26</v>
      </c>
      <c r="H8" s="271" t="s">
        <v>22</v>
      </c>
      <c r="I8" s="272">
        <v>1808054</v>
      </c>
      <c r="J8" s="67" t="s">
        <v>430</v>
      </c>
      <c r="K8" s="67" t="s">
        <v>27</v>
      </c>
      <c r="L8" s="67" t="s">
        <v>1654</v>
      </c>
      <c r="M8" s="67" t="s">
        <v>1283</v>
      </c>
      <c r="N8" s="67" t="s">
        <v>1575</v>
      </c>
      <c r="O8" s="273" t="s">
        <v>1285</v>
      </c>
      <c r="P8" s="61" t="s">
        <v>1475</v>
      </c>
      <c r="Q8" s="61" t="s">
        <v>1476</v>
      </c>
      <c r="R8" s="67" t="s">
        <v>1479</v>
      </c>
      <c r="S8" s="62"/>
      <c r="T8" s="62"/>
      <c r="U8" s="62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</row>
    <row r="9" spans="1:124" customFormat="1" ht="265.5" customHeight="1">
      <c r="A9" s="68">
        <v>4</v>
      </c>
      <c r="B9" s="322"/>
      <c r="C9" s="245" t="s">
        <v>9</v>
      </c>
      <c r="D9" s="242" t="s">
        <v>428</v>
      </c>
      <c r="E9" s="243" t="s">
        <v>429</v>
      </c>
      <c r="F9" s="269" t="s">
        <v>31</v>
      </c>
      <c r="G9" s="272" t="s">
        <v>32</v>
      </c>
      <c r="H9" s="274" t="s">
        <v>14</v>
      </c>
      <c r="I9" s="272">
        <v>1810011</v>
      </c>
      <c r="J9" s="67" t="s">
        <v>432</v>
      </c>
      <c r="K9" s="67" t="s">
        <v>33</v>
      </c>
      <c r="L9" s="67" t="s">
        <v>1655</v>
      </c>
      <c r="M9" s="67" t="s">
        <v>1283</v>
      </c>
      <c r="N9" s="67" t="s">
        <v>1573</v>
      </c>
      <c r="O9" s="273" t="s">
        <v>1285</v>
      </c>
      <c r="P9" s="61" t="s">
        <v>1475</v>
      </c>
      <c r="Q9" s="61" t="s">
        <v>1476</v>
      </c>
      <c r="R9" s="67" t="s">
        <v>1480</v>
      </c>
      <c r="S9" s="62"/>
      <c r="T9" s="62"/>
      <c r="U9" s="62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</row>
    <row r="10" spans="1:124" customFormat="1" ht="265.5" customHeight="1">
      <c r="A10" s="68">
        <v>5</v>
      </c>
      <c r="B10" s="322"/>
      <c r="C10" s="245" t="s">
        <v>9</v>
      </c>
      <c r="D10" s="242" t="s">
        <v>428</v>
      </c>
      <c r="E10" s="243" t="s">
        <v>429</v>
      </c>
      <c r="F10" s="269" t="s">
        <v>35</v>
      </c>
      <c r="G10" s="272" t="s">
        <v>36</v>
      </c>
      <c r="H10" s="271" t="s">
        <v>22</v>
      </c>
      <c r="I10" s="272">
        <v>1810011</v>
      </c>
      <c r="J10" s="67" t="s">
        <v>432</v>
      </c>
      <c r="K10" s="67" t="s">
        <v>33</v>
      </c>
      <c r="L10" s="67" t="s">
        <v>1655</v>
      </c>
      <c r="M10" s="67" t="s">
        <v>1283</v>
      </c>
      <c r="N10" s="67" t="s">
        <v>1575</v>
      </c>
      <c r="O10" s="273" t="s">
        <v>1285</v>
      </c>
      <c r="P10" s="61" t="s">
        <v>1475</v>
      </c>
      <c r="Q10" s="61" t="s">
        <v>1476</v>
      </c>
      <c r="R10" s="67" t="s">
        <v>1481</v>
      </c>
      <c r="S10" s="62"/>
      <c r="T10" s="62"/>
      <c r="U10" s="62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</row>
    <row r="11" spans="1:124" customFormat="1" ht="265.5" customHeight="1">
      <c r="A11" s="66">
        <v>6</v>
      </c>
      <c r="B11" s="322"/>
      <c r="C11" s="245" t="s">
        <v>9</v>
      </c>
      <c r="D11" s="242" t="s">
        <v>428</v>
      </c>
      <c r="E11" s="243" t="s">
        <v>429</v>
      </c>
      <c r="F11" s="269" t="s">
        <v>38</v>
      </c>
      <c r="G11" s="272" t="s">
        <v>39</v>
      </c>
      <c r="H11" s="271" t="s">
        <v>22</v>
      </c>
      <c r="I11" s="272">
        <v>1810011</v>
      </c>
      <c r="J11" s="67" t="s">
        <v>432</v>
      </c>
      <c r="K11" s="67" t="s">
        <v>33</v>
      </c>
      <c r="L11" s="67" t="s">
        <v>1656</v>
      </c>
      <c r="M11" s="67" t="s">
        <v>1283</v>
      </c>
      <c r="N11" s="67" t="s">
        <v>1576</v>
      </c>
      <c r="O11" s="273" t="s">
        <v>1285</v>
      </c>
      <c r="P11" s="61" t="s">
        <v>1475</v>
      </c>
      <c r="Q11" s="61" t="s">
        <v>1476</v>
      </c>
      <c r="R11" s="67" t="s">
        <v>1482</v>
      </c>
      <c r="S11" s="62"/>
      <c r="T11" s="62"/>
      <c r="U11" s="62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</row>
    <row r="12" spans="1:124" customFormat="1" ht="265.5" customHeight="1">
      <c r="A12" s="66">
        <v>7</v>
      </c>
      <c r="B12" s="322"/>
      <c r="C12" s="245" t="s">
        <v>9</v>
      </c>
      <c r="D12" s="242" t="s">
        <v>428</v>
      </c>
      <c r="E12" s="243" t="s">
        <v>429</v>
      </c>
      <c r="F12" s="269" t="s">
        <v>41</v>
      </c>
      <c r="G12" s="272" t="s">
        <v>42</v>
      </c>
      <c r="H12" s="271" t="s">
        <v>22</v>
      </c>
      <c r="I12" s="272">
        <v>1812042</v>
      </c>
      <c r="J12" s="67" t="s">
        <v>433</v>
      </c>
      <c r="K12" s="67" t="s">
        <v>43</v>
      </c>
      <c r="L12" s="67" t="s">
        <v>1483</v>
      </c>
      <c r="M12" s="67" t="s">
        <v>1283</v>
      </c>
      <c r="N12" s="67" t="s">
        <v>1583</v>
      </c>
      <c r="O12" s="273" t="s">
        <v>1285</v>
      </c>
      <c r="P12" s="61" t="s">
        <v>1475</v>
      </c>
      <c r="Q12" s="61" t="s">
        <v>1476</v>
      </c>
      <c r="R12" s="67" t="s">
        <v>1484</v>
      </c>
      <c r="S12" s="62"/>
      <c r="T12" s="62"/>
      <c r="U12" s="62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</row>
    <row r="13" spans="1:124" customFormat="1" ht="265.5" customHeight="1">
      <c r="A13" s="66">
        <v>8</v>
      </c>
      <c r="B13" s="322"/>
      <c r="C13" s="245" t="s">
        <v>9</v>
      </c>
      <c r="D13" s="242" t="s">
        <v>428</v>
      </c>
      <c r="E13" s="243" t="s">
        <v>429</v>
      </c>
      <c r="F13" s="269" t="s">
        <v>45</v>
      </c>
      <c r="G13" s="272" t="s">
        <v>46</v>
      </c>
      <c r="H13" s="271" t="s">
        <v>22</v>
      </c>
      <c r="I13" s="272">
        <v>1812032</v>
      </c>
      <c r="J13" s="67" t="s">
        <v>433</v>
      </c>
      <c r="K13" s="67" t="s">
        <v>47</v>
      </c>
      <c r="L13" s="309" t="s">
        <v>1665</v>
      </c>
      <c r="M13" s="67" t="s">
        <v>1283</v>
      </c>
      <c r="N13" s="67" t="s">
        <v>1577</v>
      </c>
      <c r="O13" s="273" t="s">
        <v>1285</v>
      </c>
      <c r="P13" s="61" t="s">
        <v>1475</v>
      </c>
      <c r="Q13" s="61" t="s">
        <v>1476</v>
      </c>
      <c r="R13" s="67" t="s">
        <v>1485</v>
      </c>
      <c r="S13" s="62"/>
      <c r="T13" s="62"/>
      <c r="U13" s="62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</row>
    <row r="14" spans="1:124" customFormat="1" ht="265.5" customHeight="1">
      <c r="A14" s="68">
        <v>9</v>
      </c>
      <c r="B14" s="322"/>
      <c r="C14" s="245" t="s">
        <v>9</v>
      </c>
      <c r="D14" s="242" t="s">
        <v>428</v>
      </c>
      <c r="E14" s="243" t="s">
        <v>429</v>
      </c>
      <c r="F14" s="269" t="s">
        <v>49</v>
      </c>
      <c r="G14" s="272" t="s">
        <v>50</v>
      </c>
      <c r="H14" s="271" t="s">
        <v>22</v>
      </c>
      <c r="I14" s="272">
        <v>1812054</v>
      </c>
      <c r="J14" s="67" t="s">
        <v>433</v>
      </c>
      <c r="K14" s="67" t="s">
        <v>51</v>
      </c>
      <c r="L14" s="67" t="s">
        <v>1652</v>
      </c>
      <c r="M14" s="67" t="s">
        <v>1283</v>
      </c>
      <c r="N14" s="67" t="s">
        <v>1577</v>
      </c>
      <c r="O14" s="273" t="s">
        <v>1285</v>
      </c>
      <c r="P14" s="61" t="s">
        <v>1475</v>
      </c>
      <c r="Q14" s="61" t="s">
        <v>1476</v>
      </c>
      <c r="R14" s="67" t="s">
        <v>1486</v>
      </c>
      <c r="S14" s="62"/>
      <c r="T14" s="62"/>
      <c r="U14" s="62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</row>
    <row r="15" spans="1:124" customFormat="1" ht="265.5" customHeight="1">
      <c r="A15" s="68">
        <v>10</v>
      </c>
      <c r="B15" s="322"/>
      <c r="C15" s="245" t="s">
        <v>9</v>
      </c>
      <c r="D15" s="242" t="s">
        <v>428</v>
      </c>
      <c r="E15" s="243" t="s">
        <v>429</v>
      </c>
      <c r="F15" s="269" t="s">
        <v>53</v>
      </c>
      <c r="G15" s="272" t="s">
        <v>54</v>
      </c>
      <c r="H15" s="271" t="s">
        <v>22</v>
      </c>
      <c r="I15" s="272">
        <v>1816024</v>
      </c>
      <c r="J15" s="67" t="s">
        <v>434</v>
      </c>
      <c r="K15" s="67" t="s">
        <v>55</v>
      </c>
      <c r="L15" s="67" t="s">
        <v>1651</v>
      </c>
      <c r="M15" s="67" t="s">
        <v>1283</v>
      </c>
      <c r="N15" s="67" t="s">
        <v>1577</v>
      </c>
      <c r="O15" s="273" t="s">
        <v>1285</v>
      </c>
      <c r="P15" s="61" t="s">
        <v>1475</v>
      </c>
      <c r="Q15" s="61" t="s">
        <v>1476</v>
      </c>
      <c r="R15" s="67" t="s">
        <v>1487</v>
      </c>
      <c r="S15" s="62"/>
      <c r="T15" s="62"/>
      <c r="U15" s="62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</row>
    <row r="16" spans="1:124" customFormat="1" ht="255.75">
      <c r="A16" s="66">
        <v>11</v>
      </c>
      <c r="B16" s="322"/>
      <c r="C16" s="245" t="s">
        <v>9</v>
      </c>
      <c r="D16" s="242" t="s">
        <v>428</v>
      </c>
      <c r="E16" s="243" t="s">
        <v>429</v>
      </c>
      <c r="F16" s="269" t="s">
        <v>57</v>
      </c>
      <c r="G16" s="272" t="s">
        <v>58</v>
      </c>
      <c r="H16" s="271" t="s">
        <v>22</v>
      </c>
      <c r="I16" s="272">
        <v>1816114</v>
      </c>
      <c r="J16" s="67" t="s">
        <v>434</v>
      </c>
      <c r="K16" s="67" t="s">
        <v>435</v>
      </c>
      <c r="L16" s="67" t="s">
        <v>547</v>
      </c>
      <c r="M16" s="67" t="s">
        <v>1283</v>
      </c>
      <c r="N16" s="67" t="s">
        <v>1573</v>
      </c>
      <c r="O16" s="273" t="s">
        <v>1285</v>
      </c>
      <c r="P16" s="61" t="s">
        <v>1475</v>
      </c>
      <c r="Q16" s="61" t="s">
        <v>1476</v>
      </c>
      <c r="R16" s="67" t="s">
        <v>1488</v>
      </c>
      <c r="S16" s="62"/>
      <c r="T16" s="62"/>
      <c r="U16" s="62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</row>
    <row r="17" spans="1:124" customFormat="1" ht="247.5">
      <c r="A17" s="66">
        <v>12</v>
      </c>
      <c r="B17" s="322"/>
      <c r="C17" s="245" t="s">
        <v>9</v>
      </c>
      <c r="D17" s="242" t="s">
        <v>428</v>
      </c>
      <c r="E17" s="243" t="s">
        <v>429</v>
      </c>
      <c r="F17" s="269" t="s">
        <v>61</v>
      </c>
      <c r="G17" s="272" t="s">
        <v>62</v>
      </c>
      <c r="H17" s="274" t="s">
        <v>14</v>
      </c>
      <c r="I17" s="272">
        <v>1863011</v>
      </c>
      <c r="J17" s="67" t="s">
        <v>434</v>
      </c>
      <c r="K17" s="67" t="s">
        <v>436</v>
      </c>
      <c r="L17" s="67" t="s">
        <v>1653</v>
      </c>
      <c r="M17" s="67" t="s">
        <v>1283</v>
      </c>
      <c r="N17" s="67" t="s">
        <v>1573</v>
      </c>
      <c r="O17" s="273" t="s">
        <v>1285</v>
      </c>
      <c r="P17" s="61" t="s">
        <v>1475</v>
      </c>
      <c r="Q17" s="61" t="s">
        <v>1476</v>
      </c>
      <c r="R17" s="67" t="s">
        <v>1489</v>
      </c>
      <c r="S17" s="62"/>
      <c r="T17" s="62"/>
      <c r="U17" s="62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</row>
    <row r="18" spans="1:124" customFormat="1" ht="265.5" customHeight="1">
      <c r="A18" s="66">
        <v>13</v>
      </c>
      <c r="B18" s="322"/>
      <c r="C18" s="245" t="s">
        <v>9</v>
      </c>
      <c r="D18" s="242" t="s">
        <v>428</v>
      </c>
      <c r="E18" s="243" t="s">
        <v>429</v>
      </c>
      <c r="F18" s="269" t="s">
        <v>65</v>
      </c>
      <c r="G18" s="272" t="s">
        <v>66</v>
      </c>
      <c r="H18" s="274" t="s">
        <v>14</v>
      </c>
      <c r="I18" s="272">
        <v>1863011</v>
      </c>
      <c r="J18" s="67" t="s">
        <v>434</v>
      </c>
      <c r="K18" s="67" t="s">
        <v>436</v>
      </c>
      <c r="L18" s="309" t="s">
        <v>1668</v>
      </c>
      <c r="M18" s="67" t="s">
        <v>1283</v>
      </c>
      <c r="N18" s="67" t="s">
        <v>1573</v>
      </c>
      <c r="O18" s="273" t="s">
        <v>1285</v>
      </c>
      <c r="P18" s="61" t="s">
        <v>1475</v>
      </c>
      <c r="Q18" s="61" t="s">
        <v>1476</v>
      </c>
      <c r="R18" s="67" t="s">
        <v>1490</v>
      </c>
      <c r="S18" s="62"/>
      <c r="T18" s="62"/>
      <c r="U18" s="62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</row>
    <row r="19" spans="1:124" ht="265.5" customHeight="1">
      <c r="A19" s="68">
        <v>14</v>
      </c>
      <c r="B19" s="322"/>
      <c r="C19" s="245" t="s">
        <v>9</v>
      </c>
      <c r="D19" s="242" t="s">
        <v>428</v>
      </c>
      <c r="E19" s="243" t="s">
        <v>429</v>
      </c>
      <c r="F19" s="269" t="s">
        <v>69</v>
      </c>
      <c r="G19" s="272" t="s">
        <v>70</v>
      </c>
      <c r="H19" s="271" t="s">
        <v>22</v>
      </c>
      <c r="I19" s="272">
        <v>1863011</v>
      </c>
      <c r="J19" s="67" t="s">
        <v>434</v>
      </c>
      <c r="K19" s="67" t="s">
        <v>436</v>
      </c>
      <c r="L19" s="67" t="s">
        <v>1491</v>
      </c>
      <c r="M19" s="67" t="s">
        <v>1283</v>
      </c>
      <c r="N19" s="67" t="s">
        <v>1573</v>
      </c>
      <c r="O19" s="273" t="s">
        <v>1285</v>
      </c>
      <c r="P19" s="61" t="s">
        <v>1475</v>
      </c>
      <c r="Q19" s="61" t="s">
        <v>1476</v>
      </c>
      <c r="R19" s="67" t="s">
        <v>1492</v>
      </c>
      <c r="S19" s="62"/>
      <c r="T19" s="62"/>
      <c r="U19" s="62"/>
    </row>
    <row r="20" spans="1:124" ht="265.5" customHeight="1">
      <c r="A20" s="68">
        <v>15</v>
      </c>
      <c r="B20" s="322"/>
      <c r="C20" s="245" t="s">
        <v>9</v>
      </c>
      <c r="D20" s="242" t="s">
        <v>428</v>
      </c>
      <c r="E20" s="243" t="s">
        <v>429</v>
      </c>
      <c r="F20" s="269" t="s">
        <v>72</v>
      </c>
      <c r="G20" s="272" t="s">
        <v>73</v>
      </c>
      <c r="H20" s="271" t="s">
        <v>22</v>
      </c>
      <c r="I20" s="272">
        <v>1863011</v>
      </c>
      <c r="J20" s="67" t="s">
        <v>434</v>
      </c>
      <c r="K20" s="67" t="s">
        <v>436</v>
      </c>
      <c r="L20" s="67" t="s">
        <v>1649</v>
      </c>
      <c r="M20" s="67" t="s">
        <v>1283</v>
      </c>
      <c r="N20" s="67" t="s">
        <v>1577</v>
      </c>
      <c r="O20" s="273" t="s">
        <v>1285</v>
      </c>
      <c r="P20" s="61" t="s">
        <v>1475</v>
      </c>
      <c r="Q20" s="61" t="s">
        <v>1476</v>
      </c>
      <c r="R20" s="67" t="s">
        <v>1493</v>
      </c>
      <c r="S20" s="62"/>
      <c r="T20" s="62"/>
      <c r="U20" s="62"/>
    </row>
    <row r="21" spans="1:124" ht="265.5" customHeight="1">
      <c r="A21" s="66">
        <v>16</v>
      </c>
      <c r="B21" s="322"/>
      <c r="C21" s="245" t="s">
        <v>9</v>
      </c>
      <c r="D21" s="242" t="s">
        <v>428</v>
      </c>
      <c r="E21" s="243" t="s">
        <v>429</v>
      </c>
      <c r="F21" s="269" t="s">
        <v>74</v>
      </c>
      <c r="G21" s="272" t="s">
        <v>75</v>
      </c>
      <c r="H21" s="271" t="s">
        <v>22</v>
      </c>
      <c r="I21" s="272">
        <v>1863011</v>
      </c>
      <c r="J21" s="67" t="s">
        <v>434</v>
      </c>
      <c r="K21" s="67" t="s">
        <v>436</v>
      </c>
      <c r="L21" s="67" t="s">
        <v>1648</v>
      </c>
      <c r="M21" s="67" t="s">
        <v>1283</v>
      </c>
      <c r="N21" s="67" t="s">
        <v>1577</v>
      </c>
      <c r="O21" s="273" t="s">
        <v>1285</v>
      </c>
      <c r="P21" s="61" t="s">
        <v>1475</v>
      </c>
      <c r="Q21" s="61" t="s">
        <v>1476</v>
      </c>
      <c r="R21" s="67" t="s">
        <v>1494</v>
      </c>
      <c r="S21" s="62"/>
      <c r="T21" s="62"/>
      <c r="U21" s="62"/>
    </row>
    <row r="22" spans="1:124" ht="265.5" customHeight="1">
      <c r="A22" s="66">
        <v>17</v>
      </c>
      <c r="B22" s="322"/>
      <c r="C22" s="245" t="s">
        <v>9</v>
      </c>
      <c r="D22" s="242" t="s">
        <v>428</v>
      </c>
      <c r="E22" s="243" t="s">
        <v>429</v>
      </c>
      <c r="F22" s="269" t="s">
        <v>77</v>
      </c>
      <c r="G22" s="272" t="s">
        <v>78</v>
      </c>
      <c r="H22" s="271" t="s">
        <v>22</v>
      </c>
      <c r="I22" s="272">
        <v>1863011</v>
      </c>
      <c r="J22" s="67" t="s">
        <v>434</v>
      </c>
      <c r="K22" s="67" t="s">
        <v>436</v>
      </c>
      <c r="L22" s="309" t="s">
        <v>1650</v>
      </c>
      <c r="M22" s="67" t="s">
        <v>1283</v>
      </c>
      <c r="N22" s="67" t="s">
        <v>1577</v>
      </c>
      <c r="O22" s="273" t="s">
        <v>1285</v>
      </c>
      <c r="P22" s="61" t="s">
        <v>1475</v>
      </c>
      <c r="Q22" s="61" t="s">
        <v>1476</v>
      </c>
      <c r="R22" s="67" t="s">
        <v>1495</v>
      </c>
      <c r="S22" s="62"/>
      <c r="T22" s="62"/>
      <c r="U22" s="62"/>
    </row>
    <row r="23" spans="1:124" ht="265.5" customHeight="1">
      <c r="A23" s="66">
        <v>18</v>
      </c>
      <c r="B23" s="322"/>
      <c r="C23" s="245" t="s">
        <v>9</v>
      </c>
      <c r="D23" s="242" t="s">
        <v>428</v>
      </c>
      <c r="E23" s="243" t="s">
        <v>429</v>
      </c>
      <c r="F23" s="269" t="s">
        <v>79</v>
      </c>
      <c r="G23" s="312" t="s">
        <v>80</v>
      </c>
      <c r="H23" s="271" t="s">
        <v>22</v>
      </c>
      <c r="I23" s="272">
        <v>1863011</v>
      </c>
      <c r="J23" s="67" t="s">
        <v>434</v>
      </c>
      <c r="K23" s="67" t="s">
        <v>436</v>
      </c>
      <c r="L23" s="309" t="s">
        <v>1673</v>
      </c>
      <c r="M23" s="67" t="s">
        <v>1283</v>
      </c>
      <c r="N23" s="67" t="s">
        <v>1573</v>
      </c>
      <c r="O23" s="273" t="s">
        <v>1285</v>
      </c>
      <c r="P23" s="61" t="s">
        <v>1475</v>
      </c>
      <c r="Q23" s="61" t="s">
        <v>1476</v>
      </c>
      <c r="R23" s="67" t="s">
        <v>1496</v>
      </c>
      <c r="S23" s="62" t="s">
        <v>894</v>
      </c>
      <c r="T23" s="62"/>
      <c r="U23" s="62"/>
    </row>
    <row r="24" spans="1:124" ht="265.5" customHeight="1">
      <c r="A24" s="68">
        <v>19</v>
      </c>
      <c r="B24" s="322"/>
      <c r="C24" s="245" t="s">
        <v>9</v>
      </c>
      <c r="D24" s="242" t="s">
        <v>428</v>
      </c>
      <c r="E24" s="243" t="s">
        <v>429</v>
      </c>
      <c r="F24" s="269" t="s">
        <v>81</v>
      </c>
      <c r="G24" s="272" t="s">
        <v>82</v>
      </c>
      <c r="H24" s="271" t="s">
        <v>22</v>
      </c>
      <c r="I24" s="272">
        <v>1863011</v>
      </c>
      <c r="J24" s="67" t="s">
        <v>434</v>
      </c>
      <c r="K24" s="67" t="s">
        <v>436</v>
      </c>
      <c r="L24" s="67" t="s">
        <v>1647</v>
      </c>
      <c r="M24" s="67" t="s">
        <v>1283</v>
      </c>
      <c r="N24" s="67" t="s">
        <v>1577</v>
      </c>
      <c r="O24" s="273" t="s">
        <v>1285</v>
      </c>
      <c r="P24" s="61" t="s">
        <v>1475</v>
      </c>
      <c r="Q24" s="61" t="s">
        <v>1476</v>
      </c>
      <c r="R24" s="67" t="s">
        <v>1497</v>
      </c>
      <c r="S24" s="62"/>
      <c r="T24" s="62"/>
      <c r="U24" s="62"/>
    </row>
    <row r="25" spans="1:124" ht="265.5" customHeight="1">
      <c r="A25" s="68">
        <v>20</v>
      </c>
      <c r="B25" s="322"/>
      <c r="C25" s="245" t="s">
        <v>9</v>
      </c>
      <c r="D25" s="242" t="s">
        <v>428</v>
      </c>
      <c r="E25" s="243" t="s">
        <v>429</v>
      </c>
      <c r="F25" s="269" t="s">
        <v>85</v>
      </c>
      <c r="G25" s="272" t="s">
        <v>86</v>
      </c>
      <c r="H25" s="271" t="s">
        <v>22</v>
      </c>
      <c r="I25" s="272">
        <v>1816034</v>
      </c>
      <c r="J25" s="67" t="s">
        <v>434</v>
      </c>
      <c r="K25" s="67" t="s">
        <v>87</v>
      </c>
      <c r="L25" s="67" t="s">
        <v>1498</v>
      </c>
      <c r="M25" s="67" t="s">
        <v>1283</v>
      </c>
      <c r="N25" s="67" t="s">
        <v>1577</v>
      </c>
      <c r="O25" s="273" t="s">
        <v>1285</v>
      </c>
      <c r="P25" s="61" t="s">
        <v>1475</v>
      </c>
      <c r="Q25" s="61" t="s">
        <v>1476</v>
      </c>
      <c r="R25" s="67" t="s">
        <v>1499</v>
      </c>
      <c r="S25" s="62"/>
      <c r="T25" s="62"/>
      <c r="U25" s="62"/>
    </row>
    <row r="26" spans="1:124" ht="265.5" customHeight="1">
      <c r="A26" s="66">
        <v>21</v>
      </c>
      <c r="B26" s="322"/>
      <c r="C26" s="245" t="s">
        <v>9</v>
      </c>
      <c r="D26" s="242" t="s">
        <v>428</v>
      </c>
      <c r="E26" s="243" t="s">
        <v>429</v>
      </c>
      <c r="F26" s="269" t="s">
        <v>89</v>
      </c>
      <c r="G26" s="272" t="s">
        <v>90</v>
      </c>
      <c r="H26" s="271" t="s">
        <v>22</v>
      </c>
      <c r="I26" s="272">
        <v>1816011</v>
      </c>
      <c r="J26" s="67" t="s">
        <v>434</v>
      </c>
      <c r="K26" s="67" t="s">
        <v>91</v>
      </c>
      <c r="L26" s="67" t="s">
        <v>562</v>
      </c>
      <c r="M26" s="67" t="s">
        <v>1283</v>
      </c>
      <c r="N26" s="67" t="s">
        <v>1577</v>
      </c>
      <c r="O26" s="273" t="s">
        <v>1285</v>
      </c>
      <c r="P26" s="61" t="s">
        <v>1475</v>
      </c>
      <c r="Q26" s="61" t="s">
        <v>1476</v>
      </c>
      <c r="R26" s="67" t="s">
        <v>1500</v>
      </c>
      <c r="S26" s="62"/>
      <c r="T26" s="62"/>
      <c r="U26" s="62"/>
    </row>
    <row r="27" spans="1:124" ht="265.5" customHeight="1">
      <c r="A27" s="66">
        <v>22</v>
      </c>
      <c r="B27" s="322"/>
      <c r="C27" s="245" t="s">
        <v>9</v>
      </c>
      <c r="D27" s="242" t="s">
        <v>428</v>
      </c>
      <c r="E27" s="243" t="s">
        <v>429</v>
      </c>
      <c r="F27" s="269" t="s">
        <v>93</v>
      </c>
      <c r="G27" s="272" t="s">
        <v>94</v>
      </c>
      <c r="H27" s="274" t="s">
        <v>14</v>
      </c>
      <c r="I27" s="272">
        <v>1803011</v>
      </c>
      <c r="J27" s="67" t="s">
        <v>437</v>
      </c>
      <c r="K27" s="67" t="s">
        <v>95</v>
      </c>
      <c r="L27" s="309" t="s">
        <v>1671</v>
      </c>
      <c r="M27" s="67" t="s">
        <v>1550</v>
      </c>
      <c r="N27" s="67" t="s">
        <v>660</v>
      </c>
      <c r="O27" s="61" t="s">
        <v>1274</v>
      </c>
      <c r="P27" s="61" t="s">
        <v>1501</v>
      </c>
      <c r="Q27" s="61" t="s">
        <v>1476</v>
      </c>
      <c r="R27" s="67" t="s">
        <v>1502</v>
      </c>
      <c r="S27" s="311"/>
      <c r="T27" s="70"/>
      <c r="U27" s="62"/>
    </row>
    <row r="28" spans="1:124" ht="265.5" customHeight="1">
      <c r="A28" s="66">
        <v>23</v>
      </c>
      <c r="B28" s="322"/>
      <c r="C28" s="245" t="s">
        <v>9</v>
      </c>
      <c r="D28" s="242" t="s">
        <v>428</v>
      </c>
      <c r="E28" s="243" t="s">
        <v>429</v>
      </c>
      <c r="F28" s="269" t="s">
        <v>438</v>
      </c>
      <c r="G28" s="272" t="s">
        <v>98</v>
      </c>
      <c r="H28" s="271" t="s">
        <v>22</v>
      </c>
      <c r="I28" s="272">
        <v>1803011</v>
      </c>
      <c r="J28" s="67" t="s">
        <v>437</v>
      </c>
      <c r="K28" s="67" t="s">
        <v>95</v>
      </c>
      <c r="L28" s="309" t="s">
        <v>1670</v>
      </c>
      <c r="M28" s="67" t="s">
        <v>1550</v>
      </c>
      <c r="N28" s="67" t="s">
        <v>1578</v>
      </c>
      <c r="O28" s="61" t="s">
        <v>1274</v>
      </c>
      <c r="P28" s="61" t="s">
        <v>1501</v>
      </c>
      <c r="Q28" s="61" t="s">
        <v>1476</v>
      </c>
      <c r="R28" s="67" t="s">
        <v>1477</v>
      </c>
      <c r="S28" s="311"/>
      <c r="T28" s="62"/>
      <c r="U28" s="62"/>
    </row>
    <row r="29" spans="1:124" ht="265.5" customHeight="1">
      <c r="A29" s="68">
        <v>24</v>
      </c>
      <c r="B29" s="322"/>
      <c r="C29" s="245" t="s">
        <v>9</v>
      </c>
      <c r="D29" s="242" t="s">
        <v>428</v>
      </c>
      <c r="E29" s="243" t="s">
        <v>429</v>
      </c>
      <c r="F29" s="269" t="s">
        <v>100</v>
      </c>
      <c r="G29" s="272" t="s">
        <v>101</v>
      </c>
      <c r="H29" s="271" t="s">
        <v>22</v>
      </c>
      <c r="I29" s="272">
        <v>1803011</v>
      </c>
      <c r="J29" s="67" t="s">
        <v>437</v>
      </c>
      <c r="K29" s="67" t="s">
        <v>95</v>
      </c>
      <c r="L29" s="309" t="s">
        <v>1672</v>
      </c>
      <c r="M29" s="67" t="s">
        <v>1550</v>
      </c>
      <c r="N29" s="67" t="s">
        <v>1578</v>
      </c>
      <c r="O29" s="61" t="s">
        <v>1274</v>
      </c>
      <c r="P29" s="61" t="s">
        <v>1501</v>
      </c>
      <c r="Q29" s="61" t="s">
        <v>1476</v>
      </c>
      <c r="R29" s="67" t="s">
        <v>1478</v>
      </c>
      <c r="S29" s="311"/>
      <c r="T29" s="62"/>
      <c r="U29" s="62"/>
    </row>
    <row r="30" spans="1:124" ht="265.5" customHeight="1">
      <c r="A30" s="68">
        <v>25</v>
      </c>
      <c r="B30" s="322"/>
      <c r="C30" s="245" t="s">
        <v>9</v>
      </c>
      <c r="D30" s="242" t="s">
        <v>428</v>
      </c>
      <c r="E30" s="243" t="s">
        <v>429</v>
      </c>
      <c r="F30" s="269" t="s">
        <v>103</v>
      </c>
      <c r="G30" s="272" t="s">
        <v>104</v>
      </c>
      <c r="H30" s="271" t="s">
        <v>22</v>
      </c>
      <c r="I30" s="272">
        <v>1803064</v>
      </c>
      <c r="J30" s="67" t="s">
        <v>437</v>
      </c>
      <c r="K30" s="67" t="s">
        <v>439</v>
      </c>
      <c r="L30" s="309" t="s">
        <v>1622</v>
      </c>
      <c r="M30" s="67" t="s">
        <v>1283</v>
      </c>
      <c r="N30" s="67" t="s">
        <v>1577</v>
      </c>
      <c r="O30" s="273" t="s">
        <v>1285</v>
      </c>
      <c r="P30" s="61" t="s">
        <v>1475</v>
      </c>
      <c r="Q30" s="61" t="s">
        <v>1476</v>
      </c>
      <c r="R30" s="67" t="s">
        <v>1503</v>
      </c>
      <c r="S30" s="62"/>
      <c r="T30" s="62"/>
      <c r="U30" s="62"/>
    </row>
    <row r="31" spans="1:124" ht="265.5" customHeight="1">
      <c r="A31" s="66">
        <v>26</v>
      </c>
      <c r="B31" s="322"/>
      <c r="C31" s="245" t="s">
        <v>9</v>
      </c>
      <c r="D31" s="242" t="s">
        <v>428</v>
      </c>
      <c r="E31" s="243" t="s">
        <v>429</v>
      </c>
      <c r="F31" s="269" t="s">
        <v>107</v>
      </c>
      <c r="G31" s="272" t="s">
        <v>108</v>
      </c>
      <c r="H31" s="271" t="s">
        <v>22</v>
      </c>
      <c r="I31" s="272">
        <v>1803072</v>
      </c>
      <c r="J31" s="67" t="s">
        <v>437</v>
      </c>
      <c r="K31" s="67" t="s">
        <v>440</v>
      </c>
      <c r="L31" s="67" t="s">
        <v>1619</v>
      </c>
      <c r="M31" s="67" t="s">
        <v>1283</v>
      </c>
      <c r="N31" s="67" t="s">
        <v>1577</v>
      </c>
      <c r="O31" s="273" t="s">
        <v>1285</v>
      </c>
      <c r="P31" s="61" t="s">
        <v>1475</v>
      </c>
      <c r="Q31" s="61" t="s">
        <v>1476</v>
      </c>
      <c r="R31" s="67" t="s">
        <v>1504</v>
      </c>
      <c r="S31" s="62"/>
      <c r="T31" s="62"/>
      <c r="U31" s="62"/>
    </row>
    <row r="32" spans="1:124" ht="265.5" customHeight="1">
      <c r="A32" s="66">
        <v>27</v>
      </c>
      <c r="B32" s="322"/>
      <c r="C32" s="245" t="s">
        <v>9</v>
      </c>
      <c r="D32" s="242" t="s">
        <v>428</v>
      </c>
      <c r="E32" s="243" t="s">
        <v>429</v>
      </c>
      <c r="F32" s="269" t="s">
        <v>111</v>
      </c>
      <c r="G32" s="272" t="s">
        <v>112</v>
      </c>
      <c r="H32" s="274" t="s">
        <v>14</v>
      </c>
      <c r="I32" s="272">
        <v>1805011</v>
      </c>
      <c r="J32" s="67" t="s">
        <v>441</v>
      </c>
      <c r="K32" s="67" t="s">
        <v>113</v>
      </c>
      <c r="L32" s="67" t="s">
        <v>1620</v>
      </c>
      <c r="M32" s="67" t="s">
        <v>576</v>
      </c>
      <c r="N32" s="67" t="s">
        <v>1597</v>
      </c>
      <c r="O32" s="61" t="s">
        <v>1277</v>
      </c>
      <c r="P32" s="61" t="s">
        <v>1505</v>
      </c>
      <c r="Q32" s="61" t="s">
        <v>1476</v>
      </c>
      <c r="R32" s="67" t="s">
        <v>1506</v>
      </c>
      <c r="S32" s="62"/>
      <c r="T32" s="62"/>
      <c r="U32" s="62"/>
    </row>
    <row r="33" spans="1:21" ht="265.5" customHeight="1">
      <c r="A33" s="66">
        <v>28</v>
      </c>
      <c r="B33" s="322"/>
      <c r="C33" s="245" t="s">
        <v>9</v>
      </c>
      <c r="D33" s="242" t="s">
        <v>428</v>
      </c>
      <c r="E33" s="243" t="s">
        <v>429</v>
      </c>
      <c r="F33" s="269" t="s">
        <v>114</v>
      </c>
      <c r="G33" s="272" t="s">
        <v>115</v>
      </c>
      <c r="H33" s="271" t="s">
        <v>22</v>
      </c>
      <c r="I33" s="272">
        <v>1805011</v>
      </c>
      <c r="J33" s="67" t="s">
        <v>441</v>
      </c>
      <c r="K33" s="67" t="s">
        <v>113</v>
      </c>
      <c r="L33" s="67" t="s">
        <v>1621</v>
      </c>
      <c r="M33" s="67" t="s">
        <v>576</v>
      </c>
      <c r="N33" s="67" t="s">
        <v>1582</v>
      </c>
      <c r="O33" s="61" t="s">
        <v>1277</v>
      </c>
      <c r="P33" s="61" t="s">
        <v>1505</v>
      </c>
      <c r="Q33" s="61" t="s">
        <v>1476</v>
      </c>
      <c r="R33" s="67" t="s">
        <v>1507</v>
      </c>
      <c r="S33" s="62"/>
      <c r="T33" s="62"/>
      <c r="U33" s="62"/>
    </row>
    <row r="34" spans="1:21" ht="265.5" customHeight="1">
      <c r="A34" s="68">
        <v>29</v>
      </c>
      <c r="B34" s="322"/>
      <c r="C34" s="245" t="s">
        <v>9</v>
      </c>
      <c r="D34" s="242" t="s">
        <v>428</v>
      </c>
      <c r="E34" s="243" t="s">
        <v>429</v>
      </c>
      <c r="F34" s="269" t="s">
        <v>116</v>
      </c>
      <c r="G34" s="272" t="s">
        <v>117</v>
      </c>
      <c r="H34" s="271" t="s">
        <v>22</v>
      </c>
      <c r="I34" s="272">
        <v>1805011</v>
      </c>
      <c r="J34" s="67" t="s">
        <v>441</v>
      </c>
      <c r="K34" s="67" t="s">
        <v>113</v>
      </c>
      <c r="L34" s="67" t="s">
        <v>1669</v>
      </c>
      <c r="M34" s="67" t="s">
        <v>576</v>
      </c>
      <c r="N34" s="67" t="s">
        <v>1582</v>
      </c>
      <c r="O34" s="61" t="s">
        <v>1277</v>
      </c>
      <c r="P34" s="61" t="s">
        <v>1505</v>
      </c>
      <c r="Q34" s="61" t="s">
        <v>1476</v>
      </c>
      <c r="R34" s="67" t="s">
        <v>1488</v>
      </c>
      <c r="S34" s="62"/>
      <c r="T34" s="62"/>
      <c r="U34" s="62"/>
    </row>
    <row r="35" spans="1:21" ht="265.5" customHeight="1">
      <c r="A35" s="68">
        <v>30</v>
      </c>
      <c r="B35" s="322"/>
      <c r="C35" s="245" t="s">
        <v>9</v>
      </c>
      <c r="D35" s="242" t="s">
        <v>428</v>
      </c>
      <c r="E35" s="243" t="s">
        <v>429</v>
      </c>
      <c r="F35" s="269" t="s">
        <v>1508</v>
      </c>
      <c r="G35" s="272" t="s">
        <v>120</v>
      </c>
      <c r="H35" s="271" t="s">
        <v>121</v>
      </c>
      <c r="I35" s="272">
        <v>1805072</v>
      </c>
      <c r="J35" s="67" t="s">
        <v>441</v>
      </c>
      <c r="K35" s="67" t="s">
        <v>122</v>
      </c>
      <c r="L35" s="67" t="s">
        <v>1596</v>
      </c>
      <c r="M35" s="67" t="s">
        <v>576</v>
      </c>
      <c r="N35" s="67" t="s">
        <v>1582</v>
      </c>
      <c r="O35" s="61" t="s">
        <v>1277</v>
      </c>
      <c r="P35" s="61" t="s">
        <v>1505</v>
      </c>
      <c r="Q35" s="61" t="s">
        <v>1476</v>
      </c>
      <c r="R35" s="67" t="s">
        <v>1509</v>
      </c>
      <c r="S35" s="62"/>
      <c r="T35" s="62"/>
      <c r="U35" s="62"/>
    </row>
    <row r="36" spans="1:21" ht="265.5" customHeight="1">
      <c r="A36" s="66">
        <v>31</v>
      </c>
      <c r="B36" s="322"/>
      <c r="C36" s="245" t="s">
        <v>9</v>
      </c>
      <c r="D36" s="242" t="s">
        <v>428</v>
      </c>
      <c r="E36" s="243" t="s">
        <v>429</v>
      </c>
      <c r="F36" s="269" t="s">
        <v>124</v>
      </c>
      <c r="G36" s="272" t="s">
        <v>125</v>
      </c>
      <c r="H36" s="274" t="s">
        <v>14</v>
      </c>
      <c r="I36" s="272">
        <v>1861011</v>
      </c>
      <c r="J36" s="67" t="s">
        <v>442</v>
      </c>
      <c r="K36" s="67" t="s">
        <v>126</v>
      </c>
      <c r="L36" s="67" t="s">
        <v>1657</v>
      </c>
      <c r="M36" s="67" t="s">
        <v>576</v>
      </c>
      <c r="N36" s="67" t="s">
        <v>1582</v>
      </c>
      <c r="O36" s="61" t="s">
        <v>1277</v>
      </c>
      <c r="P36" s="61" t="s">
        <v>1505</v>
      </c>
      <c r="Q36" s="61" t="s">
        <v>1476</v>
      </c>
      <c r="R36" s="67" t="s">
        <v>1510</v>
      </c>
      <c r="S36" s="62"/>
      <c r="T36" s="62"/>
      <c r="U36" s="62"/>
    </row>
    <row r="37" spans="1:21" ht="265.5" customHeight="1">
      <c r="A37" s="66">
        <v>32</v>
      </c>
      <c r="B37" s="322"/>
      <c r="C37" s="245" t="s">
        <v>9</v>
      </c>
      <c r="D37" s="242" t="s">
        <v>428</v>
      </c>
      <c r="E37" s="243" t="s">
        <v>429</v>
      </c>
      <c r="F37" s="269" t="s">
        <v>127</v>
      </c>
      <c r="G37" s="272" t="s">
        <v>128</v>
      </c>
      <c r="H37" s="271" t="s">
        <v>22</v>
      </c>
      <c r="I37" s="272">
        <v>1861011</v>
      </c>
      <c r="J37" s="67" t="s">
        <v>442</v>
      </c>
      <c r="K37" s="67" t="s">
        <v>126</v>
      </c>
      <c r="L37" s="67" t="s">
        <v>1658</v>
      </c>
      <c r="M37" s="67" t="s">
        <v>576</v>
      </c>
      <c r="N37" s="67" t="s">
        <v>1582</v>
      </c>
      <c r="O37" s="61" t="s">
        <v>1277</v>
      </c>
      <c r="P37" s="61" t="s">
        <v>1505</v>
      </c>
      <c r="Q37" s="61" t="s">
        <v>1476</v>
      </c>
      <c r="R37" s="67" t="s">
        <v>1492</v>
      </c>
      <c r="S37" s="62"/>
      <c r="T37" s="62"/>
      <c r="U37" s="62"/>
    </row>
    <row r="38" spans="1:21" ht="265.5" customHeight="1">
      <c r="A38" s="66">
        <v>33</v>
      </c>
      <c r="B38" s="322"/>
      <c r="C38" s="245" t="s">
        <v>9</v>
      </c>
      <c r="D38" s="242" t="s">
        <v>428</v>
      </c>
      <c r="E38" s="243" t="s">
        <v>429</v>
      </c>
      <c r="F38" s="269" t="s">
        <v>129</v>
      </c>
      <c r="G38" s="272" t="s">
        <v>130</v>
      </c>
      <c r="H38" s="271" t="s">
        <v>22</v>
      </c>
      <c r="I38" s="272">
        <v>1861011</v>
      </c>
      <c r="J38" s="67" t="s">
        <v>442</v>
      </c>
      <c r="K38" s="67" t="s">
        <v>126</v>
      </c>
      <c r="L38" s="67" t="s">
        <v>1659</v>
      </c>
      <c r="M38" s="67" t="s">
        <v>576</v>
      </c>
      <c r="N38" s="67" t="s">
        <v>1582</v>
      </c>
      <c r="O38" s="61" t="s">
        <v>1277</v>
      </c>
      <c r="P38" s="61" t="s">
        <v>1505</v>
      </c>
      <c r="Q38" s="61" t="s">
        <v>1476</v>
      </c>
      <c r="R38" s="67" t="s">
        <v>1511</v>
      </c>
      <c r="S38" s="62"/>
      <c r="T38" s="62"/>
      <c r="U38" s="62"/>
    </row>
    <row r="39" spans="1:21" ht="265.5" customHeight="1">
      <c r="A39" s="68">
        <v>34</v>
      </c>
      <c r="B39" s="322"/>
      <c r="C39" s="245" t="s">
        <v>9</v>
      </c>
      <c r="D39" s="242" t="s">
        <v>428</v>
      </c>
      <c r="E39" s="243" t="s">
        <v>429</v>
      </c>
      <c r="F39" s="269" t="s">
        <v>132</v>
      </c>
      <c r="G39" s="272" t="s">
        <v>133</v>
      </c>
      <c r="H39" s="271" t="s">
        <v>22</v>
      </c>
      <c r="I39" s="272">
        <v>1807024</v>
      </c>
      <c r="J39" s="67" t="s">
        <v>442</v>
      </c>
      <c r="K39" s="67" t="s">
        <v>134</v>
      </c>
      <c r="L39" s="67" t="s">
        <v>1660</v>
      </c>
      <c r="M39" s="67" t="s">
        <v>576</v>
      </c>
      <c r="N39" s="67" t="s">
        <v>1582</v>
      </c>
      <c r="O39" s="61" t="s">
        <v>1277</v>
      </c>
      <c r="P39" s="61" t="s">
        <v>1505</v>
      </c>
      <c r="Q39" s="61" t="s">
        <v>1476</v>
      </c>
      <c r="R39" s="67" t="s">
        <v>1512</v>
      </c>
      <c r="S39" s="62"/>
      <c r="T39" s="62"/>
      <c r="U39" s="62"/>
    </row>
    <row r="40" spans="1:21" ht="265.5" customHeight="1">
      <c r="A40" s="68">
        <v>35</v>
      </c>
      <c r="B40" s="322"/>
      <c r="C40" s="245" t="s">
        <v>9</v>
      </c>
      <c r="D40" s="242" t="s">
        <v>428</v>
      </c>
      <c r="E40" s="243" t="s">
        <v>429</v>
      </c>
      <c r="F40" s="269" t="s">
        <v>136</v>
      </c>
      <c r="G40" s="272" t="s">
        <v>137</v>
      </c>
      <c r="H40" s="271" t="s">
        <v>22</v>
      </c>
      <c r="I40" s="272">
        <v>1807084</v>
      </c>
      <c r="J40" s="67" t="s">
        <v>442</v>
      </c>
      <c r="K40" s="272" t="s">
        <v>138</v>
      </c>
      <c r="L40" s="67" t="s">
        <v>1661</v>
      </c>
      <c r="M40" s="67" t="s">
        <v>576</v>
      </c>
      <c r="N40" s="67" t="s">
        <v>1582</v>
      </c>
      <c r="O40" s="61" t="s">
        <v>1277</v>
      </c>
      <c r="P40" s="61" t="s">
        <v>1505</v>
      </c>
      <c r="Q40" s="61" t="s">
        <v>1476</v>
      </c>
      <c r="R40" s="67" t="s">
        <v>1513</v>
      </c>
      <c r="S40" s="62"/>
      <c r="T40" s="62"/>
      <c r="U40" s="62"/>
    </row>
    <row r="41" spans="1:21" ht="265.5" customHeight="1">
      <c r="A41" s="66">
        <v>36</v>
      </c>
      <c r="B41" s="322"/>
      <c r="C41" s="245" t="s">
        <v>9</v>
      </c>
      <c r="D41" s="242" t="s">
        <v>428</v>
      </c>
      <c r="E41" s="243" t="s">
        <v>429</v>
      </c>
      <c r="F41" s="269" t="s">
        <v>140</v>
      </c>
      <c r="G41" s="272" t="s">
        <v>141</v>
      </c>
      <c r="H41" s="271" t="s">
        <v>22</v>
      </c>
      <c r="I41" s="272">
        <v>1807044</v>
      </c>
      <c r="J41" s="67" t="s">
        <v>442</v>
      </c>
      <c r="K41" s="67" t="s">
        <v>142</v>
      </c>
      <c r="L41" s="67" t="s">
        <v>1595</v>
      </c>
      <c r="M41" s="67" t="s">
        <v>576</v>
      </c>
      <c r="N41" s="67" t="s">
        <v>1582</v>
      </c>
      <c r="O41" s="61" t="s">
        <v>1277</v>
      </c>
      <c r="P41" s="61" t="s">
        <v>1505</v>
      </c>
      <c r="Q41" s="61" t="s">
        <v>1476</v>
      </c>
      <c r="R41" s="67" t="s">
        <v>1514</v>
      </c>
      <c r="S41" s="62"/>
      <c r="T41" s="62"/>
      <c r="U41" s="62"/>
    </row>
    <row r="42" spans="1:21" ht="265.5" customHeight="1">
      <c r="A42" s="66">
        <v>37</v>
      </c>
      <c r="B42" s="322"/>
      <c r="C42" s="245" t="s">
        <v>9</v>
      </c>
      <c r="D42" s="242" t="s">
        <v>428</v>
      </c>
      <c r="E42" s="243" t="s">
        <v>429</v>
      </c>
      <c r="F42" s="269" t="s">
        <v>144</v>
      </c>
      <c r="G42" s="272" t="s">
        <v>145</v>
      </c>
      <c r="H42" s="271" t="s">
        <v>22</v>
      </c>
      <c r="I42" s="272">
        <v>1807072</v>
      </c>
      <c r="J42" s="67" t="s">
        <v>442</v>
      </c>
      <c r="K42" s="67" t="s">
        <v>146</v>
      </c>
      <c r="L42" s="67" t="s">
        <v>1662</v>
      </c>
      <c r="M42" s="67" t="s">
        <v>576</v>
      </c>
      <c r="N42" s="67" t="s">
        <v>1582</v>
      </c>
      <c r="O42" s="61" t="s">
        <v>1277</v>
      </c>
      <c r="P42" s="61" t="s">
        <v>1505</v>
      </c>
      <c r="Q42" s="61" t="s">
        <v>1476</v>
      </c>
      <c r="R42" s="67" t="s">
        <v>1515</v>
      </c>
      <c r="S42" s="62"/>
      <c r="T42" s="62"/>
      <c r="U42" s="62"/>
    </row>
    <row r="43" spans="1:21" ht="265.5" customHeight="1">
      <c r="A43" s="66">
        <v>38</v>
      </c>
      <c r="B43" s="322"/>
      <c r="C43" s="245" t="s">
        <v>9</v>
      </c>
      <c r="D43" s="242" t="s">
        <v>428</v>
      </c>
      <c r="E43" s="243" t="s">
        <v>429</v>
      </c>
      <c r="F43" s="269" t="s">
        <v>148</v>
      </c>
      <c r="G43" s="272" t="s">
        <v>149</v>
      </c>
      <c r="H43" s="274" t="s">
        <v>14</v>
      </c>
      <c r="I43" s="272">
        <v>1815034</v>
      </c>
      <c r="J43" s="67" t="s">
        <v>443</v>
      </c>
      <c r="K43" s="272" t="s">
        <v>150</v>
      </c>
      <c r="L43" s="67" t="s">
        <v>1549</v>
      </c>
      <c r="M43" s="67" t="s">
        <v>576</v>
      </c>
      <c r="N43" s="67" t="s">
        <v>1582</v>
      </c>
      <c r="O43" s="61" t="s">
        <v>1277</v>
      </c>
      <c r="P43" s="61" t="s">
        <v>1505</v>
      </c>
      <c r="Q43" s="61" t="s">
        <v>1476</v>
      </c>
      <c r="R43" s="67" t="s">
        <v>1516</v>
      </c>
      <c r="S43" s="62"/>
      <c r="T43" s="62"/>
      <c r="U43" s="62"/>
    </row>
    <row r="44" spans="1:21" ht="265.5" customHeight="1">
      <c r="A44" s="68">
        <v>39</v>
      </c>
      <c r="B44" s="322"/>
      <c r="C44" s="245" t="s">
        <v>9</v>
      </c>
      <c r="D44" s="242" t="s">
        <v>428</v>
      </c>
      <c r="E44" s="243" t="s">
        <v>429</v>
      </c>
      <c r="F44" s="269" t="s">
        <v>152</v>
      </c>
      <c r="G44" s="272" t="s">
        <v>153</v>
      </c>
      <c r="H44" s="271" t="s">
        <v>22</v>
      </c>
      <c r="I44" s="272">
        <v>1815044</v>
      </c>
      <c r="J44" s="67" t="s">
        <v>443</v>
      </c>
      <c r="K44" s="272" t="s">
        <v>444</v>
      </c>
      <c r="L44" s="67" t="s">
        <v>1553</v>
      </c>
      <c r="M44" s="67" t="s">
        <v>576</v>
      </c>
      <c r="N44" s="67" t="s">
        <v>1582</v>
      </c>
      <c r="O44" s="61" t="s">
        <v>1277</v>
      </c>
      <c r="P44" s="61" t="s">
        <v>1505</v>
      </c>
      <c r="Q44" s="61" t="s">
        <v>1476</v>
      </c>
      <c r="R44" s="67" t="s">
        <v>1517</v>
      </c>
      <c r="S44" s="62"/>
      <c r="T44" s="62"/>
      <c r="U44" s="62"/>
    </row>
    <row r="45" spans="1:21" ht="265.5" customHeight="1">
      <c r="A45" s="68">
        <v>40</v>
      </c>
      <c r="B45" s="322"/>
      <c r="C45" s="245" t="s">
        <v>9</v>
      </c>
      <c r="D45" s="242" t="s">
        <v>428</v>
      </c>
      <c r="E45" s="243" t="s">
        <v>429</v>
      </c>
      <c r="F45" s="269" t="s">
        <v>156</v>
      </c>
      <c r="G45" s="272" t="s">
        <v>157</v>
      </c>
      <c r="H45" s="271" t="s">
        <v>22</v>
      </c>
      <c r="I45" s="272">
        <v>1815052</v>
      </c>
      <c r="J45" s="67" t="s">
        <v>443</v>
      </c>
      <c r="K45" s="67" t="s">
        <v>158</v>
      </c>
      <c r="L45" s="67" t="s">
        <v>1551</v>
      </c>
      <c r="M45" s="67" t="s">
        <v>576</v>
      </c>
      <c r="N45" s="67" t="s">
        <v>1582</v>
      </c>
      <c r="O45" s="61" t="s">
        <v>1277</v>
      </c>
      <c r="P45" s="61" t="s">
        <v>1505</v>
      </c>
      <c r="Q45" s="61" t="s">
        <v>1476</v>
      </c>
      <c r="R45" s="67" t="s">
        <v>1518</v>
      </c>
      <c r="S45" s="62"/>
      <c r="T45" s="62"/>
      <c r="U45" s="62"/>
    </row>
    <row r="46" spans="1:21" ht="265.5" customHeight="1">
      <c r="A46" s="66">
        <v>41</v>
      </c>
      <c r="B46" s="322"/>
      <c r="C46" s="245" t="s">
        <v>9</v>
      </c>
      <c r="D46" s="242" t="s">
        <v>428</v>
      </c>
      <c r="E46" s="243" t="s">
        <v>429</v>
      </c>
      <c r="F46" s="269" t="s">
        <v>160</v>
      </c>
      <c r="G46" s="272" t="s">
        <v>445</v>
      </c>
      <c r="H46" s="271" t="s">
        <v>22</v>
      </c>
      <c r="I46" s="272">
        <v>1819044</v>
      </c>
      <c r="J46" s="67" t="s">
        <v>446</v>
      </c>
      <c r="K46" s="67" t="s">
        <v>162</v>
      </c>
      <c r="L46" s="67" t="s">
        <v>611</v>
      </c>
      <c r="M46" s="67" t="s">
        <v>576</v>
      </c>
      <c r="N46" s="67" t="s">
        <v>1582</v>
      </c>
      <c r="O46" s="61" t="s">
        <v>1277</v>
      </c>
      <c r="P46" s="61" t="s">
        <v>1505</v>
      </c>
      <c r="Q46" s="61" t="s">
        <v>1476</v>
      </c>
      <c r="R46" s="67" t="s">
        <v>1495</v>
      </c>
      <c r="S46" s="62"/>
      <c r="T46" s="62"/>
      <c r="U46" s="62"/>
    </row>
    <row r="47" spans="1:21" ht="265.5" customHeight="1">
      <c r="A47" s="66">
        <v>42</v>
      </c>
      <c r="B47" s="322"/>
      <c r="C47" s="245" t="s">
        <v>9</v>
      </c>
      <c r="D47" s="242" t="s">
        <v>428</v>
      </c>
      <c r="E47" s="243" t="s">
        <v>429</v>
      </c>
      <c r="F47" s="269" t="s">
        <v>163</v>
      </c>
      <c r="G47" s="272" t="s">
        <v>164</v>
      </c>
      <c r="H47" s="271" t="s">
        <v>22</v>
      </c>
      <c r="I47" s="272">
        <v>1819044</v>
      </c>
      <c r="J47" s="67" t="s">
        <v>446</v>
      </c>
      <c r="K47" s="67" t="s">
        <v>162</v>
      </c>
      <c r="L47" s="67" t="s">
        <v>611</v>
      </c>
      <c r="M47" s="67" t="s">
        <v>576</v>
      </c>
      <c r="N47" s="67" t="s">
        <v>1598</v>
      </c>
      <c r="O47" s="61" t="s">
        <v>1277</v>
      </c>
      <c r="P47" s="61" t="s">
        <v>1505</v>
      </c>
      <c r="Q47" s="61" t="s">
        <v>1476</v>
      </c>
      <c r="R47" s="67" t="s">
        <v>1494</v>
      </c>
      <c r="S47" s="62"/>
      <c r="T47" s="62"/>
      <c r="U47" s="62"/>
    </row>
    <row r="48" spans="1:21" ht="265.5" customHeight="1">
      <c r="A48" s="66">
        <v>43</v>
      </c>
      <c r="B48" s="322"/>
      <c r="C48" s="245" t="s">
        <v>9</v>
      </c>
      <c r="D48" s="242" t="s">
        <v>428</v>
      </c>
      <c r="E48" s="243" t="s">
        <v>429</v>
      </c>
      <c r="F48" s="269" t="s">
        <v>166</v>
      </c>
      <c r="G48" s="272" t="s">
        <v>167</v>
      </c>
      <c r="H48" s="271" t="s">
        <v>22</v>
      </c>
      <c r="I48" s="272">
        <v>1801084</v>
      </c>
      <c r="J48" s="67" t="s">
        <v>447</v>
      </c>
      <c r="K48" s="67" t="s">
        <v>168</v>
      </c>
      <c r="L48" s="67" t="s">
        <v>1624</v>
      </c>
      <c r="M48" s="67" t="s">
        <v>615</v>
      </c>
      <c r="N48" s="67" t="s">
        <v>1581</v>
      </c>
      <c r="O48" s="71">
        <v>201516</v>
      </c>
      <c r="P48" s="72" t="s">
        <v>1519</v>
      </c>
      <c r="Q48" s="61" t="s">
        <v>1476</v>
      </c>
      <c r="R48" s="67" t="s">
        <v>1488</v>
      </c>
      <c r="S48" s="62"/>
      <c r="T48" s="62"/>
      <c r="U48" s="62"/>
    </row>
    <row r="49" spans="1:21" ht="265.5" customHeight="1">
      <c r="A49" s="68">
        <v>44</v>
      </c>
      <c r="B49" s="322"/>
      <c r="C49" s="245" t="s">
        <v>9</v>
      </c>
      <c r="D49" s="242" t="s">
        <v>428</v>
      </c>
      <c r="E49" s="243" t="s">
        <v>429</v>
      </c>
      <c r="F49" s="269" t="s">
        <v>170</v>
      </c>
      <c r="G49" s="272" t="s">
        <v>171</v>
      </c>
      <c r="H49" s="271" t="s">
        <v>22</v>
      </c>
      <c r="I49" s="272">
        <v>1801084</v>
      </c>
      <c r="J49" s="67" t="s">
        <v>447</v>
      </c>
      <c r="K49" s="67" t="s">
        <v>168</v>
      </c>
      <c r="L49" s="67" t="s">
        <v>1623</v>
      </c>
      <c r="M49" s="67" t="s">
        <v>615</v>
      </c>
      <c r="N49" s="67" t="s">
        <v>1581</v>
      </c>
      <c r="O49" s="71">
        <v>201516</v>
      </c>
      <c r="P49" s="72" t="s">
        <v>1519</v>
      </c>
      <c r="Q49" s="61" t="s">
        <v>1476</v>
      </c>
      <c r="R49" s="67" t="s">
        <v>1487</v>
      </c>
      <c r="S49" s="62"/>
      <c r="T49" s="62"/>
      <c r="U49" s="62"/>
    </row>
    <row r="50" spans="1:21" ht="265.5" customHeight="1">
      <c r="A50" s="68">
        <v>45</v>
      </c>
      <c r="B50" s="322"/>
      <c r="C50" s="245" t="s">
        <v>9</v>
      </c>
      <c r="D50" s="242" t="s">
        <v>428</v>
      </c>
      <c r="E50" s="243" t="s">
        <v>429</v>
      </c>
      <c r="F50" s="269" t="s">
        <v>173</v>
      </c>
      <c r="G50" s="272" t="s">
        <v>174</v>
      </c>
      <c r="H50" s="271" t="s">
        <v>22</v>
      </c>
      <c r="I50" s="272">
        <v>1801052</v>
      </c>
      <c r="J50" s="67" t="s">
        <v>447</v>
      </c>
      <c r="K50" s="272" t="s">
        <v>175</v>
      </c>
      <c r="L50" s="67" t="s">
        <v>1593</v>
      </c>
      <c r="M50" s="67" t="s">
        <v>615</v>
      </c>
      <c r="N50" s="67" t="s">
        <v>1581</v>
      </c>
      <c r="O50" s="71">
        <v>201516</v>
      </c>
      <c r="P50" s="72" t="s">
        <v>1519</v>
      </c>
      <c r="Q50" s="61" t="s">
        <v>1476</v>
      </c>
      <c r="R50" s="67" t="s">
        <v>1493</v>
      </c>
      <c r="S50" s="62"/>
      <c r="T50" s="62"/>
      <c r="U50" s="62"/>
    </row>
    <row r="51" spans="1:21" ht="265.5" customHeight="1">
      <c r="A51" s="66">
        <v>46</v>
      </c>
      <c r="B51" s="322"/>
      <c r="C51" s="245" t="s">
        <v>9</v>
      </c>
      <c r="D51" s="242" t="s">
        <v>428</v>
      </c>
      <c r="E51" s="243" t="s">
        <v>429</v>
      </c>
      <c r="F51" s="269" t="s">
        <v>177</v>
      </c>
      <c r="G51" s="272" t="s">
        <v>178</v>
      </c>
      <c r="H51" s="271" t="s">
        <v>22</v>
      </c>
      <c r="I51" s="272">
        <v>1802014</v>
      </c>
      <c r="J51" s="67" t="s">
        <v>448</v>
      </c>
      <c r="K51" s="67" t="s">
        <v>179</v>
      </c>
      <c r="L51" s="67" t="s">
        <v>1594</v>
      </c>
      <c r="M51" s="67" t="s">
        <v>615</v>
      </c>
      <c r="N51" s="67" t="s">
        <v>1581</v>
      </c>
      <c r="O51" s="71">
        <v>201516</v>
      </c>
      <c r="P51" s="72" t="s">
        <v>1519</v>
      </c>
      <c r="Q51" s="61" t="s">
        <v>1476</v>
      </c>
      <c r="R51" s="67" t="s">
        <v>1520</v>
      </c>
      <c r="S51" s="62"/>
      <c r="T51" s="62"/>
      <c r="U51" s="62"/>
    </row>
    <row r="52" spans="1:21" ht="265.5" customHeight="1">
      <c r="A52" s="66">
        <v>47</v>
      </c>
      <c r="B52" s="322"/>
      <c r="C52" s="245" t="s">
        <v>9</v>
      </c>
      <c r="D52" s="242" t="s">
        <v>428</v>
      </c>
      <c r="E52" s="243" t="s">
        <v>429</v>
      </c>
      <c r="F52" s="269" t="s">
        <v>181</v>
      </c>
      <c r="G52" s="272" t="s">
        <v>182</v>
      </c>
      <c r="H52" s="271" t="s">
        <v>22</v>
      </c>
      <c r="I52" s="272">
        <v>1802014</v>
      </c>
      <c r="J52" s="67" t="s">
        <v>448</v>
      </c>
      <c r="K52" s="67" t="s">
        <v>179</v>
      </c>
      <c r="L52" s="67" t="s">
        <v>1625</v>
      </c>
      <c r="M52" s="67" t="s">
        <v>615</v>
      </c>
      <c r="N52" s="67" t="s">
        <v>1581</v>
      </c>
      <c r="O52" s="71">
        <v>201516</v>
      </c>
      <c r="P52" s="72" t="s">
        <v>1519</v>
      </c>
      <c r="Q52" s="61" t="s">
        <v>1476</v>
      </c>
      <c r="R52" s="67" t="s">
        <v>1521</v>
      </c>
      <c r="S52" s="62"/>
      <c r="T52" s="62"/>
      <c r="U52" s="62"/>
    </row>
    <row r="53" spans="1:21" ht="265.5" customHeight="1">
      <c r="A53" s="66">
        <v>48</v>
      </c>
      <c r="B53" s="322"/>
      <c r="C53" s="245" t="s">
        <v>9</v>
      </c>
      <c r="D53" s="242" t="s">
        <v>428</v>
      </c>
      <c r="E53" s="243" t="s">
        <v>429</v>
      </c>
      <c r="F53" s="269" t="s">
        <v>184</v>
      </c>
      <c r="G53" s="272" t="s">
        <v>185</v>
      </c>
      <c r="H53" s="271" t="s">
        <v>22</v>
      </c>
      <c r="I53" s="272">
        <v>1802062</v>
      </c>
      <c r="J53" s="67" t="s">
        <v>448</v>
      </c>
      <c r="K53" s="67" t="s">
        <v>449</v>
      </c>
      <c r="L53" s="67" t="s">
        <v>1626</v>
      </c>
      <c r="M53" s="67" t="s">
        <v>615</v>
      </c>
      <c r="N53" s="67" t="s">
        <v>1581</v>
      </c>
      <c r="O53" s="71">
        <v>201516</v>
      </c>
      <c r="P53" s="72" t="s">
        <v>1519</v>
      </c>
      <c r="Q53" s="61" t="s">
        <v>1476</v>
      </c>
      <c r="R53" s="67" t="s">
        <v>1522</v>
      </c>
      <c r="S53" s="62"/>
      <c r="T53" s="62"/>
      <c r="U53" s="62"/>
    </row>
    <row r="54" spans="1:21" ht="265.5" customHeight="1">
      <c r="A54" s="68">
        <v>49</v>
      </c>
      <c r="B54" s="322"/>
      <c r="C54" s="245" t="s">
        <v>9</v>
      </c>
      <c r="D54" s="242" t="s">
        <v>428</v>
      </c>
      <c r="E54" s="243" t="s">
        <v>429</v>
      </c>
      <c r="F54" s="269" t="s">
        <v>188</v>
      </c>
      <c r="G54" s="272" t="s">
        <v>189</v>
      </c>
      <c r="H54" s="274" t="s">
        <v>14</v>
      </c>
      <c r="I54" s="272">
        <v>1821042</v>
      </c>
      <c r="J54" s="67" t="s">
        <v>450</v>
      </c>
      <c r="K54" s="67" t="s">
        <v>190</v>
      </c>
      <c r="L54" s="67" t="s">
        <v>1559</v>
      </c>
      <c r="M54" s="67" t="s">
        <v>615</v>
      </c>
      <c r="N54" s="67" t="s">
        <v>1581</v>
      </c>
      <c r="O54" s="71">
        <v>201516</v>
      </c>
      <c r="P54" s="72" t="s">
        <v>1519</v>
      </c>
      <c r="Q54" s="61" t="s">
        <v>1476</v>
      </c>
      <c r="R54" s="67" t="s">
        <v>1513</v>
      </c>
      <c r="S54" s="62"/>
      <c r="T54" s="62"/>
      <c r="U54" s="62"/>
    </row>
    <row r="55" spans="1:21" ht="265.5" customHeight="1">
      <c r="A55" s="68">
        <v>50</v>
      </c>
      <c r="B55" s="322"/>
      <c r="C55" s="245" t="s">
        <v>9</v>
      </c>
      <c r="D55" s="242" t="s">
        <v>428</v>
      </c>
      <c r="E55" s="243" t="s">
        <v>429</v>
      </c>
      <c r="F55" s="269" t="s">
        <v>192</v>
      </c>
      <c r="G55" s="272" t="s">
        <v>193</v>
      </c>
      <c r="H55" s="274" t="s">
        <v>22</v>
      </c>
      <c r="I55" s="272">
        <v>1821034</v>
      </c>
      <c r="J55" s="67" t="s">
        <v>451</v>
      </c>
      <c r="K55" s="67" t="s">
        <v>194</v>
      </c>
      <c r="L55" s="67" t="s">
        <v>1663</v>
      </c>
      <c r="M55" s="67" t="s">
        <v>615</v>
      </c>
      <c r="N55" s="67" t="s">
        <v>1581</v>
      </c>
      <c r="O55" s="71">
        <v>201516</v>
      </c>
      <c r="P55" s="72" t="s">
        <v>1519</v>
      </c>
      <c r="Q55" s="61" t="s">
        <v>1476</v>
      </c>
      <c r="R55" s="67" t="s">
        <v>1523</v>
      </c>
      <c r="S55" s="62"/>
      <c r="T55" s="62"/>
      <c r="U55" s="62"/>
    </row>
    <row r="56" spans="1:21" ht="265.5" customHeight="1">
      <c r="A56" s="66">
        <v>51</v>
      </c>
      <c r="B56" s="322"/>
      <c r="C56" s="245" t="s">
        <v>9</v>
      </c>
      <c r="D56" s="242" t="s">
        <v>428</v>
      </c>
      <c r="E56" s="243" t="s">
        <v>429</v>
      </c>
      <c r="F56" s="269" t="s">
        <v>196</v>
      </c>
      <c r="G56" s="272" t="s">
        <v>197</v>
      </c>
      <c r="H56" s="274" t="s">
        <v>22</v>
      </c>
      <c r="I56" s="272">
        <v>1821034</v>
      </c>
      <c r="J56" s="67" t="s">
        <v>451</v>
      </c>
      <c r="K56" s="67" t="s">
        <v>194</v>
      </c>
      <c r="L56" s="67" t="s">
        <v>1613</v>
      </c>
      <c r="M56" s="67" t="s">
        <v>615</v>
      </c>
      <c r="N56" s="67" t="s">
        <v>1581</v>
      </c>
      <c r="O56" s="71">
        <v>201516</v>
      </c>
      <c r="P56" s="72" t="s">
        <v>1519</v>
      </c>
      <c r="Q56" s="61" t="s">
        <v>1476</v>
      </c>
      <c r="R56" s="67" t="s">
        <v>1517</v>
      </c>
      <c r="S56" s="62"/>
      <c r="T56" s="62"/>
      <c r="U56" s="62"/>
    </row>
    <row r="57" spans="1:21" ht="265.5" customHeight="1">
      <c r="A57" s="66">
        <v>52</v>
      </c>
      <c r="B57" s="322"/>
      <c r="C57" s="245" t="s">
        <v>9</v>
      </c>
      <c r="D57" s="242" t="s">
        <v>428</v>
      </c>
      <c r="E57" s="243" t="s">
        <v>429</v>
      </c>
      <c r="F57" s="269" t="s">
        <v>199</v>
      </c>
      <c r="G57" s="272" t="s">
        <v>200</v>
      </c>
      <c r="H57" s="274" t="s">
        <v>22</v>
      </c>
      <c r="I57" s="272">
        <v>1821052</v>
      </c>
      <c r="J57" s="67" t="s">
        <v>451</v>
      </c>
      <c r="K57" s="67" t="s">
        <v>452</v>
      </c>
      <c r="L57" s="67" t="s">
        <v>1615</v>
      </c>
      <c r="M57" s="67" t="s">
        <v>615</v>
      </c>
      <c r="N57" s="67" t="s">
        <v>1581</v>
      </c>
      <c r="O57" s="71">
        <v>201516</v>
      </c>
      <c r="P57" s="72" t="s">
        <v>1519</v>
      </c>
      <c r="Q57" s="61" t="s">
        <v>1476</v>
      </c>
      <c r="R57" s="67" t="s">
        <v>1518</v>
      </c>
      <c r="S57" s="62"/>
      <c r="T57" s="62"/>
      <c r="U57" s="62"/>
    </row>
    <row r="58" spans="1:21" ht="265.5" customHeight="1">
      <c r="A58" s="66">
        <v>53</v>
      </c>
      <c r="B58" s="322"/>
      <c r="C58" s="245" t="s">
        <v>9</v>
      </c>
      <c r="D58" s="242" t="s">
        <v>428</v>
      </c>
      <c r="E58" s="243" t="s">
        <v>429</v>
      </c>
      <c r="F58" s="269" t="s">
        <v>203</v>
      </c>
      <c r="G58" s="272" t="s">
        <v>204</v>
      </c>
      <c r="H58" s="274" t="s">
        <v>22</v>
      </c>
      <c r="I58" s="272">
        <v>1821022</v>
      </c>
      <c r="J58" s="67" t="s">
        <v>450</v>
      </c>
      <c r="K58" s="67" t="s">
        <v>205</v>
      </c>
      <c r="L58" s="67" t="s">
        <v>1664</v>
      </c>
      <c r="M58" s="67" t="s">
        <v>615</v>
      </c>
      <c r="N58" s="67" t="s">
        <v>1581</v>
      </c>
      <c r="O58" s="71">
        <v>201516</v>
      </c>
      <c r="P58" s="72" t="s">
        <v>1519</v>
      </c>
      <c r="Q58" s="61" t="s">
        <v>1476</v>
      </c>
      <c r="R58" s="67" t="s">
        <v>1524</v>
      </c>
      <c r="S58" s="62"/>
      <c r="T58" s="62"/>
      <c r="U58" s="62"/>
    </row>
    <row r="59" spans="1:21" ht="265.5" customHeight="1">
      <c r="A59" s="68">
        <v>54</v>
      </c>
      <c r="B59" s="322"/>
      <c r="C59" s="245" t="s">
        <v>9</v>
      </c>
      <c r="D59" s="242" t="s">
        <v>428</v>
      </c>
      <c r="E59" s="243" t="s">
        <v>429</v>
      </c>
      <c r="F59" s="269" t="s">
        <v>207</v>
      </c>
      <c r="G59" s="272" t="s">
        <v>453</v>
      </c>
      <c r="H59" s="274" t="s">
        <v>209</v>
      </c>
      <c r="I59" s="272">
        <v>1821052</v>
      </c>
      <c r="J59" s="67" t="s">
        <v>451</v>
      </c>
      <c r="K59" s="67" t="s">
        <v>452</v>
      </c>
      <c r="L59" s="67" t="s">
        <v>1614</v>
      </c>
      <c r="M59" s="67" t="s">
        <v>615</v>
      </c>
      <c r="N59" s="67" t="s">
        <v>1581</v>
      </c>
      <c r="O59" s="71">
        <v>201516</v>
      </c>
      <c r="P59" s="72" t="s">
        <v>1519</v>
      </c>
      <c r="Q59" s="61" t="s">
        <v>1476</v>
      </c>
      <c r="R59" s="67" t="s">
        <v>1525</v>
      </c>
      <c r="S59" s="62"/>
      <c r="T59" s="62"/>
      <c r="U59" s="62"/>
    </row>
    <row r="60" spans="1:21" ht="265.5" customHeight="1">
      <c r="A60" s="68">
        <v>55</v>
      </c>
      <c r="B60" s="322"/>
      <c r="C60" s="245" t="s">
        <v>9</v>
      </c>
      <c r="D60" s="242" t="s">
        <v>428</v>
      </c>
      <c r="E60" s="243" t="s">
        <v>429</v>
      </c>
      <c r="F60" s="269" t="s">
        <v>214</v>
      </c>
      <c r="G60" s="272" t="s">
        <v>215</v>
      </c>
      <c r="H60" s="274" t="s">
        <v>22</v>
      </c>
      <c r="I60" s="272">
        <v>1817075</v>
      </c>
      <c r="J60" s="67" t="s">
        <v>454</v>
      </c>
      <c r="K60" s="67" t="s">
        <v>455</v>
      </c>
      <c r="L60" s="67" t="s">
        <v>1592</v>
      </c>
      <c r="M60" s="67" t="s">
        <v>615</v>
      </c>
      <c r="N60" s="67" t="s">
        <v>1581</v>
      </c>
      <c r="O60" s="71">
        <v>201516</v>
      </c>
      <c r="P60" s="72" t="s">
        <v>1519</v>
      </c>
      <c r="Q60" s="61" t="s">
        <v>1476</v>
      </c>
      <c r="R60" s="67" t="s">
        <v>1526</v>
      </c>
      <c r="S60" s="62"/>
      <c r="T60" s="62"/>
      <c r="U60" s="62"/>
    </row>
    <row r="61" spans="1:21" ht="265.5" customHeight="1">
      <c r="A61" s="66">
        <v>56</v>
      </c>
      <c r="B61" s="322"/>
      <c r="C61" s="245" t="s">
        <v>9</v>
      </c>
      <c r="D61" s="242" t="s">
        <v>428</v>
      </c>
      <c r="E61" s="243" t="s">
        <v>429</v>
      </c>
      <c r="F61" s="269" t="s">
        <v>218</v>
      </c>
      <c r="G61" s="272" t="s">
        <v>219</v>
      </c>
      <c r="H61" s="274" t="s">
        <v>22</v>
      </c>
      <c r="I61" s="272">
        <v>1817011</v>
      </c>
      <c r="J61" s="67" t="s">
        <v>454</v>
      </c>
      <c r="K61" s="67" t="s">
        <v>220</v>
      </c>
      <c r="L61" s="67" t="s">
        <v>1552</v>
      </c>
      <c r="M61" s="67" t="s">
        <v>615</v>
      </c>
      <c r="N61" s="67" t="s">
        <v>1581</v>
      </c>
      <c r="O61" s="71">
        <v>201516</v>
      </c>
      <c r="P61" s="72" t="s">
        <v>1519</v>
      </c>
      <c r="Q61" s="61" t="s">
        <v>1476</v>
      </c>
      <c r="R61" s="67" t="s">
        <v>1489</v>
      </c>
      <c r="S61" s="62"/>
      <c r="T61" s="62"/>
      <c r="U61" s="62"/>
    </row>
    <row r="62" spans="1:21" ht="265.5" customHeight="1">
      <c r="A62" s="66">
        <v>57</v>
      </c>
      <c r="B62" s="322"/>
      <c r="C62" s="245" t="s">
        <v>9</v>
      </c>
      <c r="D62" s="242" t="s">
        <v>428</v>
      </c>
      <c r="E62" s="243" t="s">
        <v>429</v>
      </c>
      <c r="F62" s="269" t="s">
        <v>221</v>
      </c>
      <c r="G62" s="272" t="s">
        <v>222</v>
      </c>
      <c r="H62" s="274" t="s">
        <v>22</v>
      </c>
      <c r="I62" s="272">
        <v>1817011</v>
      </c>
      <c r="J62" s="67" t="s">
        <v>454</v>
      </c>
      <c r="K62" s="67" t="s">
        <v>220</v>
      </c>
      <c r="L62" s="67" t="s">
        <v>1627</v>
      </c>
      <c r="M62" s="67" t="s">
        <v>615</v>
      </c>
      <c r="N62" s="67" t="s">
        <v>1581</v>
      </c>
      <c r="O62" s="71">
        <v>201516</v>
      </c>
      <c r="P62" s="72" t="s">
        <v>1519</v>
      </c>
      <c r="Q62" s="61" t="s">
        <v>1476</v>
      </c>
      <c r="R62" s="67" t="s">
        <v>1516</v>
      </c>
      <c r="S62" s="62"/>
      <c r="T62" s="62"/>
      <c r="U62" s="62"/>
    </row>
    <row r="63" spans="1:21" ht="265.5" customHeight="1">
      <c r="A63" s="66">
        <v>58</v>
      </c>
      <c r="B63" s="322"/>
      <c r="C63" s="245" t="s">
        <v>9</v>
      </c>
      <c r="D63" s="242" t="s">
        <v>428</v>
      </c>
      <c r="E63" s="243" t="s">
        <v>429</v>
      </c>
      <c r="F63" s="269" t="s">
        <v>224</v>
      </c>
      <c r="G63" s="272" t="s">
        <v>225</v>
      </c>
      <c r="H63" s="274" t="s">
        <v>22</v>
      </c>
      <c r="I63" s="272">
        <v>1817011</v>
      </c>
      <c r="J63" s="67" t="s">
        <v>454</v>
      </c>
      <c r="K63" s="67" t="s">
        <v>220</v>
      </c>
      <c r="L63" s="67" t="s">
        <v>1639</v>
      </c>
      <c r="M63" s="67" t="s">
        <v>615</v>
      </c>
      <c r="N63" s="67" t="s">
        <v>1581</v>
      </c>
      <c r="O63" s="71">
        <v>201516</v>
      </c>
      <c r="P63" s="72" t="s">
        <v>1519</v>
      </c>
      <c r="Q63" s="61" t="s">
        <v>1476</v>
      </c>
      <c r="R63" s="67" t="s">
        <v>1495</v>
      </c>
      <c r="S63" s="62"/>
      <c r="T63" s="62"/>
      <c r="U63" s="62"/>
    </row>
    <row r="64" spans="1:21" ht="265.5" customHeight="1">
      <c r="A64" s="68">
        <v>59</v>
      </c>
      <c r="B64" s="322"/>
      <c r="C64" s="245" t="s">
        <v>9</v>
      </c>
      <c r="D64" s="242" t="s">
        <v>428</v>
      </c>
      <c r="E64" s="243" t="s">
        <v>429</v>
      </c>
      <c r="F64" s="269" t="s">
        <v>227</v>
      </c>
      <c r="G64" s="272" t="s">
        <v>228</v>
      </c>
      <c r="H64" s="274" t="s">
        <v>22</v>
      </c>
      <c r="I64" s="272">
        <v>1817042</v>
      </c>
      <c r="J64" s="67" t="s">
        <v>454</v>
      </c>
      <c r="K64" s="67" t="s">
        <v>456</v>
      </c>
      <c r="L64" s="67" t="s">
        <v>1638</v>
      </c>
      <c r="M64" s="67" t="s">
        <v>615</v>
      </c>
      <c r="N64" s="67" t="s">
        <v>1581</v>
      </c>
      <c r="O64" s="71">
        <v>201516</v>
      </c>
      <c r="P64" s="72" t="s">
        <v>1519</v>
      </c>
      <c r="Q64" s="61" t="s">
        <v>1476</v>
      </c>
      <c r="R64" s="67" t="s">
        <v>1492</v>
      </c>
      <c r="S64" s="62"/>
      <c r="T64" s="62"/>
      <c r="U64" s="62"/>
    </row>
    <row r="65" spans="1:21" ht="265.5" customHeight="1">
      <c r="A65" s="68">
        <v>60</v>
      </c>
      <c r="B65" s="322"/>
      <c r="C65" s="245" t="s">
        <v>9</v>
      </c>
      <c r="D65" s="242" t="s">
        <v>428</v>
      </c>
      <c r="E65" s="243" t="s">
        <v>429</v>
      </c>
      <c r="F65" s="269" t="s">
        <v>231</v>
      </c>
      <c r="G65" s="272" t="s">
        <v>232</v>
      </c>
      <c r="H65" s="274" t="s">
        <v>22</v>
      </c>
      <c r="I65" s="272">
        <v>1806024</v>
      </c>
      <c r="J65" s="67" t="s">
        <v>457</v>
      </c>
      <c r="K65" s="67" t="s">
        <v>233</v>
      </c>
      <c r="L65" s="67" t="s">
        <v>1640</v>
      </c>
      <c r="M65" s="67" t="s">
        <v>1550</v>
      </c>
      <c r="N65" s="67" t="s">
        <v>1578</v>
      </c>
      <c r="O65" s="61" t="s">
        <v>1274</v>
      </c>
      <c r="P65" s="61" t="s">
        <v>1501</v>
      </c>
      <c r="Q65" s="61" t="s">
        <v>1476</v>
      </c>
      <c r="R65" s="67" t="s">
        <v>1487</v>
      </c>
      <c r="S65" s="62"/>
      <c r="T65" s="62"/>
      <c r="U65" s="62"/>
    </row>
    <row r="66" spans="1:21" ht="265.5" customHeight="1">
      <c r="A66" s="66">
        <v>61</v>
      </c>
      <c r="B66" s="322"/>
      <c r="C66" s="245" t="s">
        <v>9</v>
      </c>
      <c r="D66" s="242" t="s">
        <v>428</v>
      </c>
      <c r="E66" s="243" t="s">
        <v>429</v>
      </c>
      <c r="F66" s="269" t="s">
        <v>234</v>
      </c>
      <c r="G66" s="272" t="s">
        <v>235</v>
      </c>
      <c r="H66" s="274" t="s">
        <v>22</v>
      </c>
      <c r="I66" s="272">
        <v>1806024</v>
      </c>
      <c r="J66" s="67" t="s">
        <v>457</v>
      </c>
      <c r="K66" s="67" t="s">
        <v>233</v>
      </c>
      <c r="L66" s="67" t="s">
        <v>1591</v>
      </c>
      <c r="M66" s="67" t="s">
        <v>1550</v>
      </c>
      <c r="N66" s="67" t="s">
        <v>1578</v>
      </c>
      <c r="O66" s="61" t="s">
        <v>1274</v>
      </c>
      <c r="P66" s="61" t="s">
        <v>1501</v>
      </c>
      <c r="Q66" s="61" t="s">
        <v>1476</v>
      </c>
      <c r="R66" s="67" t="s">
        <v>1509</v>
      </c>
      <c r="S66" s="62"/>
      <c r="T66" s="62"/>
      <c r="U66" s="62"/>
    </row>
    <row r="67" spans="1:21" ht="265.5" customHeight="1">
      <c r="A67" s="66">
        <v>62</v>
      </c>
      <c r="B67" s="322"/>
      <c r="C67" s="245" t="s">
        <v>9</v>
      </c>
      <c r="D67" s="242" t="s">
        <v>428</v>
      </c>
      <c r="E67" s="243" t="s">
        <v>429</v>
      </c>
      <c r="F67" s="269" t="s">
        <v>237</v>
      </c>
      <c r="G67" s="272" t="s">
        <v>238</v>
      </c>
      <c r="H67" s="274" t="s">
        <v>14</v>
      </c>
      <c r="I67" s="272">
        <v>1811011</v>
      </c>
      <c r="J67" s="67" t="s">
        <v>458</v>
      </c>
      <c r="K67" s="67" t="s">
        <v>239</v>
      </c>
      <c r="L67" s="67" t="s">
        <v>1628</v>
      </c>
      <c r="M67" s="67" t="s">
        <v>1550</v>
      </c>
      <c r="N67" s="67" t="s">
        <v>1578</v>
      </c>
      <c r="O67" s="61" t="s">
        <v>1274</v>
      </c>
      <c r="P67" s="61" t="s">
        <v>1501</v>
      </c>
      <c r="Q67" s="61" t="s">
        <v>1476</v>
      </c>
      <c r="R67" s="67" t="s">
        <v>1527</v>
      </c>
      <c r="S67" s="62"/>
      <c r="T67" s="62"/>
      <c r="U67" s="62"/>
    </row>
    <row r="68" spans="1:21" ht="265.5" customHeight="1">
      <c r="A68" s="66">
        <v>63</v>
      </c>
      <c r="B68" s="322"/>
      <c r="C68" s="245" t="s">
        <v>9</v>
      </c>
      <c r="D68" s="242" t="s">
        <v>428</v>
      </c>
      <c r="E68" s="243" t="s">
        <v>429</v>
      </c>
      <c r="F68" s="269" t="s">
        <v>241</v>
      </c>
      <c r="G68" s="272" t="s">
        <v>242</v>
      </c>
      <c r="H68" s="274" t="s">
        <v>22</v>
      </c>
      <c r="I68" s="272">
        <v>1811011</v>
      </c>
      <c r="J68" s="67" t="s">
        <v>458</v>
      </c>
      <c r="K68" s="67" t="s">
        <v>239</v>
      </c>
      <c r="L68" s="67" t="s">
        <v>1641</v>
      </c>
      <c r="M68" s="67" t="s">
        <v>1550</v>
      </c>
      <c r="N68" s="67" t="s">
        <v>1578</v>
      </c>
      <c r="O68" s="61" t="s">
        <v>1274</v>
      </c>
      <c r="P68" s="61" t="s">
        <v>1501</v>
      </c>
      <c r="Q68" s="61" t="s">
        <v>1476</v>
      </c>
      <c r="R68" s="67" t="s">
        <v>1528</v>
      </c>
      <c r="S68" s="62"/>
      <c r="T68" s="62"/>
      <c r="U68" s="62"/>
    </row>
    <row r="69" spans="1:21" ht="265.5" customHeight="1">
      <c r="A69" s="68">
        <v>64</v>
      </c>
      <c r="B69" s="322"/>
      <c r="C69" s="245" t="s">
        <v>9</v>
      </c>
      <c r="D69" s="242" t="s">
        <v>428</v>
      </c>
      <c r="E69" s="243" t="s">
        <v>429</v>
      </c>
      <c r="F69" s="269" t="s">
        <v>243</v>
      </c>
      <c r="G69" s="272" t="s">
        <v>244</v>
      </c>
      <c r="H69" s="274" t="s">
        <v>22</v>
      </c>
      <c r="I69" s="272">
        <v>1811011</v>
      </c>
      <c r="J69" s="67" t="s">
        <v>458</v>
      </c>
      <c r="K69" s="67" t="s">
        <v>239</v>
      </c>
      <c r="L69" s="67" t="s">
        <v>1628</v>
      </c>
      <c r="M69" s="67" t="s">
        <v>1550</v>
      </c>
      <c r="N69" s="67" t="s">
        <v>1578</v>
      </c>
      <c r="O69" s="61" t="s">
        <v>1274</v>
      </c>
      <c r="P69" s="61" t="s">
        <v>1501</v>
      </c>
      <c r="Q69" s="61" t="s">
        <v>1476</v>
      </c>
      <c r="R69" s="67" t="s">
        <v>1529</v>
      </c>
      <c r="S69" s="62"/>
      <c r="T69" s="62"/>
      <c r="U69" s="62"/>
    </row>
    <row r="70" spans="1:21" ht="265.5" customHeight="1">
      <c r="A70" s="68">
        <v>65</v>
      </c>
      <c r="B70" s="322"/>
      <c r="C70" s="245" t="s">
        <v>9</v>
      </c>
      <c r="D70" s="242" t="s">
        <v>428</v>
      </c>
      <c r="E70" s="243" t="s">
        <v>429</v>
      </c>
      <c r="F70" s="269" t="s">
        <v>246</v>
      </c>
      <c r="G70" s="272" t="s">
        <v>247</v>
      </c>
      <c r="H70" s="272" t="s">
        <v>22</v>
      </c>
      <c r="I70" s="272">
        <v>1811022</v>
      </c>
      <c r="J70" s="67" t="s">
        <v>458</v>
      </c>
      <c r="K70" s="272" t="s">
        <v>459</v>
      </c>
      <c r="L70" s="67" t="s">
        <v>1630</v>
      </c>
      <c r="M70" s="67" t="s">
        <v>1550</v>
      </c>
      <c r="N70" s="67" t="s">
        <v>1578</v>
      </c>
      <c r="O70" s="61" t="s">
        <v>1274</v>
      </c>
      <c r="P70" s="61" t="s">
        <v>1501</v>
      </c>
      <c r="Q70" s="61" t="s">
        <v>1476</v>
      </c>
      <c r="R70" s="67" t="s">
        <v>1530</v>
      </c>
      <c r="S70" s="62"/>
      <c r="T70" s="74"/>
      <c r="U70" s="62"/>
    </row>
    <row r="71" spans="1:21" ht="265.5" customHeight="1">
      <c r="A71" s="66">
        <v>66</v>
      </c>
      <c r="B71" s="322"/>
      <c r="C71" s="245" t="s">
        <v>9</v>
      </c>
      <c r="D71" s="242" t="s">
        <v>428</v>
      </c>
      <c r="E71" s="243" t="s">
        <v>429</v>
      </c>
      <c r="F71" s="269" t="s">
        <v>250</v>
      </c>
      <c r="G71" s="272" t="s">
        <v>251</v>
      </c>
      <c r="H71" s="274" t="s">
        <v>22</v>
      </c>
      <c r="I71" s="272">
        <v>1811084</v>
      </c>
      <c r="J71" s="67" t="s">
        <v>458</v>
      </c>
      <c r="K71" s="67" t="s">
        <v>252</v>
      </c>
      <c r="L71" s="67" t="s">
        <v>1629</v>
      </c>
      <c r="M71" s="67" t="s">
        <v>1550</v>
      </c>
      <c r="N71" s="67" t="s">
        <v>1578</v>
      </c>
      <c r="O71" s="61" t="s">
        <v>1274</v>
      </c>
      <c r="P71" s="61" t="s">
        <v>1501</v>
      </c>
      <c r="Q71" s="61" t="s">
        <v>1476</v>
      </c>
      <c r="R71" s="67" t="s">
        <v>1526</v>
      </c>
      <c r="S71" s="62"/>
      <c r="T71" s="62"/>
      <c r="U71" s="62"/>
    </row>
    <row r="72" spans="1:21" ht="265.5" customHeight="1">
      <c r="A72" s="66">
        <v>67</v>
      </c>
      <c r="B72" s="322"/>
      <c r="C72" s="245" t="s">
        <v>9</v>
      </c>
      <c r="D72" s="242" t="s">
        <v>428</v>
      </c>
      <c r="E72" s="243" t="s">
        <v>429</v>
      </c>
      <c r="F72" s="269" t="s">
        <v>254</v>
      </c>
      <c r="G72" s="272" t="s">
        <v>255</v>
      </c>
      <c r="H72" s="274" t="s">
        <v>22</v>
      </c>
      <c r="I72" s="272">
        <v>1811062</v>
      </c>
      <c r="J72" s="67" t="s">
        <v>458</v>
      </c>
      <c r="K72" s="67" t="s">
        <v>460</v>
      </c>
      <c r="L72" s="67" t="s">
        <v>1642</v>
      </c>
      <c r="M72" s="67" t="s">
        <v>1550</v>
      </c>
      <c r="N72" s="67" t="s">
        <v>1578</v>
      </c>
      <c r="O72" s="61" t="s">
        <v>1274</v>
      </c>
      <c r="P72" s="61" t="s">
        <v>1501</v>
      </c>
      <c r="Q72" s="61" t="s">
        <v>1476</v>
      </c>
      <c r="R72" s="67" t="s">
        <v>1524</v>
      </c>
      <c r="S72" s="62"/>
      <c r="T72" s="62"/>
      <c r="U72" s="62"/>
    </row>
    <row r="73" spans="1:21" ht="265.5" customHeight="1">
      <c r="A73" s="66">
        <v>68</v>
      </c>
      <c r="B73" s="322"/>
      <c r="C73" s="245" t="s">
        <v>9</v>
      </c>
      <c r="D73" s="242" t="s">
        <v>428</v>
      </c>
      <c r="E73" s="243" t="s">
        <v>429</v>
      </c>
      <c r="F73" s="269" t="s">
        <v>258</v>
      </c>
      <c r="G73" s="272" t="s">
        <v>259</v>
      </c>
      <c r="H73" s="274" t="s">
        <v>14</v>
      </c>
      <c r="I73" s="272">
        <v>1818011</v>
      </c>
      <c r="J73" s="67" t="s">
        <v>461</v>
      </c>
      <c r="K73" s="67" t="s">
        <v>260</v>
      </c>
      <c r="L73" s="67" t="s">
        <v>1645</v>
      </c>
      <c r="M73" s="67" t="s">
        <v>1550</v>
      </c>
      <c r="N73" s="67" t="s">
        <v>1578</v>
      </c>
      <c r="O73" s="61" t="s">
        <v>1274</v>
      </c>
      <c r="P73" s="61" t="s">
        <v>1501</v>
      </c>
      <c r="Q73" s="61" t="s">
        <v>1476</v>
      </c>
      <c r="R73" s="67" t="s">
        <v>1523</v>
      </c>
      <c r="S73" s="62"/>
      <c r="T73" s="62"/>
      <c r="U73" s="62"/>
    </row>
    <row r="74" spans="1:21" ht="265.5" customHeight="1">
      <c r="A74" s="68">
        <v>69</v>
      </c>
      <c r="B74" s="322"/>
      <c r="C74" s="245" t="s">
        <v>9</v>
      </c>
      <c r="D74" s="242" t="s">
        <v>428</v>
      </c>
      <c r="E74" s="243" t="s">
        <v>429</v>
      </c>
      <c r="F74" s="269" t="s">
        <v>261</v>
      </c>
      <c r="G74" s="272" t="s">
        <v>262</v>
      </c>
      <c r="H74" s="274" t="s">
        <v>22</v>
      </c>
      <c r="I74" s="272">
        <v>1818011</v>
      </c>
      <c r="J74" s="67" t="s">
        <v>461</v>
      </c>
      <c r="K74" s="67" t="s">
        <v>260</v>
      </c>
      <c r="L74" s="67" t="s">
        <v>1644</v>
      </c>
      <c r="M74" s="67" t="s">
        <v>1550</v>
      </c>
      <c r="N74" s="67" t="s">
        <v>1578</v>
      </c>
      <c r="O74" s="61" t="s">
        <v>1274</v>
      </c>
      <c r="P74" s="61" t="s">
        <v>1501</v>
      </c>
      <c r="Q74" s="61" t="s">
        <v>1476</v>
      </c>
      <c r="R74" s="67" t="s">
        <v>1517</v>
      </c>
      <c r="S74" s="62"/>
      <c r="T74" s="62"/>
      <c r="U74" s="62"/>
    </row>
    <row r="75" spans="1:21" ht="265.5" customHeight="1">
      <c r="A75" s="68">
        <v>70</v>
      </c>
      <c r="B75" s="322"/>
      <c r="C75" s="245" t="s">
        <v>9</v>
      </c>
      <c r="D75" s="242" t="s">
        <v>428</v>
      </c>
      <c r="E75" s="243" t="s">
        <v>429</v>
      </c>
      <c r="F75" s="269" t="s">
        <v>263</v>
      </c>
      <c r="G75" s="272" t="s">
        <v>264</v>
      </c>
      <c r="H75" s="274" t="s">
        <v>22</v>
      </c>
      <c r="I75" s="272">
        <v>1818011</v>
      </c>
      <c r="J75" s="67" t="s">
        <v>461</v>
      </c>
      <c r="K75" s="67" t="s">
        <v>260</v>
      </c>
      <c r="L75" s="67" t="s">
        <v>1643</v>
      </c>
      <c r="M75" s="67" t="s">
        <v>1550</v>
      </c>
      <c r="N75" s="67" t="s">
        <v>1578</v>
      </c>
      <c r="O75" s="61" t="s">
        <v>1274</v>
      </c>
      <c r="P75" s="61" t="s">
        <v>1501</v>
      </c>
      <c r="Q75" s="61" t="s">
        <v>1476</v>
      </c>
      <c r="R75" s="67" t="s">
        <v>1518</v>
      </c>
      <c r="S75" s="62"/>
      <c r="T75" s="62"/>
      <c r="U75" s="62"/>
    </row>
    <row r="76" spans="1:21" ht="265.5" customHeight="1">
      <c r="A76" s="66">
        <v>71</v>
      </c>
      <c r="B76" s="322"/>
      <c r="C76" s="245" t="s">
        <v>9</v>
      </c>
      <c r="D76" s="242" t="s">
        <v>428</v>
      </c>
      <c r="E76" s="243" t="s">
        <v>429</v>
      </c>
      <c r="F76" s="269" t="s">
        <v>266</v>
      </c>
      <c r="G76" s="272" t="s">
        <v>267</v>
      </c>
      <c r="H76" s="274" t="s">
        <v>22</v>
      </c>
      <c r="I76" s="272">
        <v>1818054</v>
      </c>
      <c r="J76" s="67" t="s">
        <v>461</v>
      </c>
      <c r="K76" s="67" t="s">
        <v>268</v>
      </c>
      <c r="L76" s="67" t="s">
        <v>1646</v>
      </c>
      <c r="M76" s="67" t="s">
        <v>1550</v>
      </c>
      <c r="N76" s="67" t="s">
        <v>1578</v>
      </c>
      <c r="O76" s="61" t="s">
        <v>1274</v>
      </c>
      <c r="P76" s="61" t="s">
        <v>1501</v>
      </c>
      <c r="Q76" s="61" t="s">
        <v>1476</v>
      </c>
      <c r="R76" s="67" t="s">
        <v>1531</v>
      </c>
      <c r="S76" s="62"/>
      <c r="T76" s="62"/>
      <c r="U76" s="62"/>
    </row>
    <row r="77" spans="1:21" ht="265.5" customHeight="1">
      <c r="A77" s="66">
        <v>72</v>
      </c>
      <c r="B77" s="322"/>
      <c r="C77" s="245" t="s">
        <v>9</v>
      </c>
      <c r="D77" s="242" t="s">
        <v>428</v>
      </c>
      <c r="E77" s="243" t="s">
        <v>429</v>
      </c>
      <c r="F77" s="275" t="s">
        <v>270</v>
      </c>
      <c r="G77" s="276" t="s">
        <v>271</v>
      </c>
      <c r="H77" s="274" t="s">
        <v>22</v>
      </c>
      <c r="I77" s="272">
        <v>1864011</v>
      </c>
      <c r="J77" s="67" t="s">
        <v>462</v>
      </c>
      <c r="K77" s="67" t="s">
        <v>272</v>
      </c>
      <c r="L77" s="67" t="s">
        <v>1600</v>
      </c>
      <c r="M77" s="67" t="s">
        <v>1550</v>
      </c>
      <c r="N77" s="67" t="s">
        <v>1578</v>
      </c>
      <c r="O77" s="61" t="s">
        <v>1274</v>
      </c>
      <c r="P77" s="61" t="s">
        <v>1501</v>
      </c>
      <c r="Q77" s="61" t="s">
        <v>1476</v>
      </c>
      <c r="R77" s="67" t="s">
        <v>1499</v>
      </c>
      <c r="S77" s="321"/>
      <c r="T77" s="62"/>
      <c r="U77" s="62"/>
    </row>
    <row r="78" spans="1:21" ht="265.5" customHeight="1">
      <c r="A78" s="66">
        <v>73</v>
      </c>
      <c r="B78" s="322"/>
      <c r="C78" s="245" t="s">
        <v>9</v>
      </c>
      <c r="D78" s="242" t="s">
        <v>428</v>
      </c>
      <c r="E78" s="243" t="s">
        <v>429</v>
      </c>
      <c r="F78" s="275" t="s">
        <v>273</v>
      </c>
      <c r="G78" s="276" t="s">
        <v>274</v>
      </c>
      <c r="H78" s="274" t="s">
        <v>22</v>
      </c>
      <c r="I78" s="272">
        <v>1864011</v>
      </c>
      <c r="J78" s="67" t="s">
        <v>462</v>
      </c>
      <c r="K78" s="67" t="s">
        <v>272</v>
      </c>
      <c r="L78" s="67" t="s">
        <v>1631</v>
      </c>
      <c r="M78" s="67" t="s">
        <v>1550</v>
      </c>
      <c r="N78" s="67" t="s">
        <v>1578</v>
      </c>
      <c r="O78" s="61" t="s">
        <v>1274</v>
      </c>
      <c r="P78" s="61" t="s">
        <v>1501</v>
      </c>
      <c r="Q78" s="61" t="s">
        <v>1476</v>
      </c>
      <c r="R78" s="67" t="s">
        <v>1496</v>
      </c>
      <c r="S78" s="321"/>
      <c r="T78" s="62"/>
      <c r="U78" s="62"/>
    </row>
    <row r="79" spans="1:21" ht="265.5" customHeight="1">
      <c r="A79" s="68">
        <v>74</v>
      </c>
      <c r="B79" s="322"/>
      <c r="C79" s="245" t="s">
        <v>9</v>
      </c>
      <c r="D79" s="242" t="s">
        <v>428</v>
      </c>
      <c r="E79" s="243" t="s">
        <v>429</v>
      </c>
      <c r="F79" s="269" t="s">
        <v>276</v>
      </c>
      <c r="G79" s="272" t="s">
        <v>277</v>
      </c>
      <c r="H79" s="274" t="s">
        <v>22</v>
      </c>
      <c r="I79" s="272">
        <v>1820022</v>
      </c>
      <c r="J79" s="67" t="s">
        <v>462</v>
      </c>
      <c r="K79" s="67" t="s">
        <v>463</v>
      </c>
      <c r="L79" s="67" t="s">
        <v>1632</v>
      </c>
      <c r="M79" s="67" t="s">
        <v>1550</v>
      </c>
      <c r="N79" s="67" t="s">
        <v>1578</v>
      </c>
      <c r="O79" s="61" t="s">
        <v>1274</v>
      </c>
      <c r="P79" s="61" t="s">
        <v>1501</v>
      </c>
      <c r="Q79" s="61" t="s">
        <v>1476</v>
      </c>
      <c r="R79" s="67" t="s">
        <v>1493</v>
      </c>
      <c r="S79" s="62"/>
      <c r="T79" s="62"/>
      <c r="U79" s="62"/>
    </row>
    <row r="80" spans="1:21" ht="265.5" customHeight="1">
      <c r="A80" s="68">
        <v>75</v>
      </c>
      <c r="B80" s="322"/>
      <c r="C80" s="245" t="s">
        <v>9</v>
      </c>
      <c r="D80" s="242" t="s">
        <v>428</v>
      </c>
      <c r="E80" s="243" t="s">
        <v>429</v>
      </c>
      <c r="F80" s="269" t="s">
        <v>280</v>
      </c>
      <c r="G80" s="272" t="s">
        <v>281</v>
      </c>
      <c r="H80" s="274" t="s">
        <v>22</v>
      </c>
      <c r="I80" s="272">
        <v>1820044</v>
      </c>
      <c r="J80" s="67" t="s">
        <v>462</v>
      </c>
      <c r="K80" s="67" t="s">
        <v>282</v>
      </c>
      <c r="L80" s="309" t="s">
        <v>1666</v>
      </c>
      <c r="M80" s="67" t="s">
        <v>1550</v>
      </c>
      <c r="N80" s="67" t="s">
        <v>1578</v>
      </c>
      <c r="O80" s="61" t="s">
        <v>1274</v>
      </c>
      <c r="P80" s="61" t="s">
        <v>1501</v>
      </c>
      <c r="Q80" s="61" t="s">
        <v>1476</v>
      </c>
      <c r="R80" s="67" t="s">
        <v>1507</v>
      </c>
      <c r="S80" s="310"/>
      <c r="T80" s="62"/>
      <c r="U80" s="62"/>
    </row>
    <row r="81" spans="1:21" ht="265.5" customHeight="1">
      <c r="A81" s="66">
        <v>76</v>
      </c>
      <c r="B81" s="322"/>
      <c r="C81" s="245" t="s">
        <v>9</v>
      </c>
      <c r="D81" s="242" t="s">
        <v>428</v>
      </c>
      <c r="E81" s="243" t="s">
        <v>429</v>
      </c>
      <c r="F81" s="269" t="s">
        <v>284</v>
      </c>
      <c r="G81" s="272" t="s">
        <v>285</v>
      </c>
      <c r="H81" s="274" t="s">
        <v>22</v>
      </c>
      <c r="I81" s="272">
        <v>1820044</v>
      </c>
      <c r="J81" s="67" t="s">
        <v>462</v>
      </c>
      <c r="K81" s="67" t="s">
        <v>282</v>
      </c>
      <c r="L81" s="309" t="s">
        <v>1667</v>
      </c>
      <c r="M81" s="67" t="s">
        <v>1550</v>
      </c>
      <c r="N81" s="67" t="s">
        <v>1578</v>
      </c>
      <c r="O81" s="61" t="s">
        <v>1274</v>
      </c>
      <c r="P81" s="61" t="s">
        <v>1501</v>
      </c>
      <c r="Q81" s="61" t="s">
        <v>1476</v>
      </c>
      <c r="R81" s="67" t="s">
        <v>1488</v>
      </c>
      <c r="S81" s="310"/>
      <c r="T81" s="62"/>
      <c r="U81" s="62"/>
    </row>
    <row r="82" spans="1:21" ht="265.5" customHeight="1">
      <c r="A82" s="66">
        <v>77</v>
      </c>
      <c r="B82" s="322"/>
      <c r="C82" s="245" t="s">
        <v>9</v>
      </c>
      <c r="D82" s="242" t="s">
        <v>428</v>
      </c>
      <c r="E82" s="243" t="s">
        <v>429</v>
      </c>
      <c r="F82" s="269" t="s">
        <v>287</v>
      </c>
      <c r="G82" s="272" t="s">
        <v>288</v>
      </c>
      <c r="H82" s="274" t="s">
        <v>14</v>
      </c>
      <c r="I82" s="272">
        <v>1804011</v>
      </c>
      <c r="J82" s="67" t="s">
        <v>464</v>
      </c>
      <c r="K82" s="67" t="s">
        <v>289</v>
      </c>
      <c r="L82" s="67" t="s">
        <v>1617</v>
      </c>
      <c r="M82" s="67" t="s">
        <v>1533</v>
      </c>
      <c r="N82" s="67" t="s">
        <v>1590</v>
      </c>
      <c r="O82" s="71">
        <v>200222</v>
      </c>
      <c r="P82" s="61" t="s">
        <v>1534</v>
      </c>
      <c r="Q82" s="61" t="s">
        <v>1476</v>
      </c>
      <c r="R82" s="67" t="s">
        <v>1509</v>
      </c>
      <c r="S82" s="62"/>
      <c r="T82" s="62"/>
      <c r="U82" s="62"/>
    </row>
    <row r="83" spans="1:21" ht="265.5" customHeight="1">
      <c r="A83" s="66">
        <v>78</v>
      </c>
      <c r="B83" s="322"/>
      <c r="C83" s="245" t="s">
        <v>9</v>
      </c>
      <c r="D83" s="242" t="s">
        <v>428</v>
      </c>
      <c r="E83" s="243" t="s">
        <v>429</v>
      </c>
      <c r="F83" s="269" t="s">
        <v>291</v>
      </c>
      <c r="G83" s="272" t="s">
        <v>292</v>
      </c>
      <c r="H83" s="274" t="s">
        <v>22</v>
      </c>
      <c r="I83" s="272">
        <v>1804011</v>
      </c>
      <c r="J83" s="67" t="s">
        <v>464</v>
      </c>
      <c r="K83" s="67" t="s">
        <v>289</v>
      </c>
      <c r="L83" s="67" t="s">
        <v>1616</v>
      </c>
      <c r="M83" s="67" t="s">
        <v>1533</v>
      </c>
      <c r="N83" s="67" t="s">
        <v>1590</v>
      </c>
      <c r="O83" s="71">
        <v>200222</v>
      </c>
      <c r="P83" s="61" t="s">
        <v>1534</v>
      </c>
      <c r="Q83" s="61" t="s">
        <v>1476</v>
      </c>
      <c r="R83" s="67" t="s">
        <v>1516</v>
      </c>
      <c r="S83" s="62"/>
      <c r="T83" s="62"/>
      <c r="U83" s="62"/>
    </row>
    <row r="84" spans="1:21" ht="265.5" customHeight="1">
      <c r="A84" s="68">
        <v>79</v>
      </c>
      <c r="B84" s="322"/>
      <c r="C84" s="245" t="s">
        <v>9</v>
      </c>
      <c r="D84" s="242" t="s">
        <v>428</v>
      </c>
      <c r="E84" s="243" t="s">
        <v>429</v>
      </c>
      <c r="F84" s="269" t="s">
        <v>294</v>
      </c>
      <c r="G84" s="272" t="s">
        <v>295</v>
      </c>
      <c r="H84" s="274" t="s">
        <v>22</v>
      </c>
      <c r="I84" s="272">
        <v>1804011</v>
      </c>
      <c r="J84" s="67" t="s">
        <v>464</v>
      </c>
      <c r="K84" s="67" t="s">
        <v>289</v>
      </c>
      <c r="L84" s="67" t="s">
        <v>1532</v>
      </c>
      <c r="M84" s="67" t="s">
        <v>1533</v>
      </c>
      <c r="N84" s="67" t="s">
        <v>1590</v>
      </c>
      <c r="O84" s="71">
        <v>200222</v>
      </c>
      <c r="P84" s="61" t="s">
        <v>1534</v>
      </c>
      <c r="Q84" s="61" t="s">
        <v>1476</v>
      </c>
      <c r="R84" s="67" t="s">
        <v>1495</v>
      </c>
      <c r="S84" s="62"/>
      <c r="T84" s="62"/>
      <c r="U84" s="62"/>
    </row>
    <row r="85" spans="1:21" ht="265.5" customHeight="1">
      <c r="A85" s="68">
        <v>80</v>
      </c>
      <c r="B85" s="322"/>
      <c r="C85" s="245" t="s">
        <v>9</v>
      </c>
      <c r="D85" s="242" t="s">
        <v>428</v>
      </c>
      <c r="E85" s="243" t="s">
        <v>429</v>
      </c>
      <c r="F85" s="269" t="s">
        <v>297</v>
      </c>
      <c r="G85" s="272" t="s">
        <v>298</v>
      </c>
      <c r="H85" s="274" t="s">
        <v>22</v>
      </c>
      <c r="I85" s="272">
        <v>1804021</v>
      </c>
      <c r="J85" s="67" t="s">
        <v>464</v>
      </c>
      <c r="K85" s="67" t="s">
        <v>299</v>
      </c>
      <c r="L85" s="67" t="s">
        <v>1611</v>
      </c>
      <c r="M85" s="67" t="s">
        <v>1533</v>
      </c>
      <c r="N85" s="67" t="s">
        <v>1590</v>
      </c>
      <c r="O85" s="71">
        <v>200222</v>
      </c>
      <c r="P85" s="61" t="s">
        <v>1534</v>
      </c>
      <c r="Q85" s="61" t="s">
        <v>1476</v>
      </c>
      <c r="R85" s="67" t="s">
        <v>1513</v>
      </c>
      <c r="S85" s="62"/>
      <c r="T85" s="62"/>
      <c r="U85" s="62"/>
    </row>
    <row r="86" spans="1:21" ht="265.5" customHeight="1">
      <c r="A86" s="66">
        <v>81</v>
      </c>
      <c r="B86" s="322"/>
      <c r="C86" s="245" t="s">
        <v>9</v>
      </c>
      <c r="D86" s="242" t="s">
        <v>428</v>
      </c>
      <c r="E86" s="243" t="s">
        <v>429</v>
      </c>
      <c r="F86" s="269" t="s">
        <v>301</v>
      </c>
      <c r="G86" s="272" t="s">
        <v>302</v>
      </c>
      <c r="H86" s="274" t="s">
        <v>22</v>
      </c>
      <c r="I86" s="272">
        <v>1804074</v>
      </c>
      <c r="J86" s="67" t="s">
        <v>464</v>
      </c>
      <c r="K86" s="67" t="s">
        <v>303</v>
      </c>
      <c r="L86" s="67" t="s">
        <v>1612</v>
      </c>
      <c r="M86" s="67" t="s">
        <v>1533</v>
      </c>
      <c r="N86" s="67" t="s">
        <v>1590</v>
      </c>
      <c r="O86" s="71">
        <v>200222</v>
      </c>
      <c r="P86" s="61" t="s">
        <v>1534</v>
      </c>
      <c r="Q86" s="61" t="s">
        <v>1476</v>
      </c>
      <c r="R86" s="67" t="s">
        <v>1514</v>
      </c>
      <c r="S86" s="62"/>
      <c r="T86" s="62"/>
      <c r="U86" s="62"/>
    </row>
    <row r="87" spans="1:21" ht="265.5" customHeight="1">
      <c r="A87" s="66">
        <v>82</v>
      </c>
      <c r="B87" s="322"/>
      <c r="C87" s="245" t="s">
        <v>9</v>
      </c>
      <c r="D87" s="242" t="s">
        <v>428</v>
      </c>
      <c r="E87" s="243" t="s">
        <v>429</v>
      </c>
      <c r="F87" s="269" t="s">
        <v>305</v>
      </c>
      <c r="G87" s="272" t="s">
        <v>306</v>
      </c>
      <c r="H87" s="274" t="s">
        <v>14</v>
      </c>
      <c r="I87" s="272">
        <v>1809011</v>
      </c>
      <c r="J87" s="67" t="s">
        <v>465</v>
      </c>
      <c r="K87" s="67" t="s">
        <v>307</v>
      </c>
      <c r="L87" s="67" t="s">
        <v>1535</v>
      </c>
      <c r="M87" s="67" t="s">
        <v>1533</v>
      </c>
      <c r="N87" s="67" t="s">
        <v>1590</v>
      </c>
      <c r="O87" s="71">
        <v>200222</v>
      </c>
      <c r="P87" s="61" t="s">
        <v>1534</v>
      </c>
      <c r="Q87" s="61" t="s">
        <v>1476</v>
      </c>
      <c r="R87" s="67" t="s">
        <v>1523</v>
      </c>
      <c r="S87" s="62"/>
      <c r="T87" s="62"/>
      <c r="U87" s="62"/>
    </row>
    <row r="88" spans="1:21" ht="265.5" customHeight="1">
      <c r="A88" s="66">
        <v>83</v>
      </c>
      <c r="B88" s="322"/>
      <c r="C88" s="245" t="s">
        <v>9</v>
      </c>
      <c r="D88" s="242" t="s">
        <v>428</v>
      </c>
      <c r="E88" s="243" t="s">
        <v>429</v>
      </c>
      <c r="F88" s="269" t="s">
        <v>308</v>
      </c>
      <c r="G88" s="272" t="s">
        <v>309</v>
      </c>
      <c r="H88" s="274" t="s">
        <v>22</v>
      </c>
      <c r="I88" s="272">
        <v>1809011</v>
      </c>
      <c r="J88" s="67" t="s">
        <v>465</v>
      </c>
      <c r="K88" s="67" t="s">
        <v>307</v>
      </c>
      <c r="L88" s="67" t="s">
        <v>1601</v>
      </c>
      <c r="M88" s="67" t="s">
        <v>1533</v>
      </c>
      <c r="N88" s="67" t="s">
        <v>1590</v>
      </c>
      <c r="O88" s="71">
        <v>200222</v>
      </c>
      <c r="P88" s="61" t="s">
        <v>1534</v>
      </c>
      <c r="Q88" s="61" t="s">
        <v>1476</v>
      </c>
      <c r="R88" s="67" t="s">
        <v>1517</v>
      </c>
      <c r="S88" s="62"/>
      <c r="T88" s="62"/>
      <c r="U88" s="62"/>
    </row>
    <row r="89" spans="1:21" ht="265.5" customHeight="1">
      <c r="A89" s="68">
        <v>84</v>
      </c>
      <c r="B89" s="322"/>
      <c r="C89" s="245" t="s">
        <v>9</v>
      </c>
      <c r="D89" s="242" t="s">
        <v>428</v>
      </c>
      <c r="E89" s="243" t="s">
        <v>429</v>
      </c>
      <c r="F89" s="269" t="s">
        <v>311</v>
      </c>
      <c r="G89" s="272" t="s">
        <v>312</v>
      </c>
      <c r="H89" s="274" t="s">
        <v>22</v>
      </c>
      <c r="I89" s="272">
        <v>1809055</v>
      </c>
      <c r="J89" s="67" t="s">
        <v>465</v>
      </c>
      <c r="K89" s="67" t="s">
        <v>466</v>
      </c>
      <c r="L89" s="67" t="s">
        <v>1602</v>
      </c>
      <c r="M89" s="67" t="s">
        <v>1533</v>
      </c>
      <c r="N89" s="67" t="s">
        <v>1590</v>
      </c>
      <c r="O89" s="71">
        <v>200222</v>
      </c>
      <c r="P89" s="61" t="s">
        <v>1534</v>
      </c>
      <c r="Q89" s="61" t="s">
        <v>1476</v>
      </c>
      <c r="R89" s="67" t="s">
        <v>1536</v>
      </c>
      <c r="S89" s="62"/>
      <c r="T89" s="62"/>
      <c r="U89" s="62"/>
    </row>
    <row r="90" spans="1:21" ht="265.5" customHeight="1">
      <c r="A90" s="68">
        <v>85</v>
      </c>
      <c r="B90" s="322"/>
      <c r="C90" s="245" t="s">
        <v>9</v>
      </c>
      <c r="D90" s="242" t="s">
        <v>428</v>
      </c>
      <c r="E90" s="243" t="s">
        <v>429</v>
      </c>
      <c r="F90" s="269" t="s">
        <v>315</v>
      </c>
      <c r="G90" s="272" t="s">
        <v>316</v>
      </c>
      <c r="H90" s="274" t="s">
        <v>22</v>
      </c>
      <c r="I90" s="272">
        <v>1809072</v>
      </c>
      <c r="J90" s="67" t="s">
        <v>465</v>
      </c>
      <c r="K90" s="67" t="s">
        <v>467</v>
      </c>
      <c r="L90" s="67" t="s">
        <v>1537</v>
      </c>
      <c r="M90" s="67" t="s">
        <v>1533</v>
      </c>
      <c r="N90" s="67" t="s">
        <v>1590</v>
      </c>
      <c r="O90" s="71">
        <v>200222</v>
      </c>
      <c r="P90" s="61" t="s">
        <v>1534</v>
      </c>
      <c r="Q90" s="61" t="s">
        <v>1476</v>
      </c>
      <c r="R90" s="67" t="s">
        <v>1538</v>
      </c>
      <c r="S90" s="62"/>
      <c r="T90" s="62"/>
      <c r="U90" s="62"/>
    </row>
    <row r="91" spans="1:21" ht="265.5" customHeight="1">
      <c r="A91" s="66">
        <v>86</v>
      </c>
      <c r="B91" s="322"/>
      <c r="C91" s="245" t="s">
        <v>9</v>
      </c>
      <c r="D91" s="242" t="s">
        <v>428</v>
      </c>
      <c r="E91" s="243" t="s">
        <v>429</v>
      </c>
      <c r="F91" s="269" t="s">
        <v>319</v>
      </c>
      <c r="G91" s="272" t="s">
        <v>320</v>
      </c>
      <c r="H91" s="274" t="s">
        <v>14</v>
      </c>
      <c r="I91" s="272">
        <v>1862011</v>
      </c>
      <c r="J91" s="67" t="s">
        <v>468</v>
      </c>
      <c r="K91" s="67" t="s">
        <v>468</v>
      </c>
      <c r="L91" s="67" t="s">
        <v>1633</v>
      </c>
      <c r="M91" s="67" t="s">
        <v>1533</v>
      </c>
      <c r="N91" s="67" t="s">
        <v>1590</v>
      </c>
      <c r="O91" s="71">
        <v>200222</v>
      </c>
      <c r="P91" s="61" t="s">
        <v>1534</v>
      </c>
      <c r="Q91" s="61" t="s">
        <v>1476</v>
      </c>
      <c r="R91" s="67" t="s">
        <v>1539</v>
      </c>
      <c r="S91" s="62"/>
      <c r="T91" s="62"/>
      <c r="U91" s="62"/>
    </row>
    <row r="92" spans="1:21" ht="265.5" customHeight="1">
      <c r="A92" s="66">
        <v>87</v>
      </c>
      <c r="B92" s="322"/>
      <c r="C92" s="245" t="s">
        <v>9</v>
      </c>
      <c r="D92" s="242" t="s">
        <v>428</v>
      </c>
      <c r="E92" s="243" t="s">
        <v>429</v>
      </c>
      <c r="F92" s="269" t="s">
        <v>323</v>
      </c>
      <c r="G92" s="272" t="s">
        <v>324</v>
      </c>
      <c r="H92" s="274" t="s">
        <v>22</v>
      </c>
      <c r="I92" s="272">
        <v>1862011</v>
      </c>
      <c r="J92" s="67" t="s">
        <v>468</v>
      </c>
      <c r="K92" s="67" t="s">
        <v>468</v>
      </c>
      <c r="L92" s="67" t="s">
        <v>1609</v>
      </c>
      <c r="M92" s="67" t="s">
        <v>1533</v>
      </c>
      <c r="N92" s="67" t="s">
        <v>1590</v>
      </c>
      <c r="O92" s="71">
        <v>200222</v>
      </c>
      <c r="P92" s="61" t="s">
        <v>1534</v>
      </c>
      <c r="Q92" s="61" t="s">
        <v>1476</v>
      </c>
      <c r="R92" s="67" t="s">
        <v>1540</v>
      </c>
      <c r="S92" s="62"/>
      <c r="T92" s="62"/>
      <c r="U92" s="62"/>
    </row>
    <row r="93" spans="1:21" ht="265.5" customHeight="1">
      <c r="A93" s="66">
        <v>88</v>
      </c>
      <c r="B93" s="322"/>
      <c r="C93" s="245" t="s">
        <v>9</v>
      </c>
      <c r="D93" s="242" t="s">
        <v>428</v>
      </c>
      <c r="E93" s="243" t="s">
        <v>429</v>
      </c>
      <c r="F93" s="269" t="s">
        <v>326</v>
      </c>
      <c r="G93" s="272" t="s">
        <v>327</v>
      </c>
      <c r="H93" s="274" t="s">
        <v>22</v>
      </c>
      <c r="I93" s="272">
        <v>1862011</v>
      </c>
      <c r="J93" s="67" t="s">
        <v>468</v>
      </c>
      <c r="K93" s="67" t="s">
        <v>468</v>
      </c>
      <c r="L93" s="67" t="s">
        <v>1610</v>
      </c>
      <c r="M93" s="67" t="s">
        <v>1533</v>
      </c>
      <c r="N93" s="67" t="s">
        <v>1590</v>
      </c>
      <c r="O93" s="71">
        <v>200222</v>
      </c>
      <c r="P93" s="61" t="s">
        <v>1534</v>
      </c>
      <c r="Q93" s="61" t="s">
        <v>1476</v>
      </c>
      <c r="R93" s="67" t="s">
        <v>1525</v>
      </c>
      <c r="S93" s="62"/>
      <c r="T93" s="62"/>
      <c r="U93" s="62"/>
    </row>
    <row r="94" spans="1:21" ht="265.5" customHeight="1">
      <c r="A94" s="68">
        <v>89</v>
      </c>
      <c r="B94" s="322"/>
      <c r="C94" s="245" t="s">
        <v>9</v>
      </c>
      <c r="D94" s="242" t="s">
        <v>428</v>
      </c>
      <c r="E94" s="243" t="s">
        <v>429</v>
      </c>
      <c r="F94" s="269" t="s">
        <v>329</v>
      </c>
      <c r="G94" s="272" t="s">
        <v>330</v>
      </c>
      <c r="H94" s="274" t="s">
        <v>22</v>
      </c>
      <c r="I94" s="272">
        <v>1862011</v>
      </c>
      <c r="J94" s="67" t="s">
        <v>468</v>
      </c>
      <c r="K94" s="67" t="s">
        <v>468</v>
      </c>
      <c r="L94" s="67" t="s">
        <v>1607</v>
      </c>
      <c r="M94" s="67" t="s">
        <v>1533</v>
      </c>
      <c r="N94" s="67" t="s">
        <v>1590</v>
      </c>
      <c r="O94" s="71">
        <v>200222</v>
      </c>
      <c r="P94" s="61" t="s">
        <v>1534</v>
      </c>
      <c r="Q94" s="61" t="s">
        <v>1476</v>
      </c>
      <c r="R94" s="67" t="s">
        <v>1499</v>
      </c>
      <c r="S94" s="62"/>
      <c r="T94" s="62"/>
      <c r="U94" s="62"/>
    </row>
    <row r="95" spans="1:21" ht="265.5" customHeight="1">
      <c r="A95" s="68">
        <v>90</v>
      </c>
      <c r="B95" s="322"/>
      <c r="C95" s="245" t="s">
        <v>9</v>
      </c>
      <c r="D95" s="242" t="s">
        <v>428</v>
      </c>
      <c r="E95" s="243" t="s">
        <v>429</v>
      </c>
      <c r="F95" s="75" t="s">
        <v>333</v>
      </c>
      <c r="G95" s="272" t="s">
        <v>334</v>
      </c>
      <c r="H95" s="274" t="s">
        <v>22</v>
      </c>
      <c r="I95" s="76">
        <v>1813014</v>
      </c>
      <c r="J95" s="67" t="s">
        <v>469</v>
      </c>
      <c r="K95" s="67" t="s">
        <v>335</v>
      </c>
      <c r="L95" s="67" t="s">
        <v>1608</v>
      </c>
      <c r="M95" s="67" t="s">
        <v>1533</v>
      </c>
      <c r="N95" s="67" t="s">
        <v>1590</v>
      </c>
      <c r="O95" s="71">
        <v>200222</v>
      </c>
      <c r="P95" s="61" t="s">
        <v>1534</v>
      </c>
      <c r="Q95" s="61" t="s">
        <v>1476</v>
      </c>
      <c r="R95" s="67" t="s">
        <v>1531</v>
      </c>
      <c r="S95" s="62"/>
      <c r="T95" s="62"/>
      <c r="U95" s="62"/>
    </row>
    <row r="96" spans="1:21" ht="265.5" customHeight="1">
      <c r="A96" s="66">
        <v>91</v>
      </c>
      <c r="B96" s="322"/>
      <c r="C96" s="245" t="s">
        <v>9</v>
      </c>
      <c r="D96" s="242" t="s">
        <v>428</v>
      </c>
      <c r="E96" s="243" t="s">
        <v>429</v>
      </c>
      <c r="F96" s="269" t="s">
        <v>337</v>
      </c>
      <c r="G96" s="272" t="s">
        <v>338</v>
      </c>
      <c r="H96" s="274" t="s">
        <v>22</v>
      </c>
      <c r="I96" s="272">
        <v>1813032</v>
      </c>
      <c r="J96" s="67" t="s">
        <v>469</v>
      </c>
      <c r="K96" s="67" t="s">
        <v>339</v>
      </c>
      <c r="L96" s="67" t="s">
        <v>1634</v>
      </c>
      <c r="M96" s="67" t="s">
        <v>1533</v>
      </c>
      <c r="N96" s="67" t="s">
        <v>1590</v>
      </c>
      <c r="O96" s="71">
        <v>200222</v>
      </c>
      <c r="P96" s="61" t="s">
        <v>1534</v>
      </c>
      <c r="Q96" s="61" t="s">
        <v>1476</v>
      </c>
      <c r="R96" s="67" t="s">
        <v>1541</v>
      </c>
      <c r="S96" s="62"/>
      <c r="T96" s="62"/>
      <c r="U96" s="62"/>
    </row>
    <row r="97" spans="1:22" ht="265.5" customHeight="1">
      <c r="A97" s="66">
        <v>92</v>
      </c>
      <c r="B97" s="322"/>
      <c r="C97" s="245" t="s">
        <v>9</v>
      </c>
      <c r="D97" s="242" t="s">
        <v>428</v>
      </c>
      <c r="E97" s="243" t="s">
        <v>429</v>
      </c>
      <c r="F97" s="75" t="s">
        <v>470</v>
      </c>
      <c r="G97" s="272" t="s">
        <v>342</v>
      </c>
      <c r="H97" s="274" t="s">
        <v>22</v>
      </c>
      <c r="I97" s="76">
        <v>1813025</v>
      </c>
      <c r="J97" s="67" t="s">
        <v>469</v>
      </c>
      <c r="K97" s="67" t="s">
        <v>471</v>
      </c>
      <c r="L97" s="67" t="s">
        <v>1603</v>
      </c>
      <c r="M97" s="67" t="s">
        <v>1533</v>
      </c>
      <c r="N97" s="67" t="s">
        <v>1590</v>
      </c>
      <c r="O97" s="71">
        <v>200222</v>
      </c>
      <c r="P97" s="61" t="s">
        <v>1534</v>
      </c>
      <c r="Q97" s="61" t="s">
        <v>1476</v>
      </c>
      <c r="R97" s="67" t="s">
        <v>1510</v>
      </c>
      <c r="S97" s="62"/>
      <c r="T97" s="62"/>
      <c r="U97" s="62"/>
    </row>
    <row r="98" spans="1:22" ht="265.5" customHeight="1">
      <c r="A98" s="66">
        <v>93</v>
      </c>
      <c r="B98" s="322"/>
      <c r="C98" s="245" t="s">
        <v>9</v>
      </c>
      <c r="D98" s="242" t="s">
        <v>428</v>
      </c>
      <c r="E98" s="243" t="s">
        <v>429</v>
      </c>
      <c r="F98" s="269" t="s">
        <v>345</v>
      </c>
      <c r="G98" s="272" t="s">
        <v>472</v>
      </c>
      <c r="H98" s="274" t="s">
        <v>22</v>
      </c>
      <c r="I98" s="272">
        <v>1814011</v>
      </c>
      <c r="J98" s="67" t="s">
        <v>473</v>
      </c>
      <c r="K98" s="67" t="s">
        <v>347</v>
      </c>
      <c r="L98" s="67" t="s">
        <v>1542</v>
      </c>
      <c r="M98" s="67" t="s">
        <v>1533</v>
      </c>
      <c r="N98" s="67" t="s">
        <v>1590</v>
      </c>
      <c r="O98" s="71">
        <v>200222</v>
      </c>
      <c r="P98" s="61" t="s">
        <v>1534</v>
      </c>
      <c r="Q98" s="61" t="s">
        <v>1476</v>
      </c>
      <c r="R98" s="67" t="s">
        <v>1543</v>
      </c>
      <c r="S98" s="62"/>
      <c r="T98" s="62"/>
      <c r="U98" s="62"/>
    </row>
    <row r="99" spans="1:22" ht="265.5" customHeight="1">
      <c r="A99" s="68">
        <v>94</v>
      </c>
      <c r="B99" s="322"/>
      <c r="C99" s="245" t="s">
        <v>9</v>
      </c>
      <c r="D99" s="242" t="s">
        <v>428</v>
      </c>
      <c r="E99" s="243" t="s">
        <v>429</v>
      </c>
      <c r="F99" s="269" t="s">
        <v>349</v>
      </c>
      <c r="G99" s="272" t="s">
        <v>350</v>
      </c>
      <c r="H99" s="274" t="s">
        <v>22</v>
      </c>
      <c r="I99" s="272">
        <v>1814011</v>
      </c>
      <c r="J99" s="67" t="s">
        <v>473</v>
      </c>
      <c r="K99" s="67" t="s">
        <v>347</v>
      </c>
      <c r="L99" s="67" t="s">
        <v>1604</v>
      </c>
      <c r="M99" s="67" t="s">
        <v>1533</v>
      </c>
      <c r="N99" s="67" t="s">
        <v>1590</v>
      </c>
      <c r="O99" s="71">
        <v>200222</v>
      </c>
      <c r="P99" s="61" t="s">
        <v>1534</v>
      </c>
      <c r="Q99" s="61" t="s">
        <v>1476</v>
      </c>
      <c r="R99" s="67" t="s">
        <v>1518</v>
      </c>
      <c r="S99" s="62"/>
      <c r="T99" s="62"/>
      <c r="U99" s="62"/>
    </row>
    <row r="100" spans="1:22" ht="265.5" customHeight="1">
      <c r="A100" s="68">
        <v>95</v>
      </c>
      <c r="B100" s="322"/>
      <c r="C100" s="245" t="s">
        <v>9</v>
      </c>
      <c r="D100" s="242" t="s">
        <v>428</v>
      </c>
      <c r="E100" s="243" t="s">
        <v>429</v>
      </c>
      <c r="F100" s="269" t="s">
        <v>352</v>
      </c>
      <c r="G100" s="272" t="s">
        <v>353</v>
      </c>
      <c r="H100" s="274" t="s">
        <v>22</v>
      </c>
      <c r="I100" s="272">
        <v>1814054</v>
      </c>
      <c r="J100" s="67" t="s">
        <v>473</v>
      </c>
      <c r="K100" s="67" t="s">
        <v>354</v>
      </c>
      <c r="L100" s="67" t="s">
        <v>1558</v>
      </c>
      <c r="M100" s="67" t="s">
        <v>1533</v>
      </c>
      <c r="N100" s="67" t="s">
        <v>1590</v>
      </c>
      <c r="O100" s="71">
        <v>200222</v>
      </c>
      <c r="P100" s="61" t="s">
        <v>1534</v>
      </c>
      <c r="Q100" s="61" t="s">
        <v>1476</v>
      </c>
      <c r="R100" s="67" t="s">
        <v>1529</v>
      </c>
      <c r="S100" s="62"/>
      <c r="T100" s="62"/>
      <c r="U100" s="62"/>
    </row>
    <row r="101" spans="1:22" ht="265.5" customHeight="1">
      <c r="A101" s="66">
        <v>96</v>
      </c>
      <c r="B101" s="322"/>
      <c r="C101" s="245" t="s">
        <v>9</v>
      </c>
      <c r="D101" s="242" t="s">
        <v>428</v>
      </c>
      <c r="E101" s="243" t="s">
        <v>429</v>
      </c>
      <c r="F101" s="269" t="s">
        <v>356</v>
      </c>
      <c r="G101" s="272" t="s">
        <v>357</v>
      </c>
      <c r="H101" s="274" t="s">
        <v>22</v>
      </c>
      <c r="I101" s="277">
        <v>1814074</v>
      </c>
      <c r="J101" s="67" t="s">
        <v>473</v>
      </c>
      <c r="K101" s="67" t="s">
        <v>358</v>
      </c>
      <c r="L101" s="67" t="s">
        <v>1605</v>
      </c>
      <c r="M101" s="67" t="s">
        <v>1533</v>
      </c>
      <c r="N101" s="67" t="s">
        <v>1590</v>
      </c>
      <c r="O101" s="71">
        <v>200222</v>
      </c>
      <c r="P101" s="61" t="s">
        <v>1534</v>
      </c>
      <c r="Q101" s="61" t="s">
        <v>1476</v>
      </c>
      <c r="R101" s="67" t="s">
        <v>1506</v>
      </c>
      <c r="S101" s="62"/>
      <c r="T101" s="62"/>
      <c r="U101" s="62"/>
    </row>
    <row r="102" spans="1:22" ht="265.5" customHeight="1">
      <c r="A102" s="66">
        <v>97</v>
      </c>
      <c r="B102" s="322"/>
      <c r="C102" s="245" t="s">
        <v>9</v>
      </c>
      <c r="D102" s="242" t="s">
        <v>428</v>
      </c>
      <c r="E102" s="243" t="s">
        <v>429</v>
      </c>
      <c r="F102" s="269" t="s">
        <v>360</v>
      </c>
      <c r="G102" s="272" t="s">
        <v>361</v>
      </c>
      <c r="H102" s="274" t="s">
        <v>22</v>
      </c>
      <c r="I102" s="272">
        <v>1813092</v>
      </c>
      <c r="J102" s="67" t="s">
        <v>469</v>
      </c>
      <c r="K102" s="67" t="s">
        <v>362</v>
      </c>
      <c r="L102" s="67" t="s">
        <v>1555</v>
      </c>
      <c r="M102" s="67" t="s">
        <v>1533</v>
      </c>
      <c r="N102" s="67" t="s">
        <v>1590</v>
      </c>
      <c r="O102" s="71">
        <v>200222</v>
      </c>
      <c r="P102" s="61" t="s">
        <v>1534</v>
      </c>
      <c r="Q102" s="61" t="s">
        <v>1476</v>
      </c>
      <c r="R102" s="67" t="s">
        <v>1494</v>
      </c>
      <c r="S102" s="62"/>
      <c r="T102" s="62"/>
      <c r="U102" s="62"/>
    </row>
    <row r="103" spans="1:22" ht="265.5" customHeight="1">
      <c r="A103" s="66">
        <v>98</v>
      </c>
      <c r="B103" s="322"/>
      <c r="C103" s="245" t="s">
        <v>9</v>
      </c>
      <c r="D103" s="242" t="s">
        <v>428</v>
      </c>
      <c r="E103" s="243" t="s">
        <v>429</v>
      </c>
      <c r="F103" s="278" t="s">
        <v>474</v>
      </c>
      <c r="G103" s="272" t="s">
        <v>365</v>
      </c>
      <c r="H103" s="274" t="s">
        <v>22</v>
      </c>
      <c r="I103" s="272">
        <v>1803024</v>
      </c>
      <c r="J103" s="67" t="s">
        <v>437</v>
      </c>
      <c r="K103" s="67" t="s">
        <v>366</v>
      </c>
      <c r="L103" s="67" t="s">
        <v>1606</v>
      </c>
      <c r="M103" s="67" t="s">
        <v>1283</v>
      </c>
      <c r="N103" s="67" t="s">
        <v>1575</v>
      </c>
      <c r="O103" s="273" t="s">
        <v>1285</v>
      </c>
      <c r="P103" s="61" t="s">
        <v>1475</v>
      </c>
      <c r="Q103" s="61" t="s">
        <v>1476</v>
      </c>
      <c r="R103" s="67" t="s">
        <v>1544</v>
      </c>
      <c r="S103" s="62"/>
      <c r="T103" s="62"/>
      <c r="U103" s="62"/>
    </row>
    <row r="104" spans="1:22" ht="265.5" customHeight="1">
      <c r="A104" s="68">
        <v>99</v>
      </c>
      <c r="B104" s="322"/>
      <c r="C104" s="245" t="s">
        <v>9</v>
      </c>
      <c r="D104" s="242" t="s">
        <v>428</v>
      </c>
      <c r="E104" s="243" t="s">
        <v>429</v>
      </c>
      <c r="F104" s="279" t="s">
        <v>368</v>
      </c>
      <c r="G104" s="272" t="s">
        <v>369</v>
      </c>
      <c r="H104" s="274" t="s">
        <v>22</v>
      </c>
      <c r="I104" s="280">
        <v>1809032</v>
      </c>
      <c r="J104" s="67" t="s">
        <v>465</v>
      </c>
      <c r="K104" s="67" t="s">
        <v>475</v>
      </c>
      <c r="L104" s="67" t="s">
        <v>1557</v>
      </c>
      <c r="M104" s="67" t="s">
        <v>1533</v>
      </c>
      <c r="N104" s="67" t="s">
        <v>1590</v>
      </c>
      <c r="O104" s="71">
        <v>200222</v>
      </c>
      <c r="P104" s="61" t="s">
        <v>1534</v>
      </c>
      <c r="Q104" s="61" t="s">
        <v>1476</v>
      </c>
      <c r="R104" s="67" t="s">
        <v>1515</v>
      </c>
      <c r="S104" s="62"/>
      <c r="T104" s="62"/>
      <c r="U104" s="62"/>
    </row>
    <row r="105" spans="1:22" ht="265.5" customHeight="1">
      <c r="A105" s="68">
        <v>100</v>
      </c>
      <c r="B105" s="322"/>
      <c r="C105" s="245" t="s">
        <v>9</v>
      </c>
      <c r="D105" s="242" t="s">
        <v>428</v>
      </c>
      <c r="E105" s="243" t="s">
        <v>429</v>
      </c>
      <c r="F105" s="75" t="s">
        <v>372</v>
      </c>
      <c r="G105" s="272" t="s">
        <v>373</v>
      </c>
      <c r="H105" s="274" t="s">
        <v>22</v>
      </c>
      <c r="I105" s="67">
        <v>1802022</v>
      </c>
      <c r="J105" s="67" t="s">
        <v>448</v>
      </c>
      <c r="K105" s="67" t="s">
        <v>374</v>
      </c>
      <c r="L105" s="67" t="s">
        <v>1556</v>
      </c>
      <c r="M105" s="67" t="s">
        <v>615</v>
      </c>
      <c r="N105" s="67" t="s">
        <v>1581</v>
      </c>
      <c r="O105" s="71">
        <v>201516</v>
      </c>
      <c r="P105" s="72" t="s">
        <v>1519</v>
      </c>
      <c r="Q105" s="61" t="s">
        <v>1476</v>
      </c>
      <c r="R105" s="67" t="s">
        <v>1509</v>
      </c>
      <c r="S105" s="62"/>
      <c r="T105" s="62"/>
      <c r="U105" s="62"/>
    </row>
    <row r="106" spans="1:22" ht="265.5" customHeight="1">
      <c r="A106" s="66">
        <v>101</v>
      </c>
      <c r="B106" s="322"/>
      <c r="C106" s="245" t="s">
        <v>9</v>
      </c>
      <c r="D106" s="242" t="s">
        <v>428</v>
      </c>
      <c r="E106" s="243" t="s">
        <v>429</v>
      </c>
      <c r="F106" s="279" t="s">
        <v>376</v>
      </c>
      <c r="G106" s="272" t="s">
        <v>377</v>
      </c>
      <c r="H106" s="274" t="s">
        <v>22</v>
      </c>
      <c r="I106" s="67">
        <v>1816072</v>
      </c>
      <c r="J106" s="67" t="s">
        <v>434</v>
      </c>
      <c r="K106" s="67" t="s">
        <v>378</v>
      </c>
      <c r="L106" s="67" t="s">
        <v>1635</v>
      </c>
      <c r="M106" s="67" t="s">
        <v>1283</v>
      </c>
      <c r="N106" s="67" t="s">
        <v>1580</v>
      </c>
      <c r="O106" s="273" t="s">
        <v>1285</v>
      </c>
      <c r="P106" s="61" t="s">
        <v>1475</v>
      </c>
      <c r="Q106" s="61" t="s">
        <v>1476</v>
      </c>
      <c r="R106" s="67" t="s">
        <v>1545</v>
      </c>
      <c r="S106" s="62"/>
      <c r="T106" s="62"/>
      <c r="U106" s="62"/>
    </row>
    <row r="107" spans="1:22" ht="265.5" customHeight="1">
      <c r="A107" s="66">
        <v>102</v>
      </c>
      <c r="B107" s="322"/>
      <c r="C107" s="245" t="s">
        <v>9</v>
      </c>
      <c r="D107" s="242" t="s">
        <v>428</v>
      </c>
      <c r="E107" s="243" t="s">
        <v>429</v>
      </c>
      <c r="F107" s="61" t="s">
        <v>380</v>
      </c>
      <c r="G107" s="272" t="s">
        <v>381</v>
      </c>
      <c r="H107" s="274" t="s">
        <v>22</v>
      </c>
      <c r="I107" s="61" t="s">
        <v>476</v>
      </c>
      <c r="J107" s="67" t="s">
        <v>434</v>
      </c>
      <c r="K107" s="67" t="s">
        <v>477</v>
      </c>
      <c r="L107" s="67" t="s">
        <v>1618</v>
      </c>
      <c r="M107" s="67" t="s">
        <v>1283</v>
      </c>
      <c r="N107" s="67" t="s">
        <v>1579</v>
      </c>
      <c r="O107" s="273" t="s">
        <v>1285</v>
      </c>
      <c r="P107" s="61" t="s">
        <v>1475</v>
      </c>
      <c r="Q107" s="61" t="s">
        <v>1476</v>
      </c>
      <c r="R107" s="67" t="s">
        <v>1546</v>
      </c>
      <c r="S107" s="62"/>
      <c r="T107" s="62"/>
      <c r="U107" s="62"/>
    </row>
    <row r="108" spans="1:22" ht="265.5" customHeight="1">
      <c r="A108" s="66">
        <v>103</v>
      </c>
      <c r="B108" s="322"/>
      <c r="C108" s="245" t="s">
        <v>9</v>
      </c>
      <c r="D108" s="242" t="s">
        <v>428</v>
      </c>
      <c r="E108" s="243" t="s">
        <v>429</v>
      </c>
      <c r="F108" s="61" t="s">
        <v>384</v>
      </c>
      <c r="G108" s="272" t="s">
        <v>385</v>
      </c>
      <c r="H108" s="274" t="s">
        <v>22</v>
      </c>
      <c r="I108" s="61" t="s">
        <v>478</v>
      </c>
      <c r="J108" s="67" t="s">
        <v>433</v>
      </c>
      <c r="K108" s="67" t="s">
        <v>479</v>
      </c>
      <c r="L108" s="67" t="s">
        <v>1636</v>
      </c>
      <c r="M108" s="67" t="s">
        <v>1283</v>
      </c>
      <c r="N108" s="67" t="s">
        <v>1575</v>
      </c>
      <c r="O108" s="273" t="s">
        <v>1285</v>
      </c>
      <c r="P108" s="61" t="s">
        <v>1475</v>
      </c>
      <c r="Q108" s="61" t="s">
        <v>1476</v>
      </c>
      <c r="R108" s="67" t="s">
        <v>1547</v>
      </c>
      <c r="S108" s="62"/>
      <c r="T108" s="62"/>
      <c r="U108" s="62"/>
    </row>
    <row r="109" spans="1:22" ht="265.5" customHeight="1">
      <c r="A109" s="77">
        <v>104</v>
      </c>
      <c r="B109" s="322"/>
      <c r="C109" s="245" t="s">
        <v>9</v>
      </c>
      <c r="D109" s="242" t="s">
        <v>428</v>
      </c>
      <c r="E109" s="243" t="s">
        <v>429</v>
      </c>
      <c r="F109" s="281" t="s">
        <v>388</v>
      </c>
      <c r="G109" s="276" t="s">
        <v>389</v>
      </c>
      <c r="H109" s="274" t="s">
        <v>22</v>
      </c>
      <c r="I109" s="61" t="s">
        <v>480</v>
      </c>
      <c r="J109" s="67" t="s">
        <v>458</v>
      </c>
      <c r="K109" s="67" t="s">
        <v>390</v>
      </c>
      <c r="L109" s="67" t="s">
        <v>1637</v>
      </c>
      <c r="M109" s="67" t="s">
        <v>1550</v>
      </c>
      <c r="N109" s="67" t="s">
        <v>1578</v>
      </c>
      <c r="O109" s="61" t="s">
        <v>1274</v>
      </c>
      <c r="P109" s="61" t="s">
        <v>1501</v>
      </c>
      <c r="Q109" s="61" t="s">
        <v>1476</v>
      </c>
      <c r="R109" s="238" t="s">
        <v>1525</v>
      </c>
      <c r="S109" s="313"/>
      <c r="T109" s="62"/>
      <c r="U109" s="62"/>
    </row>
    <row r="110" spans="1:22" ht="25.5" customHeight="1">
      <c r="A110" s="241"/>
      <c r="B110" s="78"/>
      <c r="C110" s="78"/>
      <c r="D110" s="325"/>
      <c r="E110" s="282" t="s">
        <v>22</v>
      </c>
      <c r="F110" s="48" t="s">
        <v>391</v>
      </c>
      <c r="G110" s="276"/>
      <c r="H110" s="274"/>
      <c r="J110" s="67"/>
      <c r="K110" s="67"/>
      <c r="L110" s="67"/>
      <c r="N110" s="67"/>
      <c r="R110" s="238"/>
      <c r="S110" s="313"/>
      <c r="T110" s="62"/>
      <c r="U110" s="62"/>
    </row>
    <row r="111" spans="1:22" ht="21" customHeight="1">
      <c r="A111" s="79"/>
      <c r="B111" s="80"/>
      <c r="C111" s="80"/>
      <c r="D111" s="325"/>
      <c r="E111" s="283" t="s">
        <v>121</v>
      </c>
      <c r="F111" s="53" t="s">
        <v>392</v>
      </c>
      <c r="G111" s="276"/>
      <c r="H111" s="274"/>
      <c r="J111" s="67"/>
      <c r="K111" s="67"/>
      <c r="L111" s="67"/>
      <c r="N111" s="67"/>
      <c r="R111" s="238"/>
      <c r="S111" s="313"/>
      <c r="T111" s="62"/>
      <c r="U111" s="62"/>
    </row>
    <row r="112" spans="1:22" customFormat="1" ht="21" customHeight="1">
      <c r="A112" s="60"/>
      <c r="B112" s="62"/>
      <c r="C112" s="62"/>
      <c r="D112" s="325"/>
      <c r="E112" s="284" t="s">
        <v>209</v>
      </c>
      <c r="F112" s="54" t="s">
        <v>392</v>
      </c>
      <c r="G112" s="81"/>
      <c r="H112" s="81"/>
      <c r="I112" s="67"/>
      <c r="J112" s="82"/>
      <c r="K112" s="67"/>
      <c r="L112" s="76"/>
      <c r="M112" s="67"/>
      <c r="N112" s="61"/>
      <c r="O112" s="61"/>
      <c r="P112" s="61"/>
      <c r="Q112" s="61"/>
      <c r="R112" s="238"/>
      <c r="S112" s="313"/>
      <c r="T112" s="62"/>
      <c r="U112" s="62"/>
      <c r="V112" s="83"/>
    </row>
    <row r="113" spans="2:256" ht="23.25" customHeight="1">
      <c r="B113" s="62"/>
      <c r="C113" s="62"/>
      <c r="D113" s="325"/>
      <c r="E113" s="285" t="s">
        <v>14</v>
      </c>
      <c r="F113" s="55" t="s">
        <v>393</v>
      </c>
      <c r="G113" s="84"/>
      <c r="H113" s="84"/>
      <c r="I113" s="67"/>
      <c r="J113" s="82"/>
      <c r="K113" s="67"/>
      <c r="L113" s="76"/>
      <c r="R113" s="238"/>
      <c r="S113" s="313"/>
      <c r="T113" s="62"/>
      <c r="U113" s="62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</row>
    <row r="114" spans="2:256" ht="31.5" customHeight="1">
      <c r="B114" s="62"/>
      <c r="C114" s="62"/>
      <c r="D114" s="325"/>
      <c r="E114" s="57" t="s">
        <v>394</v>
      </c>
      <c r="F114" s="57">
        <f>F113+F112+F111+F110</f>
        <v>104</v>
      </c>
      <c r="G114" s="61"/>
      <c r="H114" s="61"/>
      <c r="L114" s="67"/>
      <c r="R114" s="238"/>
      <c r="S114" s="313"/>
      <c r="T114" s="62"/>
      <c r="U114" s="62"/>
    </row>
    <row r="115" spans="2:256" ht="201" customHeight="1">
      <c r="B115" s="326" t="s">
        <v>481</v>
      </c>
      <c r="C115" s="326"/>
      <c r="D115" s="326"/>
      <c r="E115" s="326"/>
      <c r="F115" s="326"/>
      <c r="G115" s="326"/>
      <c r="H115" s="326"/>
      <c r="I115" s="326"/>
      <c r="J115" s="326"/>
      <c r="K115" s="326"/>
      <c r="L115" s="326"/>
      <c r="M115" s="326"/>
      <c r="N115" s="326"/>
      <c r="O115" s="326"/>
      <c r="P115" s="326"/>
      <c r="Q115" s="326"/>
      <c r="R115" s="326"/>
      <c r="S115" s="313"/>
    </row>
    <row r="116" spans="2:256">
      <c r="B116" s="85"/>
      <c r="C116" s="244"/>
      <c r="D116" s="247"/>
      <c r="E116" s="244"/>
      <c r="F116" s="85"/>
      <c r="G116" s="85"/>
      <c r="H116" s="85"/>
      <c r="I116" s="86"/>
      <c r="J116" s="86"/>
      <c r="K116" s="86"/>
      <c r="L116" s="86"/>
      <c r="M116" s="120"/>
      <c r="N116" s="86"/>
      <c r="O116" s="86"/>
      <c r="P116" s="86"/>
      <c r="Q116" s="86"/>
      <c r="R116" s="120"/>
      <c r="S116" s="62"/>
      <c r="T116" s="85"/>
      <c r="U116" s="85"/>
    </row>
    <row r="117" spans="2:256">
      <c r="B117" s="85"/>
      <c r="C117" s="244"/>
      <c r="D117" s="247"/>
      <c r="E117" s="244"/>
      <c r="G117" s="85"/>
      <c r="H117" s="85"/>
      <c r="I117" s="86"/>
      <c r="J117" s="86"/>
      <c r="K117" s="86"/>
      <c r="L117" s="86"/>
      <c r="M117" s="120"/>
      <c r="N117" s="86"/>
      <c r="O117" s="86"/>
      <c r="P117" s="86"/>
      <c r="Q117" s="86"/>
      <c r="R117" s="120"/>
      <c r="S117" s="62"/>
      <c r="T117" s="85"/>
      <c r="U117" s="85"/>
    </row>
    <row r="118" spans="2:256">
      <c r="B118" s="85"/>
      <c r="C118" s="244"/>
      <c r="D118" s="247"/>
      <c r="E118" s="244"/>
      <c r="G118" s="85"/>
      <c r="H118" s="85"/>
      <c r="I118" s="86"/>
      <c r="J118" s="86"/>
      <c r="K118" s="86"/>
      <c r="L118" s="86"/>
      <c r="M118" s="120"/>
      <c r="N118" s="86"/>
      <c r="O118" s="86"/>
      <c r="P118" s="86"/>
      <c r="Q118" s="86"/>
      <c r="R118" s="120"/>
      <c r="S118" s="62"/>
      <c r="T118" s="85"/>
      <c r="U118" s="85"/>
    </row>
    <row r="119" spans="2:256">
      <c r="B119" s="85"/>
      <c r="C119" s="244"/>
      <c r="D119" s="247"/>
      <c r="E119" s="244"/>
      <c r="F119" s="85"/>
      <c r="G119" s="85"/>
      <c r="H119" s="85"/>
      <c r="I119" s="86"/>
      <c r="J119" s="86"/>
      <c r="K119" s="86"/>
      <c r="L119" s="86"/>
      <c r="M119" s="120"/>
      <c r="N119" s="86"/>
      <c r="O119" s="86"/>
      <c r="P119" s="86"/>
      <c r="Q119" s="86"/>
      <c r="R119" s="120"/>
      <c r="S119" s="62"/>
      <c r="T119" s="85"/>
      <c r="U119" s="85"/>
    </row>
    <row r="120" spans="2:256">
      <c r="B120" s="85"/>
      <c r="C120" s="244"/>
      <c r="D120" s="247"/>
      <c r="E120" s="244"/>
      <c r="F120" s="85"/>
      <c r="G120" s="85"/>
      <c r="H120" s="85"/>
      <c r="I120" s="86"/>
      <c r="J120" s="86"/>
      <c r="K120" s="86"/>
      <c r="L120" s="86"/>
      <c r="M120" s="120"/>
      <c r="N120" s="86"/>
      <c r="O120" s="86"/>
      <c r="P120" s="86"/>
      <c r="Q120" s="86"/>
      <c r="R120" s="120"/>
      <c r="S120" s="62"/>
      <c r="T120" s="85"/>
      <c r="U120" s="85"/>
    </row>
    <row r="121" spans="2:256">
      <c r="B121" s="85"/>
      <c r="C121" s="244"/>
      <c r="D121" s="247"/>
      <c r="E121" s="244"/>
      <c r="F121" s="85"/>
      <c r="G121" s="85"/>
      <c r="H121" s="85"/>
      <c r="I121" s="86"/>
      <c r="J121" s="86"/>
      <c r="K121" s="86"/>
      <c r="L121" s="86"/>
      <c r="M121" s="120"/>
      <c r="N121" s="86"/>
      <c r="O121" s="86"/>
      <c r="P121" s="86"/>
      <c r="Q121" s="86"/>
      <c r="R121" s="120"/>
      <c r="S121" s="62"/>
      <c r="T121" s="85"/>
      <c r="U121" s="85"/>
    </row>
    <row r="122" spans="2:256">
      <c r="B122" s="85"/>
      <c r="C122" s="244"/>
      <c r="D122" s="247"/>
      <c r="E122" s="244"/>
      <c r="F122" s="85"/>
      <c r="G122" s="85"/>
      <c r="H122" s="85"/>
      <c r="I122" s="86"/>
      <c r="J122" s="86"/>
      <c r="K122" s="86"/>
      <c r="L122" s="86"/>
      <c r="M122" s="120"/>
      <c r="N122" s="86"/>
      <c r="O122" s="86"/>
      <c r="P122" s="86"/>
      <c r="Q122" s="86"/>
      <c r="R122" s="120"/>
      <c r="S122" s="62"/>
      <c r="T122" s="85"/>
      <c r="U122" s="85"/>
    </row>
    <row r="123" spans="2:256">
      <c r="B123" s="85"/>
      <c r="C123" s="244"/>
      <c r="D123" s="247"/>
      <c r="E123" s="244"/>
      <c r="F123" s="85"/>
      <c r="G123" s="85"/>
      <c r="H123" s="85"/>
      <c r="I123" s="86"/>
      <c r="J123" s="86"/>
      <c r="K123" s="86"/>
      <c r="L123" s="86"/>
      <c r="M123" s="120"/>
      <c r="N123" s="86"/>
      <c r="O123" s="86"/>
      <c r="P123" s="86"/>
      <c r="Q123" s="86"/>
      <c r="R123" s="120"/>
      <c r="S123" s="62"/>
      <c r="T123" s="85"/>
      <c r="U123" s="85"/>
    </row>
    <row r="124" spans="2:256">
      <c r="B124" s="85"/>
      <c r="C124" s="244"/>
      <c r="D124" s="247"/>
      <c r="E124" s="244"/>
      <c r="F124" s="85"/>
      <c r="G124" s="85"/>
      <c r="H124" s="85"/>
      <c r="I124" s="86"/>
      <c r="J124" s="86"/>
      <c r="K124" s="86"/>
      <c r="L124" s="86"/>
      <c r="M124" s="120"/>
      <c r="N124" s="86"/>
      <c r="O124" s="86"/>
      <c r="P124" s="86"/>
      <c r="Q124" s="86"/>
      <c r="R124" s="120"/>
      <c r="S124" s="62"/>
      <c r="T124" s="85"/>
      <c r="U124" s="85"/>
    </row>
    <row r="125" spans="2:256">
      <c r="B125" s="85"/>
      <c r="C125" s="244"/>
      <c r="D125" s="247"/>
      <c r="E125" s="244"/>
      <c r="F125" s="85"/>
      <c r="G125" s="85"/>
      <c r="H125" s="85"/>
      <c r="I125" s="86"/>
      <c r="J125" s="86"/>
      <c r="K125" s="86"/>
      <c r="L125" s="86"/>
      <c r="M125" s="120"/>
      <c r="N125" s="86"/>
      <c r="O125" s="86"/>
      <c r="P125" s="86"/>
      <c r="Q125" s="86"/>
      <c r="R125" s="120"/>
      <c r="S125" s="62"/>
      <c r="T125" s="85"/>
      <c r="U125" s="85"/>
    </row>
    <row r="126" spans="2:256">
      <c r="B126" s="85"/>
      <c r="C126" s="244"/>
      <c r="D126" s="247"/>
      <c r="E126" s="244"/>
      <c r="F126" s="85"/>
      <c r="G126" s="85"/>
      <c r="H126" s="85"/>
      <c r="I126" s="86"/>
      <c r="J126" s="86"/>
      <c r="K126" s="86"/>
      <c r="L126" s="86"/>
      <c r="M126" s="120"/>
      <c r="N126" s="86"/>
      <c r="O126" s="86"/>
      <c r="P126" s="86"/>
      <c r="Q126" s="86"/>
      <c r="R126" s="120"/>
      <c r="S126" s="62"/>
      <c r="T126" s="85"/>
      <c r="U126" s="85"/>
    </row>
    <row r="127" spans="2:256">
      <c r="B127" s="85"/>
      <c r="C127" s="244"/>
      <c r="D127" s="247"/>
      <c r="E127" s="244"/>
      <c r="F127" s="85"/>
      <c r="G127" s="85"/>
      <c r="H127" s="85"/>
      <c r="I127" s="86"/>
      <c r="J127" s="86"/>
      <c r="K127" s="86"/>
      <c r="L127" s="86"/>
      <c r="M127" s="120"/>
      <c r="N127" s="86"/>
      <c r="O127" s="86"/>
      <c r="P127" s="86"/>
      <c r="Q127" s="86"/>
      <c r="R127" s="120"/>
      <c r="S127" s="62"/>
      <c r="T127" s="85"/>
      <c r="U127" s="85"/>
    </row>
    <row r="128" spans="2:256">
      <c r="B128" s="85"/>
      <c r="C128" s="244"/>
      <c r="D128" s="247"/>
      <c r="E128" s="244"/>
      <c r="F128" s="85"/>
      <c r="G128" s="85"/>
      <c r="H128" s="85"/>
      <c r="I128" s="86"/>
      <c r="J128" s="86"/>
      <c r="K128" s="86"/>
      <c r="L128" s="86"/>
      <c r="M128" s="120"/>
      <c r="N128" s="86"/>
      <c r="O128" s="86"/>
      <c r="P128" s="86"/>
      <c r="Q128" s="86"/>
      <c r="R128" s="120"/>
      <c r="S128" s="62"/>
      <c r="T128" s="85"/>
      <c r="U128" s="85"/>
    </row>
    <row r="129" spans="2:21">
      <c r="B129" s="85"/>
      <c r="C129" s="244"/>
      <c r="D129" s="247"/>
      <c r="E129" s="244"/>
      <c r="F129" s="85"/>
      <c r="G129" s="85"/>
      <c r="H129" s="85"/>
      <c r="I129" s="86"/>
      <c r="J129" s="86"/>
      <c r="K129" s="86"/>
      <c r="L129" s="86"/>
      <c r="M129" s="120"/>
      <c r="N129" s="86"/>
      <c r="O129" s="86"/>
      <c r="P129" s="86"/>
      <c r="Q129" s="86"/>
      <c r="R129" s="120"/>
      <c r="S129" s="62"/>
      <c r="T129" s="85"/>
      <c r="U129" s="85"/>
    </row>
    <row r="130" spans="2:21">
      <c r="I130" s="62"/>
      <c r="J130" s="62"/>
      <c r="K130" s="62"/>
      <c r="L130" s="62"/>
      <c r="M130" s="63"/>
      <c r="N130" s="62"/>
      <c r="O130" s="62"/>
      <c r="P130" s="62"/>
      <c r="Q130" s="62"/>
      <c r="R130" s="63"/>
    </row>
    <row r="131" spans="2:21">
      <c r="I131" s="62"/>
      <c r="J131" s="62"/>
      <c r="K131" s="62"/>
      <c r="L131" s="62"/>
      <c r="M131" s="63"/>
      <c r="N131" s="62"/>
      <c r="O131" s="62"/>
      <c r="P131" s="62"/>
      <c r="Q131" s="62"/>
      <c r="R131" s="63"/>
    </row>
    <row r="132" spans="2:21">
      <c r="F132" s="85"/>
      <c r="I132" s="62"/>
      <c r="J132" s="62"/>
      <c r="K132" s="62"/>
      <c r="L132" s="62"/>
      <c r="M132" s="63"/>
      <c r="N132" s="62"/>
      <c r="O132" s="62"/>
      <c r="P132" s="62"/>
      <c r="Q132" s="62"/>
      <c r="R132" s="63"/>
    </row>
    <row r="133" spans="2:21">
      <c r="F133" s="85"/>
      <c r="I133" s="62"/>
      <c r="J133" s="62"/>
      <c r="K133" s="62"/>
      <c r="L133" s="62"/>
      <c r="M133" s="63"/>
      <c r="N133" s="62"/>
      <c r="O133" s="62"/>
      <c r="P133" s="62"/>
      <c r="Q133" s="62"/>
      <c r="R133" s="63"/>
    </row>
    <row r="134" spans="2:21">
      <c r="I134" s="62"/>
      <c r="J134" s="62"/>
      <c r="K134" s="62"/>
      <c r="L134" s="62"/>
      <c r="M134" s="63"/>
      <c r="N134" s="62"/>
      <c r="O134" s="62"/>
      <c r="P134" s="62"/>
      <c r="Q134" s="62"/>
      <c r="R134" s="63"/>
    </row>
    <row r="135" spans="2:21">
      <c r="I135" s="62"/>
      <c r="J135" s="62"/>
      <c r="K135" s="62"/>
      <c r="L135" s="62"/>
      <c r="M135" s="63"/>
      <c r="N135" s="62"/>
      <c r="O135" s="62"/>
      <c r="P135" s="62"/>
      <c r="Q135" s="62"/>
      <c r="R135" s="63"/>
    </row>
    <row r="136" spans="2:21">
      <c r="I136" s="62"/>
      <c r="J136" s="62"/>
      <c r="K136" s="62"/>
      <c r="L136" s="62"/>
      <c r="M136" s="63"/>
      <c r="N136" s="62"/>
      <c r="O136" s="62"/>
      <c r="P136" s="62"/>
      <c r="Q136" s="62"/>
      <c r="R136" s="63"/>
    </row>
    <row r="137" spans="2:21">
      <c r="I137" s="62"/>
      <c r="J137" s="62"/>
      <c r="K137" s="62"/>
      <c r="L137" s="62"/>
      <c r="M137" s="63"/>
      <c r="N137" s="62"/>
      <c r="O137" s="62"/>
      <c r="P137" s="62"/>
      <c r="Q137" s="62"/>
      <c r="R137" s="63"/>
    </row>
    <row r="138" spans="2:21">
      <c r="I138" s="62"/>
      <c r="J138" s="62"/>
      <c r="K138" s="62"/>
      <c r="L138" s="62"/>
      <c r="M138" s="63"/>
      <c r="N138" s="62"/>
      <c r="O138" s="62"/>
      <c r="P138" s="62"/>
      <c r="Q138" s="62"/>
      <c r="R138" s="63"/>
    </row>
    <row r="139" spans="2:21">
      <c r="I139" s="62"/>
      <c r="J139" s="62"/>
      <c r="K139" s="62"/>
      <c r="L139" s="62"/>
      <c r="M139" s="63"/>
      <c r="N139" s="62"/>
      <c r="O139" s="62"/>
      <c r="P139" s="62"/>
      <c r="Q139" s="62"/>
      <c r="R139" s="63"/>
    </row>
    <row r="140" spans="2:21">
      <c r="I140" s="62"/>
      <c r="J140" s="62"/>
      <c r="K140" s="62"/>
      <c r="L140" s="62"/>
      <c r="M140" s="63"/>
      <c r="N140" s="62"/>
      <c r="O140" s="62"/>
      <c r="P140" s="62"/>
      <c r="Q140" s="62"/>
      <c r="R140" s="63"/>
    </row>
    <row r="141" spans="2:21">
      <c r="I141" s="62"/>
      <c r="J141" s="62"/>
      <c r="K141" s="62"/>
      <c r="L141" s="62"/>
      <c r="M141" s="63"/>
      <c r="N141" s="62"/>
      <c r="O141" s="62"/>
      <c r="P141" s="62"/>
      <c r="Q141" s="62"/>
      <c r="R141" s="63"/>
    </row>
    <row r="142" spans="2:21">
      <c r="I142" s="62"/>
      <c r="J142" s="62"/>
      <c r="K142" s="62"/>
      <c r="L142" s="62"/>
      <c r="M142" s="63"/>
      <c r="N142" s="62"/>
      <c r="O142" s="62"/>
      <c r="P142" s="62"/>
      <c r="Q142" s="62"/>
      <c r="R142" s="63"/>
    </row>
    <row r="143" spans="2:21">
      <c r="I143" s="62"/>
      <c r="J143" s="62"/>
      <c r="K143" s="62"/>
      <c r="L143" s="62"/>
      <c r="M143" s="63"/>
      <c r="N143" s="62"/>
      <c r="O143" s="62"/>
      <c r="P143" s="62"/>
      <c r="Q143" s="62"/>
      <c r="R143" s="63"/>
    </row>
    <row r="144" spans="2:21">
      <c r="I144" s="62"/>
      <c r="J144" s="62"/>
      <c r="K144" s="62"/>
      <c r="L144" s="62"/>
      <c r="M144" s="63"/>
      <c r="N144" s="62"/>
      <c r="O144" s="62"/>
      <c r="P144" s="62"/>
      <c r="Q144" s="62"/>
      <c r="R144" s="63"/>
    </row>
    <row r="145" spans="9:18">
      <c r="I145" s="62"/>
      <c r="J145" s="62"/>
      <c r="K145" s="62"/>
      <c r="L145" s="62"/>
      <c r="M145" s="63"/>
      <c r="N145" s="62"/>
      <c r="O145" s="62"/>
      <c r="P145" s="62"/>
      <c r="Q145" s="62"/>
      <c r="R145" s="63"/>
    </row>
    <row r="146" spans="9:18">
      <c r="I146" s="62"/>
      <c r="J146" s="62"/>
      <c r="K146" s="62"/>
      <c r="L146" s="62"/>
      <c r="M146" s="63"/>
      <c r="N146" s="62"/>
      <c r="O146" s="62"/>
      <c r="P146" s="62"/>
      <c r="Q146" s="62"/>
      <c r="R146" s="63"/>
    </row>
    <row r="147" spans="9:18">
      <c r="I147" s="62"/>
      <c r="J147" s="62"/>
      <c r="K147" s="62"/>
      <c r="L147" s="62"/>
      <c r="M147" s="63"/>
      <c r="N147" s="62"/>
      <c r="O147" s="62"/>
      <c r="P147" s="62"/>
      <c r="Q147" s="62"/>
      <c r="R147" s="63"/>
    </row>
    <row r="148" spans="9:18">
      <c r="I148" s="62"/>
      <c r="J148" s="62"/>
      <c r="K148" s="62"/>
      <c r="L148" s="62"/>
      <c r="M148" s="63"/>
      <c r="N148" s="62"/>
      <c r="O148" s="62"/>
      <c r="P148" s="62"/>
      <c r="Q148" s="62"/>
      <c r="R148" s="63"/>
    </row>
    <row r="149" spans="9:18">
      <c r="I149" s="62"/>
      <c r="J149" s="62"/>
      <c r="K149" s="62"/>
      <c r="L149" s="62"/>
      <c r="M149" s="63"/>
      <c r="N149" s="62"/>
      <c r="O149" s="62"/>
      <c r="P149" s="62"/>
      <c r="Q149" s="62"/>
      <c r="R149" s="63"/>
    </row>
    <row r="150" spans="9:18">
      <c r="I150" s="62"/>
      <c r="J150" s="62"/>
      <c r="K150" s="62"/>
      <c r="L150" s="62"/>
      <c r="M150" s="63"/>
      <c r="N150" s="62"/>
      <c r="O150" s="62"/>
      <c r="P150" s="62"/>
      <c r="Q150" s="62"/>
      <c r="R150" s="63"/>
    </row>
    <row r="151" spans="9:18">
      <c r="I151" s="62"/>
      <c r="J151" s="62"/>
      <c r="K151" s="62"/>
      <c r="L151" s="62"/>
      <c r="M151" s="63"/>
      <c r="N151" s="62"/>
      <c r="O151" s="62"/>
      <c r="P151" s="62"/>
      <c r="Q151" s="62"/>
      <c r="R151" s="63"/>
    </row>
    <row r="152" spans="9:18">
      <c r="I152" s="62"/>
      <c r="J152" s="62"/>
      <c r="K152" s="62"/>
      <c r="L152" s="62"/>
      <c r="M152" s="63"/>
      <c r="N152" s="62"/>
      <c r="O152" s="62"/>
      <c r="P152" s="62"/>
      <c r="Q152" s="62"/>
      <c r="R152" s="63"/>
    </row>
    <row r="153" spans="9:18">
      <c r="I153" s="62"/>
      <c r="J153" s="62"/>
      <c r="K153" s="62"/>
      <c r="L153" s="62"/>
      <c r="M153" s="63"/>
      <c r="N153" s="62"/>
      <c r="O153" s="62"/>
      <c r="P153" s="62"/>
      <c r="Q153" s="62"/>
      <c r="R153" s="63"/>
    </row>
    <row r="154" spans="9:18">
      <c r="I154" s="62"/>
      <c r="J154" s="62"/>
      <c r="K154" s="62"/>
      <c r="L154" s="62"/>
      <c r="M154" s="63"/>
      <c r="N154" s="62"/>
      <c r="O154" s="62"/>
      <c r="P154" s="62"/>
      <c r="Q154" s="62"/>
      <c r="R154" s="63"/>
    </row>
    <row r="155" spans="9:18">
      <c r="I155" s="62"/>
      <c r="J155" s="62"/>
      <c r="K155" s="62"/>
      <c r="L155" s="62"/>
      <c r="M155" s="63"/>
      <c r="N155" s="62"/>
      <c r="O155" s="62"/>
      <c r="P155" s="62"/>
      <c r="Q155" s="62"/>
      <c r="R155" s="63"/>
    </row>
    <row r="156" spans="9:18">
      <c r="I156" s="62"/>
      <c r="J156" s="62"/>
      <c r="K156" s="62"/>
      <c r="L156" s="62"/>
      <c r="M156" s="63"/>
      <c r="N156" s="62"/>
      <c r="O156" s="62"/>
      <c r="P156" s="62"/>
      <c r="Q156" s="62"/>
      <c r="R156" s="63"/>
    </row>
    <row r="157" spans="9:18">
      <c r="I157" s="62"/>
      <c r="J157" s="62"/>
      <c r="K157" s="62"/>
      <c r="L157" s="62"/>
      <c r="M157" s="63"/>
      <c r="N157" s="62"/>
      <c r="O157" s="62"/>
      <c r="P157" s="62"/>
      <c r="Q157" s="62"/>
      <c r="R157" s="63"/>
    </row>
    <row r="158" spans="9:18">
      <c r="I158" s="62"/>
      <c r="J158" s="62"/>
      <c r="K158" s="62"/>
      <c r="L158" s="62"/>
      <c r="M158" s="63"/>
      <c r="N158" s="62"/>
      <c r="O158" s="62"/>
      <c r="P158" s="62"/>
      <c r="Q158" s="62"/>
      <c r="R158" s="63"/>
    </row>
    <row r="159" spans="9:18">
      <c r="I159" s="62"/>
      <c r="J159" s="62"/>
      <c r="K159" s="62"/>
      <c r="L159" s="62"/>
      <c r="M159" s="63"/>
      <c r="N159" s="62"/>
      <c r="O159" s="62"/>
      <c r="P159" s="62"/>
      <c r="Q159" s="62"/>
      <c r="R159" s="63"/>
    </row>
    <row r="160" spans="9:18">
      <c r="I160" s="62"/>
      <c r="J160" s="62"/>
      <c r="K160" s="62"/>
      <c r="L160" s="62"/>
      <c r="M160" s="63"/>
      <c r="N160" s="62"/>
      <c r="O160" s="62"/>
      <c r="P160" s="62"/>
      <c r="Q160" s="62"/>
      <c r="R160" s="63"/>
    </row>
    <row r="161" spans="9:18">
      <c r="I161" s="62"/>
      <c r="J161" s="62"/>
      <c r="K161" s="62"/>
      <c r="L161" s="62"/>
      <c r="M161" s="63"/>
      <c r="N161" s="62"/>
      <c r="O161" s="62"/>
      <c r="P161" s="62"/>
      <c r="Q161" s="62"/>
      <c r="R161" s="63"/>
    </row>
    <row r="162" spans="9:18">
      <c r="I162" s="62"/>
      <c r="J162" s="62"/>
      <c r="K162" s="62"/>
      <c r="L162" s="62"/>
      <c r="M162" s="63"/>
      <c r="N162" s="62"/>
      <c r="O162" s="62"/>
      <c r="P162" s="62"/>
      <c r="Q162" s="62"/>
      <c r="R162" s="63"/>
    </row>
    <row r="163" spans="9:18">
      <c r="I163" s="62"/>
      <c r="J163" s="62"/>
      <c r="K163" s="62"/>
      <c r="L163" s="62"/>
      <c r="M163" s="63"/>
      <c r="N163" s="62"/>
      <c r="O163" s="62"/>
      <c r="P163" s="62"/>
      <c r="Q163" s="62"/>
      <c r="R163" s="63"/>
    </row>
    <row r="164" spans="9:18">
      <c r="I164" s="62"/>
      <c r="J164" s="62"/>
      <c r="K164" s="62"/>
      <c r="L164" s="62"/>
      <c r="M164" s="63"/>
      <c r="N164" s="62"/>
      <c r="O164" s="62"/>
      <c r="P164" s="62"/>
      <c r="Q164" s="62"/>
      <c r="R164" s="63"/>
    </row>
    <row r="165" spans="9:18">
      <c r="I165" s="62"/>
      <c r="J165" s="62"/>
      <c r="K165" s="62"/>
      <c r="L165" s="62"/>
      <c r="M165" s="63"/>
      <c r="N165" s="62"/>
      <c r="O165" s="62"/>
      <c r="P165" s="62"/>
      <c r="Q165" s="62"/>
      <c r="R165" s="63"/>
    </row>
    <row r="166" spans="9:18">
      <c r="I166" s="62"/>
      <c r="J166" s="62"/>
      <c r="K166" s="62"/>
      <c r="L166" s="62"/>
      <c r="M166" s="63"/>
      <c r="N166" s="62"/>
      <c r="O166" s="62"/>
      <c r="P166" s="62"/>
      <c r="Q166" s="62"/>
      <c r="R166" s="63"/>
    </row>
    <row r="167" spans="9:18">
      <c r="I167" s="62"/>
      <c r="J167" s="62"/>
      <c r="K167" s="62"/>
      <c r="L167" s="62"/>
      <c r="M167" s="63"/>
      <c r="N167" s="62"/>
      <c r="O167" s="62"/>
      <c r="P167" s="62"/>
      <c r="Q167" s="62"/>
      <c r="R167" s="63"/>
    </row>
    <row r="168" spans="9:18">
      <c r="I168" s="62"/>
      <c r="J168" s="62"/>
      <c r="K168" s="62"/>
      <c r="L168" s="62"/>
      <c r="M168" s="63"/>
      <c r="N168" s="62"/>
      <c r="O168" s="62"/>
      <c r="P168" s="62"/>
      <c r="Q168" s="62"/>
      <c r="R168" s="63"/>
    </row>
    <row r="169" spans="9:18">
      <c r="I169" s="62"/>
      <c r="J169" s="62"/>
      <c r="K169" s="62"/>
      <c r="L169" s="62"/>
      <c r="M169" s="63"/>
      <c r="N169" s="62"/>
      <c r="O169" s="62"/>
      <c r="P169" s="62"/>
      <c r="Q169" s="62"/>
      <c r="R169" s="63"/>
    </row>
    <row r="170" spans="9:18">
      <c r="I170" s="62"/>
      <c r="J170" s="62"/>
      <c r="K170" s="62"/>
      <c r="L170" s="62"/>
      <c r="M170" s="63"/>
      <c r="N170" s="62"/>
      <c r="O170" s="62"/>
      <c r="P170" s="62"/>
      <c r="Q170" s="62"/>
      <c r="R170" s="63"/>
    </row>
    <row r="171" spans="9:18">
      <c r="I171" s="62"/>
      <c r="J171" s="62"/>
      <c r="K171" s="62"/>
      <c r="L171" s="62"/>
      <c r="M171" s="63"/>
      <c r="N171" s="62"/>
      <c r="O171" s="62"/>
      <c r="P171" s="62"/>
      <c r="Q171" s="62"/>
      <c r="R171" s="63"/>
    </row>
    <row r="172" spans="9:18">
      <c r="I172" s="62"/>
      <c r="J172" s="62"/>
      <c r="K172" s="62"/>
      <c r="L172" s="62"/>
      <c r="M172" s="63"/>
      <c r="N172" s="62"/>
      <c r="O172" s="62"/>
      <c r="P172" s="62"/>
      <c r="Q172" s="62"/>
      <c r="R172" s="63"/>
    </row>
    <row r="173" spans="9:18">
      <c r="I173" s="62"/>
      <c r="J173" s="62"/>
      <c r="K173" s="62"/>
      <c r="L173" s="62"/>
      <c r="M173" s="63"/>
      <c r="N173" s="62"/>
      <c r="O173" s="62"/>
      <c r="P173" s="62"/>
      <c r="Q173" s="62"/>
      <c r="R173" s="63"/>
    </row>
    <row r="174" spans="9:18">
      <c r="I174" s="62"/>
      <c r="J174" s="62"/>
      <c r="K174" s="62"/>
      <c r="L174" s="62"/>
      <c r="M174" s="63"/>
      <c r="N174" s="62"/>
      <c r="O174" s="62"/>
      <c r="P174" s="62"/>
      <c r="Q174" s="62"/>
      <c r="R174" s="63"/>
    </row>
    <row r="175" spans="9:18">
      <c r="I175" s="62"/>
      <c r="J175" s="62"/>
      <c r="K175" s="62"/>
      <c r="L175" s="62"/>
      <c r="M175" s="63"/>
      <c r="N175" s="62"/>
      <c r="O175" s="62"/>
      <c r="P175" s="62"/>
      <c r="Q175" s="62"/>
      <c r="R175" s="63"/>
    </row>
    <row r="176" spans="9:18">
      <c r="I176" s="62"/>
      <c r="J176" s="62"/>
      <c r="K176" s="62"/>
      <c r="L176" s="62"/>
      <c r="M176" s="63"/>
      <c r="N176" s="62"/>
      <c r="O176" s="62"/>
      <c r="P176" s="62"/>
      <c r="Q176" s="62"/>
      <c r="R176" s="63"/>
    </row>
    <row r="177" spans="9:18">
      <c r="I177" s="62"/>
      <c r="J177" s="62"/>
      <c r="K177" s="62"/>
      <c r="L177" s="62"/>
      <c r="M177" s="63"/>
      <c r="N177" s="62"/>
      <c r="O177" s="62"/>
      <c r="P177" s="62"/>
      <c r="Q177" s="62"/>
      <c r="R177" s="63"/>
    </row>
    <row r="178" spans="9:18">
      <c r="I178" s="62"/>
      <c r="J178" s="62"/>
      <c r="K178" s="62"/>
      <c r="L178" s="62"/>
      <c r="M178" s="63"/>
      <c r="N178" s="62"/>
      <c r="O178" s="62"/>
      <c r="P178" s="62"/>
      <c r="Q178" s="62"/>
      <c r="R178" s="63"/>
    </row>
    <row r="179" spans="9:18">
      <c r="I179" s="62"/>
      <c r="J179" s="62"/>
      <c r="K179" s="62"/>
      <c r="L179" s="62"/>
      <c r="M179" s="63"/>
      <c r="N179" s="62"/>
      <c r="O179" s="62"/>
      <c r="P179" s="62"/>
      <c r="Q179" s="62"/>
      <c r="R179" s="63"/>
    </row>
    <row r="180" spans="9:18">
      <c r="I180" s="62"/>
      <c r="J180" s="62"/>
      <c r="K180" s="62"/>
      <c r="L180" s="62"/>
      <c r="M180" s="63"/>
      <c r="N180" s="62"/>
      <c r="O180" s="62"/>
      <c r="P180" s="62"/>
      <c r="Q180" s="62"/>
      <c r="R180" s="63"/>
    </row>
    <row r="181" spans="9:18">
      <c r="I181" s="62"/>
      <c r="J181" s="62"/>
      <c r="K181" s="62"/>
      <c r="L181" s="62"/>
      <c r="M181" s="63"/>
      <c r="N181" s="62"/>
      <c r="O181" s="62"/>
      <c r="P181" s="62"/>
      <c r="Q181" s="62"/>
      <c r="R181" s="63"/>
    </row>
    <row r="182" spans="9:18">
      <c r="I182" s="62"/>
      <c r="J182" s="62"/>
      <c r="K182" s="62"/>
      <c r="L182" s="62"/>
      <c r="M182" s="63"/>
      <c r="N182" s="62"/>
      <c r="O182" s="62"/>
      <c r="P182" s="62"/>
      <c r="Q182" s="62"/>
      <c r="R182" s="63"/>
    </row>
    <row r="183" spans="9:18">
      <c r="I183" s="62"/>
      <c r="J183" s="62"/>
      <c r="K183" s="62"/>
      <c r="L183" s="62"/>
      <c r="M183" s="63"/>
      <c r="N183" s="62"/>
      <c r="O183" s="62"/>
      <c r="P183" s="62"/>
      <c r="Q183" s="62"/>
      <c r="R183" s="63"/>
    </row>
    <row r="184" spans="9:18">
      <c r="I184" s="62"/>
      <c r="J184" s="62"/>
      <c r="K184" s="62"/>
      <c r="L184" s="62"/>
      <c r="M184" s="63"/>
      <c r="N184" s="62"/>
      <c r="O184" s="62"/>
      <c r="P184" s="62"/>
      <c r="Q184" s="62"/>
      <c r="R184" s="63"/>
    </row>
    <row r="185" spans="9:18">
      <c r="I185" s="62"/>
      <c r="J185" s="62"/>
      <c r="K185" s="62"/>
      <c r="L185" s="62"/>
      <c r="M185" s="63"/>
      <c r="N185" s="62"/>
      <c r="O185" s="62"/>
      <c r="P185" s="62"/>
      <c r="Q185" s="62"/>
      <c r="R185" s="63"/>
    </row>
    <row r="186" spans="9:18">
      <c r="I186" s="62"/>
      <c r="J186" s="62"/>
      <c r="K186" s="62"/>
      <c r="L186" s="62"/>
      <c r="M186" s="63"/>
      <c r="N186" s="62"/>
      <c r="O186" s="62"/>
      <c r="P186" s="62"/>
      <c r="Q186" s="62"/>
      <c r="R186" s="63"/>
    </row>
    <row r="187" spans="9:18">
      <c r="I187" s="62"/>
      <c r="J187" s="62"/>
      <c r="K187" s="62"/>
      <c r="L187" s="62"/>
      <c r="M187" s="63"/>
      <c r="N187" s="62"/>
      <c r="O187" s="62"/>
      <c r="P187" s="62"/>
      <c r="Q187" s="62"/>
      <c r="R187" s="63"/>
    </row>
    <row r="188" spans="9:18">
      <c r="I188" s="62"/>
      <c r="J188" s="62"/>
      <c r="K188" s="62"/>
      <c r="L188" s="62"/>
      <c r="M188" s="63"/>
      <c r="N188" s="62"/>
      <c r="O188" s="62"/>
      <c r="P188" s="62"/>
      <c r="Q188" s="62"/>
      <c r="R188" s="63"/>
    </row>
    <row r="189" spans="9:18">
      <c r="I189" s="62"/>
      <c r="J189" s="62"/>
      <c r="K189" s="62"/>
      <c r="L189" s="62"/>
      <c r="M189" s="63"/>
      <c r="N189" s="62"/>
      <c r="O189" s="62"/>
      <c r="P189" s="62"/>
      <c r="Q189" s="62"/>
      <c r="R189" s="63"/>
    </row>
    <row r="190" spans="9:18">
      <c r="I190" s="62"/>
      <c r="J190" s="62"/>
      <c r="K190" s="62"/>
      <c r="L190" s="62"/>
      <c r="M190" s="63"/>
      <c r="N190" s="62"/>
      <c r="O190" s="62"/>
      <c r="P190" s="62"/>
      <c r="Q190" s="62"/>
      <c r="R190" s="63"/>
    </row>
    <row r="191" spans="9:18">
      <c r="I191" s="62"/>
      <c r="J191" s="62"/>
      <c r="K191" s="62"/>
      <c r="L191" s="62"/>
      <c r="M191" s="63"/>
      <c r="N191" s="62"/>
      <c r="O191" s="62"/>
      <c r="P191" s="62"/>
      <c r="Q191" s="62"/>
      <c r="R191" s="63"/>
    </row>
    <row r="192" spans="9:18">
      <c r="I192" s="62"/>
      <c r="J192" s="62"/>
      <c r="K192" s="62"/>
      <c r="L192" s="62"/>
      <c r="M192" s="63"/>
      <c r="N192" s="62"/>
      <c r="O192" s="62"/>
      <c r="P192" s="62"/>
      <c r="Q192" s="62"/>
      <c r="R192" s="63"/>
    </row>
    <row r="193" spans="9:18">
      <c r="I193" s="62"/>
      <c r="J193" s="62"/>
      <c r="K193" s="62"/>
      <c r="L193" s="62"/>
      <c r="M193" s="63"/>
      <c r="N193" s="62"/>
      <c r="O193" s="62"/>
      <c r="P193" s="62"/>
      <c r="Q193" s="62"/>
      <c r="R193" s="63"/>
    </row>
    <row r="194" spans="9:18">
      <c r="I194" s="62"/>
      <c r="J194" s="62"/>
      <c r="K194" s="62"/>
      <c r="L194" s="62"/>
      <c r="M194" s="63"/>
      <c r="N194" s="62"/>
      <c r="O194" s="62"/>
      <c r="P194" s="62"/>
      <c r="Q194" s="62"/>
      <c r="R194" s="63"/>
    </row>
    <row r="195" spans="9:18">
      <c r="I195" s="62"/>
      <c r="J195" s="62"/>
      <c r="K195" s="62"/>
      <c r="L195" s="62"/>
      <c r="M195" s="63"/>
      <c r="N195" s="62"/>
      <c r="O195" s="62"/>
      <c r="P195" s="62"/>
      <c r="Q195" s="62"/>
      <c r="R195" s="63"/>
    </row>
    <row r="196" spans="9:18">
      <c r="I196" s="62"/>
      <c r="J196" s="62"/>
      <c r="K196" s="62"/>
      <c r="L196" s="62"/>
      <c r="M196" s="63"/>
      <c r="N196" s="62"/>
      <c r="O196" s="62"/>
      <c r="P196" s="62"/>
      <c r="Q196" s="62"/>
      <c r="R196" s="63"/>
    </row>
    <row r="197" spans="9:18">
      <c r="I197" s="62"/>
      <c r="J197" s="62"/>
      <c r="K197" s="62"/>
      <c r="L197" s="62"/>
      <c r="M197" s="63"/>
      <c r="N197" s="62"/>
      <c r="O197" s="62"/>
      <c r="P197" s="62"/>
      <c r="Q197" s="62"/>
      <c r="R197" s="63"/>
    </row>
    <row r="198" spans="9:18">
      <c r="I198" s="62"/>
      <c r="J198" s="62"/>
      <c r="K198" s="62"/>
      <c r="L198" s="62"/>
      <c r="M198" s="63"/>
      <c r="N198" s="62"/>
      <c r="O198" s="62"/>
      <c r="P198" s="62"/>
      <c r="Q198" s="62"/>
      <c r="R198" s="63"/>
    </row>
    <row r="199" spans="9:18">
      <c r="I199" s="62"/>
      <c r="J199" s="62"/>
      <c r="K199" s="62"/>
      <c r="L199" s="62"/>
      <c r="M199" s="63"/>
      <c r="N199" s="62"/>
      <c r="O199" s="62"/>
      <c r="P199" s="62"/>
      <c r="Q199" s="62"/>
      <c r="R199" s="63"/>
    </row>
    <row r="200" spans="9:18">
      <c r="I200" s="62"/>
      <c r="J200" s="62"/>
      <c r="K200" s="62"/>
      <c r="L200" s="62"/>
      <c r="M200" s="63"/>
      <c r="N200" s="62"/>
      <c r="O200" s="62"/>
      <c r="P200" s="62"/>
      <c r="Q200" s="62"/>
      <c r="R200" s="63"/>
    </row>
    <row r="201" spans="9:18">
      <c r="I201" s="62"/>
      <c r="J201" s="62"/>
      <c r="K201" s="62"/>
      <c r="L201" s="62"/>
      <c r="M201" s="63"/>
      <c r="N201" s="62"/>
      <c r="O201" s="62"/>
      <c r="P201" s="62"/>
      <c r="Q201" s="62"/>
      <c r="R201" s="63"/>
    </row>
    <row r="202" spans="9:18">
      <c r="I202" s="62"/>
      <c r="J202" s="62"/>
      <c r="K202" s="62"/>
      <c r="L202" s="62"/>
      <c r="M202" s="63"/>
      <c r="N202" s="62"/>
      <c r="O202" s="62"/>
      <c r="P202" s="62"/>
      <c r="Q202" s="62"/>
      <c r="R202" s="63"/>
    </row>
    <row r="203" spans="9:18">
      <c r="I203" s="62"/>
      <c r="J203" s="62"/>
      <c r="K203" s="62"/>
      <c r="L203" s="62"/>
      <c r="M203" s="63"/>
      <c r="N203" s="62"/>
      <c r="O203" s="62"/>
      <c r="P203" s="62"/>
      <c r="Q203" s="62"/>
      <c r="R203" s="63"/>
    </row>
    <row r="204" spans="9:18">
      <c r="I204" s="62"/>
      <c r="J204" s="62"/>
      <c r="K204" s="62"/>
      <c r="L204" s="62"/>
      <c r="M204" s="63"/>
      <c r="N204" s="62"/>
      <c r="O204" s="62"/>
      <c r="P204" s="62"/>
      <c r="Q204" s="62"/>
      <c r="R204" s="63"/>
    </row>
    <row r="205" spans="9:18">
      <c r="I205" s="62"/>
      <c r="J205" s="62"/>
      <c r="K205" s="62"/>
      <c r="L205" s="62"/>
      <c r="M205" s="63"/>
      <c r="N205" s="62"/>
      <c r="O205" s="62"/>
      <c r="P205" s="62"/>
      <c r="Q205" s="62"/>
      <c r="R205" s="63"/>
    </row>
    <row r="206" spans="9:18">
      <c r="I206" s="62"/>
      <c r="J206" s="62"/>
      <c r="K206" s="62"/>
      <c r="L206" s="62"/>
      <c r="M206" s="63"/>
      <c r="N206" s="62"/>
      <c r="O206" s="62"/>
      <c r="P206" s="62"/>
      <c r="Q206" s="62"/>
      <c r="R206" s="63"/>
    </row>
    <row r="207" spans="9:18">
      <c r="I207" s="62"/>
      <c r="J207" s="62"/>
      <c r="K207" s="62"/>
      <c r="L207" s="62"/>
      <c r="M207" s="63"/>
      <c r="N207" s="62"/>
      <c r="O207" s="62"/>
      <c r="P207" s="62"/>
      <c r="Q207" s="62"/>
      <c r="R207" s="63"/>
    </row>
    <row r="208" spans="9:18">
      <c r="I208" s="62"/>
      <c r="J208" s="62"/>
      <c r="K208" s="62"/>
      <c r="L208" s="62"/>
      <c r="M208" s="63"/>
      <c r="N208" s="62"/>
      <c r="O208" s="62"/>
      <c r="P208" s="62"/>
      <c r="Q208" s="62"/>
      <c r="R208" s="63"/>
    </row>
    <row r="209" spans="9:18">
      <c r="I209" s="62"/>
      <c r="J209" s="62"/>
      <c r="K209" s="62"/>
      <c r="L209" s="62"/>
      <c r="M209" s="63"/>
      <c r="N209" s="62"/>
      <c r="O209" s="62"/>
      <c r="P209" s="62"/>
      <c r="Q209" s="62"/>
      <c r="R209" s="63"/>
    </row>
    <row r="210" spans="9:18">
      <c r="I210" s="62"/>
      <c r="J210" s="62"/>
      <c r="K210" s="62"/>
      <c r="L210" s="62"/>
      <c r="M210" s="63"/>
      <c r="N210" s="62"/>
      <c r="O210" s="62"/>
      <c r="P210" s="62"/>
      <c r="Q210" s="62"/>
      <c r="R210" s="63"/>
    </row>
    <row r="211" spans="9:18">
      <c r="I211" s="62"/>
      <c r="J211" s="62"/>
      <c r="K211" s="62"/>
      <c r="L211" s="62"/>
      <c r="M211" s="63"/>
      <c r="N211" s="62"/>
      <c r="O211" s="62"/>
      <c r="P211" s="62"/>
      <c r="Q211" s="62"/>
      <c r="R211" s="63"/>
    </row>
    <row r="212" spans="9:18">
      <c r="I212" s="62"/>
      <c r="J212" s="62"/>
      <c r="K212" s="62"/>
      <c r="L212" s="62"/>
      <c r="M212" s="63"/>
      <c r="N212" s="62"/>
      <c r="O212" s="62"/>
      <c r="P212" s="62"/>
      <c r="Q212" s="62"/>
      <c r="R212" s="63"/>
    </row>
    <row r="213" spans="9:18">
      <c r="I213" s="62"/>
      <c r="J213" s="62"/>
      <c r="K213" s="62"/>
      <c r="L213" s="62"/>
      <c r="M213" s="63"/>
      <c r="N213" s="62"/>
      <c r="O213" s="62"/>
      <c r="P213" s="62"/>
      <c r="Q213" s="62"/>
      <c r="R213" s="63"/>
    </row>
    <row r="214" spans="9:18">
      <c r="I214" s="62"/>
      <c r="J214" s="62"/>
      <c r="K214" s="62"/>
      <c r="L214" s="62"/>
      <c r="M214" s="63"/>
      <c r="N214" s="62"/>
      <c r="O214" s="62"/>
      <c r="P214" s="62"/>
      <c r="Q214" s="62"/>
      <c r="R214" s="63"/>
    </row>
    <row r="215" spans="9:18">
      <c r="I215" s="62"/>
      <c r="J215" s="62"/>
      <c r="K215" s="62"/>
      <c r="L215" s="62"/>
      <c r="M215" s="63"/>
      <c r="N215" s="62"/>
      <c r="O215" s="62"/>
      <c r="P215" s="62"/>
      <c r="Q215" s="62"/>
      <c r="R215" s="63"/>
    </row>
    <row r="216" spans="9:18">
      <c r="I216" s="62"/>
      <c r="J216" s="62"/>
      <c r="K216" s="62"/>
      <c r="L216" s="62"/>
      <c r="M216" s="63"/>
      <c r="N216" s="62"/>
      <c r="O216" s="62"/>
      <c r="P216" s="62"/>
      <c r="Q216" s="62"/>
      <c r="R216" s="63"/>
    </row>
    <row r="217" spans="9:18">
      <c r="I217" s="62"/>
      <c r="J217" s="62"/>
      <c r="K217" s="62"/>
      <c r="L217" s="62"/>
      <c r="M217" s="63"/>
      <c r="N217" s="62"/>
      <c r="O217" s="62"/>
      <c r="P217" s="62"/>
      <c r="Q217" s="62"/>
      <c r="R217" s="63"/>
    </row>
    <row r="218" spans="9:18">
      <c r="I218" s="62"/>
      <c r="J218" s="62"/>
      <c r="K218" s="62"/>
      <c r="L218" s="62"/>
      <c r="M218" s="63"/>
      <c r="N218" s="62"/>
      <c r="O218" s="62"/>
      <c r="P218" s="62"/>
      <c r="Q218" s="62"/>
      <c r="R218" s="63"/>
    </row>
    <row r="219" spans="9:18">
      <c r="I219" s="62"/>
      <c r="J219" s="62"/>
      <c r="K219" s="62"/>
      <c r="L219" s="62"/>
      <c r="M219" s="63"/>
      <c r="N219" s="62"/>
      <c r="O219" s="62"/>
      <c r="P219" s="62"/>
      <c r="Q219" s="62"/>
      <c r="R219" s="63"/>
    </row>
    <row r="220" spans="9:18">
      <c r="I220" s="62"/>
      <c r="J220" s="62"/>
      <c r="K220" s="62"/>
      <c r="L220" s="62"/>
      <c r="M220" s="63"/>
      <c r="N220" s="62"/>
      <c r="O220" s="62"/>
      <c r="P220" s="62"/>
      <c r="Q220" s="62"/>
      <c r="R220" s="63"/>
    </row>
    <row r="221" spans="9:18">
      <c r="I221" s="62"/>
      <c r="J221" s="62"/>
      <c r="K221" s="62"/>
      <c r="L221" s="62"/>
      <c r="M221" s="63"/>
      <c r="N221" s="62"/>
      <c r="O221" s="62"/>
      <c r="P221" s="62"/>
      <c r="Q221" s="62"/>
      <c r="R221" s="63"/>
    </row>
    <row r="222" spans="9:18">
      <c r="I222" s="62"/>
      <c r="J222" s="62"/>
      <c r="K222" s="62"/>
      <c r="L222" s="62"/>
      <c r="M222" s="63"/>
      <c r="N222" s="62"/>
      <c r="O222" s="62"/>
      <c r="P222" s="62"/>
      <c r="Q222" s="62"/>
      <c r="R222" s="63"/>
    </row>
    <row r="223" spans="9:18">
      <c r="I223" s="62"/>
      <c r="J223" s="62"/>
      <c r="K223" s="62"/>
      <c r="L223" s="62"/>
      <c r="M223" s="63"/>
      <c r="N223" s="62"/>
      <c r="O223" s="62"/>
      <c r="P223" s="62"/>
      <c r="Q223" s="62"/>
      <c r="R223" s="63"/>
    </row>
    <row r="224" spans="9:18">
      <c r="I224" s="62"/>
      <c r="J224" s="62"/>
      <c r="K224" s="62"/>
      <c r="L224" s="62"/>
      <c r="M224" s="63"/>
      <c r="N224" s="62"/>
      <c r="O224" s="62"/>
      <c r="P224" s="62"/>
      <c r="Q224" s="62"/>
      <c r="R224" s="63"/>
    </row>
    <row r="225" spans="9:18">
      <c r="I225" s="62"/>
      <c r="J225" s="62"/>
      <c r="K225" s="62"/>
      <c r="L225" s="62"/>
      <c r="M225" s="63"/>
      <c r="N225" s="62"/>
      <c r="O225" s="62"/>
      <c r="P225" s="62"/>
      <c r="Q225" s="62"/>
      <c r="R225" s="63"/>
    </row>
    <row r="226" spans="9:18">
      <c r="I226" s="62"/>
      <c r="J226" s="62"/>
      <c r="K226" s="62"/>
      <c r="L226" s="62"/>
      <c r="M226" s="63"/>
      <c r="N226" s="62"/>
      <c r="O226" s="62"/>
      <c r="P226" s="62"/>
      <c r="Q226" s="62"/>
      <c r="R226" s="63"/>
    </row>
    <row r="227" spans="9:18">
      <c r="I227" s="62"/>
      <c r="J227" s="62"/>
      <c r="K227" s="62"/>
      <c r="L227" s="62"/>
      <c r="M227" s="63"/>
      <c r="N227" s="62"/>
      <c r="O227" s="62"/>
      <c r="P227" s="62"/>
      <c r="Q227" s="62"/>
      <c r="R227" s="63"/>
    </row>
    <row r="228" spans="9:18">
      <c r="I228" s="62"/>
      <c r="J228" s="62"/>
      <c r="K228" s="62"/>
      <c r="L228" s="62"/>
      <c r="M228" s="63"/>
      <c r="N228" s="62"/>
      <c r="O228" s="62"/>
      <c r="P228" s="62"/>
      <c r="Q228" s="62"/>
      <c r="R228" s="63"/>
    </row>
    <row r="229" spans="9:18">
      <c r="I229" s="62"/>
      <c r="J229" s="62"/>
      <c r="K229" s="62"/>
      <c r="L229" s="62"/>
      <c r="M229" s="63"/>
      <c r="N229" s="62"/>
      <c r="O229" s="62"/>
      <c r="P229" s="62"/>
      <c r="Q229" s="62"/>
      <c r="R229" s="63"/>
    </row>
    <row r="230" spans="9:18">
      <c r="I230" s="62"/>
      <c r="J230" s="62"/>
      <c r="K230" s="62"/>
      <c r="L230" s="62"/>
      <c r="M230" s="63"/>
      <c r="N230" s="62"/>
      <c r="O230" s="62"/>
      <c r="P230" s="62"/>
      <c r="Q230" s="62"/>
      <c r="R230" s="63"/>
    </row>
    <row r="231" spans="9:18">
      <c r="I231" s="62"/>
      <c r="J231" s="62"/>
      <c r="K231" s="62"/>
      <c r="L231" s="62"/>
      <c r="M231" s="63"/>
      <c r="N231" s="62"/>
      <c r="O231" s="62"/>
      <c r="P231" s="62"/>
      <c r="Q231" s="62"/>
      <c r="R231" s="63"/>
    </row>
    <row r="232" spans="9:18">
      <c r="I232" s="62"/>
      <c r="J232" s="62"/>
      <c r="K232" s="62"/>
      <c r="L232" s="62"/>
      <c r="M232" s="63"/>
      <c r="N232" s="62"/>
      <c r="O232" s="62"/>
      <c r="P232" s="62"/>
      <c r="Q232" s="62"/>
      <c r="R232" s="63"/>
    </row>
    <row r="233" spans="9:18">
      <c r="I233" s="62"/>
      <c r="J233" s="62"/>
      <c r="K233" s="62"/>
      <c r="L233" s="62"/>
      <c r="M233" s="63"/>
      <c r="N233" s="62"/>
      <c r="O233" s="62"/>
      <c r="P233" s="62"/>
      <c r="Q233" s="62"/>
      <c r="R233" s="63"/>
    </row>
    <row r="234" spans="9:18">
      <c r="I234" s="62"/>
      <c r="J234" s="62"/>
      <c r="K234" s="62"/>
      <c r="L234" s="62"/>
      <c r="M234" s="63"/>
      <c r="N234" s="62"/>
      <c r="O234" s="62"/>
      <c r="P234" s="62"/>
      <c r="Q234" s="62"/>
      <c r="R234" s="63"/>
    </row>
    <row r="235" spans="9:18">
      <c r="I235" s="62"/>
      <c r="J235" s="62"/>
      <c r="K235" s="62"/>
      <c r="L235" s="62"/>
      <c r="M235" s="63"/>
      <c r="N235" s="62"/>
      <c r="O235" s="62"/>
      <c r="P235" s="62"/>
      <c r="Q235" s="62"/>
      <c r="R235" s="63"/>
    </row>
    <row r="236" spans="9:18">
      <c r="I236" s="62"/>
      <c r="J236" s="62"/>
      <c r="K236" s="62"/>
      <c r="L236" s="62"/>
      <c r="M236" s="63"/>
      <c r="N236" s="62"/>
      <c r="O236" s="62"/>
      <c r="P236" s="62"/>
      <c r="Q236" s="62"/>
      <c r="R236" s="63"/>
    </row>
    <row r="237" spans="9:18">
      <c r="I237" s="62"/>
      <c r="J237" s="62"/>
      <c r="K237" s="62"/>
      <c r="L237" s="62"/>
      <c r="M237" s="63"/>
      <c r="N237" s="62"/>
      <c r="O237" s="62"/>
      <c r="P237" s="62"/>
      <c r="Q237" s="62"/>
      <c r="R237" s="63"/>
    </row>
    <row r="238" spans="9:18">
      <c r="I238" s="62"/>
      <c r="J238" s="62"/>
      <c r="K238" s="62"/>
      <c r="L238" s="62"/>
      <c r="M238" s="63"/>
      <c r="N238" s="62"/>
      <c r="O238" s="62"/>
      <c r="P238" s="62"/>
      <c r="Q238" s="62"/>
      <c r="R238" s="63"/>
    </row>
    <row r="239" spans="9:18">
      <c r="I239" s="62"/>
      <c r="J239" s="62"/>
      <c r="K239" s="62"/>
      <c r="L239" s="62"/>
      <c r="M239" s="63"/>
      <c r="N239" s="62"/>
      <c r="O239" s="62"/>
      <c r="P239" s="62"/>
      <c r="Q239" s="62"/>
      <c r="R239" s="63"/>
    </row>
    <row r="240" spans="9:18">
      <c r="I240" s="62"/>
      <c r="J240" s="62"/>
      <c r="K240" s="62"/>
      <c r="L240" s="62"/>
      <c r="M240" s="63"/>
      <c r="N240" s="62"/>
      <c r="O240" s="62"/>
      <c r="P240" s="62"/>
      <c r="Q240" s="62"/>
      <c r="R240" s="63"/>
    </row>
    <row r="241" spans="9:18">
      <c r="I241" s="62"/>
      <c r="J241" s="62"/>
      <c r="K241" s="62"/>
      <c r="L241" s="62"/>
      <c r="M241" s="63"/>
      <c r="N241" s="62"/>
      <c r="O241" s="62"/>
      <c r="P241" s="62"/>
      <c r="Q241" s="62"/>
      <c r="R241" s="63"/>
    </row>
    <row r="242" spans="9:18">
      <c r="I242" s="62"/>
      <c r="J242" s="62"/>
      <c r="K242" s="62"/>
      <c r="L242" s="62"/>
      <c r="M242" s="63"/>
      <c r="N242" s="62"/>
      <c r="O242" s="62"/>
      <c r="P242" s="62"/>
      <c r="Q242" s="62"/>
      <c r="R242" s="63"/>
    </row>
    <row r="243" spans="9:18">
      <c r="I243" s="62"/>
      <c r="J243" s="62"/>
      <c r="K243" s="62"/>
      <c r="L243" s="62"/>
      <c r="M243" s="63"/>
      <c r="N243" s="62"/>
      <c r="O243" s="62"/>
      <c r="P243" s="62"/>
      <c r="Q243" s="62"/>
      <c r="R243" s="63"/>
    </row>
    <row r="244" spans="9:18">
      <c r="I244" s="62"/>
      <c r="J244" s="62"/>
      <c r="K244" s="62"/>
      <c r="L244" s="62"/>
      <c r="M244" s="63"/>
      <c r="N244" s="62"/>
      <c r="O244" s="62"/>
      <c r="P244" s="62"/>
      <c r="Q244" s="62"/>
      <c r="R244" s="63"/>
    </row>
    <row r="245" spans="9:18">
      <c r="I245" s="62"/>
      <c r="J245" s="62"/>
      <c r="K245" s="62"/>
      <c r="L245" s="62"/>
      <c r="M245" s="63"/>
      <c r="N245" s="62"/>
      <c r="O245" s="62"/>
      <c r="P245" s="62"/>
      <c r="Q245" s="62"/>
      <c r="R245" s="63"/>
    </row>
    <row r="246" spans="9:18">
      <c r="I246" s="62"/>
      <c r="J246" s="62"/>
      <c r="K246" s="62"/>
      <c r="L246" s="62"/>
      <c r="M246" s="63"/>
      <c r="N246" s="62"/>
      <c r="O246" s="62"/>
      <c r="P246" s="62"/>
      <c r="Q246" s="62"/>
      <c r="R246" s="63"/>
    </row>
    <row r="247" spans="9:18">
      <c r="I247" s="62"/>
      <c r="J247" s="62"/>
      <c r="K247" s="62"/>
      <c r="L247" s="62"/>
      <c r="M247" s="63"/>
      <c r="N247" s="62"/>
      <c r="O247" s="62"/>
      <c r="P247" s="62"/>
      <c r="Q247" s="62"/>
      <c r="R247" s="63"/>
    </row>
    <row r="248" spans="9:18">
      <c r="I248" s="62"/>
      <c r="J248" s="62"/>
      <c r="K248" s="62"/>
      <c r="L248" s="62"/>
      <c r="M248" s="63"/>
      <c r="N248" s="62"/>
      <c r="O248" s="62"/>
      <c r="P248" s="62"/>
      <c r="Q248" s="62"/>
      <c r="R248" s="63"/>
    </row>
    <row r="249" spans="9:18">
      <c r="I249" s="62"/>
      <c r="J249" s="62"/>
      <c r="K249" s="62"/>
      <c r="L249" s="62"/>
      <c r="M249" s="63"/>
      <c r="N249" s="62"/>
      <c r="O249" s="62"/>
      <c r="P249" s="62"/>
      <c r="Q249" s="62"/>
      <c r="R249" s="63"/>
    </row>
    <row r="250" spans="9:18">
      <c r="I250" s="62"/>
      <c r="J250" s="62"/>
      <c r="K250" s="62"/>
      <c r="L250" s="62"/>
      <c r="M250" s="63"/>
      <c r="N250" s="62"/>
      <c r="O250" s="62"/>
      <c r="P250" s="62"/>
      <c r="Q250" s="62"/>
      <c r="R250" s="63"/>
    </row>
    <row r="251" spans="9:18">
      <c r="I251" s="62"/>
      <c r="J251" s="62"/>
      <c r="K251" s="62"/>
      <c r="L251" s="62"/>
      <c r="M251" s="63"/>
      <c r="N251" s="62"/>
      <c r="O251" s="62"/>
      <c r="P251" s="62"/>
      <c r="Q251" s="62"/>
      <c r="R251" s="63"/>
    </row>
    <row r="252" spans="9:18">
      <c r="I252" s="62"/>
      <c r="J252" s="62"/>
      <c r="K252" s="62"/>
      <c r="L252" s="62"/>
      <c r="M252" s="63"/>
      <c r="N252" s="62"/>
      <c r="O252" s="62"/>
      <c r="P252" s="62"/>
      <c r="Q252" s="62"/>
      <c r="R252" s="63"/>
    </row>
    <row r="253" spans="9:18">
      <c r="I253" s="62"/>
      <c r="J253" s="62"/>
      <c r="K253" s="62"/>
      <c r="L253" s="62"/>
      <c r="M253" s="63"/>
      <c r="N253" s="62"/>
      <c r="O253" s="62"/>
      <c r="P253" s="62"/>
      <c r="Q253" s="62"/>
      <c r="R253" s="63"/>
    </row>
    <row r="254" spans="9:18">
      <c r="I254" s="62"/>
      <c r="J254" s="62"/>
      <c r="K254" s="62"/>
      <c r="L254" s="62"/>
      <c r="M254" s="63"/>
      <c r="N254" s="62"/>
      <c r="O254" s="62"/>
      <c r="P254" s="62"/>
      <c r="Q254" s="62"/>
      <c r="R254" s="63"/>
    </row>
    <row r="255" spans="9:18">
      <c r="I255" s="62"/>
      <c r="J255" s="62"/>
      <c r="K255" s="62"/>
      <c r="L255" s="62"/>
      <c r="M255" s="63"/>
      <c r="N255" s="62"/>
      <c r="O255" s="62"/>
      <c r="P255" s="62"/>
      <c r="Q255" s="62"/>
      <c r="R255" s="63"/>
    </row>
    <row r="256" spans="9:18">
      <c r="I256" s="62"/>
      <c r="J256" s="62"/>
      <c r="K256" s="62"/>
      <c r="L256" s="62"/>
      <c r="M256" s="63"/>
      <c r="N256" s="62"/>
      <c r="O256" s="62"/>
      <c r="P256" s="62"/>
      <c r="Q256" s="62"/>
      <c r="R256" s="63"/>
    </row>
    <row r="257" spans="9:18">
      <c r="I257" s="62"/>
      <c r="J257" s="62"/>
      <c r="K257" s="62"/>
      <c r="L257" s="62"/>
      <c r="M257" s="63"/>
      <c r="N257" s="62"/>
      <c r="O257" s="62"/>
      <c r="P257" s="62"/>
      <c r="Q257" s="62"/>
      <c r="R257" s="63"/>
    </row>
    <row r="258" spans="9:18">
      <c r="I258" s="62"/>
      <c r="J258" s="62"/>
      <c r="K258" s="62"/>
      <c r="L258" s="62"/>
      <c r="M258" s="63"/>
      <c r="N258" s="62"/>
      <c r="O258" s="62"/>
      <c r="P258" s="62"/>
      <c r="Q258" s="62"/>
      <c r="R258" s="63"/>
    </row>
    <row r="259" spans="9:18">
      <c r="I259" s="62"/>
      <c r="J259" s="62"/>
      <c r="K259" s="62"/>
      <c r="L259" s="62"/>
      <c r="M259" s="63"/>
      <c r="N259" s="62"/>
      <c r="O259" s="62"/>
      <c r="P259" s="62"/>
      <c r="Q259" s="62"/>
      <c r="R259" s="63"/>
    </row>
    <row r="260" spans="9:18">
      <c r="I260" s="62"/>
      <c r="J260" s="62"/>
      <c r="K260" s="62"/>
      <c r="L260" s="62"/>
      <c r="M260" s="63"/>
      <c r="N260" s="62"/>
      <c r="O260" s="62"/>
      <c r="P260" s="62"/>
      <c r="Q260" s="62"/>
      <c r="R260" s="63"/>
    </row>
    <row r="261" spans="9:18">
      <c r="I261" s="62"/>
      <c r="J261" s="62"/>
      <c r="K261" s="62"/>
      <c r="L261" s="62"/>
      <c r="M261" s="63"/>
      <c r="N261" s="62"/>
      <c r="O261" s="62"/>
      <c r="P261" s="62"/>
      <c r="Q261" s="62"/>
      <c r="R261" s="63"/>
    </row>
    <row r="262" spans="9:18">
      <c r="I262" s="62"/>
      <c r="J262" s="62"/>
      <c r="K262" s="62"/>
      <c r="L262" s="62"/>
      <c r="M262" s="63"/>
      <c r="N262" s="62"/>
      <c r="O262" s="62"/>
      <c r="P262" s="62"/>
      <c r="Q262" s="62"/>
      <c r="R262" s="63"/>
    </row>
    <row r="263" spans="9:18">
      <c r="I263" s="62"/>
      <c r="J263" s="62"/>
      <c r="K263" s="62"/>
      <c r="L263" s="62"/>
      <c r="M263" s="63"/>
      <c r="N263" s="62"/>
      <c r="O263" s="62"/>
      <c r="P263" s="62"/>
      <c r="Q263" s="62"/>
      <c r="R263" s="63"/>
    </row>
    <row r="264" spans="9:18">
      <c r="I264" s="62"/>
      <c r="J264" s="62"/>
      <c r="K264" s="62"/>
      <c r="L264" s="62"/>
      <c r="M264" s="63"/>
      <c r="N264" s="62"/>
      <c r="O264" s="62"/>
      <c r="P264" s="62"/>
      <c r="Q264" s="62"/>
      <c r="R264" s="63"/>
    </row>
    <row r="265" spans="9:18">
      <c r="I265" s="62"/>
      <c r="J265" s="62"/>
      <c r="K265" s="62"/>
      <c r="L265" s="62"/>
      <c r="M265" s="63"/>
      <c r="N265" s="62"/>
      <c r="O265" s="62"/>
      <c r="P265" s="62"/>
      <c r="Q265" s="62"/>
      <c r="R265" s="63"/>
    </row>
    <row r="266" spans="9:18">
      <c r="I266" s="62"/>
      <c r="J266" s="62"/>
      <c r="K266" s="62"/>
      <c r="L266" s="62"/>
      <c r="M266" s="63"/>
      <c r="N266" s="62"/>
      <c r="O266" s="62"/>
      <c r="P266" s="62"/>
      <c r="Q266" s="62"/>
      <c r="R266" s="63"/>
    </row>
    <row r="267" spans="9:18">
      <c r="I267" s="62"/>
      <c r="J267" s="62"/>
      <c r="K267" s="62"/>
      <c r="L267" s="62"/>
      <c r="M267" s="63"/>
      <c r="N267" s="62"/>
      <c r="O267" s="62"/>
      <c r="P267" s="62"/>
      <c r="Q267" s="62"/>
      <c r="R267" s="63"/>
    </row>
    <row r="268" spans="9:18">
      <c r="I268" s="62"/>
      <c r="J268" s="62"/>
      <c r="K268" s="62"/>
      <c r="L268" s="62"/>
      <c r="M268" s="63"/>
      <c r="N268" s="62"/>
      <c r="O268" s="62"/>
      <c r="P268" s="62"/>
      <c r="Q268" s="62"/>
      <c r="R268" s="63"/>
    </row>
    <row r="269" spans="9:18">
      <c r="I269" s="62"/>
      <c r="J269" s="62"/>
      <c r="K269" s="62"/>
      <c r="L269" s="62"/>
      <c r="M269" s="63"/>
      <c r="N269" s="62"/>
      <c r="O269" s="62"/>
      <c r="P269" s="62"/>
      <c r="Q269" s="62"/>
      <c r="R269" s="63"/>
    </row>
    <row r="270" spans="9:18">
      <c r="I270" s="62"/>
      <c r="J270" s="62"/>
      <c r="K270" s="62"/>
      <c r="L270" s="62"/>
      <c r="M270" s="63"/>
      <c r="N270" s="62"/>
      <c r="O270" s="62"/>
      <c r="P270" s="62"/>
      <c r="Q270" s="62"/>
      <c r="R270" s="63"/>
    </row>
    <row r="271" spans="9:18">
      <c r="I271" s="62"/>
      <c r="J271" s="62"/>
      <c r="K271" s="62"/>
      <c r="L271" s="62"/>
      <c r="M271" s="63"/>
      <c r="N271" s="62"/>
      <c r="O271" s="62"/>
      <c r="P271" s="62"/>
      <c r="Q271" s="62"/>
      <c r="R271" s="63"/>
    </row>
    <row r="272" spans="9:18">
      <c r="I272" s="62"/>
      <c r="J272" s="62"/>
      <c r="K272" s="62"/>
      <c r="L272" s="62"/>
      <c r="M272" s="63"/>
      <c r="N272" s="62"/>
      <c r="O272" s="62"/>
      <c r="P272" s="62"/>
      <c r="Q272" s="62"/>
      <c r="R272" s="63"/>
    </row>
    <row r="273" spans="9:18">
      <c r="I273" s="62"/>
      <c r="J273" s="62"/>
      <c r="K273" s="62"/>
      <c r="L273" s="62"/>
      <c r="M273" s="63"/>
      <c r="N273" s="62"/>
      <c r="O273" s="62"/>
      <c r="P273" s="62"/>
      <c r="Q273" s="62"/>
      <c r="R273" s="63"/>
    </row>
    <row r="274" spans="9:18">
      <c r="I274" s="62"/>
      <c r="J274" s="62"/>
      <c r="K274" s="62"/>
      <c r="L274" s="62"/>
      <c r="M274" s="63"/>
      <c r="N274" s="62"/>
      <c r="O274" s="62"/>
      <c r="P274" s="62"/>
      <c r="Q274" s="62"/>
      <c r="R274" s="63"/>
    </row>
    <row r="275" spans="9:18">
      <c r="I275" s="62"/>
      <c r="J275" s="62"/>
      <c r="K275" s="62"/>
      <c r="L275" s="62"/>
      <c r="M275" s="63"/>
      <c r="N275" s="62"/>
      <c r="O275" s="62"/>
      <c r="P275" s="62"/>
      <c r="Q275" s="62"/>
      <c r="R275" s="63"/>
    </row>
    <row r="276" spans="9:18">
      <c r="I276" s="62"/>
      <c r="J276" s="62"/>
      <c r="K276" s="62"/>
      <c r="L276" s="62"/>
      <c r="M276" s="63"/>
      <c r="N276" s="62"/>
      <c r="O276" s="62"/>
      <c r="P276" s="62"/>
      <c r="Q276" s="62"/>
      <c r="R276" s="63"/>
    </row>
    <row r="277" spans="9:18">
      <c r="I277" s="62"/>
      <c r="J277" s="62"/>
      <c r="K277" s="62"/>
      <c r="L277" s="62"/>
      <c r="M277" s="63"/>
      <c r="N277" s="62"/>
      <c r="O277" s="62"/>
      <c r="P277" s="62"/>
      <c r="Q277" s="62"/>
      <c r="R277" s="63"/>
    </row>
    <row r="278" spans="9:18">
      <c r="I278" s="62"/>
      <c r="J278" s="62"/>
      <c r="K278" s="62"/>
      <c r="L278" s="62"/>
      <c r="M278" s="63"/>
      <c r="N278" s="62"/>
      <c r="O278" s="62"/>
      <c r="P278" s="62"/>
      <c r="Q278" s="62"/>
      <c r="R278" s="63"/>
    </row>
    <row r="279" spans="9:18">
      <c r="I279" s="62"/>
      <c r="J279" s="62"/>
      <c r="K279" s="62"/>
      <c r="L279" s="62"/>
      <c r="M279" s="63"/>
      <c r="N279" s="62"/>
      <c r="O279" s="62"/>
      <c r="P279" s="62"/>
      <c r="Q279" s="62"/>
      <c r="R279" s="63"/>
    </row>
    <row r="280" spans="9:18">
      <c r="I280" s="62"/>
      <c r="J280" s="62"/>
      <c r="K280" s="62"/>
      <c r="L280" s="62"/>
      <c r="M280" s="63"/>
      <c r="N280" s="62"/>
      <c r="O280" s="62"/>
      <c r="P280" s="62"/>
      <c r="Q280" s="62"/>
      <c r="R280" s="63"/>
    </row>
    <row r="281" spans="9:18">
      <c r="I281" s="62"/>
      <c r="J281" s="62"/>
      <c r="K281" s="62"/>
      <c r="L281" s="62"/>
      <c r="M281" s="63"/>
      <c r="N281" s="62"/>
      <c r="O281" s="62"/>
      <c r="P281" s="62"/>
      <c r="Q281" s="62"/>
      <c r="R281" s="63"/>
    </row>
    <row r="282" spans="9:18">
      <c r="I282" s="62"/>
      <c r="J282" s="62"/>
      <c r="K282" s="62"/>
      <c r="L282" s="62"/>
      <c r="M282" s="63"/>
      <c r="N282" s="62"/>
      <c r="O282" s="62"/>
      <c r="P282" s="62"/>
      <c r="Q282" s="62"/>
      <c r="R282" s="63"/>
    </row>
    <row r="283" spans="9:18">
      <c r="I283" s="62"/>
      <c r="J283" s="62"/>
      <c r="K283" s="62"/>
      <c r="L283" s="62"/>
      <c r="M283" s="63"/>
      <c r="N283" s="62"/>
      <c r="O283" s="62"/>
      <c r="P283" s="62"/>
      <c r="Q283" s="62"/>
      <c r="R283" s="63"/>
    </row>
    <row r="284" spans="9:18">
      <c r="I284" s="62"/>
      <c r="J284" s="62"/>
      <c r="K284" s="62"/>
      <c r="L284" s="62"/>
      <c r="M284" s="63"/>
      <c r="N284" s="62"/>
      <c r="O284" s="62"/>
      <c r="P284" s="62"/>
      <c r="Q284" s="62"/>
      <c r="R284" s="63"/>
    </row>
    <row r="285" spans="9:18">
      <c r="I285" s="62"/>
      <c r="J285" s="62"/>
      <c r="K285" s="62"/>
      <c r="L285" s="62"/>
      <c r="M285" s="63"/>
      <c r="N285" s="62"/>
      <c r="O285" s="62"/>
      <c r="P285" s="62"/>
      <c r="Q285" s="62"/>
      <c r="R285" s="63"/>
    </row>
    <row r="286" spans="9:18">
      <c r="I286" s="62"/>
      <c r="J286" s="62"/>
      <c r="K286" s="62"/>
      <c r="L286" s="62"/>
      <c r="M286" s="63"/>
      <c r="N286" s="62"/>
      <c r="O286" s="62"/>
      <c r="P286" s="62"/>
      <c r="Q286" s="62"/>
      <c r="R286" s="63"/>
    </row>
    <row r="287" spans="9:18">
      <c r="I287" s="62"/>
      <c r="J287" s="62"/>
      <c r="K287" s="62"/>
      <c r="L287" s="62"/>
      <c r="M287" s="63"/>
      <c r="N287" s="62"/>
      <c r="O287" s="62"/>
      <c r="P287" s="62"/>
      <c r="Q287" s="62"/>
      <c r="R287" s="63"/>
    </row>
    <row r="288" spans="9:18">
      <c r="I288" s="62"/>
      <c r="J288" s="62"/>
      <c r="K288" s="62"/>
      <c r="L288" s="62"/>
      <c r="M288" s="63"/>
      <c r="N288" s="62"/>
      <c r="O288" s="62"/>
      <c r="P288" s="62"/>
      <c r="Q288" s="62"/>
      <c r="R288" s="63"/>
    </row>
    <row r="289" spans="9:18">
      <c r="I289" s="62"/>
      <c r="J289" s="62"/>
      <c r="K289" s="62"/>
      <c r="L289" s="62"/>
      <c r="M289" s="63"/>
      <c r="N289" s="62"/>
      <c r="O289" s="62"/>
      <c r="P289" s="62"/>
      <c r="Q289" s="62"/>
      <c r="R289" s="63"/>
    </row>
    <row r="290" spans="9:18">
      <c r="I290" s="62"/>
      <c r="J290" s="62"/>
      <c r="K290" s="62"/>
      <c r="L290" s="62"/>
      <c r="M290" s="63"/>
      <c r="N290" s="62"/>
      <c r="O290" s="62"/>
      <c r="P290" s="62"/>
      <c r="Q290" s="62"/>
      <c r="R290" s="63"/>
    </row>
    <row r="291" spans="9:18">
      <c r="I291" s="62"/>
      <c r="J291" s="62"/>
      <c r="K291" s="62"/>
      <c r="L291" s="62"/>
      <c r="M291" s="63"/>
      <c r="N291" s="62"/>
      <c r="O291" s="62"/>
      <c r="P291" s="62"/>
      <c r="Q291" s="62"/>
      <c r="R291" s="63"/>
    </row>
    <row r="292" spans="9:18">
      <c r="I292" s="62"/>
      <c r="J292" s="62"/>
      <c r="K292" s="62"/>
      <c r="L292" s="62"/>
      <c r="M292" s="63"/>
      <c r="N292" s="62"/>
      <c r="O292" s="62"/>
      <c r="P292" s="62"/>
      <c r="Q292" s="62"/>
      <c r="R292" s="63"/>
    </row>
    <row r="293" spans="9:18">
      <c r="I293" s="62"/>
      <c r="J293" s="62"/>
      <c r="K293" s="62"/>
      <c r="L293" s="62"/>
      <c r="M293" s="63"/>
      <c r="N293" s="62"/>
      <c r="O293" s="62"/>
      <c r="P293" s="62"/>
      <c r="Q293" s="62"/>
      <c r="R293" s="63"/>
    </row>
    <row r="294" spans="9:18">
      <c r="I294" s="62"/>
      <c r="J294" s="62"/>
      <c r="K294" s="62"/>
      <c r="L294" s="62"/>
      <c r="M294" s="63"/>
      <c r="N294" s="62"/>
      <c r="O294" s="62"/>
      <c r="P294" s="62"/>
      <c r="Q294" s="62"/>
      <c r="R294" s="63"/>
    </row>
    <row r="295" spans="9:18">
      <c r="I295" s="62"/>
      <c r="J295" s="62"/>
      <c r="K295" s="62"/>
      <c r="L295" s="62"/>
      <c r="M295" s="63"/>
      <c r="N295" s="62"/>
      <c r="O295" s="62"/>
      <c r="P295" s="62"/>
      <c r="Q295" s="62"/>
      <c r="R295" s="63"/>
    </row>
    <row r="296" spans="9:18">
      <c r="I296" s="62"/>
      <c r="J296" s="62"/>
      <c r="K296" s="62"/>
      <c r="L296" s="62"/>
      <c r="M296" s="63"/>
      <c r="N296" s="62"/>
      <c r="O296" s="62"/>
      <c r="P296" s="62"/>
      <c r="Q296" s="62"/>
      <c r="R296" s="63"/>
    </row>
    <row r="297" spans="9:18">
      <c r="I297" s="62"/>
      <c r="J297" s="62"/>
      <c r="K297" s="62"/>
      <c r="L297" s="62"/>
      <c r="M297" s="63"/>
      <c r="N297" s="62"/>
      <c r="O297" s="62"/>
      <c r="P297" s="62"/>
      <c r="Q297" s="62"/>
      <c r="R297" s="63"/>
    </row>
    <row r="298" spans="9:18">
      <c r="I298" s="62"/>
      <c r="J298" s="62"/>
      <c r="K298" s="62"/>
      <c r="L298" s="62"/>
      <c r="M298" s="63"/>
      <c r="N298" s="62"/>
      <c r="O298" s="62"/>
      <c r="P298" s="62"/>
      <c r="Q298" s="62"/>
      <c r="R298" s="63"/>
    </row>
    <row r="299" spans="9:18">
      <c r="I299" s="62"/>
      <c r="J299" s="62"/>
      <c r="K299" s="62"/>
      <c r="L299" s="62"/>
      <c r="M299" s="63"/>
      <c r="N299" s="62"/>
      <c r="O299" s="62"/>
      <c r="P299" s="62"/>
      <c r="Q299" s="62"/>
      <c r="R299" s="63"/>
    </row>
    <row r="300" spans="9:18">
      <c r="I300" s="62"/>
      <c r="J300" s="62"/>
      <c r="K300" s="62"/>
      <c r="L300" s="62"/>
      <c r="M300" s="63"/>
      <c r="N300" s="62"/>
      <c r="O300" s="62"/>
      <c r="P300" s="62"/>
      <c r="Q300" s="62"/>
      <c r="R300" s="63"/>
    </row>
    <row r="301" spans="9:18">
      <c r="I301" s="62"/>
      <c r="J301" s="62"/>
      <c r="K301" s="62"/>
      <c r="L301" s="62"/>
      <c r="M301" s="63"/>
      <c r="N301" s="62"/>
      <c r="O301" s="62"/>
      <c r="P301" s="62"/>
      <c r="Q301" s="62"/>
      <c r="R301" s="63"/>
    </row>
    <row r="302" spans="9:18">
      <c r="I302" s="62"/>
      <c r="J302" s="62"/>
      <c r="K302" s="62"/>
      <c r="L302" s="62"/>
      <c r="M302" s="63"/>
      <c r="N302" s="62"/>
      <c r="O302" s="62"/>
      <c r="P302" s="62"/>
      <c r="Q302" s="62"/>
      <c r="R302" s="63"/>
    </row>
    <row r="303" spans="9:18">
      <c r="I303" s="62"/>
      <c r="J303" s="62"/>
      <c r="K303" s="62"/>
      <c r="L303" s="62"/>
      <c r="M303" s="63"/>
      <c r="N303" s="62"/>
      <c r="O303" s="62"/>
      <c r="P303" s="62"/>
      <c r="Q303" s="62"/>
      <c r="R303" s="63"/>
    </row>
    <row r="304" spans="9:18">
      <c r="I304" s="62"/>
      <c r="J304" s="62"/>
      <c r="K304" s="62"/>
      <c r="L304" s="62"/>
      <c r="M304" s="63"/>
      <c r="N304" s="62"/>
      <c r="O304" s="62"/>
      <c r="P304" s="62"/>
      <c r="Q304" s="62"/>
      <c r="R304" s="63"/>
    </row>
    <row r="305" spans="9:18">
      <c r="I305" s="62"/>
      <c r="J305" s="62"/>
      <c r="K305" s="62"/>
      <c r="L305" s="62"/>
      <c r="M305" s="63"/>
      <c r="N305" s="62"/>
      <c r="O305" s="62"/>
      <c r="P305" s="62"/>
      <c r="Q305" s="62"/>
      <c r="R305" s="63"/>
    </row>
    <row r="306" spans="9:18">
      <c r="I306" s="62"/>
      <c r="J306" s="62"/>
      <c r="K306" s="62"/>
      <c r="L306" s="62"/>
      <c r="M306" s="63"/>
      <c r="N306" s="62"/>
      <c r="O306" s="62"/>
      <c r="P306" s="62"/>
      <c r="Q306" s="62"/>
      <c r="R306" s="63"/>
    </row>
    <row r="307" spans="9:18">
      <c r="I307" s="62"/>
      <c r="J307" s="62"/>
      <c r="K307" s="62"/>
      <c r="L307" s="62"/>
      <c r="M307" s="63"/>
      <c r="N307" s="62"/>
      <c r="O307" s="62"/>
      <c r="P307" s="62"/>
      <c r="Q307" s="62"/>
      <c r="R307" s="63"/>
    </row>
    <row r="308" spans="9:18">
      <c r="I308" s="62"/>
      <c r="J308" s="62"/>
      <c r="K308" s="62"/>
      <c r="L308" s="62"/>
      <c r="M308" s="63"/>
      <c r="N308" s="62"/>
      <c r="O308" s="62"/>
      <c r="P308" s="62"/>
      <c r="Q308" s="62"/>
      <c r="R308" s="63"/>
    </row>
    <row r="309" spans="9:18">
      <c r="I309" s="62"/>
      <c r="J309" s="62"/>
      <c r="K309" s="62"/>
      <c r="L309" s="62"/>
      <c r="M309" s="63"/>
      <c r="N309" s="62"/>
      <c r="O309" s="62"/>
      <c r="P309" s="62"/>
      <c r="Q309" s="62"/>
      <c r="R309" s="63"/>
    </row>
    <row r="310" spans="9:18">
      <c r="I310" s="62"/>
      <c r="J310" s="62"/>
      <c r="K310" s="62"/>
      <c r="L310" s="62"/>
      <c r="M310" s="63"/>
      <c r="N310" s="62"/>
      <c r="O310" s="62"/>
      <c r="P310" s="62"/>
      <c r="Q310" s="62"/>
      <c r="R310" s="63"/>
    </row>
    <row r="311" spans="9:18">
      <c r="I311" s="62"/>
      <c r="J311" s="62"/>
      <c r="K311" s="62"/>
      <c r="L311" s="62"/>
      <c r="M311" s="63"/>
      <c r="N311" s="62"/>
      <c r="O311" s="62"/>
      <c r="P311" s="62"/>
      <c r="Q311" s="62"/>
      <c r="R311" s="63"/>
    </row>
    <row r="312" spans="9:18">
      <c r="I312" s="62"/>
      <c r="J312" s="62"/>
      <c r="K312" s="62"/>
      <c r="L312" s="62"/>
      <c r="M312" s="63"/>
      <c r="N312" s="62"/>
      <c r="O312" s="62"/>
      <c r="P312" s="62"/>
      <c r="Q312" s="62"/>
      <c r="R312" s="63"/>
    </row>
    <row r="313" spans="9:18">
      <c r="I313" s="62"/>
      <c r="J313" s="62"/>
      <c r="K313" s="62"/>
      <c r="L313" s="62"/>
      <c r="M313" s="63"/>
      <c r="N313" s="62"/>
      <c r="O313" s="62"/>
      <c r="P313" s="62"/>
      <c r="Q313" s="62"/>
      <c r="R313" s="63"/>
    </row>
    <row r="314" spans="9:18">
      <c r="I314" s="62"/>
      <c r="J314" s="62"/>
      <c r="K314" s="62"/>
      <c r="L314" s="62"/>
      <c r="M314" s="63"/>
      <c r="N314" s="62"/>
      <c r="O314" s="62"/>
      <c r="P314" s="62"/>
      <c r="Q314" s="62"/>
      <c r="R314" s="63"/>
    </row>
    <row r="315" spans="9:18">
      <c r="I315" s="62"/>
      <c r="J315" s="62"/>
      <c r="K315" s="62"/>
      <c r="L315" s="62"/>
      <c r="M315" s="63"/>
      <c r="N315" s="62"/>
      <c r="O315" s="62"/>
      <c r="P315" s="62"/>
      <c r="Q315" s="62"/>
      <c r="R315" s="63"/>
    </row>
    <row r="316" spans="9:18">
      <c r="I316" s="62"/>
      <c r="J316" s="62"/>
      <c r="K316" s="62"/>
      <c r="L316" s="62"/>
      <c r="M316" s="63"/>
      <c r="N316" s="62"/>
      <c r="O316" s="62"/>
      <c r="P316" s="62"/>
      <c r="Q316" s="62"/>
      <c r="R316" s="63"/>
    </row>
    <row r="317" spans="9:18">
      <c r="I317" s="62"/>
      <c r="J317" s="62"/>
      <c r="K317" s="62"/>
      <c r="L317" s="62"/>
      <c r="M317" s="63"/>
      <c r="N317" s="62"/>
      <c r="O317" s="62"/>
      <c r="P317" s="62"/>
      <c r="Q317" s="62"/>
      <c r="R317" s="63"/>
    </row>
    <row r="318" spans="9:18">
      <c r="I318" s="62"/>
      <c r="J318" s="62"/>
      <c r="K318" s="62"/>
      <c r="L318" s="62"/>
      <c r="M318" s="63"/>
      <c r="N318" s="62"/>
      <c r="O318" s="62"/>
      <c r="P318" s="62"/>
      <c r="Q318" s="62"/>
      <c r="R318" s="63"/>
    </row>
    <row r="319" spans="9:18">
      <c r="I319" s="62"/>
      <c r="J319" s="62"/>
      <c r="K319" s="62"/>
      <c r="L319" s="62"/>
      <c r="M319" s="63"/>
      <c r="N319" s="62"/>
      <c r="O319" s="62"/>
      <c r="P319" s="62"/>
      <c r="Q319" s="62"/>
      <c r="R319" s="63"/>
    </row>
    <row r="320" spans="9:18">
      <c r="I320" s="62"/>
      <c r="J320" s="62"/>
      <c r="K320" s="62"/>
      <c r="L320" s="62"/>
      <c r="M320" s="63"/>
      <c r="N320" s="62"/>
      <c r="O320" s="62"/>
      <c r="P320" s="62"/>
      <c r="Q320" s="62"/>
      <c r="R320" s="63"/>
    </row>
    <row r="321" spans="9:18">
      <c r="I321" s="62"/>
      <c r="J321" s="62"/>
      <c r="K321" s="62"/>
      <c r="L321" s="62"/>
      <c r="M321" s="63"/>
      <c r="N321" s="62"/>
      <c r="O321" s="62"/>
      <c r="P321" s="62"/>
      <c r="Q321" s="62"/>
      <c r="R321" s="63"/>
    </row>
    <row r="322" spans="9:18">
      <c r="I322" s="62"/>
      <c r="J322" s="62"/>
      <c r="K322" s="62"/>
      <c r="L322" s="62"/>
      <c r="M322" s="63"/>
      <c r="N322" s="62"/>
      <c r="O322" s="62"/>
      <c r="P322" s="62"/>
      <c r="Q322" s="62"/>
      <c r="R322" s="63"/>
    </row>
    <row r="323" spans="9:18">
      <c r="I323" s="62"/>
      <c r="J323" s="62"/>
      <c r="K323" s="62"/>
      <c r="L323" s="62"/>
      <c r="M323" s="63"/>
      <c r="N323" s="62"/>
      <c r="O323" s="62"/>
      <c r="P323" s="62"/>
      <c r="Q323" s="62"/>
      <c r="R323" s="63"/>
    </row>
    <row r="324" spans="9:18">
      <c r="I324" s="62"/>
      <c r="J324" s="62"/>
      <c r="K324" s="62"/>
      <c r="L324" s="62"/>
      <c r="M324" s="63"/>
      <c r="N324" s="62"/>
      <c r="O324" s="62"/>
      <c r="P324" s="62"/>
      <c r="Q324" s="62"/>
      <c r="R324" s="63"/>
    </row>
    <row r="325" spans="9:18">
      <c r="I325" s="62"/>
      <c r="J325" s="62"/>
      <c r="K325" s="62"/>
      <c r="L325" s="62"/>
      <c r="M325" s="63"/>
      <c r="N325" s="62"/>
      <c r="O325" s="62"/>
      <c r="P325" s="62"/>
      <c r="Q325" s="62"/>
      <c r="R325" s="63"/>
    </row>
    <row r="326" spans="9:18">
      <c r="I326" s="62"/>
      <c r="J326" s="62"/>
      <c r="K326" s="62"/>
      <c r="L326" s="62"/>
      <c r="M326" s="63"/>
      <c r="N326" s="62"/>
      <c r="O326" s="62"/>
      <c r="P326" s="62"/>
      <c r="Q326" s="62"/>
      <c r="R326" s="63"/>
    </row>
    <row r="327" spans="9:18">
      <c r="I327" s="62"/>
      <c r="J327" s="62"/>
      <c r="K327" s="62"/>
      <c r="L327" s="62"/>
      <c r="M327" s="63"/>
      <c r="N327" s="62"/>
      <c r="O327" s="62"/>
      <c r="P327" s="62"/>
      <c r="Q327" s="62"/>
      <c r="R327" s="63"/>
    </row>
    <row r="328" spans="9:18">
      <c r="I328" s="62"/>
      <c r="J328" s="62"/>
      <c r="K328" s="62"/>
      <c r="L328" s="62"/>
      <c r="M328" s="63"/>
      <c r="N328" s="62"/>
      <c r="O328" s="62"/>
      <c r="P328" s="62"/>
      <c r="Q328" s="62"/>
      <c r="R328" s="63"/>
    </row>
    <row r="329" spans="9:18">
      <c r="I329" s="62"/>
      <c r="J329" s="62"/>
      <c r="K329" s="62"/>
      <c r="L329" s="62"/>
      <c r="M329" s="63"/>
      <c r="N329" s="62"/>
      <c r="O329" s="62"/>
      <c r="P329" s="62"/>
      <c r="Q329" s="62"/>
      <c r="R329" s="63"/>
    </row>
    <row r="330" spans="9:18">
      <c r="I330" s="62"/>
      <c r="J330" s="62"/>
      <c r="K330" s="62"/>
      <c r="L330" s="62"/>
      <c r="M330" s="63"/>
      <c r="N330" s="62"/>
      <c r="O330" s="62"/>
      <c r="P330" s="62"/>
      <c r="Q330" s="62"/>
      <c r="R330" s="63"/>
    </row>
    <row r="331" spans="9:18">
      <c r="I331" s="62"/>
      <c r="J331" s="62"/>
      <c r="K331" s="62"/>
      <c r="L331" s="62"/>
      <c r="M331" s="63"/>
      <c r="N331" s="62"/>
      <c r="O331" s="62"/>
      <c r="P331" s="62"/>
      <c r="Q331" s="62"/>
      <c r="R331" s="63"/>
    </row>
    <row r="332" spans="9:18">
      <c r="I332" s="62"/>
      <c r="J332" s="62"/>
      <c r="K332" s="62"/>
      <c r="L332" s="62"/>
      <c r="M332" s="63"/>
      <c r="N332" s="62"/>
      <c r="O332" s="62"/>
      <c r="P332" s="62"/>
      <c r="Q332" s="62"/>
      <c r="R332" s="63"/>
    </row>
    <row r="333" spans="9:18">
      <c r="I333" s="62"/>
      <c r="J333" s="62"/>
      <c r="K333" s="62"/>
      <c r="L333" s="62"/>
      <c r="M333" s="63"/>
      <c r="N333" s="62"/>
      <c r="O333" s="62"/>
      <c r="P333" s="62"/>
      <c r="Q333" s="62"/>
      <c r="R333" s="63"/>
    </row>
    <row r="334" spans="9:18">
      <c r="I334" s="62"/>
      <c r="J334" s="62"/>
      <c r="K334" s="62"/>
      <c r="L334" s="62"/>
      <c r="M334" s="63"/>
      <c r="N334" s="62"/>
      <c r="O334" s="62"/>
      <c r="P334" s="62"/>
      <c r="Q334" s="62"/>
      <c r="R334" s="63"/>
    </row>
    <row r="335" spans="9:18">
      <c r="I335" s="62"/>
      <c r="J335" s="62"/>
      <c r="K335" s="62"/>
      <c r="L335" s="62"/>
      <c r="M335" s="63"/>
      <c r="N335" s="62"/>
      <c r="O335" s="62"/>
      <c r="P335" s="62"/>
      <c r="Q335" s="62"/>
      <c r="R335" s="63"/>
    </row>
    <row r="336" spans="9:18">
      <c r="I336" s="62"/>
      <c r="J336" s="62"/>
      <c r="K336" s="62"/>
      <c r="L336" s="62"/>
      <c r="M336" s="63"/>
      <c r="N336" s="62"/>
      <c r="O336" s="62"/>
      <c r="P336" s="62"/>
      <c r="Q336" s="62"/>
      <c r="R336" s="63"/>
    </row>
    <row r="337" spans="9:18">
      <c r="I337" s="62"/>
      <c r="J337" s="62"/>
      <c r="K337" s="62"/>
      <c r="L337" s="62"/>
      <c r="M337" s="63"/>
      <c r="N337" s="62"/>
      <c r="O337" s="62"/>
      <c r="P337" s="62"/>
      <c r="Q337" s="62"/>
      <c r="R337" s="63"/>
    </row>
    <row r="338" spans="9:18">
      <c r="I338" s="62"/>
      <c r="J338" s="62"/>
      <c r="K338" s="62"/>
      <c r="L338" s="62"/>
      <c r="M338" s="63"/>
      <c r="N338" s="62"/>
      <c r="O338" s="62"/>
      <c r="P338" s="62"/>
      <c r="Q338" s="62"/>
      <c r="R338" s="63"/>
    </row>
    <row r="339" spans="9:18">
      <c r="I339" s="62"/>
      <c r="J339" s="62"/>
      <c r="K339" s="62"/>
      <c r="L339" s="62"/>
      <c r="M339" s="63"/>
      <c r="N339" s="62"/>
      <c r="O339" s="62"/>
      <c r="P339" s="62"/>
      <c r="Q339" s="62"/>
      <c r="R339" s="63"/>
    </row>
    <row r="340" spans="9:18">
      <c r="I340" s="62"/>
      <c r="J340" s="62"/>
      <c r="K340" s="62"/>
      <c r="L340" s="62"/>
      <c r="M340" s="63"/>
      <c r="N340" s="62"/>
      <c r="O340" s="62"/>
      <c r="P340" s="62"/>
      <c r="Q340" s="62"/>
      <c r="R340" s="63"/>
    </row>
    <row r="341" spans="9:18">
      <c r="I341" s="62"/>
      <c r="J341" s="62"/>
      <c r="K341" s="62"/>
      <c r="L341" s="62"/>
      <c r="M341" s="63"/>
      <c r="N341" s="62"/>
      <c r="O341" s="62"/>
      <c r="P341" s="62"/>
      <c r="Q341" s="62"/>
      <c r="R341" s="63"/>
    </row>
    <row r="342" spans="9:18">
      <c r="I342" s="62"/>
      <c r="J342" s="62"/>
      <c r="K342" s="62"/>
      <c r="L342" s="62"/>
      <c r="M342" s="63"/>
      <c r="N342" s="62"/>
      <c r="O342" s="62"/>
      <c r="P342" s="62"/>
      <c r="Q342" s="62"/>
      <c r="R342" s="63"/>
    </row>
    <row r="343" spans="9:18">
      <c r="I343" s="62"/>
      <c r="J343" s="62"/>
      <c r="K343" s="62"/>
      <c r="L343" s="62"/>
      <c r="M343" s="63"/>
      <c r="N343" s="62"/>
      <c r="O343" s="62"/>
      <c r="P343" s="62"/>
      <c r="Q343" s="62"/>
      <c r="R343" s="63"/>
    </row>
    <row r="344" spans="9:18">
      <c r="I344" s="62"/>
      <c r="J344" s="62"/>
      <c r="K344" s="62"/>
      <c r="L344" s="62"/>
      <c r="M344" s="63"/>
      <c r="N344" s="62"/>
      <c r="O344" s="62"/>
      <c r="P344" s="62"/>
      <c r="Q344" s="62"/>
      <c r="R344" s="63"/>
    </row>
    <row r="345" spans="9:18">
      <c r="I345" s="62"/>
      <c r="J345" s="62"/>
      <c r="K345" s="62"/>
      <c r="L345" s="62"/>
      <c r="M345" s="63"/>
      <c r="N345" s="62"/>
      <c r="O345" s="62"/>
      <c r="P345" s="62"/>
      <c r="Q345" s="62"/>
      <c r="R345" s="63"/>
    </row>
    <row r="346" spans="9:18">
      <c r="I346" s="62"/>
      <c r="J346" s="62"/>
      <c r="K346" s="62"/>
      <c r="L346" s="62"/>
      <c r="M346" s="63"/>
      <c r="N346" s="62"/>
      <c r="O346" s="62"/>
      <c r="P346" s="62"/>
      <c r="Q346" s="62"/>
      <c r="R346" s="63"/>
    </row>
    <row r="347" spans="9:18">
      <c r="I347" s="62"/>
      <c r="J347" s="62"/>
      <c r="K347" s="62"/>
      <c r="L347" s="62"/>
      <c r="M347" s="63"/>
      <c r="N347" s="62"/>
      <c r="O347" s="62"/>
      <c r="P347" s="62"/>
      <c r="Q347" s="62"/>
      <c r="R347" s="63"/>
    </row>
    <row r="348" spans="9:18">
      <c r="I348" s="62"/>
      <c r="J348" s="62"/>
      <c r="K348" s="62"/>
      <c r="L348" s="62"/>
      <c r="M348" s="63"/>
      <c r="N348" s="62"/>
      <c r="O348" s="62"/>
      <c r="P348" s="62"/>
      <c r="Q348" s="62"/>
      <c r="R348" s="63"/>
    </row>
    <row r="349" spans="9:18">
      <c r="I349" s="62"/>
      <c r="J349" s="62"/>
      <c r="K349" s="62"/>
      <c r="L349" s="62"/>
      <c r="M349" s="63"/>
      <c r="N349" s="62"/>
      <c r="O349" s="62"/>
      <c r="P349" s="62"/>
      <c r="Q349" s="62"/>
      <c r="R349" s="63"/>
    </row>
    <row r="350" spans="9:18">
      <c r="I350" s="62"/>
      <c r="J350" s="62"/>
      <c r="K350" s="62"/>
      <c r="L350" s="62"/>
      <c r="M350" s="63"/>
      <c r="N350" s="62"/>
      <c r="O350" s="62"/>
      <c r="P350" s="62"/>
      <c r="Q350" s="62"/>
      <c r="R350" s="63"/>
    </row>
    <row r="351" spans="9:18">
      <c r="I351" s="62"/>
      <c r="J351" s="62"/>
      <c r="K351" s="62"/>
      <c r="L351" s="62"/>
      <c r="M351" s="63"/>
      <c r="N351" s="62"/>
      <c r="O351" s="62"/>
      <c r="P351" s="62"/>
      <c r="Q351" s="62"/>
      <c r="R351" s="63"/>
    </row>
    <row r="352" spans="9:18">
      <c r="I352" s="62"/>
      <c r="J352" s="62"/>
      <c r="K352" s="62"/>
      <c r="L352" s="62"/>
      <c r="M352" s="63"/>
      <c r="N352" s="62"/>
      <c r="O352" s="62"/>
      <c r="P352" s="62"/>
      <c r="Q352" s="62"/>
      <c r="R352" s="63"/>
    </row>
    <row r="353" spans="9:18">
      <c r="I353" s="62"/>
      <c r="J353" s="62"/>
      <c r="K353" s="62"/>
      <c r="L353" s="62"/>
      <c r="M353" s="63"/>
      <c r="N353" s="62"/>
      <c r="O353" s="62"/>
      <c r="P353" s="62"/>
      <c r="Q353" s="62"/>
      <c r="R353" s="63"/>
    </row>
    <row r="354" spans="9:18">
      <c r="I354" s="62"/>
      <c r="J354" s="62"/>
      <c r="K354" s="62"/>
      <c r="L354" s="62"/>
      <c r="M354" s="63"/>
      <c r="N354" s="62"/>
      <c r="O354" s="62"/>
      <c r="P354" s="62"/>
      <c r="Q354" s="62"/>
      <c r="R354" s="63"/>
    </row>
    <row r="355" spans="9:18">
      <c r="I355" s="62"/>
      <c r="J355" s="62"/>
      <c r="K355" s="62"/>
      <c r="L355" s="62"/>
      <c r="M355" s="63"/>
      <c r="N355" s="62"/>
      <c r="O355" s="62"/>
      <c r="P355" s="62"/>
      <c r="Q355" s="62"/>
      <c r="R355" s="63"/>
    </row>
    <row r="356" spans="9:18">
      <c r="I356" s="62"/>
      <c r="J356" s="62"/>
      <c r="K356" s="62"/>
      <c r="L356" s="62"/>
      <c r="M356" s="63"/>
      <c r="N356" s="62"/>
      <c r="O356" s="62"/>
      <c r="P356" s="62"/>
      <c r="Q356" s="62"/>
      <c r="R356" s="63"/>
    </row>
    <row r="357" spans="9:18">
      <c r="I357" s="62"/>
      <c r="J357" s="62"/>
      <c r="K357" s="62"/>
      <c r="L357" s="62"/>
      <c r="M357" s="63"/>
      <c r="N357" s="62"/>
      <c r="O357" s="62"/>
      <c r="P357" s="62"/>
      <c r="Q357" s="62"/>
      <c r="R357" s="63"/>
    </row>
    <row r="358" spans="9:18">
      <c r="I358" s="62"/>
      <c r="J358" s="62"/>
      <c r="K358" s="62"/>
      <c r="L358" s="62"/>
      <c r="M358" s="63"/>
      <c r="N358" s="62"/>
      <c r="O358" s="62"/>
      <c r="P358" s="62"/>
      <c r="Q358" s="62"/>
      <c r="R358" s="63"/>
    </row>
    <row r="359" spans="9:18">
      <c r="I359" s="62"/>
      <c r="J359" s="62"/>
      <c r="K359" s="62"/>
      <c r="L359" s="62"/>
      <c r="M359" s="63"/>
      <c r="N359" s="62"/>
      <c r="O359" s="62"/>
      <c r="P359" s="62"/>
      <c r="Q359" s="62"/>
      <c r="R359" s="63"/>
    </row>
    <row r="360" spans="9:18">
      <c r="I360" s="62"/>
      <c r="J360" s="62"/>
      <c r="K360" s="62"/>
      <c r="L360" s="62"/>
      <c r="M360" s="63"/>
      <c r="N360" s="62"/>
      <c r="O360" s="62"/>
      <c r="P360" s="62"/>
      <c r="Q360" s="62"/>
      <c r="R360" s="63"/>
    </row>
    <row r="361" spans="9:18">
      <c r="I361" s="62"/>
      <c r="J361" s="62"/>
      <c r="K361" s="62"/>
      <c r="L361" s="62"/>
      <c r="M361" s="63"/>
      <c r="N361" s="62"/>
      <c r="O361" s="62"/>
      <c r="P361" s="62"/>
      <c r="Q361" s="62"/>
      <c r="R361" s="63"/>
    </row>
    <row r="362" spans="9:18">
      <c r="I362" s="62"/>
      <c r="J362" s="62"/>
      <c r="K362" s="62"/>
      <c r="L362" s="62"/>
      <c r="M362" s="63"/>
      <c r="N362" s="62"/>
      <c r="O362" s="62"/>
      <c r="P362" s="62"/>
      <c r="Q362" s="62"/>
      <c r="R362" s="63"/>
    </row>
    <row r="363" spans="9:18">
      <c r="I363" s="62"/>
      <c r="J363" s="62"/>
      <c r="K363" s="62"/>
      <c r="L363" s="62"/>
      <c r="M363" s="63"/>
      <c r="N363" s="62"/>
      <c r="O363" s="62"/>
      <c r="P363" s="62"/>
      <c r="Q363" s="62"/>
      <c r="R363" s="63"/>
    </row>
    <row r="364" spans="9:18">
      <c r="I364" s="62"/>
      <c r="J364" s="62"/>
      <c r="K364" s="62"/>
      <c r="L364" s="62"/>
      <c r="M364" s="63"/>
      <c r="N364" s="62"/>
      <c r="O364" s="62"/>
      <c r="P364" s="62"/>
      <c r="Q364" s="62"/>
      <c r="R364" s="63"/>
    </row>
    <row r="365" spans="9:18">
      <c r="I365" s="62"/>
      <c r="J365" s="62"/>
      <c r="K365" s="62"/>
      <c r="L365" s="62"/>
      <c r="M365" s="63"/>
      <c r="N365" s="62"/>
      <c r="O365" s="62"/>
      <c r="P365" s="62"/>
      <c r="Q365" s="62"/>
      <c r="R365" s="63"/>
    </row>
    <row r="366" spans="9:18">
      <c r="I366" s="62"/>
      <c r="J366" s="62"/>
      <c r="K366" s="62"/>
      <c r="L366" s="62"/>
      <c r="M366" s="63"/>
      <c r="N366" s="62"/>
      <c r="O366" s="62"/>
      <c r="P366" s="62"/>
      <c r="Q366" s="62"/>
      <c r="R366" s="63"/>
    </row>
    <row r="367" spans="9:18">
      <c r="I367" s="62"/>
      <c r="J367" s="62"/>
      <c r="K367" s="62"/>
      <c r="L367" s="62"/>
      <c r="M367" s="63"/>
      <c r="N367" s="62"/>
      <c r="O367" s="62"/>
      <c r="P367" s="62"/>
      <c r="Q367" s="62"/>
      <c r="R367" s="63"/>
    </row>
    <row r="368" spans="9:18">
      <c r="I368" s="62"/>
      <c r="J368" s="62"/>
      <c r="K368" s="62"/>
      <c r="L368" s="62"/>
      <c r="M368" s="63"/>
      <c r="N368" s="62"/>
      <c r="O368" s="62"/>
      <c r="P368" s="62"/>
      <c r="Q368" s="62"/>
      <c r="R368" s="63"/>
    </row>
    <row r="369" spans="9:18">
      <c r="I369" s="62"/>
      <c r="J369" s="62"/>
      <c r="K369" s="62"/>
      <c r="L369" s="62"/>
      <c r="M369" s="63"/>
      <c r="N369" s="62"/>
      <c r="O369" s="62"/>
      <c r="P369" s="62"/>
      <c r="Q369" s="62"/>
      <c r="R369" s="63"/>
    </row>
    <row r="370" spans="9:18">
      <c r="I370" s="62"/>
      <c r="J370" s="62"/>
      <c r="K370" s="62"/>
      <c r="L370" s="62"/>
      <c r="M370" s="63"/>
      <c r="N370" s="62"/>
      <c r="O370" s="62"/>
      <c r="P370" s="62"/>
      <c r="Q370" s="62"/>
      <c r="R370" s="63"/>
    </row>
    <row r="371" spans="9:18">
      <c r="I371" s="62"/>
      <c r="J371" s="62"/>
      <c r="K371" s="62"/>
      <c r="L371" s="62"/>
      <c r="M371" s="63"/>
      <c r="N371" s="62"/>
      <c r="O371" s="62"/>
      <c r="P371" s="62"/>
      <c r="Q371" s="62"/>
      <c r="R371" s="63"/>
    </row>
    <row r="372" spans="9:18">
      <c r="I372" s="62"/>
      <c r="J372" s="62"/>
      <c r="K372" s="62"/>
      <c r="L372" s="62"/>
      <c r="M372" s="63"/>
      <c r="N372" s="62"/>
      <c r="O372" s="62"/>
      <c r="P372" s="62"/>
      <c r="Q372" s="62"/>
      <c r="R372" s="63"/>
    </row>
    <row r="373" spans="9:18">
      <c r="I373" s="62"/>
      <c r="J373" s="62"/>
      <c r="K373" s="62"/>
      <c r="L373" s="62"/>
      <c r="M373" s="63"/>
      <c r="N373" s="62"/>
      <c r="O373" s="62"/>
      <c r="P373" s="62"/>
      <c r="Q373" s="62"/>
      <c r="R373" s="63"/>
    </row>
    <row r="374" spans="9:18">
      <c r="I374" s="62"/>
      <c r="J374" s="62"/>
      <c r="K374" s="62"/>
      <c r="L374" s="62"/>
      <c r="M374" s="63"/>
      <c r="N374" s="62"/>
      <c r="O374" s="62"/>
      <c r="P374" s="62"/>
      <c r="Q374" s="62"/>
      <c r="R374" s="63"/>
    </row>
    <row r="375" spans="9:18">
      <c r="I375" s="62"/>
      <c r="J375" s="62"/>
      <c r="K375" s="62"/>
      <c r="L375" s="62"/>
      <c r="M375" s="63"/>
      <c r="N375" s="62"/>
      <c r="O375" s="62"/>
      <c r="P375" s="62"/>
      <c r="Q375" s="62"/>
      <c r="R375" s="63"/>
    </row>
    <row r="376" spans="9:18">
      <c r="I376" s="62"/>
      <c r="J376" s="62"/>
      <c r="K376" s="62"/>
      <c r="L376" s="62"/>
      <c r="M376" s="63"/>
      <c r="N376" s="62"/>
      <c r="O376" s="62"/>
      <c r="P376" s="62"/>
      <c r="Q376" s="62"/>
      <c r="R376" s="63"/>
    </row>
    <row r="377" spans="9:18">
      <c r="I377" s="62"/>
      <c r="J377" s="62"/>
      <c r="K377" s="62"/>
      <c r="L377" s="62"/>
      <c r="M377" s="63"/>
      <c r="N377" s="62"/>
      <c r="O377" s="62"/>
      <c r="P377" s="62"/>
      <c r="Q377" s="62"/>
      <c r="R377" s="63"/>
    </row>
    <row r="378" spans="9:18">
      <c r="I378" s="62"/>
      <c r="J378" s="62"/>
      <c r="K378" s="62"/>
      <c r="L378" s="62"/>
      <c r="M378" s="63"/>
      <c r="N378" s="62"/>
      <c r="O378" s="62"/>
      <c r="P378" s="62"/>
      <c r="Q378" s="62"/>
      <c r="R378" s="63"/>
    </row>
    <row r="379" spans="9:18">
      <c r="I379" s="62"/>
      <c r="J379" s="62"/>
      <c r="K379" s="62"/>
      <c r="L379" s="62"/>
      <c r="M379" s="63"/>
      <c r="N379" s="62"/>
      <c r="O379" s="62"/>
      <c r="P379" s="62"/>
      <c r="Q379" s="62"/>
      <c r="R379" s="63"/>
    </row>
    <row r="380" spans="9:18">
      <c r="I380" s="62"/>
      <c r="J380" s="62"/>
      <c r="K380" s="62"/>
      <c r="L380" s="62"/>
      <c r="M380" s="63"/>
      <c r="N380" s="62"/>
      <c r="O380" s="62"/>
      <c r="P380" s="62"/>
      <c r="Q380" s="62"/>
      <c r="R380" s="63"/>
    </row>
    <row r="381" spans="9:18">
      <c r="I381" s="62"/>
      <c r="J381" s="62"/>
      <c r="K381" s="62"/>
      <c r="L381" s="62"/>
      <c r="M381" s="63"/>
      <c r="N381" s="62"/>
      <c r="O381" s="62"/>
      <c r="P381" s="62"/>
      <c r="Q381" s="62"/>
      <c r="R381" s="63"/>
    </row>
    <row r="382" spans="9:18">
      <c r="I382" s="62"/>
      <c r="J382" s="62"/>
      <c r="K382" s="62"/>
      <c r="L382" s="62"/>
      <c r="M382" s="63"/>
      <c r="N382" s="62"/>
      <c r="O382" s="62"/>
      <c r="P382" s="62"/>
      <c r="Q382" s="62"/>
      <c r="R382" s="63"/>
    </row>
    <row r="383" spans="9:18">
      <c r="I383" s="62"/>
      <c r="J383" s="62"/>
      <c r="K383" s="62"/>
      <c r="L383" s="62"/>
      <c r="M383" s="63"/>
      <c r="N383" s="62"/>
      <c r="O383" s="62"/>
      <c r="P383" s="62"/>
      <c r="Q383" s="62"/>
      <c r="R383" s="63"/>
    </row>
    <row r="384" spans="9:18">
      <c r="I384" s="62"/>
      <c r="J384" s="62"/>
      <c r="K384" s="62"/>
      <c r="L384" s="62"/>
      <c r="M384" s="63"/>
      <c r="N384" s="62"/>
      <c r="O384" s="62"/>
      <c r="P384" s="62"/>
      <c r="Q384" s="62"/>
      <c r="R384" s="63"/>
    </row>
    <row r="385" spans="9:18">
      <c r="I385" s="62"/>
      <c r="J385" s="62"/>
      <c r="K385" s="62"/>
      <c r="L385" s="62"/>
      <c r="M385" s="63"/>
      <c r="N385" s="62"/>
      <c r="O385" s="62"/>
      <c r="P385" s="62"/>
      <c r="Q385" s="62"/>
      <c r="R385" s="63"/>
    </row>
    <row r="386" spans="9:18">
      <c r="I386" s="62"/>
      <c r="J386" s="62"/>
      <c r="K386" s="62"/>
      <c r="L386" s="62"/>
      <c r="M386" s="63"/>
      <c r="N386" s="62"/>
      <c r="O386" s="62"/>
      <c r="P386" s="62"/>
      <c r="Q386" s="62"/>
      <c r="R386" s="63"/>
    </row>
    <row r="387" spans="9:18">
      <c r="I387" s="62"/>
      <c r="J387" s="62"/>
      <c r="K387" s="62"/>
      <c r="L387" s="62"/>
      <c r="M387" s="63"/>
      <c r="N387" s="62"/>
      <c r="O387" s="62"/>
      <c r="P387" s="62"/>
      <c r="Q387" s="62"/>
      <c r="R387" s="63"/>
    </row>
    <row r="388" spans="9:18">
      <c r="I388" s="62"/>
      <c r="J388" s="62"/>
      <c r="K388" s="62"/>
      <c r="L388" s="62"/>
      <c r="M388" s="63"/>
      <c r="N388" s="62"/>
      <c r="O388" s="62"/>
      <c r="P388" s="62"/>
      <c r="Q388" s="62"/>
      <c r="R388" s="63"/>
    </row>
    <row r="389" spans="9:18">
      <c r="I389" s="62"/>
      <c r="J389" s="62"/>
      <c r="K389" s="62"/>
      <c r="L389" s="62"/>
      <c r="M389" s="63"/>
      <c r="N389" s="62"/>
      <c r="O389" s="62"/>
      <c r="P389" s="62"/>
      <c r="Q389" s="62"/>
      <c r="R389" s="63"/>
    </row>
    <row r="390" spans="9:18">
      <c r="I390" s="62"/>
      <c r="J390" s="62"/>
      <c r="K390" s="62"/>
      <c r="L390" s="62"/>
      <c r="M390" s="63"/>
      <c r="N390" s="62"/>
      <c r="O390" s="62"/>
      <c r="P390" s="62"/>
      <c r="Q390" s="62"/>
      <c r="R390" s="63"/>
    </row>
    <row r="391" spans="9:18">
      <c r="I391" s="62"/>
      <c r="J391" s="62"/>
      <c r="K391" s="62"/>
      <c r="L391" s="62"/>
      <c r="M391" s="63"/>
      <c r="N391" s="62"/>
      <c r="O391" s="62"/>
      <c r="P391" s="62"/>
      <c r="Q391" s="62"/>
      <c r="R391" s="63"/>
    </row>
    <row r="392" spans="9:18">
      <c r="I392" s="62"/>
      <c r="J392" s="62"/>
      <c r="K392" s="62"/>
      <c r="L392" s="62"/>
      <c r="M392" s="63"/>
      <c r="N392" s="62"/>
      <c r="O392" s="62"/>
      <c r="P392" s="62"/>
      <c r="Q392" s="62"/>
      <c r="R392" s="63"/>
    </row>
    <row r="393" spans="9:18">
      <c r="I393" s="62"/>
      <c r="J393" s="62"/>
      <c r="K393" s="62"/>
      <c r="L393" s="62"/>
      <c r="M393" s="63"/>
      <c r="N393" s="62"/>
      <c r="O393" s="62"/>
      <c r="P393" s="62"/>
      <c r="Q393" s="62"/>
      <c r="R393" s="63"/>
    </row>
    <row r="394" spans="9:18">
      <c r="I394" s="62"/>
      <c r="J394" s="62"/>
      <c r="K394" s="62"/>
      <c r="L394" s="62"/>
      <c r="M394" s="63"/>
      <c r="N394" s="62"/>
      <c r="O394" s="62"/>
      <c r="P394" s="62"/>
      <c r="Q394" s="62"/>
      <c r="R394" s="63"/>
    </row>
    <row r="395" spans="9:18">
      <c r="I395" s="62"/>
      <c r="J395" s="62"/>
      <c r="K395" s="62"/>
      <c r="L395" s="62"/>
      <c r="M395" s="63"/>
      <c r="N395" s="62"/>
      <c r="O395" s="62"/>
      <c r="P395" s="62"/>
      <c r="Q395" s="62"/>
      <c r="R395" s="63"/>
    </row>
    <row r="396" spans="9:18">
      <c r="I396" s="62"/>
      <c r="J396" s="62"/>
      <c r="K396" s="62"/>
      <c r="L396" s="62"/>
      <c r="M396" s="63"/>
      <c r="N396" s="62"/>
      <c r="O396" s="62"/>
      <c r="P396" s="62"/>
      <c r="Q396" s="62"/>
      <c r="R396" s="63"/>
    </row>
    <row r="397" spans="9:18">
      <c r="I397" s="62"/>
      <c r="J397" s="62"/>
      <c r="K397" s="62"/>
      <c r="L397" s="62"/>
      <c r="M397" s="63"/>
      <c r="N397" s="62"/>
      <c r="O397" s="62"/>
      <c r="P397" s="62"/>
      <c r="Q397" s="62"/>
      <c r="R397" s="63"/>
    </row>
    <row r="398" spans="9:18">
      <c r="I398" s="62"/>
      <c r="J398" s="62"/>
      <c r="K398" s="62"/>
      <c r="L398" s="62"/>
      <c r="M398" s="63"/>
      <c r="N398" s="62"/>
      <c r="O398" s="62"/>
      <c r="P398" s="62"/>
      <c r="Q398" s="62"/>
      <c r="R398" s="63"/>
    </row>
    <row r="399" spans="9:18">
      <c r="I399" s="62"/>
      <c r="J399" s="62"/>
      <c r="K399" s="62"/>
      <c r="L399" s="62"/>
      <c r="M399" s="63"/>
      <c r="N399" s="62"/>
      <c r="O399" s="62"/>
      <c r="P399" s="62"/>
      <c r="Q399" s="62"/>
      <c r="R399" s="63"/>
    </row>
    <row r="400" spans="9:18">
      <c r="I400" s="62"/>
      <c r="J400" s="62"/>
      <c r="K400" s="62"/>
      <c r="L400" s="62"/>
      <c r="M400" s="63"/>
      <c r="N400" s="62"/>
      <c r="O400" s="62"/>
      <c r="P400" s="62"/>
      <c r="Q400" s="62"/>
      <c r="R400" s="63"/>
    </row>
    <row r="401" spans="9:18">
      <c r="I401" s="62"/>
      <c r="J401" s="62"/>
      <c r="K401" s="62"/>
      <c r="L401" s="62"/>
      <c r="M401" s="63"/>
      <c r="N401" s="62"/>
      <c r="O401" s="62"/>
      <c r="P401" s="62"/>
      <c r="Q401" s="62"/>
      <c r="R401" s="63"/>
    </row>
    <row r="402" spans="9:18">
      <c r="I402" s="62"/>
      <c r="J402" s="62"/>
      <c r="K402" s="62"/>
      <c r="L402" s="62"/>
      <c r="M402" s="63"/>
      <c r="N402" s="62"/>
      <c r="O402" s="62"/>
      <c r="P402" s="62"/>
      <c r="Q402" s="62"/>
      <c r="R402" s="63"/>
    </row>
    <row r="403" spans="9:18">
      <c r="I403" s="62"/>
      <c r="J403" s="62"/>
      <c r="K403" s="62"/>
      <c r="L403" s="62"/>
      <c r="M403" s="63"/>
      <c r="N403" s="62"/>
      <c r="O403" s="62"/>
      <c r="P403" s="62"/>
      <c r="Q403" s="62"/>
      <c r="R403" s="63"/>
    </row>
    <row r="404" spans="9:18">
      <c r="I404" s="62"/>
      <c r="J404" s="62"/>
      <c r="K404" s="62"/>
      <c r="L404" s="62"/>
      <c r="M404" s="63"/>
      <c r="N404" s="62"/>
      <c r="O404" s="62"/>
      <c r="P404" s="62"/>
      <c r="Q404" s="62"/>
      <c r="R404" s="63"/>
    </row>
    <row r="405" spans="9:18">
      <c r="I405" s="62"/>
      <c r="J405" s="62"/>
      <c r="K405" s="62"/>
      <c r="L405" s="62"/>
      <c r="M405" s="63"/>
      <c r="N405" s="62"/>
      <c r="O405" s="62"/>
      <c r="P405" s="62"/>
      <c r="Q405" s="62"/>
      <c r="R405" s="63"/>
    </row>
    <row r="406" spans="9:18">
      <c r="I406" s="62"/>
      <c r="J406" s="62"/>
      <c r="K406" s="62"/>
      <c r="L406" s="62"/>
      <c r="M406" s="63"/>
      <c r="N406" s="62"/>
      <c r="O406" s="62"/>
      <c r="P406" s="62"/>
      <c r="Q406" s="62"/>
      <c r="R406" s="63"/>
    </row>
    <row r="407" spans="9:18">
      <c r="I407" s="62"/>
      <c r="J407" s="62"/>
      <c r="K407" s="62"/>
      <c r="L407" s="62"/>
      <c r="M407" s="63"/>
      <c r="N407" s="62"/>
      <c r="O407" s="62"/>
      <c r="P407" s="62"/>
      <c r="Q407" s="62"/>
      <c r="R407" s="63"/>
    </row>
    <row r="408" spans="9:18">
      <c r="I408" s="62"/>
      <c r="J408" s="62"/>
      <c r="K408" s="62"/>
      <c r="L408" s="62"/>
      <c r="M408" s="63"/>
      <c r="N408" s="62"/>
      <c r="O408" s="62"/>
      <c r="P408" s="62"/>
      <c r="Q408" s="62"/>
      <c r="R408" s="63"/>
    </row>
    <row r="409" spans="9:18">
      <c r="I409" s="62"/>
      <c r="J409" s="62"/>
      <c r="K409" s="62"/>
      <c r="L409" s="62"/>
      <c r="M409" s="63"/>
      <c r="N409" s="62"/>
      <c r="O409" s="62"/>
      <c r="P409" s="62"/>
      <c r="Q409" s="62"/>
      <c r="R409" s="63"/>
    </row>
    <row r="410" spans="9:18">
      <c r="I410" s="62"/>
      <c r="J410" s="62"/>
      <c r="K410" s="62"/>
      <c r="L410" s="62"/>
      <c r="M410" s="63"/>
      <c r="N410" s="62"/>
      <c r="O410" s="62"/>
      <c r="P410" s="62"/>
      <c r="Q410" s="62"/>
      <c r="R410" s="63"/>
    </row>
    <row r="411" spans="9:18">
      <c r="I411" s="62"/>
      <c r="J411" s="62"/>
      <c r="K411" s="62"/>
      <c r="L411" s="62"/>
      <c r="M411" s="63"/>
      <c r="N411" s="62"/>
      <c r="O411" s="62"/>
      <c r="P411" s="62"/>
      <c r="Q411" s="62"/>
      <c r="R411" s="63"/>
    </row>
    <row r="412" spans="9:18">
      <c r="I412" s="62"/>
      <c r="J412" s="62"/>
      <c r="K412" s="62"/>
      <c r="L412" s="62"/>
      <c r="M412" s="63"/>
      <c r="N412" s="62"/>
      <c r="O412" s="62"/>
      <c r="P412" s="62"/>
      <c r="Q412" s="62"/>
      <c r="R412" s="63"/>
    </row>
    <row r="413" spans="9:18">
      <c r="I413" s="62"/>
      <c r="J413" s="62"/>
      <c r="K413" s="62"/>
      <c r="L413" s="62"/>
      <c r="M413" s="63"/>
      <c r="N413" s="62"/>
      <c r="O413" s="62"/>
      <c r="P413" s="62"/>
      <c r="Q413" s="62"/>
      <c r="R413" s="63"/>
    </row>
    <row r="414" spans="9:18">
      <c r="I414" s="62"/>
      <c r="J414" s="62"/>
      <c r="K414" s="62"/>
      <c r="L414" s="62"/>
      <c r="M414" s="63"/>
      <c r="N414" s="62"/>
      <c r="O414" s="62"/>
      <c r="P414" s="62"/>
      <c r="Q414" s="62"/>
      <c r="R414" s="63"/>
    </row>
    <row r="415" spans="9:18">
      <c r="I415" s="62"/>
      <c r="J415" s="62"/>
      <c r="K415" s="62"/>
      <c r="L415" s="62"/>
      <c r="M415" s="63"/>
      <c r="N415" s="62"/>
      <c r="O415" s="62"/>
      <c r="P415" s="62"/>
      <c r="Q415" s="62"/>
      <c r="R415" s="63"/>
    </row>
    <row r="416" spans="9:18">
      <c r="I416" s="62"/>
      <c r="J416" s="62"/>
      <c r="K416" s="62"/>
      <c r="L416" s="62"/>
      <c r="M416" s="63"/>
      <c r="N416" s="62"/>
      <c r="O416" s="62"/>
      <c r="P416" s="62"/>
      <c r="Q416" s="62"/>
      <c r="R416" s="63"/>
    </row>
    <row r="417" spans="9:18">
      <c r="I417" s="62"/>
      <c r="J417" s="62"/>
      <c r="K417" s="62"/>
      <c r="L417" s="62"/>
      <c r="M417" s="63"/>
      <c r="N417" s="62"/>
      <c r="O417" s="62"/>
      <c r="P417" s="62"/>
      <c r="Q417" s="62"/>
      <c r="R417" s="63"/>
    </row>
    <row r="418" spans="9:18">
      <c r="I418" s="62"/>
      <c r="J418" s="62"/>
      <c r="K418" s="62"/>
      <c r="L418" s="62"/>
      <c r="M418" s="63"/>
      <c r="N418" s="62"/>
      <c r="O418" s="62"/>
      <c r="P418" s="62"/>
      <c r="Q418" s="62"/>
      <c r="R418" s="63"/>
    </row>
    <row r="419" spans="9:18">
      <c r="I419" s="62"/>
      <c r="J419" s="62"/>
      <c r="K419" s="62"/>
      <c r="L419" s="62"/>
      <c r="M419" s="63"/>
      <c r="N419" s="62"/>
      <c r="O419" s="62"/>
      <c r="P419" s="62"/>
      <c r="Q419" s="62"/>
      <c r="R419" s="63"/>
    </row>
    <row r="420" spans="9:18">
      <c r="I420" s="62"/>
      <c r="J420" s="62"/>
      <c r="K420" s="62"/>
      <c r="L420" s="62"/>
      <c r="M420" s="63"/>
      <c r="N420" s="62"/>
      <c r="O420" s="62"/>
      <c r="P420" s="62"/>
      <c r="Q420" s="62"/>
      <c r="R420" s="63"/>
    </row>
    <row r="421" spans="9:18">
      <c r="I421" s="62"/>
      <c r="J421" s="62"/>
      <c r="K421" s="62"/>
      <c r="L421" s="62"/>
      <c r="M421" s="63"/>
      <c r="N421" s="62"/>
      <c r="O421" s="62"/>
      <c r="P421" s="62"/>
      <c r="Q421" s="62"/>
      <c r="R421" s="63"/>
    </row>
    <row r="422" spans="9:18">
      <c r="I422" s="62"/>
      <c r="J422" s="62"/>
      <c r="K422" s="62"/>
      <c r="L422" s="62"/>
      <c r="M422" s="63"/>
      <c r="N422" s="62"/>
      <c r="O422" s="62"/>
      <c r="P422" s="62"/>
      <c r="Q422" s="62"/>
      <c r="R422" s="63"/>
    </row>
    <row r="423" spans="9:18">
      <c r="I423" s="62"/>
      <c r="J423" s="62"/>
      <c r="K423" s="62"/>
      <c r="L423" s="62"/>
      <c r="M423" s="63"/>
      <c r="N423" s="62"/>
      <c r="O423" s="62"/>
      <c r="P423" s="62"/>
      <c r="Q423" s="62"/>
      <c r="R423" s="63"/>
    </row>
    <row r="424" spans="9:18">
      <c r="I424" s="62"/>
      <c r="J424" s="62"/>
      <c r="K424" s="62"/>
      <c r="L424" s="62"/>
      <c r="M424" s="63"/>
      <c r="N424" s="62"/>
      <c r="O424" s="62"/>
      <c r="P424" s="62"/>
      <c r="Q424" s="62"/>
      <c r="R424" s="63"/>
    </row>
    <row r="425" spans="9:18">
      <c r="I425" s="62"/>
      <c r="J425" s="62"/>
      <c r="K425" s="62"/>
      <c r="L425" s="62"/>
      <c r="M425" s="63"/>
      <c r="N425" s="62"/>
      <c r="O425" s="62"/>
      <c r="P425" s="62"/>
      <c r="Q425" s="62"/>
      <c r="R425" s="63"/>
    </row>
    <row r="426" spans="9:18">
      <c r="I426" s="62"/>
      <c r="J426" s="62"/>
      <c r="K426" s="62"/>
      <c r="L426" s="62"/>
      <c r="M426" s="63"/>
      <c r="N426" s="62"/>
      <c r="O426" s="62"/>
      <c r="P426" s="62"/>
      <c r="Q426" s="62"/>
      <c r="R426" s="63"/>
    </row>
    <row r="427" spans="9:18">
      <c r="I427" s="62"/>
      <c r="J427" s="62"/>
      <c r="K427" s="62"/>
      <c r="L427" s="62"/>
      <c r="M427" s="63"/>
      <c r="N427" s="62"/>
      <c r="O427" s="62"/>
      <c r="P427" s="62"/>
      <c r="Q427" s="62"/>
      <c r="R427" s="63"/>
    </row>
    <row r="428" spans="9:18">
      <c r="I428" s="62"/>
      <c r="J428" s="62"/>
      <c r="K428" s="62"/>
      <c r="L428" s="62"/>
      <c r="M428" s="63"/>
      <c r="N428" s="62"/>
      <c r="O428" s="62"/>
      <c r="P428" s="62"/>
      <c r="Q428" s="62"/>
      <c r="R428" s="63"/>
    </row>
    <row r="429" spans="9:18">
      <c r="I429" s="62"/>
      <c r="J429" s="62"/>
      <c r="K429" s="62"/>
      <c r="L429" s="62"/>
      <c r="M429" s="63"/>
      <c r="N429" s="62"/>
      <c r="O429" s="62"/>
      <c r="P429" s="62"/>
      <c r="Q429" s="62"/>
      <c r="R429" s="63"/>
    </row>
    <row r="430" spans="9:18">
      <c r="I430" s="62"/>
      <c r="J430" s="62"/>
      <c r="K430" s="62"/>
      <c r="L430" s="62"/>
      <c r="M430" s="63"/>
      <c r="N430" s="62"/>
      <c r="O430" s="62"/>
      <c r="P430" s="62"/>
      <c r="Q430" s="62"/>
      <c r="R430" s="63"/>
    </row>
    <row r="431" spans="9:18">
      <c r="I431" s="62"/>
      <c r="J431" s="62"/>
      <c r="K431" s="62"/>
      <c r="L431" s="62"/>
      <c r="M431" s="63"/>
      <c r="N431" s="62"/>
      <c r="O431" s="62"/>
      <c r="P431" s="62"/>
      <c r="Q431" s="62"/>
      <c r="R431" s="63"/>
    </row>
    <row r="432" spans="9:18">
      <c r="I432" s="62"/>
      <c r="J432" s="62"/>
      <c r="K432" s="62"/>
      <c r="L432" s="62"/>
      <c r="M432" s="63"/>
      <c r="N432" s="62"/>
      <c r="O432" s="62"/>
      <c r="P432" s="62"/>
      <c r="Q432" s="62"/>
      <c r="R432" s="63"/>
    </row>
    <row r="433" spans="9:18">
      <c r="I433" s="62"/>
      <c r="J433" s="62"/>
      <c r="K433" s="62"/>
      <c r="L433" s="62"/>
      <c r="M433" s="63"/>
      <c r="N433" s="62"/>
      <c r="O433" s="62"/>
      <c r="P433" s="62"/>
      <c r="Q433" s="62"/>
      <c r="R433" s="63"/>
    </row>
    <row r="434" spans="9:18">
      <c r="I434" s="62"/>
      <c r="J434" s="62"/>
      <c r="K434" s="62"/>
      <c r="L434" s="62"/>
      <c r="M434" s="63"/>
      <c r="N434" s="62"/>
      <c r="O434" s="62"/>
      <c r="P434" s="62"/>
      <c r="Q434" s="62"/>
      <c r="R434" s="63"/>
    </row>
    <row r="435" spans="9:18">
      <c r="I435" s="62"/>
      <c r="J435" s="62"/>
      <c r="K435" s="62"/>
      <c r="L435" s="62"/>
      <c r="M435" s="63"/>
      <c r="N435" s="62"/>
      <c r="O435" s="62"/>
      <c r="P435" s="62"/>
      <c r="Q435" s="62"/>
      <c r="R435" s="63"/>
    </row>
    <row r="436" spans="9:18">
      <c r="I436" s="62"/>
      <c r="J436" s="62"/>
      <c r="K436" s="62"/>
      <c r="L436" s="62"/>
      <c r="M436" s="63"/>
      <c r="N436" s="62"/>
      <c r="O436" s="62"/>
      <c r="P436" s="62"/>
      <c r="Q436" s="62"/>
      <c r="R436" s="63"/>
    </row>
    <row r="437" spans="9:18">
      <c r="I437" s="62"/>
      <c r="J437" s="62"/>
      <c r="K437" s="62"/>
      <c r="L437" s="62"/>
      <c r="M437" s="63"/>
      <c r="N437" s="62"/>
      <c r="O437" s="62"/>
      <c r="P437" s="62"/>
      <c r="Q437" s="62"/>
      <c r="R437" s="63"/>
    </row>
    <row r="438" spans="9:18">
      <c r="I438" s="62"/>
      <c r="J438" s="62"/>
      <c r="K438" s="62"/>
      <c r="L438" s="62"/>
      <c r="M438" s="63"/>
      <c r="N438" s="62"/>
      <c r="O438" s="62"/>
      <c r="P438" s="62"/>
      <c r="Q438" s="62"/>
      <c r="R438" s="63"/>
    </row>
    <row r="439" spans="9:18">
      <c r="I439" s="62"/>
      <c r="J439" s="62"/>
      <c r="K439" s="62"/>
      <c r="L439" s="62"/>
      <c r="M439" s="63"/>
      <c r="N439" s="62"/>
      <c r="O439" s="62"/>
      <c r="P439" s="62"/>
      <c r="Q439" s="62"/>
      <c r="R439" s="63"/>
    </row>
    <row r="440" spans="9:18">
      <c r="I440" s="62"/>
      <c r="J440" s="62"/>
      <c r="K440" s="62"/>
      <c r="L440" s="62"/>
      <c r="M440" s="63"/>
      <c r="N440" s="62"/>
      <c r="O440" s="62"/>
      <c r="P440" s="62"/>
      <c r="Q440" s="62"/>
      <c r="R440" s="63"/>
    </row>
    <row r="441" spans="9:18">
      <c r="I441" s="62"/>
      <c r="J441" s="62"/>
      <c r="K441" s="62"/>
      <c r="L441" s="62"/>
      <c r="M441" s="63"/>
      <c r="N441" s="62"/>
      <c r="O441" s="62"/>
      <c r="P441" s="62"/>
      <c r="Q441" s="62"/>
      <c r="R441" s="63"/>
    </row>
    <row r="442" spans="9:18">
      <c r="I442" s="62"/>
      <c r="J442" s="62"/>
      <c r="K442" s="62"/>
      <c r="L442" s="62"/>
      <c r="M442" s="63"/>
      <c r="N442" s="62"/>
      <c r="O442" s="62"/>
      <c r="P442" s="62"/>
      <c r="Q442" s="62"/>
      <c r="R442" s="63"/>
    </row>
    <row r="443" spans="9:18">
      <c r="I443" s="62"/>
      <c r="J443" s="62"/>
      <c r="K443" s="62"/>
      <c r="L443" s="62"/>
      <c r="M443" s="63"/>
      <c r="N443" s="62"/>
      <c r="O443" s="62"/>
      <c r="P443" s="62"/>
      <c r="Q443" s="62"/>
      <c r="R443" s="63"/>
    </row>
    <row r="444" spans="9:18">
      <c r="I444" s="62"/>
      <c r="J444" s="62"/>
      <c r="K444" s="62"/>
      <c r="L444" s="62"/>
      <c r="M444" s="63"/>
      <c r="N444" s="62"/>
      <c r="O444" s="62"/>
      <c r="P444" s="62"/>
      <c r="Q444" s="62"/>
      <c r="R444" s="63"/>
    </row>
    <row r="445" spans="9:18">
      <c r="I445" s="62"/>
      <c r="J445" s="62"/>
      <c r="K445" s="62"/>
      <c r="L445" s="62"/>
      <c r="M445" s="63"/>
      <c r="N445" s="62"/>
      <c r="O445" s="62"/>
      <c r="P445" s="62"/>
      <c r="Q445" s="62"/>
      <c r="R445" s="63"/>
    </row>
    <row r="446" spans="9:18">
      <c r="I446" s="62"/>
      <c r="J446" s="62"/>
      <c r="K446" s="62"/>
      <c r="L446" s="62"/>
      <c r="M446" s="63"/>
      <c r="N446" s="62"/>
      <c r="O446" s="62"/>
      <c r="P446" s="62"/>
      <c r="Q446" s="62"/>
      <c r="R446" s="63"/>
    </row>
    <row r="447" spans="9:18">
      <c r="I447" s="62"/>
      <c r="J447" s="62"/>
      <c r="K447" s="62"/>
      <c r="L447" s="62"/>
      <c r="M447" s="63"/>
      <c r="N447" s="62"/>
      <c r="O447" s="62"/>
      <c r="P447" s="62"/>
      <c r="Q447" s="62"/>
      <c r="R447" s="63"/>
    </row>
    <row r="448" spans="9:18">
      <c r="I448" s="62"/>
      <c r="J448" s="62"/>
      <c r="K448" s="62"/>
      <c r="L448" s="62"/>
      <c r="M448" s="63"/>
      <c r="N448" s="62"/>
      <c r="O448" s="62"/>
      <c r="P448" s="62"/>
      <c r="Q448" s="62"/>
      <c r="R448" s="63"/>
    </row>
    <row r="449" spans="9:18">
      <c r="I449" s="62"/>
      <c r="J449" s="62"/>
      <c r="K449" s="62"/>
      <c r="L449" s="62"/>
      <c r="M449" s="63"/>
      <c r="N449" s="62"/>
      <c r="O449" s="62"/>
      <c r="P449" s="62"/>
      <c r="Q449" s="62"/>
      <c r="R449" s="63"/>
    </row>
    <row r="450" spans="9:18">
      <c r="I450" s="62"/>
      <c r="J450" s="62"/>
      <c r="K450" s="62"/>
      <c r="L450" s="62"/>
      <c r="M450" s="63"/>
      <c r="N450" s="62"/>
      <c r="O450" s="62"/>
      <c r="P450" s="62"/>
      <c r="Q450" s="62"/>
      <c r="R450" s="63"/>
    </row>
    <row r="451" spans="9:18">
      <c r="I451" s="62"/>
      <c r="J451" s="62"/>
      <c r="K451" s="62"/>
      <c r="L451" s="62"/>
      <c r="M451" s="63"/>
      <c r="N451" s="62"/>
      <c r="O451" s="62"/>
      <c r="P451" s="62"/>
      <c r="Q451" s="62"/>
      <c r="R451" s="63"/>
    </row>
    <row r="452" spans="9:18">
      <c r="I452" s="62"/>
      <c r="J452" s="62"/>
      <c r="K452" s="62"/>
      <c r="L452" s="62"/>
      <c r="M452" s="63"/>
      <c r="N452" s="62"/>
      <c r="O452" s="62"/>
      <c r="P452" s="62"/>
      <c r="Q452" s="62"/>
      <c r="R452" s="63"/>
    </row>
    <row r="453" spans="9:18">
      <c r="I453" s="62"/>
      <c r="J453" s="62"/>
      <c r="K453" s="62"/>
      <c r="L453" s="62"/>
      <c r="M453" s="63"/>
      <c r="N453" s="62"/>
      <c r="O453" s="62"/>
      <c r="P453" s="62"/>
      <c r="Q453" s="62"/>
      <c r="R453" s="63"/>
    </row>
    <row r="454" spans="9:18">
      <c r="I454" s="62"/>
      <c r="J454" s="62"/>
      <c r="K454" s="62"/>
      <c r="L454" s="62"/>
      <c r="M454" s="63"/>
      <c r="N454" s="62"/>
      <c r="O454" s="62"/>
      <c r="P454" s="62"/>
      <c r="Q454" s="62"/>
      <c r="R454" s="63"/>
    </row>
    <row r="455" spans="9:18">
      <c r="I455" s="62"/>
      <c r="J455" s="62"/>
      <c r="K455" s="62"/>
      <c r="L455" s="62"/>
      <c r="M455" s="63"/>
      <c r="N455" s="62"/>
      <c r="O455" s="62"/>
      <c r="P455" s="62"/>
      <c r="Q455" s="62"/>
      <c r="R455" s="63"/>
    </row>
    <row r="456" spans="9:18">
      <c r="I456" s="62"/>
      <c r="J456" s="62"/>
      <c r="K456" s="62"/>
      <c r="L456" s="62"/>
      <c r="M456" s="63"/>
      <c r="N456" s="62"/>
      <c r="O456" s="62"/>
      <c r="P456" s="62"/>
      <c r="Q456" s="62"/>
      <c r="R456" s="63"/>
    </row>
    <row r="457" spans="9:18">
      <c r="I457" s="62"/>
      <c r="J457" s="62"/>
      <c r="K457" s="62"/>
      <c r="L457" s="62"/>
      <c r="M457" s="63"/>
      <c r="N457" s="62"/>
      <c r="O457" s="62"/>
      <c r="P457" s="62"/>
      <c r="Q457" s="62"/>
      <c r="R457" s="63"/>
    </row>
    <row r="458" spans="9:18">
      <c r="I458" s="62"/>
      <c r="J458" s="62"/>
      <c r="K458" s="62"/>
      <c r="L458" s="62"/>
      <c r="M458" s="63"/>
      <c r="N458" s="62"/>
      <c r="O458" s="62"/>
      <c r="P458" s="62"/>
      <c r="Q458" s="62"/>
      <c r="R458" s="63"/>
    </row>
    <row r="459" spans="9:18">
      <c r="I459" s="62"/>
      <c r="J459" s="62"/>
      <c r="K459" s="62"/>
      <c r="L459" s="62"/>
      <c r="M459" s="63"/>
      <c r="N459" s="62"/>
      <c r="O459" s="62"/>
      <c r="P459" s="62"/>
      <c r="Q459" s="62"/>
      <c r="R459" s="63"/>
    </row>
    <row r="460" spans="9:18">
      <c r="I460" s="62"/>
      <c r="J460" s="62"/>
      <c r="K460" s="62"/>
      <c r="L460" s="62"/>
      <c r="M460" s="63"/>
      <c r="N460" s="62"/>
      <c r="O460" s="62"/>
      <c r="P460" s="62"/>
      <c r="Q460" s="62"/>
      <c r="R460" s="63"/>
    </row>
    <row r="461" spans="9:18">
      <c r="I461" s="62"/>
      <c r="J461" s="62"/>
      <c r="K461" s="62"/>
      <c r="L461" s="62"/>
      <c r="M461" s="63"/>
      <c r="N461" s="62"/>
      <c r="O461" s="62"/>
      <c r="P461" s="62"/>
      <c r="Q461" s="62"/>
      <c r="R461" s="63"/>
    </row>
    <row r="462" spans="9:18">
      <c r="I462" s="62"/>
      <c r="J462" s="62"/>
      <c r="K462" s="62"/>
      <c r="L462" s="62"/>
      <c r="M462" s="63"/>
      <c r="N462" s="62"/>
      <c r="O462" s="62"/>
      <c r="P462" s="62"/>
      <c r="Q462" s="62"/>
      <c r="R462" s="63"/>
    </row>
    <row r="463" spans="9:18">
      <c r="I463" s="62"/>
      <c r="J463" s="62"/>
      <c r="K463" s="62"/>
      <c r="L463" s="62"/>
      <c r="M463" s="63"/>
      <c r="N463" s="62"/>
      <c r="O463" s="62"/>
      <c r="P463" s="62"/>
      <c r="Q463" s="62"/>
      <c r="R463" s="63"/>
    </row>
    <row r="464" spans="9:18">
      <c r="I464" s="62"/>
      <c r="J464" s="62"/>
      <c r="K464" s="62"/>
      <c r="L464" s="62"/>
      <c r="M464" s="63"/>
      <c r="N464" s="62"/>
      <c r="O464" s="62"/>
      <c r="P464" s="62"/>
      <c r="Q464" s="62"/>
      <c r="R464" s="63"/>
    </row>
    <row r="465" spans="9:18">
      <c r="I465" s="62"/>
      <c r="J465" s="62"/>
      <c r="K465" s="62"/>
      <c r="L465" s="62"/>
      <c r="M465" s="63"/>
      <c r="N465" s="62"/>
      <c r="O465" s="62"/>
      <c r="P465" s="62"/>
      <c r="Q465" s="62"/>
      <c r="R465" s="63"/>
    </row>
    <row r="466" spans="9:18">
      <c r="I466" s="62"/>
      <c r="J466" s="62"/>
      <c r="K466" s="62"/>
      <c r="L466" s="62"/>
      <c r="M466" s="63"/>
      <c r="N466" s="62"/>
      <c r="O466" s="62"/>
      <c r="P466" s="62"/>
      <c r="Q466" s="62"/>
      <c r="R466" s="63"/>
    </row>
    <row r="467" spans="9:18">
      <c r="I467" s="62"/>
      <c r="J467" s="62"/>
      <c r="K467" s="62"/>
      <c r="L467" s="62"/>
      <c r="M467" s="63"/>
      <c r="N467" s="62"/>
      <c r="O467" s="62"/>
      <c r="P467" s="62"/>
      <c r="Q467" s="62"/>
      <c r="R467" s="63"/>
    </row>
    <row r="468" spans="9:18">
      <c r="I468" s="62"/>
      <c r="J468" s="62"/>
      <c r="K468" s="62"/>
      <c r="L468" s="62"/>
      <c r="M468" s="63"/>
      <c r="N468" s="62"/>
      <c r="O468" s="62"/>
      <c r="P468" s="62"/>
      <c r="Q468" s="62"/>
      <c r="R468" s="63"/>
    </row>
    <row r="469" spans="9:18">
      <c r="I469" s="62"/>
      <c r="J469" s="62"/>
      <c r="K469" s="62"/>
      <c r="L469" s="62"/>
      <c r="M469" s="63"/>
      <c r="N469" s="62"/>
      <c r="O469" s="62"/>
      <c r="P469" s="62"/>
      <c r="Q469" s="62"/>
      <c r="R469" s="63"/>
    </row>
    <row r="470" spans="9:18">
      <c r="I470" s="62"/>
      <c r="J470" s="62"/>
      <c r="K470" s="62"/>
      <c r="L470" s="62"/>
      <c r="M470" s="63"/>
      <c r="N470" s="62"/>
      <c r="O470" s="62"/>
      <c r="P470" s="62"/>
      <c r="Q470" s="62"/>
      <c r="R470" s="63"/>
    </row>
    <row r="471" spans="9:18">
      <c r="I471" s="62"/>
      <c r="J471" s="62"/>
      <c r="K471" s="62"/>
      <c r="L471" s="62"/>
      <c r="M471" s="63"/>
      <c r="N471" s="62"/>
      <c r="O471" s="62"/>
      <c r="P471" s="62"/>
      <c r="Q471" s="62"/>
      <c r="R471" s="63"/>
    </row>
    <row r="472" spans="9:18">
      <c r="I472" s="62"/>
      <c r="J472" s="62"/>
      <c r="K472" s="62"/>
      <c r="L472" s="62"/>
      <c r="M472" s="63"/>
      <c r="N472" s="62"/>
      <c r="O472" s="62"/>
      <c r="P472" s="62"/>
      <c r="Q472" s="62"/>
      <c r="R472" s="63"/>
    </row>
    <row r="473" spans="9:18">
      <c r="I473" s="62"/>
      <c r="J473" s="62"/>
      <c r="K473" s="62"/>
      <c r="L473" s="62"/>
      <c r="M473" s="63"/>
      <c r="N473" s="62"/>
      <c r="O473" s="62"/>
      <c r="P473" s="62"/>
      <c r="Q473" s="62"/>
      <c r="R473" s="63"/>
    </row>
    <row r="474" spans="9:18">
      <c r="I474" s="62"/>
      <c r="J474" s="62"/>
      <c r="K474" s="62"/>
      <c r="L474" s="62"/>
      <c r="M474" s="63"/>
      <c r="N474" s="62"/>
      <c r="O474" s="62"/>
      <c r="P474" s="62"/>
      <c r="Q474" s="62"/>
      <c r="R474" s="63"/>
    </row>
    <row r="475" spans="9:18">
      <c r="I475" s="62"/>
      <c r="J475" s="62"/>
      <c r="K475" s="62"/>
      <c r="L475" s="62"/>
      <c r="M475" s="63"/>
      <c r="N475" s="62"/>
      <c r="O475" s="62"/>
      <c r="P475" s="62"/>
      <c r="Q475" s="62"/>
      <c r="R475" s="63"/>
    </row>
    <row r="476" spans="9:18">
      <c r="I476" s="62"/>
      <c r="J476" s="62"/>
      <c r="K476" s="62"/>
      <c r="L476" s="62"/>
      <c r="M476" s="63"/>
      <c r="N476" s="62"/>
      <c r="O476" s="62"/>
      <c r="P476" s="62"/>
      <c r="Q476" s="62"/>
      <c r="R476" s="63"/>
    </row>
    <row r="477" spans="9:18">
      <c r="I477" s="62"/>
      <c r="J477" s="62"/>
      <c r="K477" s="62"/>
      <c r="L477" s="62"/>
      <c r="M477" s="63"/>
      <c r="N477" s="62"/>
      <c r="O477" s="62"/>
      <c r="P477" s="62"/>
      <c r="Q477" s="62"/>
      <c r="R477" s="63"/>
    </row>
    <row r="478" spans="9:18">
      <c r="I478" s="62"/>
      <c r="J478" s="62"/>
      <c r="K478" s="62"/>
      <c r="L478" s="62"/>
      <c r="M478" s="63"/>
      <c r="N478" s="62"/>
      <c r="O478" s="62"/>
      <c r="P478" s="62"/>
      <c r="Q478" s="62"/>
      <c r="R478" s="63"/>
    </row>
    <row r="479" spans="9:18">
      <c r="I479" s="62"/>
      <c r="J479" s="62"/>
      <c r="K479" s="62"/>
      <c r="L479" s="62"/>
      <c r="M479" s="63"/>
      <c r="N479" s="62"/>
      <c r="O479" s="62"/>
      <c r="P479" s="62"/>
      <c r="Q479" s="62"/>
      <c r="R479" s="63"/>
    </row>
    <row r="480" spans="9:18">
      <c r="I480" s="62"/>
      <c r="J480" s="62"/>
      <c r="K480" s="62"/>
      <c r="L480" s="62"/>
      <c r="M480" s="63"/>
      <c r="N480" s="62"/>
      <c r="O480" s="62"/>
      <c r="P480" s="62"/>
      <c r="Q480" s="62"/>
      <c r="R480" s="63"/>
    </row>
    <row r="481" spans="9:18">
      <c r="I481" s="62"/>
      <c r="J481" s="62"/>
      <c r="K481" s="62"/>
      <c r="L481" s="62"/>
      <c r="M481" s="63"/>
      <c r="N481" s="62"/>
      <c r="O481" s="62"/>
      <c r="P481" s="62"/>
      <c r="Q481" s="62"/>
      <c r="R481" s="63"/>
    </row>
    <row r="482" spans="9:18">
      <c r="I482" s="62"/>
      <c r="J482" s="62"/>
      <c r="K482" s="62"/>
      <c r="L482" s="62"/>
      <c r="M482" s="63"/>
      <c r="N482" s="62"/>
      <c r="O482" s="62"/>
      <c r="P482" s="62"/>
      <c r="Q482" s="62"/>
      <c r="R482" s="63"/>
    </row>
    <row r="483" spans="9:18">
      <c r="I483" s="62"/>
      <c r="J483" s="62"/>
      <c r="K483" s="62"/>
      <c r="L483" s="62"/>
      <c r="M483" s="63"/>
      <c r="N483" s="62"/>
      <c r="O483" s="62"/>
      <c r="P483" s="62"/>
      <c r="Q483" s="62"/>
      <c r="R483" s="63"/>
    </row>
    <row r="484" spans="9:18">
      <c r="I484" s="62"/>
      <c r="J484" s="62"/>
      <c r="K484" s="62"/>
      <c r="L484" s="62"/>
      <c r="M484" s="63"/>
      <c r="N484" s="62"/>
      <c r="O484" s="62"/>
      <c r="P484" s="62"/>
      <c r="Q484" s="62"/>
      <c r="R484" s="63"/>
    </row>
    <row r="485" spans="9:18">
      <c r="I485" s="62"/>
      <c r="J485" s="62"/>
      <c r="K485" s="62"/>
      <c r="L485" s="62"/>
      <c r="M485" s="63"/>
      <c r="N485" s="62"/>
      <c r="O485" s="62"/>
      <c r="P485" s="62"/>
      <c r="Q485" s="62"/>
      <c r="R485" s="63"/>
    </row>
    <row r="486" spans="9:18">
      <c r="I486" s="62"/>
      <c r="J486" s="62"/>
      <c r="K486" s="62"/>
      <c r="L486" s="62"/>
      <c r="M486" s="63"/>
      <c r="N486" s="62"/>
      <c r="O486" s="62"/>
      <c r="P486" s="62"/>
      <c r="Q486" s="62"/>
      <c r="R486" s="63"/>
    </row>
    <row r="487" spans="9:18">
      <c r="I487" s="62"/>
      <c r="J487" s="62"/>
      <c r="K487" s="62"/>
      <c r="L487" s="62"/>
      <c r="M487" s="63"/>
      <c r="N487" s="62"/>
      <c r="O487" s="62"/>
      <c r="P487" s="62"/>
      <c r="Q487" s="62"/>
      <c r="R487" s="63"/>
    </row>
    <row r="488" spans="9:18">
      <c r="I488" s="62"/>
      <c r="J488" s="62"/>
      <c r="K488" s="62"/>
      <c r="L488" s="62"/>
      <c r="M488" s="63"/>
      <c r="N488" s="62"/>
      <c r="O488" s="62"/>
      <c r="P488" s="62"/>
      <c r="Q488" s="62"/>
      <c r="R488" s="63"/>
    </row>
    <row r="489" spans="9:18">
      <c r="I489" s="62"/>
      <c r="J489" s="62"/>
      <c r="K489" s="62"/>
      <c r="L489" s="62"/>
      <c r="M489" s="63"/>
      <c r="N489" s="62"/>
      <c r="O489" s="62"/>
      <c r="P489" s="62"/>
      <c r="Q489" s="62"/>
      <c r="R489" s="63"/>
    </row>
    <row r="490" spans="9:18">
      <c r="I490" s="62"/>
      <c r="J490" s="62"/>
      <c r="K490" s="62"/>
      <c r="L490" s="62"/>
      <c r="M490" s="63"/>
      <c r="N490" s="62"/>
      <c r="O490" s="62"/>
      <c r="P490" s="62"/>
      <c r="Q490" s="62"/>
      <c r="R490" s="63"/>
    </row>
    <row r="491" spans="9:18">
      <c r="I491" s="62"/>
      <c r="J491" s="62"/>
      <c r="K491" s="62"/>
      <c r="L491" s="62"/>
      <c r="M491" s="63"/>
      <c r="N491" s="62"/>
      <c r="O491" s="62"/>
      <c r="P491" s="62"/>
      <c r="Q491" s="62"/>
      <c r="R491" s="63"/>
    </row>
    <row r="492" spans="9:18">
      <c r="I492" s="62"/>
      <c r="J492" s="62"/>
      <c r="K492" s="62"/>
      <c r="L492" s="62"/>
      <c r="M492" s="63"/>
      <c r="N492" s="62"/>
      <c r="O492" s="62"/>
      <c r="P492" s="62"/>
      <c r="Q492" s="62"/>
      <c r="R492" s="63"/>
    </row>
    <row r="493" spans="9:18">
      <c r="I493" s="62"/>
      <c r="J493" s="62"/>
      <c r="K493" s="62"/>
      <c r="L493" s="62"/>
      <c r="M493" s="63"/>
      <c r="N493" s="62"/>
      <c r="O493" s="62"/>
      <c r="P493" s="62"/>
      <c r="Q493" s="62"/>
      <c r="R493" s="63"/>
    </row>
    <row r="494" spans="9:18">
      <c r="I494" s="62"/>
      <c r="J494" s="62"/>
      <c r="K494" s="62"/>
      <c r="L494" s="62"/>
      <c r="M494" s="63"/>
      <c r="N494" s="62"/>
      <c r="O494" s="62"/>
      <c r="P494" s="62"/>
      <c r="Q494" s="62"/>
      <c r="R494" s="63"/>
    </row>
    <row r="495" spans="9:18">
      <c r="I495" s="62"/>
      <c r="J495" s="62"/>
      <c r="K495" s="62"/>
      <c r="L495" s="62"/>
      <c r="M495" s="63"/>
      <c r="N495" s="62"/>
      <c r="O495" s="62"/>
      <c r="P495" s="62"/>
      <c r="Q495" s="62"/>
      <c r="R495" s="63"/>
    </row>
    <row r="496" spans="9:18">
      <c r="I496" s="62"/>
      <c r="J496" s="62"/>
      <c r="K496" s="62"/>
      <c r="L496" s="62"/>
      <c r="M496" s="63"/>
      <c r="N496" s="62"/>
      <c r="O496" s="62"/>
      <c r="P496" s="62"/>
      <c r="Q496" s="62"/>
      <c r="R496" s="63"/>
    </row>
    <row r="497" spans="9:18">
      <c r="I497" s="62"/>
      <c r="J497" s="62"/>
      <c r="K497" s="62"/>
      <c r="L497" s="62"/>
      <c r="M497" s="63"/>
      <c r="N497" s="62"/>
      <c r="O497" s="62"/>
      <c r="P497" s="62"/>
      <c r="Q497" s="62"/>
      <c r="R497" s="63"/>
    </row>
    <row r="498" spans="9:18">
      <c r="I498" s="62"/>
      <c r="J498" s="62"/>
      <c r="K498" s="62"/>
      <c r="L498" s="62"/>
      <c r="M498" s="63"/>
      <c r="N498" s="62"/>
      <c r="O498" s="62"/>
      <c r="P498" s="62"/>
      <c r="Q498" s="62"/>
      <c r="R498" s="63"/>
    </row>
    <row r="499" spans="9:18">
      <c r="I499" s="62"/>
      <c r="J499" s="62"/>
      <c r="K499" s="62"/>
      <c r="L499" s="62"/>
      <c r="M499" s="63"/>
      <c r="N499" s="62"/>
      <c r="O499" s="62"/>
      <c r="P499" s="62"/>
      <c r="Q499" s="62"/>
      <c r="R499" s="63"/>
    </row>
    <row r="500" spans="9:18">
      <c r="I500" s="62"/>
      <c r="J500" s="62"/>
      <c r="K500" s="62"/>
      <c r="L500" s="62"/>
      <c r="M500" s="63"/>
      <c r="N500" s="62"/>
      <c r="O500" s="62"/>
      <c r="P500" s="62"/>
      <c r="Q500" s="62"/>
      <c r="R500" s="63"/>
    </row>
    <row r="501" spans="9:18">
      <c r="I501" s="62"/>
      <c r="J501" s="62"/>
      <c r="K501" s="62"/>
      <c r="L501" s="62"/>
      <c r="M501" s="63"/>
      <c r="N501" s="62"/>
      <c r="O501" s="62"/>
      <c r="P501" s="62"/>
      <c r="Q501" s="62"/>
      <c r="R501" s="63"/>
    </row>
    <row r="502" spans="9:18">
      <c r="I502" s="62"/>
      <c r="J502" s="62"/>
      <c r="K502" s="62"/>
      <c r="L502" s="62"/>
      <c r="M502" s="63"/>
      <c r="N502" s="62"/>
      <c r="O502" s="62"/>
      <c r="P502" s="62"/>
      <c r="Q502" s="62"/>
      <c r="R502" s="63"/>
    </row>
    <row r="503" spans="9:18">
      <c r="I503" s="62"/>
      <c r="J503" s="62"/>
      <c r="K503" s="62"/>
      <c r="L503" s="62"/>
      <c r="M503" s="63"/>
      <c r="N503" s="62"/>
      <c r="O503" s="62"/>
      <c r="P503" s="62"/>
      <c r="Q503" s="62"/>
      <c r="R503" s="63"/>
    </row>
    <row r="504" spans="9:18">
      <c r="I504" s="62"/>
      <c r="J504" s="62"/>
      <c r="K504" s="62"/>
      <c r="L504" s="62"/>
      <c r="M504" s="63"/>
      <c r="N504" s="62"/>
      <c r="O504" s="62"/>
      <c r="P504" s="62"/>
      <c r="Q504" s="62"/>
      <c r="R504" s="63"/>
    </row>
    <row r="505" spans="9:18">
      <c r="I505" s="62"/>
      <c r="J505" s="62"/>
      <c r="K505" s="62"/>
      <c r="L505" s="62"/>
      <c r="M505" s="63"/>
      <c r="N505" s="62"/>
      <c r="O505" s="62"/>
      <c r="P505" s="62"/>
      <c r="Q505" s="62"/>
      <c r="R505" s="63"/>
    </row>
    <row r="506" spans="9:18">
      <c r="I506" s="62"/>
      <c r="J506" s="62"/>
      <c r="K506" s="62"/>
      <c r="L506" s="62"/>
      <c r="M506" s="63"/>
      <c r="N506" s="62"/>
      <c r="O506" s="62"/>
      <c r="P506" s="62"/>
      <c r="Q506" s="62"/>
      <c r="R506" s="63"/>
    </row>
    <row r="507" spans="9:18">
      <c r="I507" s="62"/>
      <c r="J507" s="62"/>
      <c r="K507" s="62"/>
      <c r="L507" s="62"/>
      <c r="M507" s="63"/>
      <c r="N507" s="62"/>
      <c r="O507" s="62"/>
      <c r="P507" s="62"/>
      <c r="Q507" s="62"/>
      <c r="R507" s="63"/>
    </row>
    <row r="508" spans="9:18">
      <c r="I508" s="62"/>
      <c r="J508" s="62"/>
      <c r="K508" s="62"/>
      <c r="L508" s="62"/>
      <c r="M508" s="63"/>
      <c r="N508" s="62"/>
      <c r="O508" s="62"/>
      <c r="P508" s="62"/>
      <c r="Q508" s="62"/>
      <c r="R508" s="63"/>
    </row>
    <row r="509" spans="9:18">
      <c r="I509" s="62"/>
      <c r="J509" s="62"/>
      <c r="K509" s="62"/>
      <c r="L509" s="62"/>
      <c r="M509" s="63"/>
      <c r="N509" s="62"/>
      <c r="O509" s="62"/>
      <c r="P509" s="62"/>
      <c r="Q509" s="62"/>
      <c r="R509" s="63"/>
    </row>
    <row r="510" spans="9:18">
      <c r="I510" s="62"/>
      <c r="J510" s="62"/>
      <c r="K510" s="62"/>
      <c r="L510" s="62"/>
      <c r="M510" s="63"/>
      <c r="N510" s="62"/>
      <c r="O510" s="62"/>
      <c r="P510" s="62"/>
      <c r="Q510" s="62"/>
      <c r="R510" s="63"/>
    </row>
    <row r="511" spans="9:18">
      <c r="I511" s="62"/>
      <c r="J511" s="62"/>
      <c r="K511" s="62"/>
      <c r="L511" s="62"/>
      <c r="M511" s="63"/>
      <c r="N511" s="62"/>
      <c r="O511" s="62"/>
      <c r="P511" s="62"/>
      <c r="Q511" s="62"/>
      <c r="R511" s="63"/>
    </row>
    <row r="512" spans="9:18">
      <c r="I512" s="62"/>
      <c r="J512" s="62"/>
      <c r="K512" s="62"/>
      <c r="L512" s="62"/>
      <c r="M512" s="63"/>
      <c r="N512" s="62"/>
      <c r="O512" s="62"/>
      <c r="P512" s="62"/>
      <c r="Q512" s="62"/>
      <c r="R512" s="63"/>
    </row>
    <row r="513" spans="9:18">
      <c r="I513" s="62"/>
      <c r="J513" s="62"/>
      <c r="K513" s="62"/>
      <c r="L513" s="62"/>
      <c r="M513" s="63"/>
      <c r="N513" s="62"/>
      <c r="O513" s="62"/>
      <c r="P513" s="62"/>
      <c r="Q513" s="62"/>
      <c r="R513" s="63"/>
    </row>
    <row r="514" spans="9:18">
      <c r="I514" s="62"/>
      <c r="J514" s="62"/>
      <c r="K514" s="62"/>
      <c r="L514" s="62"/>
      <c r="M514" s="63"/>
      <c r="N514" s="62"/>
      <c r="O514" s="62"/>
      <c r="P514" s="62"/>
      <c r="Q514" s="62"/>
      <c r="R514" s="63"/>
    </row>
    <row r="515" spans="9:18">
      <c r="I515" s="62"/>
      <c r="J515" s="62"/>
      <c r="K515" s="62"/>
      <c r="L515" s="62"/>
      <c r="M515" s="63"/>
      <c r="N515" s="62"/>
      <c r="O515" s="62"/>
      <c r="P515" s="62"/>
      <c r="Q515" s="62"/>
      <c r="R515" s="63"/>
    </row>
    <row r="516" spans="9:18">
      <c r="I516" s="62"/>
      <c r="J516" s="62"/>
      <c r="K516" s="62"/>
      <c r="L516" s="62"/>
      <c r="M516" s="63"/>
      <c r="N516" s="62"/>
      <c r="O516" s="62"/>
      <c r="P516" s="62"/>
      <c r="Q516" s="62"/>
      <c r="R516" s="63"/>
    </row>
    <row r="517" spans="9:18">
      <c r="I517" s="62"/>
      <c r="J517" s="62"/>
      <c r="K517" s="62"/>
      <c r="L517" s="62"/>
      <c r="M517" s="63"/>
      <c r="N517" s="62"/>
      <c r="O517" s="62"/>
      <c r="P517" s="62"/>
      <c r="Q517" s="62"/>
      <c r="R517" s="63"/>
    </row>
    <row r="518" spans="9:18">
      <c r="I518" s="62"/>
      <c r="J518" s="62"/>
      <c r="K518" s="62"/>
      <c r="L518" s="62"/>
      <c r="M518" s="63"/>
      <c r="N518" s="62"/>
      <c r="O518" s="62"/>
      <c r="P518" s="62"/>
      <c r="Q518" s="62"/>
      <c r="R518" s="63"/>
    </row>
    <row r="519" spans="9:18">
      <c r="I519" s="62"/>
      <c r="J519" s="62"/>
      <c r="K519" s="62"/>
      <c r="L519" s="62"/>
      <c r="M519" s="63"/>
      <c r="N519" s="62"/>
      <c r="O519" s="62"/>
      <c r="P519" s="62"/>
      <c r="Q519" s="62"/>
      <c r="R519" s="63"/>
    </row>
    <row r="520" spans="9:18">
      <c r="I520" s="62"/>
      <c r="J520" s="62"/>
      <c r="K520" s="62"/>
      <c r="L520" s="62"/>
      <c r="M520" s="63"/>
      <c r="N520" s="62"/>
      <c r="O520" s="62"/>
      <c r="P520" s="62"/>
      <c r="Q520" s="62"/>
      <c r="R520" s="63"/>
    </row>
    <row r="521" spans="9:18">
      <c r="I521" s="62"/>
      <c r="J521" s="62"/>
      <c r="K521" s="62"/>
      <c r="L521" s="62"/>
      <c r="M521" s="63"/>
      <c r="N521" s="62"/>
      <c r="O521" s="62"/>
      <c r="P521" s="62"/>
      <c r="Q521" s="62"/>
      <c r="R521" s="63"/>
    </row>
    <row r="522" spans="9:18">
      <c r="I522" s="62"/>
      <c r="J522" s="62"/>
      <c r="K522" s="62"/>
      <c r="L522" s="62"/>
      <c r="M522" s="63"/>
      <c r="N522" s="62"/>
      <c r="O522" s="62"/>
      <c r="P522" s="62"/>
      <c r="Q522" s="62"/>
      <c r="R522" s="63"/>
    </row>
    <row r="523" spans="9:18">
      <c r="I523" s="62"/>
      <c r="J523" s="62"/>
      <c r="K523" s="62"/>
      <c r="L523" s="62"/>
      <c r="M523" s="63"/>
      <c r="N523" s="62"/>
      <c r="O523" s="62"/>
      <c r="P523" s="62"/>
      <c r="Q523" s="62"/>
      <c r="R523" s="63"/>
    </row>
    <row r="524" spans="9:18">
      <c r="I524" s="62"/>
      <c r="J524" s="62"/>
      <c r="K524" s="62"/>
      <c r="L524" s="62"/>
      <c r="M524" s="63"/>
      <c r="N524" s="62"/>
      <c r="O524" s="62"/>
      <c r="P524" s="62"/>
      <c r="Q524" s="62"/>
      <c r="R524" s="63"/>
    </row>
    <row r="525" spans="9:18">
      <c r="I525" s="62"/>
      <c r="J525" s="62"/>
      <c r="K525" s="62"/>
      <c r="L525" s="62"/>
      <c r="M525" s="63"/>
      <c r="N525" s="62"/>
      <c r="O525" s="62"/>
      <c r="P525" s="62"/>
      <c r="Q525" s="62"/>
      <c r="R525" s="63"/>
    </row>
    <row r="526" spans="9:18">
      <c r="I526" s="62"/>
      <c r="J526" s="62"/>
      <c r="K526" s="62"/>
      <c r="L526" s="62"/>
      <c r="M526" s="63"/>
      <c r="N526" s="62"/>
      <c r="O526" s="62"/>
      <c r="P526" s="62"/>
      <c r="Q526" s="62"/>
      <c r="R526" s="63"/>
    </row>
    <row r="527" spans="9:18">
      <c r="I527" s="62"/>
      <c r="J527" s="62"/>
      <c r="K527" s="62"/>
      <c r="L527" s="62"/>
      <c r="M527" s="63"/>
      <c r="N527" s="62"/>
      <c r="O527" s="62"/>
      <c r="P527" s="62"/>
      <c r="Q527" s="62"/>
      <c r="R527" s="63"/>
    </row>
    <row r="528" spans="9:18">
      <c r="I528" s="62"/>
      <c r="J528" s="62"/>
      <c r="K528" s="62"/>
      <c r="L528" s="62"/>
      <c r="M528" s="63"/>
      <c r="N528" s="62"/>
      <c r="O528" s="62"/>
      <c r="P528" s="62"/>
      <c r="Q528" s="62"/>
      <c r="R528" s="63"/>
    </row>
    <row r="529" spans="9:18">
      <c r="I529" s="62"/>
      <c r="J529" s="62"/>
      <c r="K529" s="62"/>
      <c r="L529" s="62"/>
      <c r="M529" s="63"/>
      <c r="N529" s="62"/>
      <c r="O529" s="62"/>
      <c r="P529" s="62"/>
      <c r="Q529" s="62"/>
      <c r="R529" s="63"/>
    </row>
    <row r="530" spans="9:18">
      <c r="I530" s="62"/>
      <c r="J530" s="62"/>
      <c r="K530" s="62"/>
      <c r="L530" s="62"/>
      <c r="M530" s="63"/>
      <c r="N530" s="62"/>
      <c r="O530" s="62"/>
      <c r="P530" s="62"/>
      <c r="Q530" s="62"/>
      <c r="R530" s="63"/>
    </row>
    <row r="531" spans="9:18">
      <c r="I531" s="62"/>
      <c r="J531" s="62"/>
      <c r="K531" s="62"/>
      <c r="L531" s="62"/>
      <c r="M531" s="63"/>
      <c r="N531" s="62"/>
      <c r="O531" s="62"/>
      <c r="P531" s="62"/>
      <c r="Q531" s="62"/>
      <c r="R531" s="63"/>
    </row>
    <row r="532" spans="9:18">
      <c r="I532" s="62"/>
      <c r="J532" s="62"/>
      <c r="K532" s="62"/>
      <c r="L532" s="62"/>
      <c r="M532" s="63"/>
      <c r="N532" s="62"/>
      <c r="O532" s="62"/>
      <c r="P532" s="62"/>
      <c r="Q532" s="62"/>
      <c r="R532" s="63"/>
    </row>
    <row r="533" spans="9:18">
      <c r="I533" s="62"/>
      <c r="J533" s="62"/>
      <c r="K533" s="62"/>
      <c r="L533" s="62"/>
      <c r="M533" s="63"/>
      <c r="N533" s="62"/>
      <c r="O533" s="62"/>
      <c r="P533" s="62"/>
      <c r="Q533" s="62"/>
      <c r="R533" s="63"/>
    </row>
    <row r="534" spans="9:18">
      <c r="I534" s="62"/>
      <c r="J534" s="62"/>
      <c r="K534" s="62"/>
      <c r="L534" s="62"/>
      <c r="M534" s="63"/>
      <c r="N534" s="62"/>
      <c r="O534" s="62"/>
      <c r="P534" s="62"/>
      <c r="Q534" s="62"/>
      <c r="R534" s="63"/>
    </row>
    <row r="535" spans="9:18">
      <c r="I535" s="62"/>
      <c r="J535" s="62"/>
      <c r="K535" s="62"/>
      <c r="L535" s="62"/>
      <c r="M535" s="63"/>
      <c r="N535" s="62"/>
      <c r="O535" s="62"/>
      <c r="P535" s="62"/>
      <c r="Q535" s="62"/>
      <c r="R535" s="63"/>
    </row>
    <row r="536" spans="9:18">
      <c r="I536" s="62"/>
      <c r="J536" s="62"/>
      <c r="K536" s="62"/>
      <c r="L536" s="62"/>
      <c r="M536" s="63"/>
      <c r="N536" s="62"/>
      <c r="O536" s="62"/>
      <c r="P536" s="62"/>
      <c r="Q536" s="62"/>
      <c r="R536" s="63"/>
    </row>
    <row r="537" spans="9:18">
      <c r="I537" s="62"/>
      <c r="J537" s="62"/>
      <c r="K537" s="62"/>
      <c r="L537" s="62"/>
      <c r="M537" s="63"/>
      <c r="N537" s="62"/>
      <c r="O537" s="62"/>
      <c r="P537" s="62"/>
      <c r="Q537" s="62"/>
      <c r="R537" s="63"/>
    </row>
    <row r="538" spans="9:18">
      <c r="I538" s="62"/>
      <c r="J538" s="62"/>
      <c r="K538" s="62"/>
      <c r="L538" s="62"/>
      <c r="M538" s="63"/>
      <c r="N538" s="62"/>
      <c r="O538" s="62"/>
      <c r="P538" s="62"/>
      <c r="Q538" s="62"/>
      <c r="R538" s="63"/>
    </row>
    <row r="539" spans="9:18">
      <c r="I539" s="62"/>
      <c r="J539" s="62"/>
      <c r="K539" s="62"/>
      <c r="L539" s="62"/>
      <c r="M539" s="63"/>
      <c r="N539" s="62"/>
      <c r="O539" s="62"/>
      <c r="P539" s="62"/>
      <c r="Q539" s="62"/>
      <c r="R539" s="63"/>
    </row>
    <row r="540" spans="9:18">
      <c r="I540" s="62"/>
      <c r="J540" s="62"/>
      <c r="K540" s="62"/>
      <c r="L540" s="62"/>
      <c r="M540" s="63"/>
      <c r="N540" s="62"/>
      <c r="O540" s="62"/>
      <c r="P540" s="62"/>
      <c r="Q540" s="62"/>
      <c r="R540" s="63"/>
    </row>
    <row r="541" spans="9:18">
      <c r="I541" s="62"/>
      <c r="J541" s="62"/>
      <c r="K541" s="62"/>
      <c r="L541" s="62"/>
      <c r="M541" s="63"/>
      <c r="N541" s="62"/>
      <c r="O541" s="62"/>
      <c r="P541" s="62"/>
      <c r="Q541" s="62"/>
      <c r="R541" s="63"/>
    </row>
    <row r="542" spans="9:18">
      <c r="I542" s="62"/>
      <c r="J542" s="62"/>
      <c r="K542" s="62"/>
      <c r="L542" s="62"/>
      <c r="M542" s="63"/>
      <c r="N542" s="62"/>
      <c r="O542" s="62"/>
      <c r="P542" s="62"/>
      <c r="Q542" s="62"/>
      <c r="R542" s="63"/>
    </row>
    <row r="543" spans="9:18">
      <c r="I543" s="62"/>
      <c r="J543" s="62"/>
      <c r="K543" s="62"/>
      <c r="L543" s="62"/>
      <c r="M543" s="63"/>
      <c r="N543" s="62"/>
      <c r="O543" s="62"/>
      <c r="P543" s="62"/>
      <c r="Q543" s="62"/>
      <c r="R543" s="63"/>
    </row>
    <row r="544" spans="9:18">
      <c r="I544" s="62"/>
      <c r="J544" s="62"/>
      <c r="K544" s="62"/>
      <c r="L544" s="62"/>
      <c r="M544" s="63"/>
      <c r="N544" s="62"/>
      <c r="O544" s="62"/>
      <c r="P544" s="62"/>
      <c r="Q544" s="62"/>
      <c r="R544" s="63"/>
    </row>
    <row r="545" spans="9:18">
      <c r="I545" s="62"/>
      <c r="J545" s="62"/>
      <c r="K545" s="62"/>
      <c r="L545" s="62"/>
      <c r="M545" s="63"/>
      <c r="N545" s="62"/>
      <c r="O545" s="62"/>
      <c r="P545" s="62"/>
      <c r="Q545" s="62"/>
      <c r="R545" s="63"/>
    </row>
    <row r="546" spans="9:18">
      <c r="I546" s="62"/>
      <c r="J546" s="62"/>
      <c r="K546" s="62"/>
      <c r="L546" s="62"/>
      <c r="M546" s="63"/>
      <c r="N546" s="62"/>
      <c r="O546" s="62"/>
      <c r="P546" s="62"/>
      <c r="Q546" s="62"/>
      <c r="R546" s="63"/>
    </row>
    <row r="547" spans="9:18">
      <c r="I547" s="62"/>
      <c r="J547" s="62"/>
      <c r="K547" s="62"/>
      <c r="L547" s="62"/>
      <c r="M547" s="63"/>
      <c r="N547" s="62"/>
      <c r="O547" s="62"/>
      <c r="P547" s="62"/>
      <c r="Q547" s="62"/>
      <c r="R547" s="63"/>
    </row>
    <row r="548" spans="9:18">
      <c r="I548" s="62"/>
      <c r="J548" s="62"/>
      <c r="K548" s="62"/>
      <c r="L548" s="62"/>
      <c r="M548" s="63"/>
      <c r="N548" s="62"/>
      <c r="O548" s="62"/>
      <c r="P548" s="62"/>
      <c r="Q548" s="62"/>
      <c r="R548" s="63"/>
    </row>
    <row r="549" spans="9:18">
      <c r="I549" s="62"/>
      <c r="J549" s="62"/>
      <c r="K549" s="62"/>
      <c r="L549" s="62"/>
      <c r="M549" s="63"/>
      <c r="N549" s="62"/>
      <c r="O549" s="62"/>
      <c r="P549" s="62"/>
      <c r="Q549" s="62"/>
      <c r="R549" s="63"/>
    </row>
    <row r="550" spans="9:18">
      <c r="I550" s="62"/>
      <c r="J550" s="62"/>
      <c r="K550" s="62"/>
      <c r="L550" s="62"/>
      <c r="M550" s="63"/>
      <c r="N550" s="62"/>
      <c r="O550" s="62"/>
      <c r="P550" s="62"/>
      <c r="Q550" s="62"/>
      <c r="R550" s="63"/>
    </row>
    <row r="551" spans="9:18">
      <c r="I551" s="62"/>
      <c r="J551" s="62"/>
      <c r="K551" s="62"/>
      <c r="L551" s="62"/>
      <c r="M551" s="63"/>
      <c r="N551" s="62"/>
      <c r="O551" s="62"/>
      <c r="P551" s="62"/>
      <c r="Q551" s="62"/>
      <c r="R551" s="63"/>
    </row>
    <row r="552" spans="9:18">
      <c r="I552" s="62"/>
      <c r="J552" s="62"/>
      <c r="K552" s="62"/>
      <c r="L552" s="62"/>
      <c r="M552" s="63"/>
      <c r="N552" s="62"/>
      <c r="O552" s="62"/>
      <c r="P552" s="62"/>
      <c r="Q552" s="62"/>
      <c r="R552" s="63"/>
    </row>
    <row r="553" spans="9:18">
      <c r="I553" s="62"/>
      <c r="J553" s="62"/>
      <c r="K553" s="62"/>
      <c r="L553" s="62"/>
      <c r="M553" s="63"/>
      <c r="N553" s="62"/>
      <c r="O553" s="62"/>
      <c r="P553" s="62"/>
      <c r="Q553" s="62"/>
      <c r="R553" s="63"/>
    </row>
    <row r="554" spans="9:18">
      <c r="I554" s="62"/>
      <c r="J554" s="62"/>
      <c r="K554" s="62"/>
      <c r="L554" s="62"/>
      <c r="M554" s="63"/>
      <c r="N554" s="62"/>
      <c r="O554" s="62"/>
      <c r="P554" s="62"/>
      <c r="Q554" s="62"/>
      <c r="R554" s="63"/>
    </row>
    <row r="555" spans="9:18">
      <c r="I555" s="62"/>
      <c r="J555" s="62"/>
      <c r="K555" s="62"/>
      <c r="L555" s="62"/>
      <c r="M555" s="63"/>
      <c r="N555" s="62"/>
      <c r="O555" s="62"/>
      <c r="P555" s="62"/>
      <c r="Q555" s="62"/>
      <c r="R555" s="63"/>
    </row>
    <row r="556" spans="9:18">
      <c r="I556" s="62"/>
      <c r="J556" s="62"/>
      <c r="K556" s="62"/>
      <c r="L556" s="62"/>
      <c r="M556" s="63"/>
      <c r="N556" s="62"/>
      <c r="O556" s="62"/>
      <c r="P556" s="62"/>
      <c r="Q556" s="62"/>
      <c r="R556" s="63"/>
    </row>
    <row r="557" spans="9:18">
      <c r="I557" s="62"/>
      <c r="J557" s="62"/>
      <c r="K557" s="62"/>
      <c r="L557" s="62"/>
      <c r="M557" s="63"/>
      <c r="N557" s="62"/>
      <c r="O557" s="62"/>
      <c r="P557" s="62"/>
      <c r="Q557" s="62"/>
      <c r="R557" s="63"/>
    </row>
    <row r="558" spans="9:18">
      <c r="I558" s="62"/>
      <c r="J558" s="62"/>
      <c r="K558" s="62"/>
      <c r="L558" s="62"/>
      <c r="M558" s="63"/>
      <c r="N558" s="62"/>
      <c r="O558" s="62"/>
      <c r="P558" s="62"/>
      <c r="Q558" s="62"/>
      <c r="R558" s="63"/>
    </row>
    <row r="559" spans="9:18">
      <c r="I559" s="62"/>
      <c r="J559" s="62"/>
      <c r="K559" s="62"/>
      <c r="L559" s="62"/>
      <c r="M559" s="63"/>
      <c r="N559" s="62"/>
      <c r="O559" s="62"/>
      <c r="P559" s="62"/>
      <c r="Q559" s="62"/>
      <c r="R559" s="63"/>
    </row>
    <row r="560" spans="9:18">
      <c r="I560" s="62"/>
      <c r="J560" s="62"/>
      <c r="K560" s="62"/>
      <c r="L560" s="62"/>
      <c r="M560" s="63"/>
      <c r="N560" s="62"/>
      <c r="O560" s="62"/>
      <c r="P560" s="62"/>
      <c r="Q560" s="62"/>
      <c r="R560" s="63"/>
    </row>
    <row r="561" spans="9:18">
      <c r="I561" s="62"/>
      <c r="J561" s="62"/>
      <c r="K561" s="62"/>
      <c r="L561" s="62"/>
      <c r="M561" s="63"/>
      <c r="N561" s="62"/>
      <c r="O561" s="62"/>
      <c r="P561" s="62"/>
      <c r="Q561" s="62"/>
      <c r="R561" s="63"/>
    </row>
    <row r="562" spans="9:18">
      <c r="I562" s="62"/>
      <c r="J562" s="62"/>
      <c r="K562" s="62"/>
      <c r="L562" s="62"/>
      <c r="M562" s="63"/>
      <c r="N562" s="62"/>
      <c r="O562" s="62"/>
      <c r="P562" s="62"/>
      <c r="Q562" s="62"/>
      <c r="R562" s="63"/>
    </row>
    <row r="563" spans="9:18">
      <c r="I563" s="62"/>
      <c r="J563" s="62"/>
      <c r="K563" s="62"/>
      <c r="L563" s="62"/>
      <c r="M563" s="63"/>
      <c r="N563" s="62"/>
      <c r="O563" s="62"/>
      <c r="P563" s="62"/>
      <c r="Q563" s="62"/>
      <c r="R563" s="63"/>
    </row>
    <row r="564" spans="9:18">
      <c r="I564" s="62"/>
      <c r="J564" s="62"/>
      <c r="K564" s="62"/>
      <c r="L564" s="62"/>
      <c r="M564" s="63"/>
      <c r="N564" s="62"/>
      <c r="O564" s="62"/>
      <c r="P564" s="62"/>
      <c r="Q564" s="62"/>
      <c r="R564" s="63"/>
    </row>
    <row r="565" spans="9:18">
      <c r="I565" s="62"/>
      <c r="J565" s="62"/>
      <c r="K565" s="62"/>
      <c r="L565" s="62"/>
      <c r="M565" s="63"/>
      <c r="N565" s="62"/>
      <c r="O565" s="62"/>
      <c r="P565" s="62"/>
      <c r="Q565" s="62"/>
      <c r="R565" s="63"/>
    </row>
    <row r="566" spans="9:18">
      <c r="I566" s="62"/>
      <c r="J566" s="62"/>
      <c r="K566" s="62"/>
      <c r="L566" s="62"/>
      <c r="M566" s="63"/>
      <c r="N566" s="62"/>
      <c r="O566" s="62"/>
      <c r="P566" s="62"/>
      <c r="Q566" s="62"/>
      <c r="R566" s="63"/>
    </row>
    <row r="567" spans="9:18">
      <c r="I567" s="62"/>
      <c r="J567" s="62"/>
      <c r="K567" s="62"/>
      <c r="L567" s="62"/>
      <c r="M567" s="63"/>
      <c r="N567" s="62"/>
      <c r="O567" s="62"/>
      <c r="P567" s="62"/>
      <c r="Q567" s="62"/>
      <c r="R567" s="63"/>
    </row>
    <row r="568" spans="9:18">
      <c r="I568" s="62"/>
      <c r="J568" s="62"/>
      <c r="K568" s="62"/>
      <c r="L568" s="62"/>
      <c r="M568" s="63"/>
      <c r="N568" s="62"/>
      <c r="O568" s="62"/>
      <c r="P568" s="62"/>
      <c r="Q568" s="62"/>
      <c r="R568" s="63"/>
    </row>
    <row r="569" spans="9:18">
      <c r="I569" s="62"/>
      <c r="J569" s="62"/>
      <c r="K569" s="62"/>
      <c r="L569" s="62"/>
      <c r="M569" s="63"/>
      <c r="N569" s="62"/>
      <c r="O569" s="62"/>
      <c r="P569" s="62"/>
      <c r="Q569" s="62"/>
      <c r="R569" s="63"/>
    </row>
    <row r="570" spans="9:18">
      <c r="I570" s="62"/>
      <c r="J570" s="62"/>
      <c r="K570" s="62"/>
      <c r="L570" s="62"/>
      <c r="M570" s="63"/>
      <c r="N570" s="62"/>
      <c r="O570" s="62"/>
      <c r="P570" s="62"/>
      <c r="Q570" s="62"/>
      <c r="R570" s="63"/>
    </row>
    <row r="571" spans="9:18">
      <c r="I571" s="62"/>
      <c r="J571" s="62"/>
      <c r="K571" s="62"/>
      <c r="L571" s="62"/>
      <c r="M571" s="63"/>
      <c r="N571" s="62"/>
      <c r="O571" s="62"/>
      <c r="P571" s="62"/>
      <c r="Q571" s="62"/>
      <c r="R571" s="63"/>
    </row>
    <row r="572" spans="9:18">
      <c r="I572" s="62"/>
      <c r="J572" s="62"/>
      <c r="K572" s="62"/>
      <c r="L572" s="62"/>
      <c r="M572" s="63"/>
      <c r="N572" s="62"/>
      <c r="O572" s="62"/>
      <c r="P572" s="62"/>
      <c r="Q572" s="62"/>
      <c r="R572" s="63"/>
    </row>
    <row r="573" spans="9:18">
      <c r="I573" s="62"/>
      <c r="J573" s="62"/>
      <c r="K573" s="62"/>
      <c r="L573" s="62"/>
      <c r="M573" s="63"/>
      <c r="N573" s="62"/>
      <c r="O573" s="62"/>
      <c r="P573" s="62"/>
      <c r="Q573" s="62"/>
      <c r="R573" s="63"/>
    </row>
    <row r="574" spans="9:18">
      <c r="I574" s="62"/>
      <c r="J574" s="62"/>
      <c r="K574" s="62"/>
      <c r="L574" s="62"/>
      <c r="M574" s="63"/>
      <c r="N574" s="62"/>
      <c r="O574" s="62"/>
      <c r="P574" s="62"/>
      <c r="Q574" s="62"/>
      <c r="R574" s="63"/>
    </row>
    <row r="575" spans="9:18">
      <c r="I575" s="62"/>
      <c r="J575" s="62"/>
      <c r="K575" s="62"/>
      <c r="L575" s="62"/>
      <c r="M575" s="63"/>
      <c r="N575" s="62"/>
      <c r="O575" s="62"/>
      <c r="P575" s="62"/>
      <c r="Q575" s="62"/>
      <c r="R575" s="63"/>
    </row>
    <row r="576" spans="9:18">
      <c r="I576" s="62"/>
      <c r="J576" s="62"/>
      <c r="K576" s="62"/>
      <c r="L576" s="62"/>
      <c r="M576" s="63"/>
      <c r="N576" s="62"/>
      <c r="O576" s="62"/>
      <c r="P576" s="62"/>
      <c r="Q576" s="62"/>
      <c r="R576" s="63"/>
    </row>
    <row r="577" spans="9:18">
      <c r="I577" s="62"/>
      <c r="J577" s="62"/>
      <c r="K577" s="62"/>
      <c r="L577" s="62"/>
      <c r="M577" s="63"/>
      <c r="N577" s="62"/>
      <c r="O577" s="62"/>
      <c r="P577" s="62"/>
      <c r="Q577" s="62"/>
      <c r="R577" s="63"/>
    </row>
    <row r="578" spans="9:18">
      <c r="I578" s="62"/>
      <c r="J578" s="62"/>
      <c r="K578" s="62"/>
      <c r="L578" s="62"/>
      <c r="M578" s="63"/>
      <c r="N578" s="62"/>
      <c r="O578" s="62"/>
      <c r="P578" s="62"/>
      <c r="Q578" s="62"/>
      <c r="R578" s="63"/>
    </row>
    <row r="579" spans="9:18">
      <c r="I579" s="62"/>
      <c r="J579" s="62"/>
      <c r="K579" s="62"/>
      <c r="L579" s="62"/>
      <c r="M579" s="63"/>
      <c r="N579" s="62"/>
      <c r="O579" s="62"/>
      <c r="P579" s="62"/>
      <c r="Q579" s="62"/>
      <c r="R579" s="63"/>
    </row>
    <row r="580" spans="9:18">
      <c r="I580" s="62"/>
      <c r="J580" s="62"/>
      <c r="K580" s="62"/>
      <c r="L580" s="62"/>
      <c r="M580" s="63"/>
      <c r="N580" s="62"/>
      <c r="O580" s="62"/>
      <c r="P580" s="62"/>
      <c r="Q580" s="62"/>
      <c r="R580" s="63"/>
    </row>
    <row r="581" spans="9:18">
      <c r="I581" s="62"/>
      <c r="J581" s="62"/>
      <c r="K581" s="62"/>
      <c r="L581" s="62"/>
      <c r="M581" s="63"/>
      <c r="N581" s="62"/>
      <c r="O581" s="62"/>
      <c r="P581" s="62"/>
      <c r="Q581" s="62"/>
      <c r="R581" s="63"/>
    </row>
    <row r="582" spans="9:18">
      <c r="I582" s="62"/>
      <c r="J582" s="62"/>
      <c r="K582" s="62"/>
      <c r="L582" s="62"/>
      <c r="M582" s="63"/>
      <c r="N582" s="62"/>
      <c r="O582" s="62"/>
      <c r="P582" s="62"/>
      <c r="Q582" s="62"/>
      <c r="R582" s="63"/>
    </row>
    <row r="583" spans="9:18">
      <c r="I583" s="62"/>
      <c r="J583" s="62"/>
      <c r="K583" s="62"/>
      <c r="L583" s="62"/>
      <c r="M583" s="63"/>
      <c r="N583" s="62"/>
      <c r="O583" s="62"/>
      <c r="P583" s="62"/>
      <c r="Q583" s="62"/>
      <c r="R583" s="63"/>
    </row>
    <row r="584" spans="9:18">
      <c r="I584" s="62"/>
      <c r="J584" s="62"/>
      <c r="K584" s="62"/>
      <c r="L584" s="62"/>
      <c r="M584" s="63"/>
      <c r="N584" s="62"/>
      <c r="O584" s="62"/>
      <c r="P584" s="62"/>
      <c r="Q584" s="62"/>
      <c r="R584" s="63"/>
    </row>
    <row r="585" spans="9:18">
      <c r="I585" s="62"/>
      <c r="J585" s="62"/>
      <c r="K585" s="62"/>
      <c r="L585" s="62"/>
      <c r="M585" s="63"/>
      <c r="N585" s="62"/>
      <c r="O585" s="62"/>
      <c r="P585" s="62"/>
      <c r="Q585" s="62"/>
      <c r="R585" s="63"/>
    </row>
    <row r="586" spans="9:18">
      <c r="I586" s="62"/>
      <c r="J586" s="62"/>
      <c r="K586" s="62"/>
      <c r="L586" s="62"/>
      <c r="M586" s="63"/>
      <c r="N586" s="62"/>
      <c r="O586" s="62"/>
      <c r="P586" s="62"/>
      <c r="Q586" s="62"/>
      <c r="R586" s="63"/>
    </row>
    <row r="587" spans="9:18">
      <c r="I587" s="62"/>
      <c r="J587" s="62"/>
      <c r="K587" s="62"/>
      <c r="L587" s="62"/>
      <c r="M587" s="63"/>
      <c r="N587" s="62"/>
      <c r="O587" s="62"/>
      <c r="P587" s="62"/>
      <c r="Q587" s="62"/>
      <c r="R587" s="63"/>
    </row>
    <row r="588" spans="9:18">
      <c r="I588" s="62"/>
      <c r="J588" s="62"/>
      <c r="K588" s="62"/>
      <c r="L588" s="62"/>
      <c r="M588" s="63"/>
      <c r="N588" s="62"/>
      <c r="O588" s="62"/>
      <c r="P588" s="62"/>
      <c r="Q588" s="62"/>
      <c r="R588" s="63"/>
    </row>
    <row r="589" spans="9:18">
      <c r="I589" s="62"/>
      <c r="J589" s="62"/>
      <c r="K589" s="62"/>
      <c r="L589" s="62"/>
      <c r="M589" s="63"/>
      <c r="N589" s="62"/>
      <c r="O589" s="62"/>
      <c r="P589" s="62"/>
      <c r="Q589" s="62"/>
      <c r="R589" s="63"/>
    </row>
    <row r="590" spans="9:18">
      <c r="I590" s="62"/>
      <c r="J590" s="62"/>
      <c r="K590" s="62"/>
      <c r="L590" s="62"/>
      <c r="M590" s="63"/>
      <c r="N590" s="62"/>
      <c r="O590" s="62"/>
      <c r="P590" s="62"/>
      <c r="Q590" s="62"/>
      <c r="R590" s="63"/>
    </row>
    <row r="591" spans="9:18">
      <c r="I591" s="62"/>
      <c r="J591" s="62"/>
      <c r="K591" s="62"/>
      <c r="L591" s="62"/>
      <c r="M591" s="63"/>
      <c r="N591" s="62"/>
      <c r="O591" s="62"/>
      <c r="P591" s="62"/>
      <c r="Q591" s="62"/>
      <c r="R591" s="63"/>
    </row>
    <row r="592" spans="9:18">
      <c r="I592" s="62"/>
      <c r="J592" s="62"/>
      <c r="K592" s="62"/>
      <c r="L592" s="62"/>
      <c r="M592" s="63"/>
      <c r="N592" s="62"/>
      <c r="O592" s="62"/>
      <c r="P592" s="62"/>
      <c r="Q592" s="62"/>
      <c r="R592" s="63"/>
    </row>
    <row r="593" spans="9:18">
      <c r="I593" s="62"/>
      <c r="J593" s="62"/>
      <c r="K593" s="62"/>
      <c r="L593" s="62"/>
      <c r="M593" s="63"/>
      <c r="N593" s="62"/>
      <c r="O593" s="62"/>
      <c r="P593" s="62"/>
      <c r="Q593" s="62"/>
      <c r="R593" s="63"/>
    </row>
    <row r="594" spans="9:18">
      <c r="I594" s="62"/>
      <c r="J594" s="62"/>
      <c r="K594" s="62"/>
      <c r="L594" s="62"/>
      <c r="M594" s="63"/>
      <c r="N594" s="62"/>
      <c r="O594" s="62"/>
      <c r="P594" s="62"/>
      <c r="Q594" s="62"/>
      <c r="R594" s="63"/>
    </row>
    <row r="595" spans="9:18">
      <c r="I595" s="62"/>
      <c r="J595" s="62"/>
      <c r="K595" s="62"/>
      <c r="L595" s="62"/>
      <c r="M595" s="63"/>
      <c r="N595" s="62"/>
      <c r="O595" s="62"/>
      <c r="P595" s="62"/>
      <c r="Q595" s="62"/>
      <c r="R595" s="63"/>
    </row>
    <row r="596" spans="9:18">
      <c r="I596" s="62"/>
      <c r="J596" s="62"/>
      <c r="K596" s="62"/>
      <c r="L596" s="62"/>
      <c r="M596" s="63"/>
      <c r="N596" s="62"/>
      <c r="O596" s="62"/>
      <c r="P596" s="62"/>
      <c r="Q596" s="62"/>
      <c r="R596" s="63"/>
    </row>
    <row r="597" spans="9:18">
      <c r="I597" s="62"/>
      <c r="J597" s="62"/>
      <c r="K597" s="62"/>
      <c r="L597" s="62"/>
      <c r="M597" s="63"/>
      <c r="N597" s="62"/>
      <c r="O597" s="62"/>
      <c r="P597" s="62"/>
      <c r="Q597" s="62"/>
      <c r="R597" s="63"/>
    </row>
    <row r="598" spans="9:18">
      <c r="I598" s="62"/>
      <c r="J598" s="62"/>
      <c r="K598" s="62"/>
      <c r="L598" s="62"/>
      <c r="M598" s="63"/>
      <c r="N598" s="62"/>
      <c r="O598" s="62"/>
      <c r="P598" s="62"/>
      <c r="Q598" s="62"/>
      <c r="R598" s="63"/>
    </row>
    <row r="599" spans="9:18">
      <c r="I599" s="62"/>
      <c r="J599" s="62"/>
      <c r="K599" s="62"/>
      <c r="L599" s="62"/>
      <c r="M599" s="63"/>
      <c r="N599" s="62"/>
      <c r="O599" s="62"/>
      <c r="P599" s="62"/>
      <c r="Q599" s="62"/>
      <c r="R599" s="63"/>
    </row>
    <row r="600" spans="9:18">
      <c r="I600" s="62"/>
      <c r="J600" s="62"/>
      <c r="K600" s="62"/>
      <c r="L600" s="62"/>
      <c r="M600" s="63"/>
      <c r="N600" s="62"/>
      <c r="O600" s="62"/>
      <c r="P600" s="62"/>
      <c r="Q600" s="62"/>
      <c r="R600" s="63"/>
    </row>
    <row r="601" spans="9:18">
      <c r="I601" s="62"/>
      <c r="J601" s="62"/>
      <c r="K601" s="62"/>
      <c r="L601" s="62"/>
      <c r="M601" s="63"/>
      <c r="N601" s="62"/>
      <c r="O601" s="62"/>
      <c r="P601" s="62"/>
      <c r="Q601" s="62"/>
      <c r="R601" s="63"/>
    </row>
    <row r="602" spans="9:18">
      <c r="I602" s="62"/>
      <c r="J602" s="62"/>
      <c r="K602" s="62"/>
      <c r="L602" s="62"/>
      <c r="M602" s="63"/>
      <c r="N602" s="62"/>
      <c r="O602" s="62"/>
      <c r="P602" s="62"/>
      <c r="Q602" s="62"/>
      <c r="R602" s="63"/>
    </row>
    <row r="603" spans="9:18">
      <c r="I603" s="62"/>
      <c r="J603" s="62"/>
      <c r="K603" s="62"/>
      <c r="L603" s="62"/>
      <c r="M603" s="63"/>
      <c r="N603" s="62"/>
      <c r="O603" s="62"/>
      <c r="P603" s="62"/>
      <c r="Q603" s="62"/>
      <c r="R603" s="63"/>
    </row>
    <row r="604" spans="9:18">
      <c r="I604" s="62"/>
      <c r="J604" s="62"/>
      <c r="K604" s="62"/>
      <c r="L604" s="62"/>
      <c r="M604" s="63"/>
      <c r="N604" s="62"/>
      <c r="O604" s="62"/>
      <c r="P604" s="62"/>
      <c r="Q604" s="62"/>
      <c r="R604" s="63"/>
    </row>
    <row r="605" spans="9:18">
      <c r="I605" s="62"/>
      <c r="J605" s="62"/>
      <c r="K605" s="62"/>
      <c r="L605" s="62"/>
      <c r="M605" s="63"/>
      <c r="N605" s="62"/>
      <c r="O605" s="62"/>
      <c r="P605" s="62"/>
      <c r="Q605" s="62"/>
      <c r="R605" s="63"/>
    </row>
    <row r="606" spans="9:18">
      <c r="I606" s="62"/>
      <c r="J606" s="62"/>
      <c r="K606" s="62"/>
      <c r="L606" s="62"/>
      <c r="M606" s="63"/>
      <c r="N606" s="62"/>
      <c r="O606" s="62"/>
      <c r="P606" s="62"/>
      <c r="Q606" s="62"/>
      <c r="R606" s="63"/>
    </row>
    <row r="607" spans="9:18">
      <c r="I607" s="62"/>
      <c r="J607" s="62"/>
      <c r="K607" s="62"/>
      <c r="L607" s="62"/>
      <c r="M607" s="63"/>
      <c r="N607" s="62"/>
      <c r="O607" s="62"/>
      <c r="P607" s="62"/>
      <c r="Q607" s="62"/>
      <c r="R607" s="63"/>
    </row>
    <row r="608" spans="9:18">
      <c r="I608" s="62"/>
      <c r="J608" s="62"/>
      <c r="K608" s="62"/>
      <c r="L608" s="62"/>
      <c r="M608" s="63"/>
      <c r="N608" s="62"/>
      <c r="O608" s="62"/>
      <c r="P608" s="62"/>
      <c r="Q608" s="62"/>
      <c r="R608" s="63"/>
    </row>
    <row r="609" spans="9:18">
      <c r="I609" s="62"/>
      <c r="J609" s="62"/>
      <c r="K609" s="62"/>
      <c r="L609" s="62"/>
      <c r="M609" s="63"/>
      <c r="N609" s="62"/>
      <c r="O609" s="62"/>
      <c r="P609" s="62"/>
      <c r="Q609" s="62"/>
      <c r="R609" s="63"/>
    </row>
    <row r="610" spans="9:18">
      <c r="I610" s="62"/>
      <c r="J610" s="62"/>
      <c r="K610" s="62"/>
      <c r="L610" s="62"/>
      <c r="M610" s="63"/>
      <c r="N610" s="62"/>
      <c r="O610" s="62"/>
      <c r="P610" s="62"/>
      <c r="Q610" s="62"/>
      <c r="R610" s="63"/>
    </row>
    <row r="611" spans="9:18">
      <c r="I611" s="62"/>
      <c r="J611" s="62"/>
      <c r="K611" s="62"/>
      <c r="L611" s="62"/>
      <c r="M611" s="63"/>
      <c r="N611" s="62"/>
      <c r="O611" s="62"/>
      <c r="P611" s="62"/>
      <c r="Q611" s="62"/>
      <c r="R611" s="63"/>
    </row>
    <row r="612" spans="9:18">
      <c r="I612" s="62"/>
      <c r="J612" s="62"/>
      <c r="K612" s="62"/>
      <c r="L612" s="62"/>
      <c r="M612" s="63"/>
      <c r="N612" s="62"/>
      <c r="O612" s="62"/>
      <c r="P612" s="62"/>
      <c r="Q612" s="62"/>
      <c r="R612" s="63"/>
    </row>
    <row r="613" spans="9:18">
      <c r="I613" s="62"/>
      <c r="J613" s="62"/>
      <c r="K613" s="62"/>
      <c r="L613" s="62"/>
      <c r="M613" s="63"/>
      <c r="N613" s="62"/>
      <c r="O613" s="62"/>
      <c r="P613" s="62"/>
      <c r="Q613" s="62"/>
      <c r="R613" s="63"/>
    </row>
    <row r="614" spans="9:18">
      <c r="I614" s="62"/>
      <c r="J614" s="62"/>
      <c r="K614" s="62"/>
      <c r="L614" s="62"/>
      <c r="M614" s="63"/>
      <c r="N614" s="62"/>
      <c r="O614" s="62"/>
      <c r="P614" s="62"/>
      <c r="Q614" s="62"/>
      <c r="R614" s="63"/>
    </row>
    <row r="615" spans="9:18">
      <c r="I615" s="62"/>
      <c r="J615" s="62"/>
      <c r="K615" s="62"/>
      <c r="L615" s="62"/>
      <c r="M615" s="63"/>
      <c r="N615" s="62"/>
      <c r="O615" s="62"/>
      <c r="P615" s="62"/>
      <c r="Q615" s="62"/>
      <c r="R615" s="63"/>
    </row>
    <row r="616" spans="9:18">
      <c r="I616" s="62"/>
      <c r="J616" s="62"/>
      <c r="K616" s="62"/>
      <c r="L616" s="62"/>
      <c r="M616" s="63"/>
      <c r="N616" s="62"/>
      <c r="O616" s="62"/>
      <c r="P616" s="62"/>
      <c r="Q616" s="62"/>
      <c r="R616" s="63"/>
    </row>
    <row r="617" spans="9:18">
      <c r="I617" s="62"/>
      <c r="J617" s="62"/>
      <c r="K617" s="62"/>
      <c r="L617" s="62"/>
      <c r="M617" s="63"/>
      <c r="N617" s="62"/>
      <c r="O617" s="62"/>
      <c r="P617" s="62"/>
      <c r="Q617" s="62"/>
      <c r="R617" s="63"/>
    </row>
    <row r="618" spans="9:18">
      <c r="I618" s="62"/>
      <c r="J618" s="62"/>
      <c r="K618" s="62"/>
      <c r="L618" s="62"/>
      <c r="M618" s="63"/>
      <c r="N618" s="62"/>
      <c r="O618" s="62"/>
      <c r="P618" s="62"/>
      <c r="Q618" s="62"/>
      <c r="R618" s="63"/>
    </row>
    <row r="619" spans="9:18">
      <c r="I619" s="62"/>
      <c r="J619" s="62"/>
      <c r="K619" s="62"/>
      <c r="L619" s="62"/>
      <c r="M619" s="63"/>
      <c r="N619" s="62"/>
      <c r="O619" s="62"/>
      <c r="P619" s="62"/>
      <c r="Q619" s="62"/>
      <c r="R619" s="63"/>
    </row>
    <row r="620" spans="9:18">
      <c r="I620" s="62"/>
      <c r="J620" s="62"/>
      <c r="K620" s="62"/>
      <c r="L620" s="62"/>
      <c r="M620" s="63"/>
      <c r="N620" s="62"/>
      <c r="O620" s="62"/>
      <c r="P620" s="62"/>
      <c r="Q620" s="62"/>
      <c r="R620" s="63"/>
    </row>
    <row r="621" spans="9:18">
      <c r="I621" s="62"/>
      <c r="J621" s="62"/>
      <c r="K621" s="62"/>
      <c r="L621" s="62"/>
      <c r="M621" s="63"/>
      <c r="N621" s="62"/>
      <c r="O621" s="62"/>
      <c r="P621" s="62"/>
      <c r="Q621" s="62"/>
      <c r="R621" s="63"/>
    </row>
    <row r="622" spans="9:18">
      <c r="I622" s="62"/>
      <c r="J622" s="62"/>
      <c r="K622" s="62"/>
      <c r="L622" s="62"/>
      <c r="M622" s="63"/>
      <c r="N622" s="62"/>
      <c r="O622" s="62"/>
      <c r="P622" s="62"/>
      <c r="Q622" s="62"/>
      <c r="R622" s="63"/>
    </row>
    <row r="623" spans="9:18">
      <c r="I623" s="62"/>
      <c r="J623" s="62"/>
      <c r="K623" s="62"/>
      <c r="L623" s="62"/>
      <c r="M623" s="63"/>
      <c r="N623" s="62"/>
      <c r="O623" s="62"/>
      <c r="P623" s="62"/>
      <c r="Q623" s="62"/>
      <c r="R623" s="63"/>
    </row>
    <row r="624" spans="9:18">
      <c r="I624" s="62"/>
      <c r="J624" s="62"/>
      <c r="K624" s="62"/>
      <c r="L624" s="62"/>
      <c r="M624" s="63"/>
      <c r="N624" s="62"/>
      <c r="O624" s="62"/>
      <c r="P624" s="62"/>
      <c r="Q624" s="62"/>
      <c r="R624" s="63"/>
    </row>
    <row r="625" spans="9:18">
      <c r="I625" s="62"/>
      <c r="J625" s="62"/>
      <c r="K625" s="62"/>
      <c r="L625" s="62"/>
      <c r="M625" s="63"/>
      <c r="N625" s="62"/>
      <c r="O625" s="62"/>
      <c r="P625" s="62"/>
      <c r="Q625" s="62"/>
      <c r="R625" s="63"/>
    </row>
    <row r="626" spans="9:18">
      <c r="I626" s="62"/>
      <c r="J626" s="62"/>
      <c r="K626" s="62"/>
      <c r="L626" s="62"/>
      <c r="M626" s="63"/>
      <c r="N626" s="62"/>
      <c r="O626" s="62"/>
      <c r="P626" s="62"/>
      <c r="Q626" s="62"/>
      <c r="R626" s="63"/>
    </row>
    <row r="627" spans="9:18">
      <c r="I627" s="62"/>
      <c r="J627" s="62"/>
      <c r="K627" s="62"/>
      <c r="L627" s="62"/>
      <c r="M627" s="63"/>
      <c r="N627" s="62"/>
      <c r="O627" s="62"/>
      <c r="P627" s="62"/>
      <c r="Q627" s="62"/>
      <c r="R627" s="63"/>
    </row>
    <row r="628" spans="9:18">
      <c r="I628" s="62"/>
      <c r="J628" s="62"/>
      <c r="K628" s="62"/>
      <c r="L628" s="62"/>
      <c r="M628" s="63"/>
      <c r="N628" s="62"/>
      <c r="O628" s="62"/>
      <c r="P628" s="62"/>
      <c r="Q628" s="62"/>
      <c r="R628" s="63"/>
    </row>
    <row r="629" spans="9:18">
      <c r="I629" s="62"/>
      <c r="J629" s="62"/>
      <c r="K629" s="62"/>
      <c r="L629" s="62"/>
      <c r="M629" s="63"/>
      <c r="N629" s="62"/>
      <c r="O629" s="62"/>
      <c r="P629" s="62"/>
      <c r="Q629" s="62"/>
      <c r="R629" s="63"/>
    </row>
    <row r="630" spans="9:18">
      <c r="I630" s="62"/>
      <c r="J630" s="62"/>
      <c r="K630" s="62"/>
      <c r="L630" s="62"/>
      <c r="M630" s="63"/>
      <c r="N630" s="62"/>
      <c r="O630" s="62"/>
      <c r="P630" s="62"/>
      <c r="Q630" s="62"/>
      <c r="R630" s="63"/>
    </row>
    <row r="631" spans="9:18">
      <c r="I631" s="62"/>
      <c r="J631" s="62"/>
      <c r="K631" s="62"/>
      <c r="L631" s="62"/>
      <c r="M631" s="63"/>
      <c r="N631" s="62"/>
      <c r="O631" s="62"/>
      <c r="P631" s="62"/>
      <c r="Q631" s="62"/>
      <c r="R631" s="63"/>
    </row>
    <row r="632" spans="9:18">
      <c r="I632" s="62"/>
      <c r="J632" s="62"/>
      <c r="K632" s="62"/>
      <c r="L632" s="62"/>
      <c r="M632" s="63"/>
      <c r="N632" s="62"/>
      <c r="O632" s="62"/>
      <c r="P632" s="62"/>
      <c r="Q632" s="62"/>
      <c r="R632" s="63"/>
    </row>
    <row r="633" spans="9:18">
      <c r="I633" s="62"/>
      <c r="J633" s="62"/>
      <c r="K633" s="62"/>
      <c r="L633" s="62"/>
      <c r="M633" s="63"/>
      <c r="N633" s="62"/>
      <c r="O633" s="62"/>
      <c r="P633" s="62"/>
      <c r="Q633" s="62"/>
      <c r="R633" s="63"/>
    </row>
    <row r="634" spans="9:18">
      <c r="I634" s="62"/>
      <c r="J634" s="62"/>
      <c r="K634" s="62"/>
      <c r="L634" s="62"/>
      <c r="M634" s="63"/>
      <c r="N634" s="62"/>
      <c r="O634" s="62"/>
      <c r="P634" s="62"/>
      <c r="Q634" s="62"/>
      <c r="R634" s="63"/>
    </row>
    <row r="635" spans="9:18">
      <c r="I635" s="62"/>
      <c r="J635" s="62"/>
      <c r="K635" s="62"/>
      <c r="L635" s="62"/>
      <c r="M635" s="63"/>
      <c r="N635" s="62"/>
      <c r="O635" s="62"/>
      <c r="P635" s="62"/>
      <c r="Q635" s="62"/>
      <c r="R635" s="63"/>
    </row>
    <row r="636" spans="9:18">
      <c r="I636" s="62"/>
      <c r="J636" s="62"/>
      <c r="K636" s="62"/>
      <c r="L636" s="62"/>
      <c r="M636" s="63"/>
      <c r="N636" s="62"/>
      <c r="O636" s="62"/>
      <c r="P636" s="62"/>
      <c r="Q636" s="62"/>
      <c r="R636" s="63"/>
    </row>
    <row r="637" spans="9:18">
      <c r="I637" s="62"/>
      <c r="J637" s="62"/>
      <c r="K637" s="62"/>
      <c r="L637" s="62"/>
      <c r="M637" s="63"/>
      <c r="N637" s="62"/>
      <c r="O637" s="62"/>
      <c r="P637" s="62"/>
      <c r="Q637" s="62"/>
      <c r="R637" s="63"/>
    </row>
    <row r="638" spans="9:18">
      <c r="I638" s="62"/>
      <c r="J638" s="62"/>
      <c r="K638" s="62"/>
      <c r="L638" s="62"/>
      <c r="M638" s="63"/>
      <c r="N638" s="62"/>
      <c r="O638" s="62"/>
      <c r="P638" s="62"/>
      <c r="Q638" s="62"/>
      <c r="R638" s="63"/>
    </row>
    <row r="639" spans="9:18">
      <c r="I639" s="62"/>
      <c r="J639" s="62"/>
      <c r="K639" s="62"/>
      <c r="L639" s="62"/>
      <c r="M639" s="63"/>
      <c r="N639" s="62"/>
      <c r="O639" s="62"/>
      <c r="P639" s="62"/>
      <c r="Q639" s="62"/>
      <c r="R639" s="63"/>
    </row>
    <row r="640" spans="9:18">
      <c r="I640" s="62"/>
      <c r="J640" s="62"/>
      <c r="K640" s="62"/>
      <c r="L640" s="62"/>
      <c r="M640" s="63"/>
      <c r="N640" s="62"/>
      <c r="O640" s="62"/>
      <c r="P640" s="62"/>
      <c r="Q640" s="62"/>
      <c r="R640" s="63"/>
    </row>
    <row r="641" spans="9:18">
      <c r="I641" s="62"/>
      <c r="J641" s="62"/>
      <c r="K641" s="62"/>
      <c r="L641" s="62"/>
      <c r="M641" s="63"/>
      <c r="N641" s="62"/>
      <c r="O641" s="62"/>
      <c r="P641" s="62"/>
      <c r="Q641" s="62"/>
      <c r="R641" s="63"/>
    </row>
    <row r="642" spans="9:18">
      <c r="I642" s="62"/>
      <c r="J642" s="62"/>
      <c r="K642" s="62"/>
      <c r="L642" s="62"/>
      <c r="M642" s="63"/>
      <c r="N642" s="62"/>
      <c r="O642" s="62"/>
      <c r="P642" s="62"/>
      <c r="Q642" s="62"/>
      <c r="R642" s="63"/>
    </row>
    <row r="643" spans="9:18">
      <c r="I643" s="62"/>
      <c r="J643" s="62"/>
      <c r="K643" s="62"/>
      <c r="L643" s="62"/>
      <c r="M643" s="63"/>
      <c r="N643" s="62"/>
      <c r="O643" s="62"/>
      <c r="P643" s="62"/>
      <c r="Q643" s="62"/>
      <c r="R643" s="63"/>
    </row>
    <row r="644" spans="9:18">
      <c r="I644" s="62"/>
      <c r="J644" s="62"/>
      <c r="K644" s="62"/>
      <c r="L644" s="62"/>
      <c r="M644" s="63"/>
      <c r="N644" s="62"/>
      <c r="O644" s="62"/>
      <c r="P644" s="62"/>
      <c r="Q644" s="62"/>
      <c r="R644" s="63"/>
    </row>
    <row r="645" spans="9:18">
      <c r="I645" s="62"/>
      <c r="J645" s="62"/>
      <c r="K645" s="62"/>
      <c r="L645" s="62"/>
      <c r="M645" s="63"/>
      <c r="N645" s="62"/>
      <c r="O645" s="62"/>
      <c r="P645" s="62"/>
      <c r="Q645" s="62"/>
      <c r="R645" s="63"/>
    </row>
    <row r="646" spans="9:18">
      <c r="I646" s="62"/>
      <c r="J646" s="62"/>
      <c r="K646" s="62"/>
      <c r="L646" s="62"/>
      <c r="M646" s="63"/>
      <c r="N646" s="62"/>
      <c r="O646" s="62"/>
      <c r="P646" s="62"/>
      <c r="Q646" s="62"/>
      <c r="R646" s="63"/>
    </row>
    <row r="647" spans="9:18">
      <c r="I647" s="62"/>
      <c r="J647" s="62"/>
      <c r="K647" s="62"/>
      <c r="L647" s="62"/>
      <c r="M647" s="63"/>
      <c r="N647" s="62"/>
      <c r="O647" s="62"/>
      <c r="P647" s="62"/>
      <c r="Q647" s="62"/>
      <c r="R647" s="63"/>
    </row>
    <row r="648" spans="9:18">
      <c r="I648" s="62"/>
      <c r="J648" s="62"/>
      <c r="K648" s="62"/>
      <c r="L648" s="62"/>
      <c r="M648" s="63"/>
      <c r="N648" s="62"/>
      <c r="O648" s="62"/>
      <c r="P648" s="62"/>
      <c r="Q648" s="62"/>
      <c r="R648" s="63"/>
    </row>
    <row r="649" spans="9:18">
      <c r="I649" s="62"/>
      <c r="J649" s="62"/>
      <c r="K649" s="62"/>
      <c r="L649" s="62"/>
      <c r="M649" s="63"/>
      <c r="N649" s="62"/>
      <c r="O649" s="62"/>
      <c r="P649" s="62"/>
      <c r="Q649" s="62"/>
      <c r="R649" s="63"/>
    </row>
    <row r="650" spans="9:18">
      <c r="I650" s="62"/>
      <c r="J650" s="62"/>
      <c r="K650" s="62"/>
      <c r="L650" s="62"/>
      <c r="M650" s="63"/>
      <c r="N650" s="62"/>
      <c r="O650" s="62"/>
      <c r="P650" s="62"/>
      <c r="Q650" s="62"/>
      <c r="R650" s="63"/>
    </row>
    <row r="651" spans="9:18">
      <c r="I651" s="62"/>
      <c r="J651" s="62"/>
      <c r="K651" s="62"/>
      <c r="L651" s="62"/>
      <c r="M651" s="63"/>
      <c r="N651" s="62"/>
      <c r="O651" s="62"/>
      <c r="P651" s="62"/>
      <c r="Q651" s="62"/>
      <c r="R651" s="63"/>
    </row>
    <row r="652" spans="9:18">
      <c r="I652" s="62"/>
      <c r="J652" s="62"/>
      <c r="K652" s="62"/>
      <c r="L652" s="62"/>
      <c r="M652" s="63"/>
      <c r="N652" s="62"/>
      <c r="O652" s="62"/>
      <c r="P652" s="62"/>
      <c r="Q652" s="62"/>
      <c r="R652" s="63"/>
    </row>
    <row r="653" spans="9:18">
      <c r="I653" s="62"/>
      <c r="J653" s="62"/>
      <c r="K653" s="62"/>
      <c r="L653" s="62"/>
      <c r="M653" s="63"/>
      <c r="N653" s="62"/>
      <c r="O653" s="62"/>
      <c r="P653" s="62"/>
      <c r="Q653" s="62"/>
      <c r="R653" s="63"/>
    </row>
    <row r="654" spans="9:18">
      <c r="I654" s="62"/>
      <c r="J654" s="62"/>
      <c r="K654" s="62"/>
      <c r="L654" s="62"/>
      <c r="M654" s="63"/>
      <c r="N654" s="62"/>
      <c r="O654" s="62"/>
      <c r="P654" s="62"/>
      <c r="Q654" s="62"/>
      <c r="R654" s="63"/>
    </row>
    <row r="655" spans="9:18">
      <c r="I655" s="62"/>
      <c r="J655" s="62"/>
      <c r="K655" s="62"/>
      <c r="L655" s="62"/>
      <c r="M655" s="63"/>
      <c r="N655" s="62"/>
      <c r="O655" s="62"/>
      <c r="P655" s="62"/>
      <c r="Q655" s="62"/>
      <c r="R655" s="63"/>
    </row>
    <row r="656" spans="9:18">
      <c r="I656" s="62"/>
      <c r="J656" s="62"/>
      <c r="K656" s="62"/>
      <c r="L656" s="62"/>
      <c r="M656" s="63"/>
      <c r="N656" s="62"/>
      <c r="O656" s="62"/>
      <c r="P656" s="62"/>
      <c r="Q656" s="62"/>
      <c r="R656" s="63"/>
    </row>
    <row r="657" spans="9:18">
      <c r="I657" s="62"/>
      <c r="J657" s="62"/>
      <c r="K657" s="62"/>
      <c r="L657" s="62"/>
      <c r="M657" s="63"/>
      <c r="N657" s="62"/>
      <c r="O657" s="62"/>
      <c r="P657" s="62"/>
      <c r="Q657" s="62"/>
      <c r="R657" s="63"/>
    </row>
    <row r="658" spans="9:18">
      <c r="I658" s="62"/>
      <c r="J658" s="62"/>
      <c r="K658" s="62"/>
      <c r="L658" s="62"/>
      <c r="M658" s="63"/>
      <c r="N658" s="62"/>
      <c r="O658" s="62"/>
      <c r="P658" s="62"/>
      <c r="Q658" s="62"/>
      <c r="R658" s="63"/>
    </row>
    <row r="659" spans="9:18">
      <c r="I659" s="62"/>
      <c r="J659" s="62"/>
      <c r="K659" s="62"/>
      <c r="L659" s="62"/>
      <c r="M659" s="63"/>
      <c r="N659" s="62"/>
      <c r="O659" s="62"/>
      <c r="P659" s="62"/>
      <c r="Q659" s="62"/>
      <c r="R659" s="63"/>
    </row>
    <row r="660" spans="9:18">
      <c r="I660" s="62"/>
      <c r="J660" s="62"/>
      <c r="K660" s="62"/>
      <c r="L660" s="62"/>
      <c r="M660" s="63"/>
      <c r="N660" s="62"/>
      <c r="O660" s="62"/>
      <c r="P660" s="62"/>
      <c r="Q660" s="62"/>
      <c r="R660" s="63"/>
    </row>
    <row r="661" spans="9:18">
      <c r="I661" s="62"/>
      <c r="J661" s="62"/>
      <c r="K661" s="62"/>
      <c r="L661" s="62"/>
      <c r="M661" s="63"/>
      <c r="N661" s="62"/>
      <c r="O661" s="62"/>
      <c r="P661" s="62"/>
      <c r="Q661" s="62"/>
      <c r="R661" s="63"/>
    </row>
    <row r="662" spans="9:18">
      <c r="I662" s="62"/>
      <c r="J662" s="62"/>
      <c r="K662" s="62"/>
      <c r="L662" s="62"/>
      <c r="M662" s="63"/>
      <c r="N662" s="62"/>
      <c r="O662" s="62"/>
      <c r="P662" s="62"/>
      <c r="Q662" s="62"/>
      <c r="R662" s="63"/>
    </row>
    <row r="663" spans="9:18">
      <c r="I663" s="62"/>
      <c r="J663" s="62"/>
      <c r="K663" s="62"/>
      <c r="L663" s="62"/>
      <c r="M663" s="63"/>
      <c r="N663" s="62"/>
      <c r="O663" s="62"/>
      <c r="P663" s="62"/>
      <c r="Q663" s="62"/>
      <c r="R663" s="63"/>
    </row>
    <row r="664" spans="9:18">
      <c r="I664" s="62"/>
      <c r="J664" s="62"/>
      <c r="K664" s="62"/>
      <c r="L664" s="62"/>
      <c r="M664" s="63"/>
      <c r="N664" s="62"/>
      <c r="O664" s="62"/>
      <c r="P664" s="62"/>
      <c r="Q664" s="62"/>
      <c r="R664" s="63"/>
    </row>
    <row r="665" spans="9:18">
      <c r="I665" s="62"/>
      <c r="J665" s="62"/>
      <c r="K665" s="62"/>
      <c r="L665" s="62"/>
      <c r="M665" s="63"/>
      <c r="N665" s="62"/>
      <c r="O665" s="62"/>
      <c r="P665" s="62"/>
      <c r="Q665" s="62"/>
      <c r="R665" s="63"/>
    </row>
    <row r="666" spans="9:18">
      <c r="I666" s="62"/>
      <c r="J666" s="62"/>
      <c r="K666" s="62"/>
      <c r="L666" s="62"/>
      <c r="M666" s="63"/>
      <c r="N666" s="62"/>
      <c r="O666" s="62"/>
      <c r="P666" s="62"/>
      <c r="Q666" s="62"/>
      <c r="R666" s="63"/>
    </row>
    <row r="667" spans="9:18">
      <c r="I667" s="62"/>
      <c r="J667" s="62"/>
      <c r="K667" s="62"/>
      <c r="L667" s="62"/>
      <c r="M667" s="63"/>
      <c r="N667" s="62"/>
      <c r="O667" s="62"/>
      <c r="P667" s="62"/>
      <c r="Q667" s="62"/>
      <c r="R667" s="63"/>
    </row>
    <row r="668" spans="9:18">
      <c r="I668" s="62"/>
      <c r="J668" s="62"/>
      <c r="K668" s="62"/>
      <c r="L668" s="62"/>
      <c r="M668" s="63"/>
      <c r="N668" s="62"/>
      <c r="O668" s="62"/>
      <c r="P668" s="62"/>
      <c r="Q668" s="62"/>
      <c r="R668" s="63"/>
    </row>
    <row r="669" spans="9:18">
      <c r="I669" s="62"/>
      <c r="J669" s="62"/>
      <c r="K669" s="62"/>
      <c r="L669" s="62"/>
      <c r="M669" s="63"/>
      <c r="N669" s="62"/>
      <c r="O669" s="62"/>
      <c r="P669" s="62"/>
      <c r="Q669" s="62"/>
      <c r="R669" s="63"/>
    </row>
    <row r="670" spans="9:18">
      <c r="I670" s="62"/>
      <c r="J670" s="62"/>
      <c r="K670" s="62"/>
      <c r="L670" s="62"/>
      <c r="M670" s="63"/>
      <c r="N670" s="62"/>
      <c r="O670" s="62"/>
      <c r="P670" s="62"/>
      <c r="Q670" s="62"/>
      <c r="R670" s="63"/>
    </row>
    <row r="671" spans="9:18">
      <c r="I671" s="62"/>
      <c r="J671" s="62"/>
      <c r="K671" s="62"/>
      <c r="L671" s="62"/>
      <c r="M671" s="63"/>
      <c r="N671" s="62"/>
      <c r="O671" s="62"/>
      <c r="P671" s="62"/>
      <c r="Q671" s="62"/>
      <c r="R671" s="63"/>
    </row>
    <row r="672" spans="9:18">
      <c r="I672" s="62"/>
      <c r="J672" s="62"/>
      <c r="K672" s="62"/>
      <c r="L672" s="62"/>
      <c r="M672" s="63"/>
      <c r="N672" s="62"/>
      <c r="O672" s="62"/>
      <c r="P672" s="62"/>
      <c r="Q672" s="62"/>
      <c r="R672" s="63"/>
    </row>
    <row r="673" spans="9:18">
      <c r="I673" s="62"/>
      <c r="J673" s="62"/>
      <c r="K673" s="62"/>
      <c r="L673" s="62"/>
      <c r="M673" s="63"/>
      <c r="N673" s="62"/>
      <c r="O673" s="62"/>
      <c r="P673" s="62"/>
      <c r="Q673" s="62"/>
      <c r="R673" s="63"/>
    </row>
    <row r="674" spans="9:18">
      <c r="I674" s="62"/>
      <c r="J674" s="62"/>
      <c r="K674" s="62"/>
      <c r="L674" s="62"/>
      <c r="M674" s="63"/>
      <c r="N674" s="62"/>
      <c r="O674" s="62"/>
      <c r="P674" s="62"/>
      <c r="Q674" s="62"/>
      <c r="R674" s="63"/>
    </row>
    <row r="675" spans="9:18">
      <c r="I675" s="62"/>
      <c r="J675" s="62"/>
      <c r="K675" s="62"/>
      <c r="L675" s="62"/>
      <c r="M675" s="63"/>
      <c r="N675" s="62"/>
      <c r="O675" s="62"/>
      <c r="P675" s="62"/>
      <c r="Q675" s="62"/>
      <c r="R675" s="63"/>
    </row>
    <row r="676" spans="9:18">
      <c r="I676" s="62"/>
      <c r="J676" s="62"/>
      <c r="K676" s="62"/>
      <c r="L676" s="62"/>
      <c r="M676" s="63"/>
      <c r="N676" s="62"/>
      <c r="O676" s="62"/>
      <c r="P676" s="62"/>
      <c r="Q676" s="62"/>
      <c r="R676" s="63"/>
    </row>
    <row r="677" spans="9:18">
      <c r="I677" s="62"/>
      <c r="J677" s="62"/>
      <c r="K677" s="62"/>
      <c r="L677" s="62"/>
      <c r="M677" s="63"/>
      <c r="N677" s="62"/>
      <c r="O677" s="62"/>
      <c r="P677" s="62"/>
      <c r="Q677" s="62"/>
      <c r="R677" s="63"/>
    </row>
    <row r="678" spans="9:18">
      <c r="I678" s="62"/>
      <c r="J678" s="62"/>
      <c r="K678" s="62"/>
      <c r="L678" s="62"/>
      <c r="M678" s="63"/>
      <c r="N678" s="62"/>
      <c r="O678" s="62"/>
      <c r="P678" s="62"/>
      <c r="Q678" s="62"/>
      <c r="R678" s="63"/>
    </row>
    <row r="679" spans="9:18">
      <c r="I679" s="62"/>
      <c r="J679" s="62"/>
      <c r="K679" s="62"/>
      <c r="L679" s="62"/>
      <c r="M679" s="63"/>
      <c r="N679" s="62"/>
      <c r="O679" s="62"/>
      <c r="P679" s="62"/>
      <c r="Q679" s="62"/>
      <c r="R679" s="63"/>
    </row>
    <row r="680" spans="9:18">
      <c r="I680" s="62"/>
      <c r="J680" s="62"/>
      <c r="K680" s="62"/>
      <c r="L680" s="62"/>
      <c r="M680" s="63"/>
      <c r="N680" s="62"/>
      <c r="O680" s="62"/>
      <c r="P680" s="62"/>
      <c r="Q680" s="62"/>
      <c r="R680" s="63"/>
    </row>
    <row r="681" spans="9:18">
      <c r="I681" s="62"/>
      <c r="J681" s="62"/>
      <c r="K681" s="62"/>
      <c r="L681" s="62"/>
      <c r="M681" s="63"/>
      <c r="N681" s="62"/>
      <c r="O681" s="62"/>
      <c r="P681" s="62"/>
      <c r="Q681" s="62"/>
      <c r="R681" s="63"/>
    </row>
    <row r="682" spans="9:18">
      <c r="I682" s="62"/>
      <c r="J682" s="62"/>
      <c r="K682" s="62"/>
      <c r="L682" s="62"/>
      <c r="M682" s="63"/>
      <c r="N682" s="62"/>
      <c r="O682" s="62"/>
      <c r="P682" s="62"/>
      <c r="Q682" s="62"/>
      <c r="R682" s="63"/>
    </row>
    <row r="683" spans="9:18">
      <c r="I683" s="62"/>
      <c r="J683" s="62"/>
      <c r="K683" s="62"/>
      <c r="L683" s="62"/>
      <c r="M683" s="63"/>
      <c r="N683" s="62"/>
      <c r="O683" s="62"/>
      <c r="P683" s="62"/>
      <c r="Q683" s="62"/>
      <c r="R683" s="63"/>
    </row>
    <row r="684" spans="9:18">
      <c r="I684" s="62"/>
      <c r="J684" s="62"/>
      <c r="K684" s="62"/>
      <c r="L684" s="62"/>
      <c r="M684" s="63"/>
      <c r="N684" s="62"/>
      <c r="O684" s="62"/>
      <c r="P684" s="62"/>
      <c r="Q684" s="62"/>
      <c r="R684" s="63"/>
    </row>
    <row r="685" spans="9:18">
      <c r="I685" s="62"/>
      <c r="J685" s="62"/>
      <c r="K685" s="62"/>
      <c r="L685" s="62"/>
      <c r="M685" s="63"/>
      <c r="N685" s="62"/>
      <c r="O685" s="62"/>
      <c r="P685" s="62"/>
      <c r="Q685" s="62"/>
      <c r="R685" s="63"/>
    </row>
    <row r="686" spans="9:18">
      <c r="I686" s="62"/>
      <c r="J686" s="62"/>
      <c r="K686" s="62"/>
      <c r="L686" s="62"/>
      <c r="M686" s="63"/>
      <c r="N686" s="62"/>
      <c r="O686" s="62"/>
      <c r="P686" s="62"/>
      <c r="Q686" s="62"/>
      <c r="R686" s="63"/>
    </row>
    <row r="687" spans="9:18">
      <c r="I687" s="62"/>
      <c r="J687" s="62"/>
      <c r="K687" s="62"/>
      <c r="L687" s="62"/>
      <c r="M687" s="63"/>
      <c r="N687" s="62"/>
      <c r="O687" s="62"/>
      <c r="P687" s="62"/>
      <c r="Q687" s="62"/>
      <c r="R687" s="63"/>
    </row>
    <row r="688" spans="9:18">
      <c r="I688" s="62"/>
      <c r="J688" s="62"/>
      <c r="K688" s="62"/>
      <c r="L688" s="62"/>
      <c r="M688" s="63"/>
      <c r="N688" s="62"/>
      <c r="O688" s="62"/>
      <c r="P688" s="62"/>
      <c r="Q688" s="62"/>
      <c r="R688" s="63"/>
    </row>
    <row r="689" spans="9:18">
      <c r="I689" s="62"/>
      <c r="J689" s="62"/>
      <c r="K689" s="62"/>
      <c r="L689" s="62"/>
      <c r="M689" s="63"/>
      <c r="N689" s="62"/>
      <c r="O689" s="62"/>
      <c r="P689" s="62"/>
      <c r="Q689" s="62"/>
      <c r="R689" s="63"/>
    </row>
    <row r="690" spans="9:18">
      <c r="I690" s="62"/>
      <c r="J690" s="62"/>
      <c r="K690" s="62"/>
      <c r="L690" s="62"/>
      <c r="M690" s="63"/>
      <c r="N690" s="62"/>
      <c r="O690" s="62"/>
      <c r="P690" s="62"/>
      <c r="Q690" s="62"/>
      <c r="R690" s="63"/>
    </row>
    <row r="691" spans="9:18">
      <c r="I691" s="62"/>
      <c r="J691" s="62"/>
      <c r="K691" s="62"/>
      <c r="L691" s="62"/>
      <c r="M691" s="63"/>
      <c r="N691" s="62"/>
      <c r="O691" s="62"/>
      <c r="P691" s="62"/>
      <c r="Q691" s="62"/>
      <c r="R691" s="63"/>
    </row>
    <row r="692" spans="9:18">
      <c r="I692" s="62"/>
      <c r="J692" s="62"/>
      <c r="K692" s="62"/>
      <c r="L692" s="62"/>
      <c r="M692" s="63"/>
      <c r="N692" s="62"/>
      <c r="O692" s="62"/>
      <c r="P692" s="62"/>
      <c r="Q692" s="62"/>
      <c r="R692" s="63"/>
    </row>
    <row r="693" spans="9:18">
      <c r="I693" s="62"/>
      <c r="J693" s="62"/>
      <c r="K693" s="62"/>
      <c r="L693" s="62"/>
      <c r="M693" s="63"/>
      <c r="N693" s="62"/>
      <c r="O693" s="62"/>
      <c r="P693" s="62"/>
      <c r="Q693" s="62"/>
      <c r="R693" s="63"/>
    </row>
    <row r="694" spans="9:18">
      <c r="I694" s="62"/>
      <c r="J694" s="62"/>
      <c r="K694" s="62"/>
      <c r="L694" s="62"/>
      <c r="M694" s="63"/>
      <c r="N694" s="62"/>
      <c r="O694" s="62"/>
      <c r="P694" s="62"/>
      <c r="Q694" s="62"/>
      <c r="R694" s="63"/>
    </row>
    <row r="695" spans="9:18">
      <c r="I695" s="62"/>
      <c r="J695" s="62"/>
      <c r="K695" s="62"/>
      <c r="L695" s="62"/>
      <c r="M695" s="63"/>
      <c r="N695" s="62"/>
      <c r="O695" s="62"/>
      <c r="P695" s="62"/>
      <c r="Q695" s="62"/>
      <c r="R695" s="63"/>
    </row>
    <row r="696" spans="9:18">
      <c r="I696" s="62"/>
      <c r="J696" s="62"/>
      <c r="K696" s="62"/>
      <c r="L696" s="62"/>
      <c r="M696" s="63"/>
      <c r="N696" s="62"/>
      <c r="O696" s="62"/>
      <c r="P696" s="62"/>
      <c r="Q696" s="62"/>
      <c r="R696" s="63"/>
    </row>
    <row r="697" spans="9:18">
      <c r="I697" s="62"/>
      <c r="J697" s="62"/>
      <c r="K697" s="62"/>
      <c r="L697" s="62"/>
      <c r="M697" s="63"/>
      <c r="N697" s="62"/>
      <c r="O697" s="62"/>
      <c r="P697" s="62"/>
      <c r="Q697" s="62"/>
      <c r="R697" s="63"/>
    </row>
    <row r="698" spans="9:18">
      <c r="I698" s="62"/>
      <c r="J698" s="62"/>
      <c r="K698" s="62"/>
      <c r="L698" s="62"/>
      <c r="M698" s="63"/>
      <c r="N698" s="62"/>
      <c r="O698" s="62"/>
      <c r="P698" s="62"/>
      <c r="Q698" s="62"/>
      <c r="R698" s="63"/>
    </row>
    <row r="699" spans="9:18">
      <c r="I699" s="62"/>
      <c r="J699" s="62"/>
      <c r="K699" s="62"/>
      <c r="L699" s="62"/>
      <c r="M699" s="63"/>
      <c r="N699" s="62"/>
      <c r="O699" s="62"/>
      <c r="P699" s="62"/>
      <c r="Q699" s="62"/>
      <c r="R699" s="63"/>
    </row>
    <row r="700" spans="9:18">
      <c r="I700" s="62"/>
      <c r="J700" s="62"/>
      <c r="K700" s="62"/>
      <c r="L700" s="62"/>
      <c r="M700" s="63"/>
      <c r="N700" s="62"/>
      <c r="O700" s="62"/>
      <c r="P700" s="62"/>
      <c r="Q700" s="62"/>
      <c r="R700" s="63"/>
    </row>
    <row r="701" spans="9:18">
      <c r="I701" s="62"/>
      <c r="J701" s="62"/>
      <c r="K701" s="62"/>
      <c r="L701" s="62"/>
      <c r="M701" s="63"/>
      <c r="N701" s="62"/>
      <c r="O701" s="62"/>
      <c r="P701" s="62"/>
      <c r="Q701" s="62"/>
      <c r="R701" s="63"/>
    </row>
    <row r="702" spans="9:18">
      <c r="I702" s="62"/>
      <c r="J702" s="62"/>
      <c r="K702" s="62"/>
      <c r="L702" s="62"/>
      <c r="M702" s="63"/>
      <c r="N702" s="62"/>
      <c r="O702" s="62"/>
      <c r="P702" s="62"/>
      <c r="Q702" s="62"/>
      <c r="R702" s="63"/>
    </row>
    <row r="703" spans="9:18">
      <c r="I703" s="62"/>
      <c r="J703" s="62"/>
      <c r="K703" s="62"/>
      <c r="L703" s="62"/>
      <c r="M703" s="63"/>
      <c r="N703" s="62"/>
      <c r="O703" s="62"/>
      <c r="P703" s="62"/>
      <c r="Q703" s="62"/>
      <c r="R703" s="63"/>
    </row>
    <row r="704" spans="9:18">
      <c r="I704" s="62"/>
      <c r="J704" s="62"/>
      <c r="K704" s="62"/>
      <c r="L704" s="62"/>
      <c r="M704" s="63"/>
      <c r="N704" s="62"/>
      <c r="O704" s="62"/>
      <c r="P704" s="62"/>
      <c r="Q704" s="62"/>
      <c r="R704" s="63"/>
    </row>
    <row r="705" spans="9:18">
      <c r="I705" s="62"/>
      <c r="J705" s="62"/>
      <c r="K705" s="62"/>
      <c r="L705" s="62"/>
      <c r="M705" s="63"/>
      <c r="N705" s="62"/>
      <c r="O705" s="62"/>
      <c r="P705" s="62"/>
      <c r="Q705" s="62"/>
      <c r="R705" s="63"/>
    </row>
    <row r="706" spans="9:18">
      <c r="I706" s="62"/>
      <c r="J706" s="62"/>
      <c r="K706" s="62"/>
      <c r="L706" s="62"/>
      <c r="M706" s="63"/>
      <c r="N706" s="62"/>
      <c r="O706" s="62"/>
      <c r="P706" s="62"/>
      <c r="Q706" s="62"/>
      <c r="R706" s="63"/>
    </row>
    <row r="707" spans="9:18">
      <c r="I707" s="62"/>
      <c r="J707" s="62"/>
      <c r="K707" s="62"/>
      <c r="L707" s="62"/>
      <c r="M707" s="63"/>
      <c r="N707" s="62"/>
      <c r="O707" s="62"/>
      <c r="P707" s="62"/>
      <c r="Q707" s="62"/>
      <c r="R707" s="63"/>
    </row>
    <row r="708" spans="9:18">
      <c r="I708" s="62"/>
      <c r="J708" s="62"/>
      <c r="K708" s="62"/>
      <c r="L708" s="62"/>
      <c r="M708" s="63"/>
      <c r="N708" s="62"/>
      <c r="O708" s="62"/>
      <c r="P708" s="62"/>
      <c r="Q708" s="62"/>
      <c r="R708" s="63"/>
    </row>
    <row r="709" spans="9:18">
      <c r="I709" s="62"/>
      <c r="J709" s="62"/>
      <c r="K709" s="62"/>
      <c r="L709" s="62"/>
      <c r="M709" s="63"/>
      <c r="N709" s="62"/>
      <c r="O709" s="62"/>
      <c r="P709" s="62"/>
      <c r="Q709" s="62"/>
      <c r="R709" s="63"/>
    </row>
    <row r="710" spans="9:18">
      <c r="I710" s="62"/>
      <c r="J710" s="62"/>
      <c r="K710" s="62"/>
      <c r="L710" s="62"/>
      <c r="M710" s="63"/>
      <c r="N710" s="62"/>
      <c r="O710" s="62"/>
      <c r="P710" s="62"/>
      <c r="Q710" s="62"/>
      <c r="R710" s="63"/>
    </row>
    <row r="711" spans="9:18">
      <c r="I711" s="62"/>
      <c r="J711" s="62"/>
      <c r="K711" s="62"/>
      <c r="L711" s="62"/>
      <c r="M711" s="63"/>
      <c r="N711" s="62"/>
      <c r="O711" s="62"/>
      <c r="P711" s="62"/>
      <c r="Q711" s="62"/>
      <c r="R711" s="63"/>
    </row>
    <row r="712" spans="9:18">
      <c r="I712" s="62"/>
      <c r="J712" s="62"/>
      <c r="K712" s="62"/>
      <c r="L712" s="62"/>
      <c r="M712" s="63"/>
      <c r="N712" s="62"/>
      <c r="O712" s="62"/>
      <c r="P712" s="62"/>
      <c r="Q712" s="62"/>
      <c r="R712" s="63"/>
    </row>
    <row r="713" spans="9:18">
      <c r="I713" s="62"/>
      <c r="J713" s="62"/>
      <c r="K713" s="62"/>
      <c r="L713" s="62"/>
      <c r="M713" s="63"/>
      <c r="N713" s="62"/>
      <c r="O713" s="62"/>
      <c r="P713" s="62"/>
      <c r="Q713" s="62"/>
      <c r="R713" s="63"/>
    </row>
    <row r="714" spans="9:18">
      <c r="I714" s="62"/>
      <c r="J714" s="62"/>
      <c r="K714" s="62"/>
      <c r="L714" s="62"/>
      <c r="M714" s="63"/>
      <c r="N714" s="62"/>
      <c r="O714" s="62"/>
      <c r="P714" s="62"/>
      <c r="Q714" s="62"/>
      <c r="R714" s="63"/>
    </row>
    <row r="715" spans="9:18">
      <c r="I715" s="62"/>
      <c r="J715" s="62"/>
      <c r="K715" s="62"/>
      <c r="L715" s="62"/>
      <c r="M715" s="63"/>
      <c r="N715" s="62"/>
      <c r="O715" s="62"/>
      <c r="P715" s="62"/>
      <c r="Q715" s="62"/>
      <c r="R715" s="63"/>
    </row>
    <row r="716" spans="9:18">
      <c r="I716" s="62"/>
      <c r="J716" s="62"/>
      <c r="K716" s="62"/>
      <c r="L716" s="62"/>
      <c r="M716" s="63"/>
      <c r="N716" s="62"/>
      <c r="O716" s="62"/>
      <c r="P716" s="62"/>
      <c r="Q716" s="62"/>
      <c r="R716" s="63"/>
    </row>
    <row r="717" spans="9:18">
      <c r="I717" s="62"/>
      <c r="J717" s="62"/>
      <c r="K717" s="62"/>
      <c r="L717" s="62"/>
      <c r="M717" s="63"/>
      <c r="N717" s="62"/>
      <c r="O717" s="62"/>
      <c r="P717" s="62"/>
      <c r="Q717" s="62"/>
      <c r="R717" s="63"/>
    </row>
    <row r="718" spans="9:18">
      <c r="I718" s="62"/>
      <c r="J718" s="62"/>
      <c r="K718" s="62"/>
      <c r="L718" s="62"/>
      <c r="M718" s="63"/>
      <c r="N718" s="62"/>
      <c r="O718" s="62"/>
      <c r="P718" s="62"/>
      <c r="Q718" s="62"/>
      <c r="R718" s="63"/>
    </row>
    <row r="719" spans="9:18">
      <c r="I719" s="62"/>
      <c r="J719" s="62"/>
      <c r="K719" s="62"/>
      <c r="L719" s="62"/>
      <c r="M719" s="63"/>
      <c r="N719" s="62"/>
      <c r="O719" s="62"/>
      <c r="P719" s="62"/>
      <c r="Q719" s="62"/>
      <c r="R719" s="63"/>
    </row>
    <row r="720" spans="9:18">
      <c r="I720" s="62"/>
      <c r="J720" s="62"/>
      <c r="K720" s="62"/>
      <c r="L720" s="62"/>
      <c r="M720" s="63"/>
      <c r="N720" s="62"/>
      <c r="O720" s="62"/>
      <c r="P720" s="62"/>
      <c r="Q720" s="62"/>
      <c r="R720" s="63"/>
    </row>
    <row r="721" spans="9:18">
      <c r="I721" s="62"/>
      <c r="J721" s="62"/>
      <c r="K721" s="62"/>
      <c r="L721" s="62"/>
      <c r="M721" s="63"/>
      <c r="N721" s="62"/>
      <c r="O721" s="62"/>
      <c r="P721" s="62"/>
      <c r="Q721" s="62"/>
      <c r="R721" s="63"/>
    </row>
    <row r="722" spans="9:18">
      <c r="I722" s="62"/>
      <c r="J722" s="62"/>
      <c r="K722" s="62"/>
      <c r="L722" s="62"/>
      <c r="M722" s="63"/>
      <c r="N722" s="62"/>
      <c r="O722" s="62"/>
      <c r="P722" s="62"/>
      <c r="Q722" s="62"/>
      <c r="R722" s="63"/>
    </row>
    <row r="723" spans="9:18">
      <c r="I723" s="62"/>
      <c r="J723" s="62"/>
      <c r="K723" s="62"/>
      <c r="L723" s="62"/>
      <c r="M723" s="63"/>
      <c r="N723" s="62"/>
      <c r="O723" s="62"/>
      <c r="P723" s="62"/>
      <c r="Q723" s="62"/>
      <c r="R723" s="63"/>
    </row>
    <row r="724" spans="9:18">
      <c r="I724" s="62"/>
      <c r="J724" s="62"/>
      <c r="K724" s="62"/>
      <c r="L724" s="62"/>
      <c r="M724" s="63"/>
      <c r="N724" s="62"/>
      <c r="O724" s="62"/>
      <c r="P724" s="62"/>
      <c r="Q724" s="62"/>
      <c r="R724" s="63"/>
    </row>
    <row r="725" spans="9:18">
      <c r="I725" s="62"/>
      <c r="J725" s="62"/>
      <c r="K725" s="62"/>
      <c r="L725" s="62"/>
      <c r="M725" s="63"/>
      <c r="N725" s="62"/>
      <c r="O725" s="62"/>
      <c r="P725" s="62"/>
      <c r="Q725" s="62"/>
      <c r="R725" s="63"/>
    </row>
    <row r="726" spans="9:18">
      <c r="I726" s="62"/>
      <c r="J726" s="62"/>
      <c r="K726" s="62"/>
      <c r="L726" s="62"/>
      <c r="M726" s="63"/>
      <c r="N726" s="62"/>
      <c r="O726" s="62"/>
      <c r="P726" s="62"/>
      <c r="Q726" s="62"/>
      <c r="R726" s="63"/>
    </row>
    <row r="727" spans="9:18">
      <c r="I727" s="62"/>
      <c r="J727" s="62"/>
      <c r="K727" s="62"/>
      <c r="L727" s="62"/>
      <c r="M727" s="63"/>
      <c r="N727" s="62"/>
      <c r="O727" s="62"/>
      <c r="P727" s="62"/>
      <c r="Q727" s="62"/>
      <c r="R727" s="63"/>
    </row>
    <row r="728" spans="9:18">
      <c r="I728" s="62"/>
      <c r="J728" s="62"/>
      <c r="K728" s="62"/>
      <c r="L728" s="62"/>
      <c r="M728" s="63"/>
      <c r="N728" s="62"/>
      <c r="O728" s="62"/>
      <c r="P728" s="62"/>
      <c r="Q728" s="62"/>
      <c r="R728" s="63"/>
    </row>
    <row r="729" spans="9:18">
      <c r="I729" s="62"/>
      <c r="J729" s="62"/>
      <c r="K729" s="62"/>
      <c r="L729" s="62"/>
      <c r="M729" s="63"/>
      <c r="N729" s="62"/>
      <c r="O729" s="62"/>
      <c r="P729" s="62"/>
      <c r="Q729" s="62"/>
      <c r="R729" s="63"/>
    </row>
    <row r="730" spans="9:18">
      <c r="I730" s="62"/>
      <c r="J730" s="62"/>
      <c r="K730" s="62"/>
      <c r="L730" s="62"/>
      <c r="M730" s="63"/>
      <c r="N730" s="62"/>
      <c r="O730" s="62"/>
      <c r="P730" s="62"/>
      <c r="Q730" s="62"/>
      <c r="R730" s="63"/>
    </row>
    <row r="731" spans="9:18">
      <c r="I731" s="62"/>
      <c r="J731" s="62"/>
      <c r="K731" s="62"/>
      <c r="L731" s="62"/>
      <c r="M731" s="63"/>
      <c r="N731" s="62"/>
      <c r="O731" s="62"/>
      <c r="P731" s="62"/>
      <c r="Q731" s="62"/>
      <c r="R731" s="63"/>
    </row>
    <row r="732" spans="9:18">
      <c r="I732" s="62"/>
      <c r="J732" s="62"/>
      <c r="K732" s="62"/>
      <c r="L732" s="62"/>
      <c r="M732" s="63"/>
      <c r="N732" s="62"/>
      <c r="O732" s="62"/>
      <c r="P732" s="62"/>
      <c r="Q732" s="62"/>
      <c r="R732" s="63"/>
    </row>
    <row r="733" spans="9:18">
      <c r="I733" s="62"/>
      <c r="J733" s="62"/>
      <c r="K733" s="62"/>
      <c r="L733" s="62"/>
      <c r="M733" s="63"/>
      <c r="N733" s="62"/>
      <c r="O733" s="62"/>
      <c r="P733" s="62"/>
      <c r="Q733" s="62"/>
      <c r="R733" s="63"/>
    </row>
  </sheetData>
  <mergeCells count="25">
    <mergeCell ref="D110:D114"/>
    <mergeCell ref="B115:R115"/>
    <mergeCell ref="A1:R1"/>
    <mergeCell ref="P3:P5"/>
    <mergeCell ref="Q3:Q5"/>
    <mergeCell ref="R3:R5"/>
    <mergeCell ref="A3:A5"/>
    <mergeCell ref="H3:H5"/>
    <mergeCell ref="I3:I5"/>
    <mergeCell ref="T3:T5"/>
    <mergeCell ref="U3:U5"/>
    <mergeCell ref="B6:B109"/>
    <mergeCell ref="S77:S78"/>
    <mergeCell ref="J3:J5"/>
    <mergeCell ref="K3:K5"/>
    <mergeCell ref="L3:L5"/>
    <mergeCell ref="M3:M5"/>
    <mergeCell ref="N3:N5"/>
    <mergeCell ref="O3:O5"/>
    <mergeCell ref="B3:B5"/>
    <mergeCell ref="C3:C5"/>
    <mergeCell ref="D3:D5"/>
    <mergeCell ref="E3:E5"/>
    <mergeCell ref="F3:F5"/>
    <mergeCell ref="G3:G5"/>
  </mergeCells>
  <pageMargins left="0.55138888888888904" right="0.39374999999999999" top="0.62986111111111098" bottom="0.59027777777777801" header="0.511811023622047" footer="0.511811023622047"/>
  <pageSetup paperSize="9" scale="29" fitToHeight="0" orientation="landscape" horizontalDpi="300" verticalDpi="300" r:id="rId1"/>
  <rowBreaks count="18" manualBreakCount="18">
    <brk id="10" max="18" man="1"/>
    <brk id="16" max="18" man="1"/>
    <brk id="22" max="18" man="1"/>
    <brk id="28" max="18" man="1"/>
    <brk id="34" max="18" man="1"/>
    <brk id="40" max="18" man="1"/>
    <brk id="46" max="18" man="1"/>
    <brk id="52" max="18" man="1"/>
    <brk id="57" max="18" man="1"/>
    <brk id="62" max="18" man="1"/>
    <brk id="68" max="18" man="1"/>
    <brk id="74" max="18" man="1"/>
    <brk id="80" max="18" man="1"/>
    <brk id="86" max="18" man="1"/>
    <brk id="96" max="18" man="1"/>
    <brk id="98" max="18" man="1"/>
    <brk id="104" max="18" man="1"/>
    <brk id="115" max="17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2" tint="-9.9978637043366805E-2"/>
    <pageSetUpPr fitToPage="1"/>
  </sheetPr>
  <dimension ref="A1:AMK19"/>
  <sheetViews>
    <sheetView zoomScale="90" zoomScaleNormal="90" workbookViewId="0">
      <selection activeCell="B7" sqref="B7:O17"/>
    </sheetView>
  </sheetViews>
  <sheetFormatPr defaultColWidth="8.625" defaultRowHeight="14.25"/>
  <cols>
    <col min="2" max="3" width="15.375" style="236" customWidth="1"/>
    <col min="4" max="4" width="25.5" style="237" customWidth="1"/>
    <col min="5" max="5" width="28" style="237" customWidth="1"/>
    <col min="6" max="7" width="25.5" style="237" customWidth="1"/>
    <col min="8" max="8" width="16.125" style="101" customWidth="1"/>
    <col min="9" max="9" width="13.5" style="101" customWidth="1"/>
    <col min="10" max="10" width="14" style="101" customWidth="1"/>
    <col min="11" max="11" width="14.375" style="101" customWidth="1"/>
    <col min="12" max="12" width="14.125" style="101" customWidth="1"/>
    <col min="13" max="13" width="18.125" style="101" customWidth="1"/>
    <col min="14" max="14" width="16.625" style="101" customWidth="1"/>
    <col min="15" max="15" width="15.625" style="101" customWidth="1"/>
    <col min="16" max="16" width="19.5" style="101" customWidth="1"/>
    <col min="17" max="1024" width="8.5" style="101" customWidth="1"/>
    <col min="1025" max="1025" width="9" style="101" customWidth="1"/>
    <col min="1026" max="1026" width="9" customWidth="1"/>
  </cols>
  <sheetData>
    <row r="1" spans="1:1025" ht="55.5" customHeight="1">
      <c r="A1" s="358" t="s">
        <v>1447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</row>
    <row r="2" spans="1:1025" ht="14.25" customHeight="1">
      <c r="A2" s="61">
        <v>1</v>
      </c>
      <c r="B2" s="61" t="s">
        <v>396</v>
      </c>
      <c r="C2" s="61" t="s">
        <v>397</v>
      </c>
      <c r="D2" s="67">
        <v>4</v>
      </c>
      <c r="E2" s="238">
        <v>5</v>
      </c>
      <c r="F2" s="238">
        <v>6</v>
      </c>
      <c r="G2" s="238">
        <v>7</v>
      </c>
      <c r="H2" s="67">
        <v>8</v>
      </c>
      <c r="I2" s="67">
        <v>9</v>
      </c>
      <c r="J2" s="67">
        <v>10</v>
      </c>
      <c r="K2" s="238">
        <v>11</v>
      </c>
      <c r="L2" s="67">
        <v>12</v>
      </c>
      <c r="M2" s="67">
        <v>13</v>
      </c>
      <c r="N2" s="67">
        <v>14</v>
      </c>
      <c r="O2" s="67">
        <v>15</v>
      </c>
    </row>
    <row r="3" spans="1:1025" ht="102" customHeight="1">
      <c r="A3" s="328" t="s">
        <v>412</v>
      </c>
      <c r="B3" s="328" t="s">
        <v>2</v>
      </c>
      <c r="C3" s="328" t="s">
        <v>1448</v>
      </c>
      <c r="D3" s="355" t="s">
        <v>1449</v>
      </c>
      <c r="E3" s="355" t="s">
        <v>1450</v>
      </c>
      <c r="F3" s="355" t="s">
        <v>1451</v>
      </c>
      <c r="G3" s="355" t="s">
        <v>1452</v>
      </c>
      <c r="H3" s="359" t="s">
        <v>1453</v>
      </c>
      <c r="I3" s="359" t="s">
        <v>1454</v>
      </c>
      <c r="J3" s="355" t="s">
        <v>1455</v>
      </c>
      <c r="K3" s="355" t="s">
        <v>5</v>
      </c>
      <c r="L3" s="355" t="s">
        <v>1456</v>
      </c>
      <c r="M3" s="328" t="s">
        <v>1457</v>
      </c>
      <c r="N3" s="328" t="s">
        <v>1458</v>
      </c>
      <c r="O3" s="356" t="s">
        <v>1459</v>
      </c>
      <c r="P3" s="43"/>
    </row>
    <row r="4" spans="1:1025" ht="22.5" customHeight="1">
      <c r="A4" s="328"/>
      <c r="B4" s="328"/>
      <c r="C4" s="328"/>
      <c r="D4" s="355"/>
      <c r="E4" s="355"/>
      <c r="F4" s="355"/>
      <c r="G4" s="355"/>
      <c r="H4" s="359"/>
      <c r="I4" s="359"/>
      <c r="J4" s="355"/>
      <c r="K4" s="355"/>
      <c r="L4" s="355"/>
      <c r="M4" s="328"/>
      <c r="N4" s="328"/>
      <c r="O4" s="356"/>
      <c r="P4" s="43"/>
    </row>
    <row r="5" spans="1:1025">
      <c r="A5" s="328"/>
      <c r="B5" s="328"/>
      <c r="C5" s="328"/>
      <c r="D5" s="355"/>
      <c r="E5" s="355"/>
      <c r="F5" s="355"/>
      <c r="G5" s="355"/>
      <c r="H5" s="359"/>
      <c r="I5" s="359"/>
      <c r="J5" s="355"/>
      <c r="K5" s="355"/>
      <c r="L5" s="355"/>
      <c r="M5" s="328"/>
      <c r="N5" s="328"/>
      <c r="O5" s="356"/>
      <c r="P5" s="43"/>
    </row>
    <row r="6" spans="1:1025" s="160" customFormat="1" ht="55.5" customHeight="1">
      <c r="B6" s="61"/>
      <c r="C6" s="61"/>
      <c r="D6" s="239"/>
      <c r="E6" s="239"/>
      <c r="F6" s="239"/>
      <c r="G6" s="67"/>
      <c r="H6" s="67"/>
      <c r="I6" s="67"/>
      <c r="J6" s="67"/>
      <c r="K6" s="67"/>
      <c r="L6" s="67"/>
      <c r="M6" s="61"/>
      <c r="N6" s="61"/>
      <c r="O6" s="67"/>
      <c r="P6" s="43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240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  <c r="EE6" s="42"/>
      <c r="EF6" s="42"/>
      <c r="EG6" s="42"/>
      <c r="EH6" s="42"/>
      <c r="EI6" s="42"/>
      <c r="EJ6" s="42"/>
      <c r="EK6" s="42"/>
      <c r="EL6" s="42"/>
      <c r="EM6" s="42"/>
      <c r="EN6" s="42"/>
      <c r="EO6" s="42"/>
      <c r="EP6" s="42"/>
      <c r="EQ6" s="42"/>
      <c r="ER6" s="42"/>
      <c r="ES6" s="42"/>
      <c r="ET6" s="42"/>
      <c r="EU6" s="42"/>
      <c r="EV6" s="42"/>
      <c r="EW6" s="42"/>
      <c r="EX6" s="42"/>
      <c r="EY6" s="42"/>
      <c r="EZ6" s="42"/>
      <c r="FA6" s="42"/>
      <c r="FB6" s="42"/>
      <c r="FC6" s="42"/>
      <c r="FD6" s="42"/>
      <c r="FE6" s="42"/>
      <c r="FF6" s="42"/>
      <c r="FG6" s="42"/>
      <c r="FH6" s="42"/>
      <c r="FI6" s="42"/>
      <c r="FJ6" s="42"/>
      <c r="FK6" s="42"/>
      <c r="FL6" s="42"/>
      <c r="FM6" s="42"/>
      <c r="FN6" s="42"/>
      <c r="FO6" s="42"/>
      <c r="FP6" s="42"/>
      <c r="FQ6" s="42"/>
      <c r="FR6" s="42"/>
      <c r="FS6" s="42"/>
      <c r="FT6" s="42"/>
      <c r="FU6" s="42"/>
      <c r="FV6" s="42"/>
      <c r="FW6" s="42"/>
      <c r="FX6" s="42"/>
      <c r="FY6" s="42"/>
      <c r="FZ6" s="42"/>
      <c r="GA6" s="42"/>
      <c r="GB6" s="42"/>
      <c r="GC6" s="42"/>
      <c r="GD6" s="42"/>
      <c r="GE6" s="42"/>
      <c r="GF6" s="42"/>
      <c r="GG6" s="42"/>
      <c r="GH6" s="42"/>
      <c r="GI6" s="42"/>
      <c r="GJ6" s="42"/>
      <c r="GK6" s="42"/>
      <c r="GL6" s="42"/>
      <c r="GM6" s="42"/>
      <c r="GN6" s="42"/>
      <c r="GO6" s="42"/>
      <c r="GP6" s="42"/>
      <c r="GQ6" s="42"/>
      <c r="GR6" s="42"/>
      <c r="GS6" s="42"/>
      <c r="GT6" s="42"/>
      <c r="GU6" s="42"/>
      <c r="GV6" s="42"/>
      <c r="GW6" s="42"/>
      <c r="GX6" s="42"/>
      <c r="GY6" s="42"/>
      <c r="GZ6" s="42"/>
      <c r="HA6" s="42"/>
      <c r="HB6" s="42"/>
      <c r="HC6" s="42"/>
      <c r="HD6" s="42"/>
      <c r="HE6" s="42"/>
      <c r="HF6" s="42"/>
      <c r="HG6" s="42"/>
      <c r="HH6" s="42"/>
      <c r="HI6" s="42"/>
      <c r="HJ6" s="42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  <c r="IU6" s="42"/>
      <c r="IV6" s="42"/>
      <c r="IW6" s="42"/>
      <c r="IX6" s="42"/>
      <c r="IY6" s="42"/>
      <c r="IZ6" s="42"/>
      <c r="JA6" s="42"/>
      <c r="JB6" s="42"/>
      <c r="JC6" s="42"/>
      <c r="JD6" s="42"/>
      <c r="JE6" s="42"/>
      <c r="JF6" s="42"/>
      <c r="JG6" s="42"/>
      <c r="JH6" s="42"/>
      <c r="JI6" s="42"/>
      <c r="JJ6" s="42"/>
      <c r="JK6" s="42"/>
      <c r="JL6" s="42"/>
      <c r="JM6" s="42"/>
      <c r="JN6" s="42"/>
      <c r="JO6" s="42"/>
      <c r="JP6" s="42"/>
      <c r="JQ6" s="42"/>
      <c r="JR6" s="42"/>
      <c r="JS6" s="42"/>
      <c r="JT6" s="42"/>
      <c r="JU6" s="42"/>
      <c r="JV6" s="42"/>
      <c r="JW6" s="42"/>
      <c r="JX6" s="42"/>
      <c r="JY6" s="42"/>
      <c r="JZ6" s="42"/>
      <c r="KA6" s="42"/>
      <c r="KB6" s="42"/>
      <c r="KC6" s="42"/>
      <c r="KD6" s="42"/>
      <c r="KE6" s="42"/>
      <c r="KF6" s="42"/>
      <c r="KG6" s="42"/>
      <c r="KH6" s="42"/>
      <c r="KI6" s="42"/>
      <c r="KJ6" s="42"/>
      <c r="KK6" s="42"/>
      <c r="KL6" s="42"/>
      <c r="KM6" s="42"/>
      <c r="KN6" s="42"/>
      <c r="KO6" s="42"/>
      <c r="KP6" s="42"/>
      <c r="KQ6" s="42"/>
      <c r="KR6" s="42"/>
      <c r="KS6" s="42"/>
      <c r="KT6" s="42"/>
      <c r="KU6" s="42"/>
      <c r="KV6" s="42"/>
      <c r="KW6" s="42"/>
      <c r="KX6" s="42"/>
      <c r="KY6" s="42"/>
      <c r="KZ6" s="42"/>
      <c r="LA6" s="42"/>
      <c r="LB6" s="42"/>
      <c r="LC6" s="42"/>
      <c r="LD6" s="42"/>
      <c r="LE6" s="42"/>
      <c r="LF6" s="42"/>
      <c r="LG6" s="42"/>
      <c r="LH6" s="42"/>
      <c r="LI6" s="42"/>
      <c r="LJ6" s="42"/>
      <c r="LK6" s="42"/>
      <c r="LL6" s="42"/>
      <c r="LM6" s="42"/>
      <c r="LN6" s="42"/>
      <c r="LO6" s="42"/>
      <c r="LP6" s="42"/>
      <c r="LQ6" s="42"/>
      <c r="LR6" s="42"/>
      <c r="LS6" s="42"/>
      <c r="LT6" s="42"/>
      <c r="LU6" s="42"/>
      <c r="LV6" s="42"/>
      <c r="LW6" s="42"/>
      <c r="LX6" s="42"/>
      <c r="LY6" s="42"/>
      <c r="LZ6" s="42"/>
      <c r="MA6" s="42"/>
      <c r="MB6" s="42"/>
      <c r="MC6" s="42"/>
      <c r="MD6" s="42"/>
      <c r="ME6" s="42"/>
      <c r="MF6" s="42"/>
      <c r="MG6" s="42"/>
      <c r="MH6" s="42"/>
      <c r="MI6" s="42"/>
      <c r="MJ6" s="42"/>
      <c r="MK6" s="42"/>
      <c r="ML6" s="42"/>
      <c r="MM6" s="42"/>
      <c r="MN6" s="42"/>
      <c r="MO6" s="42"/>
      <c r="MP6" s="42"/>
      <c r="MQ6" s="42"/>
      <c r="MR6" s="42"/>
      <c r="MS6" s="42"/>
      <c r="MT6" s="42"/>
      <c r="MU6" s="42"/>
      <c r="MV6" s="42"/>
      <c r="MW6" s="42"/>
      <c r="MX6" s="42"/>
      <c r="MY6" s="42"/>
      <c r="MZ6" s="42"/>
      <c r="NA6" s="42"/>
      <c r="NB6" s="42"/>
      <c r="NC6" s="42"/>
      <c r="ND6" s="42"/>
      <c r="NE6" s="42"/>
      <c r="NF6" s="42"/>
      <c r="NG6" s="42"/>
      <c r="NH6" s="42"/>
      <c r="NI6" s="42"/>
      <c r="NJ6" s="42"/>
      <c r="NK6" s="42"/>
      <c r="NL6" s="42"/>
      <c r="NM6" s="42"/>
      <c r="NN6" s="42"/>
      <c r="NO6" s="42"/>
      <c r="NP6" s="42"/>
      <c r="NQ6" s="42"/>
      <c r="NR6" s="42"/>
      <c r="NS6" s="42"/>
      <c r="NT6" s="42"/>
      <c r="NU6" s="42"/>
      <c r="NV6" s="42"/>
      <c r="NW6" s="42"/>
      <c r="NX6" s="42"/>
      <c r="NY6" s="42"/>
      <c r="NZ6" s="42"/>
      <c r="OA6" s="42"/>
      <c r="OB6" s="42"/>
      <c r="OC6" s="42"/>
      <c r="OD6" s="42"/>
      <c r="OE6" s="42"/>
      <c r="OF6" s="42"/>
      <c r="OG6" s="42"/>
      <c r="OH6" s="42"/>
      <c r="OI6" s="42"/>
      <c r="OJ6" s="42"/>
      <c r="OK6" s="42"/>
      <c r="OL6" s="42"/>
      <c r="OM6" s="42"/>
      <c r="ON6" s="42"/>
      <c r="OO6" s="42"/>
      <c r="OP6" s="42"/>
      <c r="OQ6" s="42"/>
      <c r="OR6" s="42"/>
      <c r="OS6" s="42"/>
      <c r="OT6" s="42"/>
      <c r="OU6" s="42"/>
      <c r="OV6" s="42"/>
      <c r="OW6" s="42"/>
      <c r="OX6" s="42"/>
      <c r="OY6" s="42"/>
      <c r="OZ6" s="42"/>
      <c r="PA6" s="42"/>
      <c r="PB6" s="42"/>
      <c r="PC6" s="42"/>
      <c r="PD6" s="42"/>
      <c r="PE6" s="42"/>
      <c r="PF6" s="42"/>
      <c r="PG6" s="42"/>
      <c r="PH6" s="42"/>
      <c r="PI6" s="42"/>
      <c r="PJ6" s="42"/>
      <c r="PK6" s="42"/>
      <c r="PL6" s="42"/>
      <c r="PM6" s="42"/>
      <c r="PN6" s="42"/>
      <c r="PO6" s="42"/>
      <c r="PP6" s="42"/>
      <c r="PQ6" s="42"/>
      <c r="PR6" s="42"/>
      <c r="PS6" s="42"/>
      <c r="PT6" s="42"/>
      <c r="PU6" s="42"/>
      <c r="PV6" s="42"/>
      <c r="PW6" s="42"/>
      <c r="PX6" s="42"/>
      <c r="PY6" s="42"/>
      <c r="PZ6" s="42"/>
      <c r="QA6" s="42"/>
      <c r="QB6" s="42"/>
      <c r="QC6" s="42"/>
      <c r="QD6" s="42"/>
      <c r="QE6" s="42"/>
      <c r="QF6" s="42"/>
      <c r="QG6" s="42"/>
      <c r="QH6" s="42"/>
      <c r="QI6" s="42"/>
      <c r="QJ6" s="42"/>
      <c r="QK6" s="42"/>
      <c r="QL6" s="42"/>
      <c r="QM6" s="42"/>
      <c r="QN6" s="42"/>
      <c r="QO6" s="42"/>
      <c r="QP6" s="42"/>
      <c r="QQ6" s="42"/>
      <c r="QR6" s="42"/>
      <c r="QS6" s="42"/>
      <c r="QT6" s="42"/>
      <c r="QU6" s="42"/>
      <c r="QV6" s="42"/>
      <c r="QW6" s="42"/>
      <c r="QX6" s="42"/>
      <c r="QY6" s="42"/>
      <c r="QZ6" s="42"/>
      <c r="RA6" s="42"/>
      <c r="RB6" s="42"/>
      <c r="RC6" s="42"/>
      <c r="RD6" s="42"/>
      <c r="RE6" s="42"/>
      <c r="RF6" s="42"/>
      <c r="RG6" s="42"/>
      <c r="RH6" s="42"/>
      <c r="RI6" s="42"/>
      <c r="RJ6" s="42"/>
      <c r="RK6" s="42"/>
      <c r="RL6" s="42"/>
      <c r="RM6" s="42"/>
      <c r="RN6" s="42"/>
      <c r="RO6" s="42"/>
      <c r="RP6" s="42"/>
      <c r="RQ6" s="42"/>
      <c r="RR6" s="42"/>
      <c r="RS6" s="42"/>
      <c r="RT6" s="42"/>
      <c r="RU6" s="42"/>
      <c r="RV6" s="42"/>
      <c r="RW6" s="42"/>
      <c r="RX6" s="42"/>
      <c r="RY6" s="42"/>
      <c r="RZ6" s="42"/>
      <c r="SA6" s="42"/>
      <c r="SB6" s="42"/>
      <c r="SC6" s="42"/>
      <c r="SD6" s="42"/>
      <c r="SE6" s="42"/>
      <c r="SF6" s="42"/>
      <c r="SG6" s="42"/>
      <c r="SH6" s="42"/>
      <c r="SI6" s="42"/>
      <c r="SJ6" s="42"/>
      <c r="SK6" s="42"/>
      <c r="SL6" s="42"/>
      <c r="SM6" s="42"/>
      <c r="SN6" s="42"/>
      <c r="SO6" s="42"/>
      <c r="SP6" s="42"/>
      <c r="SQ6" s="42"/>
      <c r="SR6" s="42"/>
      <c r="SS6" s="42"/>
      <c r="ST6" s="42"/>
      <c r="SU6" s="42"/>
      <c r="SV6" s="42"/>
      <c r="SW6" s="42"/>
      <c r="SX6" s="42"/>
      <c r="SY6" s="42"/>
      <c r="SZ6" s="42"/>
      <c r="TA6" s="42"/>
      <c r="TB6" s="42"/>
      <c r="TC6" s="42"/>
      <c r="TD6" s="42"/>
      <c r="TE6" s="42"/>
      <c r="TF6" s="42"/>
      <c r="TG6" s="42"/>
      <c r="TH6" s="42"/>
      <c r="TI6" s="42"/>
      <c r="TJ6" s="42"/>
      <c r="TK6" s="42"/>
      <c r="TL6" s="42"/>
      <c r="TM6" s="42"/>
      <c r="TN6" s="42"/>
      <c r="TO6" s="42"/>
      <c r="TP6" s="42"/>
      <c r="TQ6" s="42"/>
      <c r="TR6" s="42"/>
      <c r="TS6" s="42"/>
      <c r="TT6" s="42"/>
      <c r="TU6" s="42"/>
      <c r="TV6" s="42"/>
      <c r="TW6" s="42"/>
      <c r="TX6" s="42"/>
      <c r="TY6" s="42"/>
      <c r="TZ6" s="42"/>
      <c r="UA6" s="42"/>
      <c r="UB6" s="42"/>
      <c r="UC6" s="42"/>
      <c r="UD6" s="42"/>
      <c r="UE6" s="42"/>
      <c r="UF6" s="42"/>
      <c r="UG6" s="42"/>
      <c r="UH6" s="42"/>
      <c r="UI6" s="42"/>
      <c r="UJ6" s="42"/>
      <c r="UK6" s="42"/>
      <c r="UL6" s="42"/>
      <c r="UM6" s="42"/>
      <c r="UN6" s="42"/>
      <c r="UO6" s="42"/>
      <c r="UP6" s="42"/>
      <c r="UQ6" s="42"/>
      <c r="UR6" s="42"/>
      <c r="US6" s="42"/>
      <c r="UT6" s="42"/>
      <c r="UU6" s="42"/>
      <c r="UV6" s="42"/>
      <c r="UW6" s="42"/>
      <c r="UX6" s="42"/>
      <c r="UY6" s="42"/>
      <c r="UZ6" s="42"/>
      <c r="VA6" s="42"/>
      <c r="VB6" s="42"/>
      <c r="VC6" s="42"/>
      <c r="VD6" s="42"/>
      <c r="VE6" s="42"/>
      <c r="VF6" s="42"/>
      <c r="VG6" s="42"/>
      <c r="VH6" s="42"/>
      <c r="VI6" s="42"/>
      <c r="VJ6" s="42"/>
      <c r="VK6" s="42"/>
      <c r="VL6" s="42"/>
      <c r="VM6" s="42"/>
      <c r="VN6" s="42"/>
      <c r="VO6" s="42"/>
      <c r="VP6" s="42"/>
      <c r="VQ6" s="42"/>
      <c r="VR6" s="42"/>
      <c r="VS6" s="42"/>
      <c r="VT6" s="42"/>
      <c r="VU6" s="42"/>
      <c r="VV6" s="42"/>
      <c r="VW6" s="42"/>
      <c r="VX6" s="42"/>
      <c r="VY6" s="42"/>
      <c r="VZ6" s="42"/>
      <c r="WA6" s="42"/>
      <c r="WB6" s="42"/>
      <c r="WC6" s="42"/>
      <c r="WD6" s="42"/>
      <c r="WE6" s="42"/>
      <c r="WF6" s="42"/>
      <c r="WG6" s="42"/>
      <c r="WH6" s="42"/>
      <c r="WI6" s="42"/>
      <c r="WJ6" s="42"/>
      <c r="WK6" s="42"/>
      <c r="WL6" s="42"/>
      <c r="WM6" s="42"/>
      <c r="WN6" s="42"/>
      <c r="WO6" s="42"/>
      <c r="WP6" s="42"/>
      <c r="WQ6" s="42"/>
      <c r="WR6" s="42"/>
      <c r="WS6" s="42"/>
      <c r="WT6" s="42"/>
      <c r="WU6" s="42"/>
      <c r="WV6" s="42"/>
      <c r="WW6" s="42"/>
      <c r="WX6" s="42"/>
      <c r="WY6" s="42"/>
      <c r="WZ6" s="42"/>
      <c r="XA6" s="42"/>
      <c r="XB6" s="42"/>
      <c r="XC6" s="42"/>
      <c r="XD6" s="42"/>
      <c r="XE6" s="42"/>
      <c r="XF6" s="42"/>
      <c r="XG6" s="42"/>
      <c r="XH6" s="42"/>
      <c r="XI6" s="42"/>
      <c r="XJ6" s="42"/>
      <c r="XK6" s="42"/>
      <c r="XL6" s="42"/>
      <c r="XM6" s="42"/>
      <c r="XN6" s="42"/>
      <c r="XO6" s="42"/>
      <c r="XP6" s="42"/>
      <c r="XQ6" s="42"/>
      <c r="XR6" s="42"/>
      <c r="XS6" s="42"/>
      <c r="XT6" s="42"/>
      <c r="XU6" s="42"/>
      <c r="XV6" s="42"/>
      <c r="XW6" s="42"/>
      <c r="XX6" s="42"/>
      <c r="XY6" s="42"/>
      <c r="XZ6" s="42"/>
      <c r="YA6" s="42"/>
      <c r="YB6" s="42"/>
      <c r="YC6" s="42"/>
      <c r="YD6" s="42"/>
      <c r="YE6" s="42"/>
      <c r="YF6" s="42"/>
      <c r="YG6" s="42"/>
      <c r="YH6" s="42"/>
      <c r="YI6" s="42"/>
      <c r="YJ6" s="42"/>
      <c r="YK6" s="42"/>
      <c r="YL6" s="42"/>
      <c r="YM6" s="42"/>
      <c r="YN6" s="42"/>
      <c r="YO6" s="42"/>
      <c r="YP6" s="42"/>
      <c r="YQ6" s="42"/>
      <c r="YR6" s="42"/>
      <c r="YS6" s="42"/>
      <c r="YT6" s="42"/>
      <c r="YU6" s="42"/>
      <c r="YV6" s="42"/>
      <c r="YW6" s="42"/>
      <c r="YX6" s="42"/>
      <c r="YY6" s="42"/>
      <c r="YZ6" s="42"/>
      <c r="ZA6" s="42"/>
      <c r="ZB6" s="42"/>
      <c r="ZC6" s="42"/>
      <c r="ZD6" s="42"/>
      <c r="ZE6" s="42"/>
      <c r="ZF6" s="42"/>
      <c r="ZG6" s="42"/>
      <c r="ZH6" s="42"/>
      <c r="ZI6" s="42"/>
      <c r="ZJ6" s="42"/>
      <c r="ZK6" s="42"/>
      <c r="ZL6" s="42"/>
      <c r="ZM6" s="42"/>
      <c r="ZN6" s="42"/>
      <c r="ZO6" s="42"/>
      <c r="ZP6" s="42"/>
      <c r="ZQ6" s="42"/>
      <c r="ZR6" s="42"/>
      <c r="ZS6" s="42"/>
      <c r="ZT6" s="42"/>
      <c r="ZU6" s="42"/>
      <c r="ZV6" s="42"/>
      <c r="ZW6" s="42"/>
      <c r="ZX6" s="42"/>
      <c r="ZY6" s="42"/>
      <c r="ZZ6" s="42"/>
      <c r="AAA6" s="42"/>
      <c r="AAB6" s="42"/>
      <c r="AAC6" s="42"/>
      <c r="AAD6" s="42"/>
      <c r="AAE6" s="42"/>
      <c r="AAF6" s="42"/>
      <c r="AAG6" s="42"/>
      <c r="AAH6" s="42"/>
      <c r="AAI6" s="42"/>
      <c r="AAJ6" s="42"/>
      <c r="AAK6" s="42"/>
      <c r="AAL6" s="42"/>
      <c r="AAM6" s="42"/>
      <c r="AAN6" s="42"/>
      <c r="AAO6" s="42"/>
      <c r="AAP6" s="42"/>
      <c r="AAQ6" s="42"/>
      <c r="AAR6" s="42"/>
      <c r="AAS6" s="42"/>
      <c r="AAT6" s="42"/>
      <c r="AAU6" s="42"/>
      <c r="AAV6" s="42"/>
      <c r="AAW6" s="42"/>
      <c r="AAX6" s="42"/>
      <c r="AAY6" s="42"/>
      <c r="AAZ6" s="42"/>
      <c r="ABA6" s="42"/>
      <c r="ABB6" s="42"/>
      <c r="ABC6" s="42"/>
      <c r="ABD6" s="42"/>
      <c r="ABE6" s="42"/>
      <c r="ABF6" s="42"/>
      <c r="ABG6" s="42"/>
      <c r="ABH6" s="42"/>
      <c r="ABI6" s="42"/>
      <c r="ABJ6" s="42"/>
      <c r="ABK6" s="42"/>
      <c r="ABL6" s="42"/>
      <c r="ABM6" s="42"/>
      <c r="ABN6" s="42"/>
      <c r="ABO6" s="42"/>
      <c r="ABP6" s="42"/>
      <c r="ABQ6" s="42"/>
      <c r="ABR6" s="42"/>
      <c r="ABS6" s="42"/>
      <c r="ABT6" s="42"/>
      <c r="ABU6" s="42"/>
      <c r="ABV6" s="42"/>
      <c r="ABW6" s="42"/>
      <c r="ABX6" s="42"/>
      <c r="ABY6" s="42"/>
      <c r="ABZ6" s="42"/>
      <c r="ACA6" s="42"/>
      <c r="ACB6" s="42"/>
      <c r="ACC6" s="42"/>
      <c r="ACD6" s="42"/>
      <c r="ACE6" s="42"/>
      <c r="ACF6" s="42"/>
      <c r="ACG6" s="42"/>
      <c r="ACH6" s="42"/>
      <c r="ACI6" s="42"/>
      <c r="ACJ6" s="42"/>
      <c r="ACK6" s="42"/>
      <c r="ACL6" s="42"/>
      <c r="ACM6" s="42"/>
      <c r="ACN6" s="42"/>
      <c r="ACO6" s="42"/>
      <c r="ACP6" s="42"/>
      <c r="ACQ6" s="42"/>
      <c r="ACR6" s="42"/>
      <c r="ACS6" s="42"/>
      <c r="ACT6" s="42"/>
      <c r="ACU6" s="42"/>
      <c r="ACV6" s="42"/>
      <c r="ACW6" s="42"/>
      <c r="ACX6" s="42"/>
      <c r="ACY6" s="42"/>
      <c r="ACZ6" s="42"/>
      <c r="ADA6" s="42"/>
      <c r="ADB6" s="42"/>
      <c r="ADC6" s="42"/>
      <c r="ADD6" s="42"/>
      <c r="ADE6" s="42"/>
      <c r="ADF6" s="42"/>
      <c r="ADG6" s="42"/>
      <c r="ADH6" s="42"/>
      <c r="ADI6" s="42"/>
      <c r="ADJ6" s="42"/>
      <c r="ADK6" s="42"/>
      <c r="ADL6" s="42"/>
      <c r="ADM6" s="42"/>
      <c r="ADN6" s="42"/>
      <c r="ADO6" s="42"/>
      <c r="ADP6" s="42"/>
      <c r="ADQ6" s="42"/>
      <c r="ADR6" s="42"/>
      <c r="ADS6" s="42"/>
      <c r="ADT6" s="42"/>
      <c r="ADU6" s="42"/>
      <c r="ADV6" s="42"/>
      <c r="ADW6" s="42"/>
      <c r="ADX6" s="42"/>
      <c r="ADY6" s="42"/>
      <c r="ADZ6" s="42"/>
      <c r="AEA6" s="42"/>
      <c r="AEB6" s="42"/>
      <c r="AEC6" s="42"/>
      <c r="AED6" s="42"/>
      <c r="AEE6" s="42"/>
      <c r="AEF6" s="42"/>
      <c r="AEG6" s="42"/>
      <c r="AEH6" s="42"/>
      <c r="AEI6" s="42"/>
      <c r="AEJ6" s="42"/>
      <c r="AEK6" s="42"/>
      <c r="AEL6" s="42"/>
      <c r="AEM6" s="42"/>
      <c r="AEN6" s="42"/>
      <c r="AEO6" s="42"/>
      <c r="AEP6" s="42"/>
      <c r="AEQ6" s="42"/>
      <c r="AER6" s="42"/>
      <c r="AES6" s="42"/>
      <c r="AET6" s="42"/>
      <c r="AEU6" s="42"/>
      <c r="AEV6" s="42"/>
      <c r="AEW6" s="42"/>
      <c r="AEX6" s="42"/>
      <c r="AEY6" s="42"/>
      <c r="AEZ6" s="42"/>
      <c r="AFA6" s="42"/>
      <c r="AFB6" s="42"/>
      <c r="AFC6" s="42"/>
      <c r="AFD6" s="42"/>
      <c r="AFE6" s="42"/>
      <c r="AFF6" s="42"/>
      <c r="AFG6" s="42"/>
      <c r="AFH6" s="42"/>
      <c r="AFI6" s="42"/>
      <c r="AFJ6" s="42"/>
      <c r="AFK6" s="42"/>
      <c r="AFL6" s="42"/>
      <c r="AFM6" s="42"/>
      <c r="AFN6" s="42"/>
      <c r="AFO6" s="42"/>
      <c r="AFP6" s="42"/>
      <c r="AFQ6" s="42"/>
      <c r="AFR6" s="42"/>
      <c r="AFS6" s="42"/>
      <c r="AFT6" s="42"/>
      <c r="AFU6" s="42"/>
      <c r="AFV6" s="42"/>
      <c r="AFW6" s="42"/>
      <c r="AFX6" s="42"/>
      <c r="AFY6" s="42"/>
      <c r="AFZ6" s="42"/>
      <c r="AGA6" s="42"/>
      <c r="AGB6" s="42"/>
      <c r="AGC6" s="42"/>
      <c r="AGD6" s="42"/>
      <c r="AGE6" s="42"/>
      <c r="AGF6" s="42"/>
      <c r="AGG6" s="42"/>
      <c r="AGH6" s="42"/>
      <c r="AGI6" s="42"/>
      <c r="AGJ6" s="42"/>
      <c r="AGK6" s="42"/>
      <c r="AGL6" s="42"/>
      <c r="AGM6" s="42"/>
      <c r="AGN6" s="42"/>
      <c r="AGO6" s="42"/>
      <c r="AGP6" s="42"/>
      <c r="AGQ6" s="42"/>
      <c r="AGR6" s="42"/>
      <c r="AGS6" s="42"/>
      <c r="AGT6" s="42"/>
      <c r="AGU6" s="42"/>
      <c r="AGV6" s="42"/>
      <c r="AGW6" s="42"/>
      <c r="AGX6" s="42"/>
      <c r="AGY6" s="42"/>
      <c r="AGZ6" s="42"/>
      <c r="AHA6" s="42"/>
      <c r="AHB6" s="42"/>
      <c r="AHC6" s="42"/>
      <c r="AHD6" s="42"/>
      <c r="AHE6" s="42"/>
      <c r="AHF6" s="42"/>
      <c r="AHG6" s="42"/>
      <c r="AHH6" s="42"/>
      <c r="AHI6" s="42"/>
      <c r="AHJ6" s="42"/>
      <c r="AHK6" s="42"/>
      <c r="AHL6" s="42"/>
      <c r="AHM6" s="42"/>
      <c r="AHN6" s="42"/>
      <c r="AHO6" s="42"/>
      <c r="AHP6" s="42"/>
      <c r="AHQ6" s="42"/>
      <c r="AHR6" s="42"/>
      <c r="AHS6" s="42"/>
      <c r="AHT6" s="42"/>
      <c r="AHU6" s="42"/>
      <c r="AHV6" s="42"/>
      <c r="AHW6" s="42"/>
      <c r="AHX6" s="42"/>
      <c r="AHY6" s="42"/>
      <c r="AHZ6" s="42"/>
      <c r="AIA6" s="42"/>
      <c r="AIB6" s="42"/>
      <c r="AIC6" s="42"/>
      <c r="AID6" s="42"/>
      <c r="AIE6" s="42"/>
      <c r="AIF6" s="42"/>
      <c r="AIG6" s="42"/>
      <c r="AIH6" s="42"/>
      <c r="AII6" s="42"/>
      <c r="AIJ6" s="42"/>
      <c r="AIK6" s="42"/>
      <c r="AIL6" s="42"/>
      <c r="AIM6" s="42"/>
      <c r="AIN6" s="42"/>
      <c r="AIO6" s="42"/>
      <c r="AIP6" s="42"/>
      <c r="AIQ6" s="42"/>
      <c r="AIR6" s="42"/>
      <c r="AIS6" s="42"/>
      <c r="AIT6" s="42"/>
      <c r="AIU6" s="42"/>
      <c r="AIV6" s="42"/>
      <c r="AIW6" s="42"/>
      <c r="AIX6" s="42"/>
      <c r="AIY6" s="42"/>
      <c r="AIZ6" s="42"/>
      <c r="AJA6" s="42"/>
      <c r="AJB6" s="42"/>
      <c r="AJC6" s="42"/>
      <c r="AJD6" s="42"/>
      <c r="AJE6" s="42"/>
      <c r="AJF6" s="42"/>
      <c r="AJG6" s="42"/>
      <c r="AJH6" s="42"/>
      <c r="AJI6" s="42"/>
      <c r="AJJ6" s="42"/>
      <c r="AJK6" s="42"/>
      <c r="AJL6" s="42"/>
      <c r="AJM6" s="42"/>
      <c r="AJN6" s="42"/>
      <c r="AJO6" s="42"/>
      <c r="AJP6" s="42"/>
      <c r="AJQ6" s="42"/>
      <c r="AJR6" s="42"/>
      <c r="AJS6" s="42"/>
      <c r="AJT6" s="42"/>
      <c r="AJU6" s="42"/>
      <c r="AJV6" s="42"/>
      <c r="AJW6" s="42"/>
      <c r="AJX6" s="42"/>
      <c r="AJY6" s="42"/>
      <c r="AJZ6" s="42"/>
      <c r="AKA6" s="42"/>
      <c r="AKB6" s="42"/>
      <c r="AKC6" s="42"/>
      <c r="AKD6" s="42"/>
      <c r="AKE6" s="42"/>
      <c r="AKF6" s="42"/>
      <c r="AKG6" s="42"/>
      <c r="AKH6" s="42"/>
      <c r="AKI6" s="42"/>
      <c r="AKJ6" s="42"/>
      <c r="AKK6" s="42"/>
      <c r="AKL6" s="42"/>
      <c r="AKM6" s="42"/>
      <c r="AKN6" s="42"/>
      <c r="AKO6" s="42"/>
      <c r="AKP6" s="42"/>
      <c r="AKQ6" s="42"/>
      <c r="AKR6" s="42"/>
      <c r="AKS6" s="42"/>
      <c r="AKT6" s="42"/>
      <c r="AKU6" s="42"/>
      <c r="AKV6" s="42"/>
      <c r="AKW6" s="42"/>
      <c r="AKX6" s="42"/>
      <c r="AKY6" s="42"/>
      <c r="AKZ6" s="42"/>
      <c r="ALA6" s="42"/>
      <c r="ALB6" s="42"/>
      <c r="ALC6" s="42"/>
      <c r="ALD6" s="42"/>
      <c r="ALE6" s="42"/>
      <c r="ALF6" s="42"/>
      <c r="ALG6" s="42"/>
      <c r="ALH6" s="42"/>
      <c r="ALI6" s="42"/>
      <c r="ALJ6" s="42"/>
      <c r="ALK6" s="42"/>
      <c r="ALL6" s="42"/>
      <c r="ALM6" s="42"/>
      <c r="ALN6" s="42"/>
      <c r="ALO6" s="42"/>
      <c r="ALP6" s="42"/>
      <c r="ALQ6" s="42"/>
      <c r="ALR6" s="42"/>
      <c r="ALS6" s="42"/>
      <c r="ALT6" s="42"/>
      <c r="ALU6" s="42"/>
      <c r="ALV6" s="42"/>
      <c r="ALW6" s="42"/>
      <c r="ALX6" s="42"/>
      <c r="ALY6" s="42"/>
      <c r="ALZ6" s="42"/>
      <c r="AMA6" s="42"/>
      <c r="AMB6" s="42"/>
      <c r="AMC6" s="42"/>
      <c r="AMD6" s="42"/>
      <c r="AME6" s="42"/>
      <c r="AMF6" s="42"/>
      <c r="AMG6" s="42"/>
      <c r="AMH6" s="42"/>
      <c r="AMI6" s="42"/>
      <c r="AMJ6" s="42"/>
      <c r="AMK6" s="42"/>
    </row>
    <row r="7" spans="1:1025" ht="14.25" customHeight="1">
      <c r="A7" s="357"/>
      <c r="B7" s="326" t="s">
        <v>1460</v>
      </c>
      <c r="C7" s="326"/>
      <c r="D7" s="326"/>
      <c r="E7" s="326"/>
      <c r="F7" s="326"/>
      <c r="G7" s="326"/>
      <c r="H7" s="326"/>
      <c r="I7" s="326"/>
      <c r="J7" s="326"/>
      <c r="K7" s="326"/>
      <c r="L7" s="326"/>
      <c r="M7" s="326"/>
      <c r="N7" s="326"/>
      <c r="O7" s="326"/>
    </row>
    <row r="8" spans="1:1025">
      <c r="A8" s="357"/>
      <c r="B8" s="326"/>
      <c r="C8" s="326"/>
      <c r="D8" s="326"/>
      <c r="E8" s="326"/>
      <c r="F8" s="326"/>
      <c r="G8" s="326"/>
      <c r="H8" s="326"/>
      <c r="I8" s="326"/>
      <c r="J8" s="326"/>
      <c r="K8" s="326"/>
      <c r="L8" s="326"/>
      <c r="M8" s="326"/>
      <c r="N8" s="326"/>
      <c r="O8" s="326"/>
    </row>
    <row r="9" spans="1:1025">
      <c r="A9" s="357"/>
      <c r="B9" s="326"/>
      <c r="C9" s="326"/>
      <c r="D9" s="326"/>
      <c r="E9" s="326"/>
      <c r="F9" s="326"/>
      <c r="G9" s="326"/>
      <c r="H9" s="326"/>
      <c r="I9" s="326"/>
      <c r="J9" s="326"/>
      <c r="K9" s="326"/>
      <c r="L9" s="326"/>
      <c r="M9" s="326"/>
      <c r="N9" s="326"/>
      <c r="O9" s="326"/>
    </row>
    <row r="10" spans="1:1025">
      <c r="A10" s="357"/>
      <c r="B10" s="326"/>
      <c r="C10" s="326"/>
      <c r="D10" s="326"/>
      <c r="E10" s="326"/>
      <c r="F10" s="326"/>
      <c r="G10" s="326"/>
      <c r="H10" s="326"/>
      <c r="I10" s="326"/>
      <c r="J10" s="326"/>
      <c r="K10" s="326"/>
      <c r="L10" s="326"/>
      <c r="M10" s="326"/>
      <c r="N10" s="326"/>
      <c r="O10" s="326"/>
    </row>
    <row r="11" spans="1:1025">
      <c r="A11" s="357"/>
      <c r="B11" s="326"/>
      <c r="C11" s="326"/>
      <c r="D11" s="326"/>
      <c r="E11" s="326"/>
      <c r="F11" s="326"/>
      <c r="G11" s="326"/>
      <c r="H11" s="326"/>
      <c r="I11" s="326"/>
      <c r="J11" s="326"/>
      <c r="K11" s="326"/>
      <c r="L11" s="326"/>
      <c r="M11" s="326"/>
      <c r="N11" s="326"/>
      <c r="O11" s="326"/>
    </row>
    <row r="12" spans="1:1025">
      <c r="A12" s="357"/>
      <c r="B12" s="326"/>
      <c r="C12" s="326"/>
      <c r="D12" s="326"/>
      <c r="E12" s="326"/>
      <c r="F12" s="326"/>
      <c r="G12" s="326"/>
      <c r="H12" s="326"/>
      <c r="I12" s="326"/>
      <c r="J12" s="326"/>
      <c r="K12" s="326"/>
      <c r="L12" s="326"/>
      <c r="M12" s="326"/>
      <c r="N12" s="326"/>
      <c r="O12" s="326"/>
    </row>
    <row r="13" spans="1:1025">
      <c r="A13" s="357"/>
      <c r="B13" s="326"/>
      <c r="C13" s="326"/>
      <c r="D13" s="326"/>
      <c r="E13" s="326"/>
      <c r="F13" s="326"/>
      <c r="G13" s="326"/>
      <c r="H13" s="326"/>
      <c r="I13" s="326"/>
      <c r="J13" s="326"/>
      <c r="K13" s="326"/>
      <c r="L13" s="326"/>
      <c r="M13" s="326"/>
      <c r="N13" s="326"/>
      <c r="O13" s="326"/>
    </row>
    <row r="14" spans="1:1025" ht="4.5" customHeight="1">
      <c r="A14" s="357"/>
      <c r="B14" s="326"/>
      <c r="C14" s="326"/>
      <c r="D14" s="326"/>
      <c r="E14" s="326"/>
      <c r="F14" s="326"/>
      <c r="G14" s="326"/>
      <c r="H14" s="326"/>
      <c r="I14" s="326"/>
      <c r="J14" s="326"/>
      <c r="K14" s="326"/>
      <c r="L14" s="326"/>
      <c r="M14" s="326"/>
      <c r="N14" s="326"/>
      <c r="O14" s="326"/>
    </row>
    <row r="15" spans="1:1025" ht="9.75" customHeight="1">
      <c r="A15" s="357"/>
      <c r="B15" s="326"/>
      <c r="C15" s="326"/>
      <c r="D15" s="326"/>
      <c r="E15" s="326"/>
      <c r="F15" s="326"/>
      <c r="G15" s="326"/>
      <c r="H15" s="326"/>
      <c r="I15" s="326"/>
      <c r="J15" s="326"/>
      <c r="K15" s="326"/>
      <c r="L15" s="326"/>
      <c r="M15" s="326"/>
      <c r="N15" s="326"/>
      <c r="O15" s="326"/>
    </row>
    <row r="16" spans="1:1025" ht="3.75" customHeight="1">
      <c r="A16" s="357"/>
      <c r="B16" s="326"/>
      <c r="C16" s="326"/>
      <c r="D16" s="326"/>
      <c r="E16" s="326"/>
      <c r="F16" s="326"/>
      <c r="G16" s="326"/>
      <c r="H16" s="326"/>
      <c r="I16" s="326"/>
      <c r="J16" s="326"/>
      <c r="K16" s="326"/>
      <c r="L16" s="326"/>
      <c r="M16" s="326"/>
      <c r="N16" s="326"/>
      <c r="O16" s="326"/>
    </row>
    <row r="17" spans="1:15" ht="66" customHeight="1">
      <c r="A17" s="357"/>
      <c r="B17" s="326"/>
      <c r="C17" s="326"/>
      <c r="D17" s="326"/>
      <c r="E17" s="326"/>
      <c r="F17" s="326"/>
      <c r="G17" s="326"/>
      <c r="H17" s="326"/>
      <c r="I17" s="326"/>
      <c r="J17" s="326"/>
      <c r="K17" s="326"/>
      <c r="L17" s="326"/>
      <c r="M17" s="326"/>
      <c r="N17" s="326"/>
      <c r="O17" s="326"/>
    </row>
    <row r="19" spans="1:15">
      <c r="K19" s="101" t="s">
        <v>1461</v>
      </c>
    </row>
  </sheetData>
  <mergeCells count="18">
    <mergeCell ref="A1:O1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A7:A17"/>
    <mergeCell ref="B7:O17"/>
  </mergeCells>
  <pageMargins left="0.45972222222222198" right="0.4" top="0.61388888888888904" bottom="0.57361111111111096" header="0.511811023622047" footer="0.511811023622047"/>
  <pageSetup paperSize="9"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9.9978637043366805E-2"/>
    <pageSetUpPr fitToPage="1"/>
  </sheetPr>
  <dimension ref="A1:AMK99"/>
  <sheetViews>
    <sheetView zoomScale="90" zoomScaleNormal="90" workbookViewId="0">
      <selection activeCell="F7" sqref="F7"/>
    </sheetView>
  </sheetViews>
  <sheetFormatPr defaultColWidth="8.625" defaultRowHeight="14.25"/>
  <cols>
    <col min="1" max="1" width="4.25" style="87" customWidth="1"/>
    <col min="2" max="2" width="18.625" style="87" customWidth="1"/>
    <col min="3" max="3" width="17.25" style="87" customWidth="1"/>
    <col min="4" max="4" width="18.875" style="87" customWidth="1"/>
    <col min="5" max="5" width="24.125" style="87" customWidth="1"/>
    <col min="6" max="6" width="24.875" style="87" customWidth="1"/>
    <col min="7" max="7" width="24" style="87" customWidth="1"/>
    <col min="8" max="8" width="18.5" style="87" customWidth="1"/>
    <col min="9" max="9" width="27.75" style="87" customWidth="1"/>
    <col min="10" max="1024" width="8.5" style="87" customWidth="1"/>
    <col min="1025" max="1025" width="9" style="87" customWidth="1"/>
    <col min="1026" max="1026" width="9" customWidth="1"/>
  </cols>
  <sheetData>
    <row r="1" spans="1:13" ht="29.25" customHeight="1">
      <c r="A1" s="330" t="s">
        <v>1599</v>
      </c>
      <c r="B1" s="330"/>
      <c r="C1" s="330"/>
      <c r="D1" s="330"/>
      <c r="E1" s="330"/>
      <c r="F1" s="330"/>
      <c r="G1" s="330"/>
      <c r="H1" s="330"/>
      <c r="I1" s="88"/>
      <c r="J1" s="89"/>
      <c r="K1" s="90"/>
      <c r="L1" s="90"/>
      <c r="M1" s="90"/>
    </row>
    <row r="2" spans="1:13" ht="20.25" customHeight="1">
      <c r="A2" s="73">
        <v>1</v>
      </c>
      <c r="B2" s="73" t="s">
        <v>396</v>
      </c>
      <c r="C2" s="73" t="s">
        <v>397</v>
      </c>
      <c r="D2" s="73" t="s">
        <v>398</v>
      </c>
      <c r="E2" s="73" t="s">
        <v>399</v>
      </c>
      <c r="F2" s="73" t="s">
        <v>400</v>
      </c>
      <c r="G2" s="73" t="s">
        <v>401</v>
      </c>
      <c r="H2" s="73" t="s">
        <v>402</v>
      </c>
      <c r="I2" s="88"/>
      <c r="J2" s="89"/>
      <c r="K2" s="90"/>
      <c r="L2" s="90"/>
      <c r="M2" s="90"/>
    </row>
    <row r="3" spans="1:13" ht="78" customHeight="1">
      <c r="A3" s="64" t="s">
        <v>412</v>
      </c>
      <c r="B3" s="64" t="s">
        <v>2</v>
      </c>
      <c r="C3" s="64" t="s">
        <v>482</v>
      </c>
      <c r="D3" s="64" t="s">
        <v>483</v>
      </c>
      <c r="E3" s="64" t="s">
        <v>484</v>
      </c>
      <c r="F3" s="64" t="s">
        <v>423</v>
      </c>
      <c r="G3" s="64" t="s">
        <v>485</v>
      </c>
      <c r="H3" s="64" t="s">
        <v>486</v>
      </c>
      <c r="I3" s="88"/>
      <c r="J3" s="89"/>
      <c r="K3" s="90"/>
      <c r="L3" s="90"/>
      <c r="M3" s="90"/>
    </row>
    <row r="4" spans="1:13" ht="42.75">
      <c r="A4" s="67">
        <v>1</v>
      </c>
      <c r="B4" s="73" t="s">
        <v>8</v>
      </c>
      <c r="C4" s="67" t="s">
        <v>22</v>
      </c>
      <c r="D4" s="91" t="s">
        <v>1568</v>
      </c>
      <c r="E4" s="92" t="s">
        <v>1564</v>
      </c>
      <c r="F4" s="290" t="s">
        <v>1565</v>
      </c>
      <c r="G4" s="71">
        <v>200222</v>
      </c>
      <c r="H4" s="291">
        <v>300</v>
      </c>
      <c r="I4" s="88"/>
      <c r="J4" s="89"/>
      <c r="K4" s="90"/>
      <c r="L4" s="90"/>
      <c r="M4" s="90"/>
    </row>
    <row r="5" spans="1:13" ht="42.75">
      <c r="A5" s="67">
        <v>2</v>
      </c>
      <c r="B5" s="73" t="s">
        <v>8</v>
      </c>
      <c r="C5" s="67" t="s">
        <v>22</v>
      </c>
      <c r="D5" s="67" t="s">
        <v>1563</v>
      </c>
      <c r="E5" s="67" t="s">
        <v>1550</v>
      </c>
      <c r="F5" s="67" t="s">
        <v>1570</v>
      </c>
      <c r="G5" s="294" t="s">
        <v>1274</v>
      </c>
      <c r="H5" s="294">
        <v>120</v>
      </c>
      <c r="I5" s="88"/>
      <c r="J5" s="89"/>
      <c r="K5" s="90"/>
      <c r="L5" s="90"/>
      <c r="M5" s="90"/>
    </row>
    <row r="6" spans="1:13" ht="42.75">
      <c r="A6" s="67">
        <v>3</v>
      </c>
      <c r="B6" s="73" t="s">
        <v>8</v>
      </c>
      <c r="C6" s="67" t="s">
        <v>22</v>
      </c>
      <c r="D6" s="69" t="s">
        <v>1674</v>
      </c>
      <c r="E6" s="289" t="s">
        <v>1548</v>
      </c>
      <c r="F6" s="290" t="s">
        <v>1569</v>
      </c>
      <c r="G6" s="290" t="s">
        <v>1285</v>
      </c>
      <c r="H6" s="289">
        <v>120</v>
      </c>
      <c r="I6" s="88"/>
      <c r="J6" s="89"/>
      <c r="K6" s="90"/>
      <c r="L6" s="90"/>
      <c r="M6" s="90"/>
    </row>
    <row r="7" spans="1:13" ht="42.75">
      <c r="A7" s="67">
        <v>4</v>
      </c>
      <c r="B7" s="73" t="s">
        <v>8</v>
      </c>
      <c r="C7" s="67" t="s">
        <v>22</v>
      </c>
      <c r="D7" s="91" t="s">
        <v>1585</v>
      </c>
      <c r="E7" s="295" t="s">
        <v>1587</v>
      </c>
      <c r="F7" s="92" t="s">
        <v>1588</v>
      </c>
      <c r="G7" s="61" t="s">
        <v>1277</v>
      </c>
      <c r="H7" s="92">
        <v>120</v>
      </c>
      <c r="I7" s="88"/>
      <c r="J7" s="89"/>
      <c r="K7" s="90"/>
      <c r="L7" s="90"/>
      <c r="M7" s="90"/>
    </row>
    <row r="8" spans="1:13" ht="42.75">
      <c r="A8" s="67">
        <v>5</v>
      </c>
      <c r="B8" s="73" t="s">
        <v>8</v>
      </c>
      <c r="C8" s="67" t="s">
        <v>22</v>
      </c>
      <c r="D8" s="91" t="s">
        <v>1566</v>
      </c>
      <c r="E8" s="92" t="s">
        <v>1564</v>
      </c>
      <c r="F8" s="290" t="s">
        <v>1565</v>
      </c>
      <c r="G8" s="71">
        <v>200222</v>
      </c>
      <c r="H8" s="291">
        <v>300</v>
      </c>
      <c r="I8" s="88"/>
      <c r="J8" s="89"/>
      <c r="K8" s="90"/>
      <c r="L8" s="90"/>
      <c r="M8" s="90"/>
    </row>
    <row r="9" spans="1:13" ht="42.75">
      <c r="A9" s="67">
        <v>6</v>
      </c>
      <c r="B9" s="73" t="s">
        <v>8</v>
      </c>
      <c r="C9" s="67" t="s">
        <v>22</v>
      </c>
      <c r="D9" s="91" t="s">
        <v>1567</v>
      </c>
      <c r="E9" s="92" t="s">
        <v>1564</v>
      </c>
      <c r="F9" s="290" t="s">
        <v>1565</v>
      </c>
      <c r="G9" s="71">
        <v>200222</v>
      </c>
      <c r="H9" s="291">
        <v>300</v>
      </c>
      <c r="I9" s="88"/>
      <c r="J9" s="89"/>
      <c r="K9" s="90"/>
      <c r="L9" s="90"/>
      <c r="M9" s="90"/>
    </row>
    <row r="10" spans="1:13" ht="42.75">
      <c r="A10" s="67">
        <v>7</v>
      </c>
      <c r="B10" s="73" t="s">
        <v>8</v>
      </c>
      <c r="C10" s="67" t="s">
        <v>22</v>
      </c>
      <c r="D10" s="92" t="s">
        <v>1586</v>
      </c>
      <c r="E10" s="295" t="s">
        <v>1587</v>
      </c>
      <c r="F10" s="92" t="s">
        <v>1589</v>
      </c>
      <c r="G10" s="61" t="s">
        <v>1277</v>
      </c>
      <c r="H10" s="92">
        <v>120</v>
      </c>
      <c r="I10" s="88"/>
      <c r="J10" s="89"/>
      <c r="K10" s="90"/>
      <c r="L10" s="90"/>
      <c r="M10" s="90"/>
    </row>
    <row r="11" spans="1:13" ht="45" customHeight="1">
      <c r="A11" s="67">
        <v>8</v>
      </c>
      <c r="B11" s="73" t="s">
        <v>8</v>
      </c>
      <c r="C11" s="67" t="s">
        <v>22</v>
      </c>
      <c r="D11" s="92" t="s">
        <v>1675</v>
      </c>
      <c r="E11" s="289" t="s">
        <v>1548</v>
      </c>
      <c r="F11" s="290" t="s">
        <v>1569</v>
      </c>
      <c r="G11" s="290" t="s">
        <v>1285</v>
      </c>
      <c r="H11" s="289">
        <v>120</v>
      </c>
      <c r="I11" s="88"/>
      <c r="J11" s="89"/>
      <c r="K11" s="90"/>
      <c r="L11" s="90"/>
      <c r="M11" s="90"/>
    </row>
    <row r="12" spans="1:13" ht="42.75">
      <c r="A12" s="67">
        <v>9</v>
      </c>
      <c r="B12" s="73" t="s">
        <v>8</v>
      </c>
      <c r="C12" s="67" t="s">
        <v>22</v>
      </c>
      <c r="D12" s="291" t="s">
        <v>1560</v>
      </c>
      <c r="E12" s="291" t="s">
        <v>1561</v>
      </c>
      <c r="F12" s="291" t="s">
        <v>1571</v>
      </c>
      <c r="G12" s="292" t="s">
        <v>1269</v>
      </c>
      <c r="H12" s="291">
        <v>300</v>
      </c>
      <c r="I12" s="88"/>
      <c r="J12" s="89"/>
      <c r="K12" s="90"/>
      <c r="L12" s="90"/>
      <c r="M12" s="90"/>
    </row>
    <row r="13" spans="1:13" ht="57.75" customHeight="1">
      <c r="A13" s="301">
        <v>10</v>
      </c>
      <c r="B13" s="302" t="s">
        <v>8</v>
      </c>
      <c r="C13" s="301" t="s">
        <v>22</v>
      </c>
      <c r="D13" s="293" t="s">
        <v>1562</v>
      </c>
      <c r="E13" s="293" t="s">
        <v>1561</v>
      </c>
      <c r="F13" s="293" t="s">
        <v>1572</v>
      </c>
      <c r="G13" s="303" t="s">
        <v>1269</v>
      </c>
      <c r="H13" s="293">
        <v>300</v>
      </c>
      <c r="I13" s="296"/>
      <c r="J13" s="297"/>
      <c r="K13" s="298"/>
      <c r="L13" s="298"/>
      <c r="M13" s="90"/>
    </row>
    <row r="14" spans="1:13" ht="57.75" customHeight="1">
      <c r="A14" s="67"/>
      <c r="B14" s="73"/>
      <c r="C14" s="67"/>
      <c r="D14" s="111"/>
      <c r="E14" s="111"/>
      <c r="F14" s="111"/>
      <c r="G14" s="111"/>
      <c r="H14" s="111"/>
      <c r="I14" s="88"/>
      <c r="J14" s="297"/>
      <c r="K14" s="298"/>
      <c r="L14" s="298"/>
    </row>
    <row r="15" spans="1:13" ht="57.75" customHeight="1">
      <c r="A15" s="308"/>
      <c r="B15" s="307"/>
      <c r="C15" s="308"/>
      <c r="D15" s="299"/>
      <c r="I15" s="88"/>
      <c r="J15" s="297"/>
      <c r="K15" s="299"/>
      <c r="L15" s="299"/>
    </row>
    <row r="16" spans="1:13" ht="46.5" customHeight="1">
      <c r="A16" s="305"/>
      <c r="B16" s="306"/>
      <c r="C16" s="306"/>
      <c r="D16" s="300"/>
      <c r="G16" s="304"/>
      <c r="H16" s="304"/>
      <c r="I16" s="296"/>
      <c r="J16" s="297"/>
      <c r="K16" s="300"/>
      <c r="L16" s="300"/>
    </row>
    <row r="17" spans="1:256" ht="159" customHeight="1">
      <c r="A17" s="62"/>
      <c r="B17" s="331" t="s">
        <v>487</v>
      </c>
      <c r="C17" s="331"/>
      <c r="D17" s="331"/>
      <c r="E17" s="331"/>
      <c r="F17" s="331"/>
      <c r="G17" s="331"/>
      <c r="H17" s="331"/>
    </row>
    <row r="18" spans="1:256" ht="36.75" customHeight="1">
      <c r="A18" s="62"/>
      <c r="B18" s="62"/>
      <c r="C18" s="93"/>
      <c r="D18" s="93"/>
      <c r="E18" s="93"/>
      <c r="F18" s="93"/>
      <c r="G18" s="93"/>
      <c r="H18" s="93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  <c r="CL18" s="94"/>
      <c r="CM18" s="94"/>
      <c r="CN18" s="94"/>
      <c r="CO18" s="94"/>
      <c r="CP18" s="94"/>
      <c r="CQ18" s="94"/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4"/>
      <c r="DE18" s="94"/>
      <c r="DF18" s="94"/>
      <c r="DG18" s="94"/>
      <c r="DH18" s="94"/>
      <c r="DI18" s="94"/>
      <c r="DJ18" s="94"/>
      <c r="DK18" s="94"/>
      <c r="DL18" s="94"/>
      <c r="DM18" s="94"/>
      <c r="DN18" s="94"/>
      <c r="DO18" s="94"/>
      <c r="DP18" s="94"/>
      <c r="DQ18" s="94"/>
      <c r="DR18" s="94"/>
      <c r="DS18" s="94"/>
      <c r="DT18" s="94"/>
      <c r="DU18" s="94"/>
      <c r="DV18" s="94"/>
      <c r="DW18" s="94"/>
      <c r="DX18" s="94"/>
      <c r="DY18" s="94"/>
      <c r="DZ18" s="94"/>
      <c r="EA18" s="94"/>
      <c r="EB18" s="94"/>
      <c r="EC18" s="94"/>
      <c r="ED18" s="94"/>
      <c r="EE18" s="94"/>
      <c r="EF18" s="94"/>
      <c r="EG18" s="94"/>
      <c r="EH18" s="94"/>
      <c r="EI18" s="94"/>
      <c r="EJ18" s="94"/>
      <c r="EK18" s="94"/>
      <c r="EL18" s="94"/>
      <c r="EM18" s="94"/>
      <c r="EN18" s="94"/>
      <c r="EO18" s="94"/>
      <c r="EP18" s="94"/>
      <c r="EQ18" s="94"/>
      <c r="ER18" s="94"/>
      <c r="ES18" s="94"/>
      <c r="ET18" s="94"/>
      <c r="EU18" s="94"/>
      <c r="EV18" s="94"/>
      <c r="EW18" s="94"/>
      <c r="EX18" s="94"/>
      <c r="EY18" s="94"/>
      <c r="EZ18" s="94"/>
      <c r="FA18" s="94"/>
      <c r="FB18" s="94"/>
      <c r="FC18" s="94"/>
      <c r="FD18" s="94"/>
      <c r="FE18" s="94"/>
      <c r="FF18" s="94"/>
      <c r="FG18" s="94"/>
      <c r="FH18" s="94"/>
      <c r="FI18" s="94"/>
      <c r="FJ18" s="94"/>
      <c r="FK18" s="94"/>
      <c r="FL18" s="94"/>
      <c r="FM18" s="94"/>
      <c r="FN18" s="94"/>
      <c r="FO18" s="94"/>
      <c r="FP18" s="94"/>
      <c r="FQ18" s="94"/>
      <c r="FR18" s="94"/>
      <c r="FS18" s="94"/>
      <c r="FT18" s="94"/>
      <c r="FU18" s="94"/>
      <c r="FV18" s="94"/>
      <c r="FW18" s="94"/>
      <c r="FX18" s="94"/>
      <c r="FY18" s="94"/>
      <c r="FZ18" s="94"/>
      <c r="GA18" s="94"/>
      <c r="GB18" s="94"/>
      <c r="GC18" s="94"/>
      <c r="GD18" s="94"/>
      <c r="GE18" s="94"/>
      <c r="GF18" s="94"/>
      <c r="GG18" s="94"/>
      <c r="GH18" s="94"/>
      <c r="GI18" s="94"/>
      <c r="GJ18" s="94"/>
      <c r="GK18" s="94"/>
      <c r="GL18" s="94"/>
      <c r="GM18" s="94"/>
      <c r="GN18" s="94"/>
      <c r="GO18" s="94"/>
      <c r="GP18" s="94"/>
      <c r="GQ18" s="94"/>
      <c r="GR18" s="94"/>
      <c r="GS18" s="94"/>
      <c r="GT18" s="94"/>
      <c r="GU18" s="94"/>
      <c r="GV18" s="94"/>
      <c r="GW18" s="94"/>
      <c r="GX18" s="94"/>
      <c r="GY18" s="94"/>
      <c r="GZ18" s="94"/>
      <c r="HA18" s="94"/>
      <c r="HB18" s="94"/>
      <c r="HC18" s="94"/>
      <c r="HD18" s="94"/>
      <c r="HE18" s="94"/>
      <c r="HF18" s="94"/>
      <c r="HG18" s="94"/>
      <c r="HH18" s="94"/>
      <c r="HI18" s="94"/>
      <c r="HJ18" s="94"/>
      <c r="HK18" s="94"/>
      <c r="HL18" s="94"/>
      <c r="HM18" s="94"/>
      <c r="HN18" s="94"/>
      <c r="HO18" s="94"/>
      <c r="HP18" s="94"/>
      <c r="HQ18" s="94"/>
      <c r="HR18" s="94"/>
      <c r="HS18" s="94"/>
      <c r="HT18" s="94"/>
      <c r="HU18" s="94"/>
      <c r="HV18" s="94"/>
      <c r="HW18" s="94"/>
      <c r="HX18" s="94"/>
      <c r="HY18" s="94"/>
      <c r="HZ18" s="94"/>
      <c r="IA18" s="94"/>
      <c r="IB18" s="94"/>
      <c r="IC18" s="94"/>
      <c r="ID18" s="94"/>
      <c r="IE18" s="94"/>
      <c r="IF18" s="94"/>
      <c r="IG18" s="94"/>
      <c r="IH18" s="94"/>
      <c r="II18" s="94"/>
      <c r="IJ18" s="94"/>
      <c r="IK18" s="94"/>
      <c r="IL18" s="94"/>
      <c r="IM18" s="94"/>
      <c r="IN18" s="94"/>
      <c r="IO18" s="94"/>
      <c r="IP18" s="94"/>
      <c r="IQ18" s="94"/>
      <c r="IR18" s="94"/>
      <c r="IS18" s="94"/>
      <c r="IT18" s="94"/>
      <c r="IU18" s="94"/>
      <c r="IV18" s="94"/>
    </row>
    <row r="19" spans="1:256" ht="61.5" customHeight="1">
      <c r="A19" s="332"/>
      <c r="B19" s="332"/>
      <c r="C19" s="332"/>
      <c r="D19" s="332"/>
      <c r="E19" s="332"/>
      <c r="F19" s="332"/>
      <c r="G19" s="332"/>
      <c r="H19" s="332"/>
    </row>
    <row r="20" spans="1:256" ht="49.5" customHeight="1">
      <c r="A20" s="95"/>
      <c r="B20" s="95"/>
    </row>
    <row r="21" spans="1:256" ht="74.25" customHeight="1">
      <c r="A21" s="95"/>
      <c r="B21" s="95"/>
      <c r="C21" s="96"/>
      <c r="D21" s="96"/>
      <c r="E21" s="96"/>
      <c r="F21" s="97"/>
      <c r="G21" s="97"/>
      <c r="H21" s="97"/>
    </row>
    <row r="22" spans="1:256" ht="76.5" customHeight="1">
      <c r="A22" s="95"/>
      <c r="B22" s="95"/>
      <c r="C22" s="98"/>
      <c r="D22" s="98"/>
      <c r="E22" s="98"/>
      <c r="F22" s="99"/>
      <c r="G22" s="99"/>
      <c r="H22" s="99"/>
    </row>
    <row r="23" spans="1:256" ht="84.75" customHeight="1">
      <c r="A23" s="95"/>
      <c r="B23" s="95"/>
      <c r="C23" s="98"/>
      <c r="D23" s="98"/>
      <c r="E23" s="98"/>
      <c r="F23" s="99"/>
      <c r="G23" s="99"/>
      <c r="H23" s="99"/>
    </row>
    <row r="24" spans="1:256">
      <c r="A24" s="60"/>
      <c r="B24" s="60"/>
      <c r="C24" s="96"/>
      <c r="D24" s="96"/>
      <c r="E24" s="96"/>
      <c r="F24" s="97"/>
      <c r="G24" s="97"/>
      <c r="H24" s="97"/>
    </row>
    <row r="25" spans="1:256">
      <c r="A25" s="95"/>
      <c r="B25" s="95"/>
      <c r="C25" s="100"/>
      <c r="D25" s="100"/>
      <c r="E25" s="96"/>
      <c r="F25" s="101"/>
      <c r="G25" s="101"/>
      <c r="H25" s="101"/>
    </row>
    <row r="26" spans="1:256">
      <c r="A26" s="95"/>
      <c r="B26" s="95"/>
      <c r="C26" s="98"/>
      <c r="D26" s="98"/>
      <c r="E26" s="96"/>
      <c r="F26" s="63"/>
      <c r="G26" s="63"/>
      <c r="H26" s="99"/>
    </row>
    <row r="27" spans="1:256" ht="38.25" customHeight="1">
      <c r="A27" s="95"/>
      <c r="B27" s="95"/>
      <c r="C27" s="102"/>
      <c r="D27" s="102"/>
      <c r="E27" s="103"/>
      <c r="F27" s="103"/>
      <c r="G27" s="103"/>
      <c r="H27" s="103"/>
    </row>
    <row r="28" spans="1:256">
      <c r="A28" s="95"/>
      <c r="B28" s="95"/>
      <c r="C28" s="98"/>
      <c r="D28" s="98"/>
      <c r="E28" s="98"/>
      <c r="F28" s="99"/>
      <c r="G28" s="99"/>
      <c r="H28" s="99"/>
    </row>
    <row r="29" spans="1:256" ht="57.75" customHeight="1">
      <c r="A29" s="95"/>
      <c r="B29" s="95"/>
    </row>
    <row r="30" spans="1:256">
      <c r="A30" s="104"/>
      <c r="B30" s="104"/>
      <c r="C30" s="105"/>
      <c r="D30" s="105"/>
      <c r="E30" s="105"/>
      <c r="F30" s="106"/>
      <c r="G30" s="106"/>
      <c r="H30" s="105"/>
    </row>
    <row r="31" spans="1:256">
      <c r="A31" s="95"/>
      <c r="B31" s="95"/>
      <c r="C31" s="105"/>
      <c r="D31" s="105"/>
      <c r="E31" s="105"/>
      <c r="F31" s="106"/>
      <c r="G31" s="106"/>
      <c r="H31" s="105"/>
    </row>
    <row r="32" spans="1:256">
      <c r="A32" s="333"/>
      <c r="C32" s="334"/>
      <c r="D32" s="334"/>
      <c r="E32" s="105"/>
      <c r="F32" s="334"/>
      <c r="G32" s="334"/>
      <c r="H32" s="334"/>
    </row>
    <row r="33" spans="1:8">
      <c r="A33" s="333"/>
      <c r="C33" s="334"/>
      <c r="D33" s="334"/>
      <c r="E33" s="105"/>
      <c r="F33" s="334"/>
      <c r="G33" s="334"/>
      <c r="H33" s="334"/>
    </row>
    <row r="34" spans="1:8">
      <c r="A34" s="333"/>
      <c r="C34" s="334"/>
      <c r="D34" s="334"/>
      <c r="E34" s="105"/>
      <c r="F34" s="334"/>
      <c r="G34" s="334"/>
      <c r="H34" s="334"/>
    </row>
    <row r="35" spans="1:8">
      <c r="A35" s="104"/>
      <c r="B35" s="104"/>
      <c r="C35" s="105"/>
      <c r="D35" s="105"/>
      <c r="E35" s="105"/>
      <c r="F35" s="106"/>
      <c r="G35" s="106"/>
      <c r="H35" s="105"/>
    </row>
    <row r="36" spans="1:8">
      <c r="A36" s="105"/>
      <c r="B36" s="105"/>
      <c r="C36" s="105"/>
      <c r="D36" s="105"/>
      <c r="E36" s="105"/>
      <c r="F36" s="106"/>
      <c r="G36" s="106"/>
      <c r="H36" s="105"/>
    </row>
    <row r="37" spans="1:8">
      <c r="A37" s="104"/>
      <c r="B37" s="104"/>
      <c r="C37" s="107"/>
      <c r="D37" s="107"/>
      <c r="E37" s="107"/>
      <c r="F37" s="104"/>
      <c r="G37" s="104"/>
      <c r="H37" s="104"/>
    </row>
    <row r="38" spans="1:8">
      <c r="A38" s="108"/>
      <c r="B38" s="109"/>
      <c r="C38" s="109"/>
      <c r="D38" s="109"/>
      <c r="E38" s="109"/>
      <c r="F38" s="109"/>
      <c r="G38" s="109"/>
      <c r="H38" s="109"/>
    </row>
    <row r="39" spans="1:8">
      <c r="A39" s="108"/>
      <c r="B39" s="109"/>
      <c r="C39" s="109"/>
      <c r="D39" s="109"/>
      <c r="E39" s="109"/>
      <c r="F39" s="109"/>
      <c r="G39" s="109"/>
      <c r="H39" s="109"/>
    </row>
    <row r="85" spans="4:4">
      <c r="D85" s="110"/>
    </row>
    <row r="99" spans="4:4">
      <c r="D99" s="111"/>
    </row>
  </sheetData>
  <mergeCells count="9">
    <mergeCell ref="A1:H1"/>
    <mergeCell ref="B17:H17"/>
    <mergeCell ref="A19:H19"/>
    <mergeCell ref="A32:A34"/>
    <mergeCell ref="C32:C34"/>
    <mergeCell ref="D32:D34"/>
    <mergeCell ref="F32:F34"/>
    <mergeCell ref="G32:G34"/>
    <mergeCell ref="H32:H34"/>
  </mergeCells>
  <phoneticPr fontId="65" type="noConversion"/>
  <pageMargins left="0.27013888888888898" right="0.179861111111111" top="1.37777777777778" bottom="1.37777777777778" header="0.511811023622047" footer="0.511811023622047"/>
  <pageSetup paperSize="9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9.9978637043366805E-2"/>
  </sheetPr>
  <dimension ref="A1:AMY118"/>
  <sheetViews>
    <sheetView zoomScale="90" zoomScaleNormal="90" workbookViewId="0">
      <selection sqref="A1:AA1"/>
    </sheetView>
  </sheetViews>
  <sheetFormatPr defaultColWidth="8.625" defaultRowHeight="14.25"/>
  <cols>
    <col min="1" max="1" width="11.125" style="87" customWidth="1"/>
    <col min="2" max="2" width="12.5" style="87" customWidth="1"/>
    <col min="3" max="3" width="13.375" style="87" customWidth="1"/>
    <col min="4" max="5" width="29.5" style="112" customWidth="1"/>
    <col min="6" max="6" width="23.875" style="87" customWidth="1"/>
    <col min="7" max="7" width="19.25" style="87" customWidth="1"/>
    <col min="8" max="10" width="23.875" style="87" customWidth="1"/>
    <col min="11" max="11" width="16.5" style="112" customWidth="1"/>
    <col min="12" max="12" width="20.75" style="112" customWidth="1"/>
    <col min="13" max="13" width="17.625" style="87" customWidth="1"/>
    <col min="14" max="14" width="17.25" style="87" customWidth="1"/>
    <col min="15" max="15" width="13.375" style="87" customWidth="1"/>
    <col min="16" max="17" width="20.625" style="87" customWidth="1"/>
    <col min="18" max="18" width="15.625" style="87" customWidth="1"/>
    <col min="19" max="19" width="23.25" style="87" customWidth="1"/>
    <col min="20" max="21" width="19.25" style="87" customWidth="1"/>
    <col min="22" max="24" width="17" style="87" customWidth="1"/>
    <col min="25" max="25" width="14.625" style="87" customWidth="1"/>
    <col min="26" max="26" width="17" style="87" customWidth="1"/>
    <col min="27" max="28" width="14.625" style="87" customWidth="1"/>
    <col min="29" max="29" width="14.25" style="113" customWidth="1"/>
    <col min="30" max="47" width="8.5" style="113" customWidth="1"/>
    <col min="48" max="1038" width="8.5" style="87" customWidth="1"/>
    <col min="1039" max="1039" width="9" style="87" customWidth="1"/>
    <col min="1040" max="1040" width="9" customWidth="1"/>
  </cols>
  <sheetData>
    <row r="1" spans="1:1039" ht="36" customHeight="1">
      <c r="A1" s="330" t="s">
        <v>488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114"/>
    </row>
    <row r="2" spans="1:1039" ht="15" customHeight="1">
      <c r="A2" s="115" t="s">
        <v>392</v>
      </c>
      <c r="B2" s="115" t="s">
        <v>396</v>
      </c>
      <c r="C2" s="115" t="s">
        <v>397</v>
      </c>
      <c r="D2" s="115" t="s">
        <v>398</v>
      </c>
      <c r="E2" s="115" t="s">
        <v>399</v>
      </c>
      <c r="F2" s="115" t="s">
        <v>400</v>
      </c>
      <c r="G2" s="115" t="s">
        <v>401</v>
      </c>
      <c r="H2" s="115" t="s">
        <v>402</v>
      </c>
      <c r="I2" s="115" t="s">
        <v>403</v>
      </c>
      <c r="J2" s="115" t="s">
        <v>404</v>
      </c>
      <c r="K2" s="115" t="s">
        <v>405</v>
      </c>
      <c r="L2" s="115" t="s">
        <v>406</v>
      </c>
      <c r="M2" s="115" t="s">
        <v>407</v>
      </c>
      <c r="N2" s="115" t="s">
        <v>393</v>
      </c>
      <c r="O2" s="115" t="s">
        <v>408</v>
      </c>
      <c r="P2" s="115" t="s">
        <v>409</v>
      </c>
      <c r="Q2" s="115" t="s">
        <v>410</v>
      </c>
      <c r="R2" s="115" t="s">
        <v>411</v>
      </c>
      <c r="S2" s="115" t="s">
        <v>489</v>
      </c>
      <c r="T2" s="115" t="s">
        <v>490</v>
      </c>
      <c r="U2" s="115" t="s">
        <v>491</v>
      </c>
      <c r="V2" s="115" t="s">
        <v>492</v>
      </c>
      <c r="W2" s="115" t="s">
        <v>493</v>
      </c>
      <c r="X2" s="115" t="s">
        <v>494</v>
      </c>
      <c r="Y2" s="115" t="s">
        <v>495</v>
      </c>
      <c r="Z2" s="115" t="s">
        <v>496</v>
      </c>
      <c r="AA2" s="115" t="s">
        <v>497</v>
      </c>
      <c r="AB2" s="60"/>
    </row>
    <row r="3" spans="1:1039" ht="51.75" customHeight="1">
      <c r="A3" s="335" t="s">
        <v>412</v>
      </c>
      <c r="B3" s="335" t="s">
        <v>498</v>
      </c>
      <c r="C3" s="335" t="s">
        <v>499</v>
      </c>
      <c r="D3" s="335" t="s">
        <v>500</v>
      </c>
      <c r="E3" s="335" t="s">
        <v>501</v>
      </c>
      <c r="F3" s="335" t="s">
        <v>502</v>
      </c>
      <c r="G3" s="335" t="s">
        <v>503</v>
      </c>
      <c r="H3" s="335" t="s">
        <v>504</v>
      </c>
      <c r="I3" s="335" t="s">
        <v>505</v>
      </c>
      <c r="J3" s="335" t="s">
        <v>506</v>
      </c>
      <c r="K3" s="335" t="s">
        <v>507</v>
      </c>
      <c r="L3" s="335" t="s">
        <v>422</v>
      </c>
      <c r="M3" s="335" t="s">
        <v>508</v>
      </c>
      <c r="N3" s="335" t="s">
        <v>509</v>
      </c>
      <c r="O3" s="335" t="s">
        <v>510</v>
      </c>
      <c r="P3" s="335" t="s">
        <v>511</v>
      </c>
      <c r="Q3" s="335" t="s">
        <v>512</v>
      </c>
      <c r="R3" s="335" t="s">
        <v>513</v>
      </c>
      <c r="S3" s="335" t="s">
        <v>514</v>
      </c>
      <c r="T3" s="335" t="s">
        <v>515</v>
      </c>
      <c r="U3" s="335" t="s">
        <v>516</v>
      </c>
      <c r="V3" s="335" t="s">
        <v>517</v>
      </c>
      <c r="W3" s="335" t="s">
        <v>518</v>
      </c>
      <c r="X3" s="335" t="s">
        <v>519</v>
      </c>
      <c r="Y3" s="335" t="s">
        <v>520</v>
      </c>
      <c r="Z3" s="335" t="s">
        <v>521</v>
      </c>
      <c r="AA3" s="335" t="s">
        <v>522</v>
      </c>
      <c r="AB3" s="60"/>
    </row>
    <row r="4" spans="1:1039" ht="39" customHeight="1">
      <c r="A4" s="335"/>
      <c r="B4" s="335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  <c r="S4" s="335"/>
      <c r="T4" s="335"/>
      <c r="U4" s="335"/>
      <c r="V4" s="335"/>
      <c r="W4" s="335"/>
      <c r="X4" s="335"/>
      <c r="Y4" s="335"/>
      <c r="Z4" s="335"/>
      <c r="AA4" s="335"/>
      <c r="AB4" s="60"/>
    </row>
    <row r="5" spans="1:1039" ht="27.75" customHeight="1">
      <c r="A5" s="335"/>
      <c r="B5" s="335"/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5"/>
      <c r="P5" s="335"/>
      <c r="Q5" s="335"/>
      <c r="R5" s="335"/>
      <c r="S5" s="335"/>
      <c r="T5" s="335"/>
      <c r="U5" s="335"/>
      <c r="V5" s="335"/>
      <c r="W5" s="335"/>
      <c r="X5" s="335"/>
      <c r="Y5" s="335"/>
      <c r="Z5" s="335"/>
      <c r="AA5" s="335"/>
      <c r="AB5" s="60"/>
    </row>
    <row r="6" spans="1:1039">
      <c r="A6" s="335"/>
      <c r="B6" s="335"/>
      <c r="C6" s="335"/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335"/>
      <c r="O6" s="335"/>
      <c r="P6" s="335"/>
      <c r="Q6" s="335"/>
      <c r="R6" s="335"/>
      <c r="S6" s="335"/>
      <c r="T6" s="335"/>
      <c r="U6" s="335"/>
      <c r="V6" s="335"/>
      <c r="W6" s="335"/>
      <c r="X6" s="335"/>
      <c r="Y6" s="335"/>
      <c r="Z6" s="335"/>
      <c r="AA6" s="335"/>
      <c r="AB6" s="60"/>
    </row>
    <row r="7" spans="1:1039" s="120" customFormat="1" ht="119.25" customHeight="1">
      <c r="A7" s="117" t="s">
        <v>392</v>
      </c>
      <c r="B7" s="117" t="s">
        <v>8</v>
      </c>
      <c r="C7" s="117" t="s">
        <v>9</v>
      </c>
      <c r="D7" s="118" t="s">
        <v>11</v>
      </c>
      <c r="E7" s="115" t="s">
        <v>12</v>
      </c>
      <c r="F7" s="119" t="s">
        <v>13</v>
      </c>
      <c r="G7" s="119" t="s">
        <v>14</v>
      </c>
      <c r="H7" s="119">
        <v>1808011</v>
      </c>
      <c r="I7" s="119" t="s">
        <v>430</v>
      </c>
      <c r="J7" s="119" t="s">
        <v>15</v>
      </c>
      <c r="K7" s="119" t="s">
        <v>523</v>
      </c>
      <c r="L7" s="119" t="s">
        <v>524</v>
      </c>
      <c r="M7" s="119">
        <v>29</v>
      </c>
      <c r="N7" s="119">
        <v>518</v>
      </c>
      <c r="O7" s="119">
        <v>547</v>
      </c>
      <c r="P7" s="119">
        <v>42</v>
      </c>
      <c r="Q7" s="119">
        <v>774</v>
      </c>
      <c r="R7" s="119">
        <v>816</v>
      </c>
      <c r="S7" s="119">
        <v>1363</v>
      </c>
      <c r="T7" s="119">
        <v>2</v>
      </c>
      <c r="U7" s="119">
        <v>50</v>
      </c>
      <c r="V7" s="119">
        <v>52</v>
      </c>
      <c r="W7" s="119">
        <v>61</v>
      </c>
      <c r="X7" s="119">
        <v>849</v>
      </c>
      <c r="Y7" s="119">
        <v>910</v>
      </c>
      <c r="Z7" s="119">
        <v>804</v>
      </c>
      <c r="AA7" s="119">
        <v>559</v>
      </c>
      <c r="AB7" s="97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13"/>
      <c r="AN7" s="113"/>
      <c r="AO7" s="113"/>
      <c r="AP7" s="113"/>
      <c r="AQ7" s="113"/>
      <c r="AR7" s="113"/>
      <c r="AS7" s="113"/>
      <c r="AT7" s="113"/>
      <c r="AU7" s="113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  <c r="IW7" s="87"/>
      <c r="IX7" s="87"/>
      <c r="IY7" s="87"/>
      <c r="IZ7" s="87"/>
      <c r="JA7" s="87"/>
      <c r="JB7" s="87"/>
      <c r="JC7" s="87"/>
      <c r="JD7" s="87"/>
      <c r="JE7" s="87"/>
      <c r="JF7" s="87"/>
      <c r="JG7" s="87"/>
      <c r="JH7" s="87"/>
      <c r="JI7" s="87"/>
      <c r="JJ7" s="87"/>
      <c r="JK7" s="87"/>
      <c r="JL7" s="87"/>
      <c r="JM7" s="87"/>
      <c r="JN7" s="87"/>
      <c r="JO7" s="87"/>
      <c r="JP7" s="87"/>
      <c r="JQ7" s="87"/>
      <c r="JR7" s="87"/>
      <c r="JS7" s="87"/>
      <c r="JT7" s="87"/>
      <c r="JU7" s="87"/>
      <c r="JV7" s="87"/>
      <c r="JW7" s="87"/>
      <c r="JX7" s="87"/>
      <c r="JY7" s="87"/>
      <c r="JZ7" s="87"/>
      <c r="KA7" s="87"/>
      <c r="KB7" s="87"/>
      <c r="KC7" s="87"/>
      <c r="KD7" s="87"/>
      <c r="KE7" s="87"/>
      <c r="KF7" s="87"/>
      <c r="KG7" s="87"/>
      <c r="KH7" s="87"/>
      <c r="KI7" s="87"/>
      <c r="KJ7" s="87"/>
      <c r="KK7" s="87"/>
      <c r="KL7" s="87"/>
      <c r="KM7" s="87"/>
      <c r="KN7" s="87"/>
      <c r="KO7" s="87"/>
      <c r="KP7" s="87"/>
      <c r="KQ7" s="87"/>
      <c r="KR7" s="87"/>
      <c r="KS7" s="87"/>
      <c r="KT7" s="87"/>
      <c r="KU7" s="87"/>
      <c r="KV7" s="87"/>
      <c r="KW7" s="87"/>
      <c r="KX7" s="87"/>
      <c r="KY7" s="87"/>
      <c r="KZ7" s="87"/>
      <c r="LA7" s="87"/>
      <c r="LB7" s="87"/>
      <c r="LC7" s="87"/>
      <c r="LD7" s="87"/>
      <c r="LE7" s="87"/>
      <c r="LF7" s="87"/>
      <c r="LG7" s="87"/>
      <c r="LH7" s="87"/>
      <c r="LI7" s="87"/>
      <c r="LJ7" s="87"/>
      <c r="LK7" s="87"/>
      <c r="LL7" s="87"/>
      <c r="LM7" s="87"/>
      <c r="LN7" s="87"/>
      <c r="LO7" s="87"/>
      <c r="LP7" s="87"/>
      <c r="LQ7" s="87"/>
      <c r="LR7" s="87"/>
      <c r="LS7" s="87"/>
      <c r="LT7" s="87"/>
      <c r="LU7" s="87"/>
      <c r="LV7" s="87"/>
      <c r="LW7" s="87"/>
      <c r="LX7" s="87"/>
      <c r="LY7" s="87"/>
      <c r="LZ7" s="87"/>
      <c r="MA7" s="87"/>
      <c r="MB7" s="87"/>
      <c r="MC7" s="87"/>
      <c r="MD7" s="87"/>
      <c r="ME7" s="87"/>
      <c r="MF7" s="87"/>
      <c r="MG7" s="87"/>
      <c r="MH7" s="87"/>
      <c r="MI7" s="87"/>
      <c r="MJ7" s="87"/>
      <c r="MK7" s="87"/>
      <c r="ML7" s="87"/>
      <c r="MM7" s="87"/>
      <c r="MN7" s="87"/>
      <c r="MO7" s="87"/>
      <c r="MP7" s="87"/>
      <c r="MQ7" s="87"/>
      <c r="MR7" s="87"/>
      <c r="MS7" s="87"/>
      <c r="MT7" s="87"/>
      <c r="MU7" s="87"/>
      <c r="MV7" s="87"/>
      <c r="MW7" s="87"/>
      <c r="MX7" s="87"/>
      <c r="MY7" s="87"/>
      <c r="MZ7" s="87"/>
      <c r="NA7" s="87"/>
      <c r="NB7" s="87"/>
      <c r="NC7" s="87"/>
      <c r="ND7" s="87"/>
      <c r="NE7" s="87"/>
      <c r="NF7" s="87"/>
      <c r="NG7" s="87"/>
      <c r="NH7" s="87"/>
      <c r="NI7" s="87"/>
      <c r="NJ7" s="87"/>
      <c r="NK7" s="87"/>
      <c r="NL7" s="87"/>
      <c r="NM7" s="87"/>
      <c r="NN7" s="87"/>
      <c r="NO7" s="87"/>
      <c r="NP7" s="87"/>
      <c r="NQ7" s="87"/>
      <c r="NR7" s="87"/>
      <c r="NS7" s="87"/>
      <c r="NT7" s="87"/>
      <c r="NU7" s="87"/>
      <c r="NV7" s="87"/>
      <c r="NW7" s="87"/>
      <c r="NX7" s="87"/>
      <c r="NY7" s="87"/>
      <c r="NZ7" s="87"/>
      <c r="OA7" s="87"/>
      <c r="OB7" s="87"/>
      <c r="OC7" s="87"/>
      <c r="OD7" s="87"/>
      <c r="OE7" s="87"/>
      <c r="OF7" s="87"/>
      <c r="OG7" s="87"/>
      <c r="OH7" s="87"/>
      <c r="OI7" s="87"/>
      <c r="OJ7" s="87"/>
      <c r="OK7" s="87"/>
      <c r="OL7" s="87"/>
      <c r="OM7" s="87"/>
      <c r="ON7" s="87"/>
      <c r="OO7" s="87"/>
      <c r="OP7" s="87"/>
      <c r="OQ7" s="87"/>
      <c r="OR7" s="87"/>
      <c r="OS7" s="87"/>
      <c r="OT7" s="87"/>
      <c r="OU7" s="87"/>
      <c r="OV7" s="87"/>
      <c r="OW7" s="87"/>
      <c r="OX7" s="87"/>
      <c r="OY7" s="87"/>
      <c r="OZ7" s="87"/>
      <c r="PA7" s="87"/>
      <c r="PB7" s="87"/>
      <c r="PC7" s="87"/>
      <c r="PD7" s="87"/>
      <c r="PE7" s="87"/>
      <c r="PF7" s="87"/>
      <c r="PG7" s="87"/>
      <c r="PH7" s="87"/>
      <c r="PI7" s="87"/>
      <c r="PJ7" s="87"/>
      <c r="PK7" s="87"/>
      <c r="PL7" s="87"/>
      <c r="PM7" s="87"/>
      <c r="PN7" s="87"/>
      <c r="PO7" s="87"/>
      <c r="PP7" s="87"/>
      <c r="PQ7" s="87"/>
      <c r="PR7" s="87"/>
      <c r="PS7" s="87"/>
      <c r="PT7" s="87"/>
      <c r="PU7" s="87"/>
      <c r="PV7" s="87"/>
      <c r="PW7" s="87"/>
      <c r="PX7" s="87"/>
      <c r="PY7" s="87"/>
      <c r="PZ7" s="87"/>
      <c r="QA7" s="87"/>
      <c r="QB7" s="87"/>
      <c r="QC7" s="87"/>
      <c r="QD7" s="87"/>
      <c r="QE7" s="87"/>
      <c r="QF7" s="87"/>
      <c r="QG7" s="87"/>
      <c r="QH7" s="87"/>
      <c r="QI7" s="87"/>
      <c r="QJ7" s="87"/>
      <c r="QK7" s="87"/>
      <c r="QL7" s="87"/>
      <c r="QM7" s="87"/>
      <c r="QN7" s="87"/>
      <c r="QO7" s="87"/>
      <c r="QP7" s="87"/>
      <c r="QQ7" s="87"/>
      <c r="QR7" s="87"/>
      <c r="QS7" s="87"/>
      <c r="QT7" s="87"/>
      <c r="QU7" s="87"/>
      <c r="QV7" s="87"/>
      <c r="QW7" s="87"/>
      <c r="QX7" s="87"/>
      <c r="QY7" s="87"/>
      <c r="QZ7" s="87"/>
      <c r="RA7" s="87"/>
      <c r="RB7" s="87"/>
      <c r="RC7" s="87"/>
      <c r="RD7" s="87"/>
      <c r="RE7" s="87"/>
      <c r="RF7" s="87"/>
      <c r="RG7" s="87"/>
      <c r="RH7" s="87"/>
      <c r="RI7" s="87"/>
      <c r="RJ7" s="87"/>
      <c r="RK7" s="87"/>
      <c r="RL7" s="87"/>
      <c r="RM7" s="87"/>
      <c r="RN7" s="87"/>
      <c r="RO7" s="87"/>
      <c r="RP7" s="87"/>
      <c r="RQ7" s="87"/>
      <c r="RR7" s="87"/>
      <c r="RS7" s="87"/>
      <c r="RT7" s="87"/>
      <c r="RU7" s="87"/>
      <c r="RV7" s="87"/>
      <c r="RW7" s="87"/>
      <c r="RX7" s="87"/>
      <c r="RY7" s="87"/>
      <c r="RZ7" s="87"/>
      <c r="SA7" s="87"/>
      <c r="SB7" s="87"/>
      <c r="SC7" s="87"/>
      <c r="SD7" s="87"/>
      <c r="SE7" s="87"/>
      <c r="SF7" s="87"/>
      <c r="SG7" s="87"/>
      <c r="SH7" s="87"/>
      <c r="SI7" s="87"/>
      <c r="SJ7" s="87"/>
      <c r="SK7" s="87"/>
      <c r="SL7" s="87"/>
      <c r="SM7" s="87"/>
      <c r="SN7" s="87"/>
      <c r="SO7" s="87"/>
      <c r="SP7" s="87"/>
      <c r="SQ7" s="87"/>
      <c r="SR7" s="87"/>
      <c r="SS7" s="87"/>
      <c r="ST7" s="87"/>
      <c r="SU7" s="87"/>
      <c r="SV7" s="87"/>
      <c r="SW7" s="87"/>
      <c r="SX7" s="87"/>
      <c r="SY7" s="87"/>
      <c r="SZ7" s="87"/>
      <c r="TA7" s="87"/>
      <c r="TB7" s="87"/>
      <c r="TC7" s="87"/>
      <c r="TD7" s="87"/>
      <c r="TE7" s="87"/>
      <c r="TF7" s="87"/>
      <c r="TG7" s="87"/>
      <c r="TH7" s="87"/>
      <c r="TI7" s="87"/>
      <c r="TJ7" s="87"/>
      <c r="TK7" s="87"/>
      <c r="TL7" s="87"/>
      <c r="TM7" s="87"/>
      <c r="TN7" s="87"/>
      <c r="TO7" s="87"/>
      <c r="TP7" s="87"/>
      <c r="TQ7" s="87"/>
      <c r="TR7" s="87"/>
      <c r="TS7" s="87"/>
      <c r="TT7" s="87"/>
      <c r="TU7" s="87"/>
      <c r="TV7" s="87"/>
      <c r="TW7" s="87"/>
      <c r="TX7" s="87"/>
      <c r="TY7" s="87"/>
      <c r="TZ7" s="87"/>
      <c r="UA7" s="87"/>
      <c r="UB7" s="87"/>
      <c r="UC7" s="87"/>
      <c r="UD7" s="87"/>
      <c r="UE7" s="87"/>
      <c r="UF7" s="87"/>
      <c r="UG7" s="87"/>
      <c r="UH7" s="87"/>
      <c r="UI7" s="87"/>
      <c r="UJ7" s="87"/>
      <c r="UK7" s="87"/>
      <c r="UL7" s="87"/>
      <c r="UM7" s="87"/>
      <c r="UN7" s="87"/>
      <c r="UO7" s="87"/>
      <c r="UP7" s="87"/>
      <c r="UQ7" s="87"/>
      <c r="UR7" s="87"/>
      <c r="US7" s="87"/>
      <c r="UT7" s="87"/>
      <c r="UU7" s="87"/>
      <c r="UV7" s="87"/>
      <c r="UW7" s="87"/>
      <c r="UX7" s="87"/>
      <c r="UY7" s="87"/>
      <c r="UZ7" s="87"/>
      <c r="VA7" s="87"/>
      <c r="VB7" s="87"/>
      <c r="VC7" s="87"/>
      <c r="VD7" s="87"/>
      <c r="VE7" s="87"/>
      <c r="VF7" s="87"/>
      <c r="VG7" s="87"/>
      <c r="VH7" s="87"/>
      <c r="VI7" s="87"/>
      <c r="VJ7" s="87"/>
      <c r="VK7" s="87"/>
      <c r="VL7" s="87"/>
      <c r="VM7" s="87"/>
      <c r="VN7" s="87"/>
      <c r="VO7" s="87"/>
      <c r="VP7" s="87"/>
      <c r="VQ7" s="87"/>
      <c r="VR7" s="87"/>
      <c r="VS7" s="87"/>
      <c r="VT7" s="87"/>
      <c r="VU7" s="87"/>
      <c r="VV7" s="87"/>
      <c r="VW7" s="87"/>
      <c r="VX7" s="87"/>
      <c r="VY7" s="87"/>
      <c r="VZ7" s="87"/>
      <c r="WA7" s="87"/>
      <c r="WB7" s="87"/>
      <c r="WC7" s="87"/>
      <c r="WD7" s="87"/>
      <c r="WE7" s="87"/>
      <c r="WF7" s="87"/>
      <c r="WG7" s="87"/>
      <c r="WH7" s="87"/>
      <c r="WI7" s="87"/>
      <c r="WJ7" s="87"/>
      <c r="WK7" s="87"/>
      <c r="WL7" s="87"/>
      <c r="WM7" s="87"/>
      <c r="WN7" s="87"/>
      <c r="WO7" s="87"/>
      <c r="WP7" s="87"/>
      <c r="WQ7" s="87"/>
      <c r="WR7" s="87"/>
      <c r="WS7" s="87"/>
      <c r="WT7" s="87"/>
      <c r="WU7" s="87"/>
      <c r="WV7" s="87"/>
      <c r="WW7" s="87"/>
      <c r="WX7" s="87"/>
      <c r="WY7" s="87"/>
      <c r="WZ7" s="87"/>
      <c r="XA7" s="87"/>
      <c r="XB7" s="87"/>
      <c r="XC7" s="87"/>
      <c r="XD7" s="87"/>
      <c r="XE7" s="87"/>
      <c r="XF7" s="87"/>
      <c r="XG7" s="87"/>
      <c r="XH7" s="87"/>
      <c r="XI7" s="87"/>
      <c r="XJ7" s="87"/>
      <c r="XK7" s="87"/>
      <c r="XL7" s="87"/>
      <c r="XM7" s="87"/>
      <c r="XN7" s="87"/>
      <c r="XO7" s="87"/>
      <c r="XP7" s="87"/>
      <c r="XQ7" s="87"/>
      <c r="XR7" s="87"/>
      <c r="XS7" s="87"/>
      <c r="XT7" s="87"/>
      <c r="XU7" s="87"/>
      <c r="XV7" s="87"/>
      <c r="XW7" s="87"/>
      <c r="XX7" s="87"/>
      <c r="XY7" s="87"/>
      <c r="XZ7" s="87"/>
      <c r="YA7" s="87"/>
      <c r="YB7" s="87"/>
      <c r="YC7" s="87"/>
      <c r="YD7" s="87"/>
      <c r="YE7" s="87"/>
      <c r="YF7" s="87"/>
      <c r="YG7" s="87"/>
      <c r="YH7" s="87"/>
      <c r="YI7" s="87"/>
      <c r="YJ7" s="87"/>
      <c r="YK7" s="87"/>
      <c r="YL7" s="87"/>
      <c r="YM7" s="87"/>
      <c r="YN7" s="87"/>
      <c r="YO7" s="87"/>
      <c r="YP7" s="87"/>
      <c r="YQ7" s="87"/>
      <c r="YR7" s="87"/>
      <c r="YS7" s="87"/>
      <c r="YT7" s="87"/>
      <c r="YU7" s="87"/>
      <c r="YV7" s="87"/>
      <c r="YW7" s="87"/>
      <c r="YX7" s="87"/>
      <c r="YY7" s="87"/>
      <c r="YZ7" s="87"/>
      <c r="ZA7" s="87"/>
      <c r="ZB7" s="87"/>
      <c r="ZC7" s="87"/>
      <c r="ZD7" s="87"/>
      <c r="ZE7" s="87"/>
      <c r="ZF7" s="87"/>
      <c r="ZG7" s="87"/>
      <c r="ZH7" s="87"/>
      <c r="ZI7" s="87"/>
      <c r="ZJ7" s="87"/>
      <c r="ZK7" s="87"/>
      <c r="ZL7" s="87"/>
      <c r="ZM7" s="87"/>
      <c r="ZN7" s="87"/>
      <c r="ZO7" s="87"/>
      <c r="ZP7" s="87"/>
      <c r="ZQ7" s="87"/>
      <c r="ZR7" s="87"/>
      <c r="ZS7" s="87"/>
      <c r="ZT7" s="87"/>
      <c r="ZU7" s="87"/>
      <c r="ZV7" s="87"/>
      <c r="ZW7" s="87"/>
      <c r="ZX7" s="87"/>
      <c r="ZY7" s="87"/>
      <c r="ZZ7" s="87"/>
      <c r="AAA7" s="87"/>
      <c r="AAB7" s="87"/>
      <c r="AAC7" s="87"/>
      <c r="AAD7" s="87"/>
      <c r="AAE7" s="87"/>
      <c r="AAF7" s="87"/>
      <c r="AAG7" s="87"/>
      <c r="AAH7" s="87"/>
      <c r="AAI7" s="87"/>
      <c r="AAJ7" s="87"/>
      <c r="AAK7" s="87"/>
      <c r="AAL7" s="87"/>
      <c r="AAM7" s="87"/>
      <c r="AAN7" s="87"/>
      <c r="AAO7" s="87"/>
      <c r="AAP7" s="87"/>
      <c r="AAQ7" s="87"/>
      <c r="AAR7" s="87"/>
      <c r="AAS7" s="87"/>
      <c r="AAT7" s="87"/>
      <c r="AAU7" s="87"/>
      <c r="AAV7" s="87"/>
      <c r="AAW7" s="87"/>
      <c r="AAX7" s="87"/>
      <c r="AAY7" s="87"/>
      <c r="AAZ7" s="87"/>
      <c r="ABA7" s="87"/>
      <c r="ABB7" s="87"/>
      <c r="ABC7" s="87"/>
      <c r="ABD7" s="87"/>
      <c r="ABE7" s="87"/>
      <c r="ABF7" s="87"/>
      <c r="ABG7" s="87"/>
      <c r="ABH7" s="87"/>
      <c r="ABI7" s="87"/>
      <c r="ABJ7" s="87"/>
      <c r="ABK7" s="87"/>
      <c r="ABL7" s="87"/>
      <c r="ABM7" s="87"/>
      <c r="ABN7" s="87"/>
      <c r="ABO7" s="87"/>
      <c r="ABP7" s="87"/>
      <c r="ABQ7" s="87"/>
      <c r="ABR7" s="87"/>
      <c r="ABS7" s="87"/>
      <c r="ABT7" s="87"/>
      <c r="ABU7" s="87"/>
      <c r="ABV7" s="87"/>
      <c r="ABW7" s="87"/>
      <c r="ABX7" s="87"/>
      <c r="ABY7" s="87"/>
      <c r="ABZ7" s="87"/>
      <c r="ACA7" s="87"/>
      <c r="ACB7" s="87"/>
      <c r="ACC7" s="87"/>
      <c r="ACD7" s="87"/>
      <c r="ACE7" s="87"/>
      <c r="ACF7" s="87"/>
      <c r="ACG7" s="87"/>
      <c r="ACH7" s="87"/>
      <c r="ACI7" s="87"/>
      <c r="ACJ7" s="87"/>
      <c r="ACK7" s="87"/>
      <c r="ACL7" s="87"/>
      <c r="ACM7" s="87"/>
      <c r="ACN7" s="87"/>
      <c r="ACO7" s="87"/>
      <c r="ACP7" s="87"/>
      <c r="ACQ7" s="87"/>
      <c r="ACR7" s="87"/>
      <c r="ACS7" s="87"/>
      <c r="ACT7" s="87"/>
      <c r="ACU7" s="87"/>
      <c r="ACV7" s="87"/>
      <c r="ACW7" s="87"/>
      <c r="ACX7" s="87"/>
      <c r="ACY7" s="87"/>
      <c r="ACZ7" s="87"/>
      <c r="ADA7" s="87"/>
      <c r="ADB7" s="87"/>
      <c r="ADC7" s="87"/>
      <c r="ADD7" s="87"/>
      <c r="ADE7" s="87"/>
      <c r="ADF7" s="87"/>
      <c r="ADG7" s="87"/>
      <c r="ADH7" s="87"/>
      <c r="ADI7" s="87"/>
      <c r="ADJ7" s="87"/>
      <c r="ADK7" s="87"/>
      <c r="ADL7" s="87"/>
      <c r="ADM7" s="87"/>
      <c r="ADN7" s="87"/>
      <c r="ADO7" s="87"/>
      <c r="ADP7" s="87"/>
      <c r="ADQ7" s="87"/>
      <c r="ADR7" s="87"/>
      <c r="ADS7" s="87"/>
      <c r="ADT7" s="87"/>
      <c r="ADU7" s="87"/>
      <c r="ADV7" s="87"/>
      <c r="ADW7" s="87"/>
      <c r="ADX7" s="87"/>
      <c r="ADY7" s="87"/>
      <c r="ADZ7" s="87"/>
      <c r="AEA7" s="87"/>
      <c r="AEB7" s="87"/>
      <c r="AEC7" s="87"/>
      <c r="AED7" s="87"/>
      <c r="AEE7" s="87"/>
      <c r="AEF7" s="87"/>
      <c r="AEG7" s="87"/>
      <c r="AEH7" s="87"/>
      <c r="AEI7" s="87"/>
      <c r="AEJ7" s="87"/>
      <c r="AEK7" s="87"/>
      <c r="AEL7" s="87"/>
      <c r="AEM7" s="87"/>
      <c r="AEN7" s="87"/>
      <c r="AEO7" s="87"/>
      <c r="AEP7" s="87"/>
      <c r="AEQ7" s="87"/>
      <c r="AER7" s="87"/>
      <c r="AES7" s="87"/>
      <c r="AET7" s="87"/>
      <c r="AEU7" s="87"/>
      <c r="AEV7" s="87"/>
      <c r="AEW7" s="87"/>
      <c r="AEX7" s="87"/>
      <c r="AEY7" s="87"/>
      <c r="AEZ7" s="87"/>
      <c r="AFA7" s="87"/>
      <c r="AFB7" s="87"/>
      <c r="AFC7" s="87"/>
      <c r="AFD7" s="87"/>
      <c r="AFE7" s="87"/>
      <c r="AFF7" s="87"/>
      <c r="AFG7" s="87"/>
      <c r="AFH7" s="87"/>
      <c r="AFI7" s="87"/>
      <c r="AFJ7" s="87"/>
      <c r="AFK7" s="87"/>
      <c r="AFL7" s="87"/>
      <c r="AFM7" s="87"/>
      <c r="AFN7" s="87"/>
      <c r="AFO7" s="87"/>
      <c r="AFP7" s="87"/>
      <c r="AFQ7" s="87"/>
      <c r="AFR7" s="87"/>
      <c r="AFS7" s="87"/>
      <c r="AFT7" s="87"/>
      <c r="AFU7" s="87"/>
      <c r="AFV7" s="87"/>
      <c r="AFW7" s="87"/>
      <c r="AFX7" s="87"/>
      <c r="AFY7" s="87"/>
      <c r="AFZ7" s="87"/>
      <c r="AGA7" s="87"/>
      <c r="AGB7" s="87"/>
      <c r="AGC7" s="87"/>
      <c r="AGD7" s="87"/>
      <c r="AGE7" s="87"/>
      <c r="AGF7" s="87"/>
      <c r="AGG7" s="87"/>
      <c r="AGH7" s="87"/>
      <c r="AGI7" s="87"/>
      <c r="AGJ7" s="87"/>
      <c r="AGK7" s="87"/>
      <c r="AGL7" s="87"/>
      <c r="AGM7" s="87"/>
      <c r="AGN7" s="87"/>
      <c r="AGO7" s="87"/>
      <c r="AGP7" s="87"/>
      <c r="AGQ7" s="87"/>
      <c r="AGR7" s="87"/>
      <c r="AGS7" s="87"/>
      <c r="AGT7" s="87"/>
      <c r="AGU7" s="87"/>
      <c r="AGV7" s="87"/>
      <c r="AGW7" s="87"/>
      <c r="AGX7" s="87"/>
      <c r="AGY7" s="87"/>
      <c r="AGZ7" s="87"/>
      <c r="AHA7" s="87"/>
      <c r="AHB7" s="87"/>
      <c r="AHC7" s="87"/>
      <c r="AHD7" s="87"/>
      <c r="AHE7" s="87"/>
      <c r="AHF7" s="87"/>
      <c r="AHG7" s="87"/>
      <c r="AHH7" s="87"/>
      <c r="AHI7" s="87"/>
      <c r="AHJ7" s="87"/>
      <c r="AHK7" s="87"/>
      <c r="AHL7" s="87"/>
      <c r="AHM7" s="87"/>
      <c r="AHN7" s="87"/>
      <c r="AHO7" s="87"/>
      <c r="AHP7" s="87"/>
      <c r="AHQ7" s="87"/>
      <c r="AHR7" s="87"/>
      <c r="AHS7" s="87"/>
      <c r="AHT7" s="87"/>
      <c r="AHU7" s="87"/>
      <c r="AHV7" s="87"/>
      <c r="AHW7" s="87"/>
      <c r="AHX7" s="87"/>
      <c r="AHY7" s="87"/>
      <c r="AHZ7" s="87"/>
      <c r="AIA7" s="87"/>
      <c r="AIB7" s="87"/>
      <c r="AIC7" s="87"/>
      <c r="AID7" s="87"/>
      <c r="AIE7" s="87"/>
      <c r="AIF7" s="87"/>
      <c r="AIG7" s="87"/>
      <c r="AIH7" s="87"/>
      <c r="AII7" s="87"/>
      <c r="AIJ7" s="87"/>
      <c r="AIK7" s="87"/>
      <c r="AIL7" s="87"/>
      <c r="AIM7" s="87"/>
      <c r="AIN7" s="87"/>
      <c r="AIO7" s="87"/>
      <c r="AIP7" s="87"/>
      <c r="AIQ7" s="87"/>
      <c r="AIR7" s="87"/>
      <c r="AIS7" s="87"/>
      <c r="AIT7" s="87"/>
      <c r="AIU7" s="87"/>
      <c r="AIV7" s="87"/>
      <c r="AIW7" s="87"/>
      <c r="AIX7" s="87"/>
      <c r="AIY7" s="87"/>
      <c r="AIZ7" s="87"/>
      <c r="AJA7" s="87"/>
      <c r="AJB7" s="87"/>
      <c r="AJC7" s="87"/>
      <c r="AJD7" s="87"/>
      <c r="AJE7" s="87"/>
      <c r="AJF7" s="87"/>
      <c r="AJG7" s="87"/>
      <c r="AJH7" s="87"/>
      <c r="AJI7" s="87"/>
      <c r="AJJ7" s="87"/>
      <c r="AJK7" s="87"/>
      <c r="AJL7" s="87"/>
      <c r="AJM7" s="87"/>
      <c r="AJN7" s="87"/>
      <c r="AJO7" s="87"/>
      <c r="AJP7" s="87"/>
      <c r="AJQ7" s="87"/>
      <c r="AJR7" s="87"/>
      <c r="AJS7" s="87"/>
      <c r="AJT7" s="87"/>
      <c r="AJU7" s="87"/>
      <c r="AJV7" s="87"/>
      <c r="AJW7" s="87"/>
      <c r="AJX7" s="87"/>
      <c r="AJY7" s="87"/>
      <c r="AJZ7" s="87"/>
      <c r="AKA7" s="87"/>
      <c r="AKB7" s="87"/>
      <c r="AKC7" s="87"/>
      <c r="AKD7" s="87"/>
      <c r="AKE7" s="87"/>
      <c r="AKF7" s="87"/>
      <c r="AKG7" s="87"/>
      <c r="AKH7" s="87"/>
      <c r="AKI7" s="87"/>
      <c r="AKJ7" s="87"/>
      <c r="AKK7" s="87"/>
      <c r="AKL7" s="87"/>
      <c r="AKM7" s="87"/>
      <c r="AKN7" s="87"/>
      <c r="AKO7" s="87"/>
      <c r="AKP7" s="87"/>
      <c r="AKQ7" s="87"/>
      <c r="AKR7" s="87"/>
      <c r="AKS7" s="87"/>
      <c r="AKT7" s="87"/>
      <c r="AKU7" s="87"/>
      <c r="AKV7" s="87"/>
      <c r="AKW7" s="87"/>
      <c r="AKX7" s="87"/>
      <c r="AKY7" s="87"/>
      <c r="AKZ7" s="87"/>
      <c r="ALA7" s="87"/>
      <c r="ALB7" s="87"/>
      <c r="ALC7" s="87"/>
      <c r="ALD7" s="87"/>
      <c r="ALE7" s="87"/>
      <c r="ALF7" s="87"/>
      <c r="ALG7" s="87"/>
      <c r="ALH7" s="87"/>
      <c r="ALI7" s="87"/>
      <c r="ALJ7" s="87"/>
      <c r="ALK7" s="87"/>
      <c r="ALL7" s="87"/>
      <c r="ALM7" s="87"/>
      <c r="ALN7" s="87"/>
      <c r="ALO7" s="87"/>
      <c r="ALP7" s="87"/>
      <c r="ALQ7" s="87"/>
      <c r="ALR7" s="87"/>
      <c r="ALS7" s="87"/>
      <c r="ALT7" s="87"/>
      <c r="ALU7" s="87"/>
      <c r="ALV7" s="87"/>
      <c r="ALW7" s="87"/>
      <c r="ALX7" s="87"/>
      <c r="ALY7" s="87"/>
      <c r="ALZ7" s="87"/>
      <c r="AMA7" s="87"/>
      <c r="AMB7" s="87"/>
      <c r="AMC7" s="87"/>
      <c r="AMD7" s="87"/>
      <c r="AME7" s="87"/>
      <c r="AMF7" s="87"/>
      <c r="AMG7" s="87"/>
      <c r="AMH7" s="87"/>
      <c r="AMI7" s="87"/>
      <c r="AMJ7" s="87"/>
      <c r="AMK7" s="87"/>
      <c r="AML7" s="87"/>
      <c r="AMM7" s="87"/>
      <c r="AMN7" s="87"/>
      <c r="AMO7" s="87"/>
      <c r="AMP7" s="87"/>
      <c r="AMQ7" s="87"/>
      <c r="AMR7" s="87"/>
      <c r="AMS7" s="87"/>
      <c r="AMT7" s="87"/>
      <c r="AMU7" s="87"/>
      <c r="AMV7" s="87"/>
      <c r="AMW7" s="87"/>
      <c r="AMX7" s="87"/>
      <c r="AMY7" s="87"/>
    </row>
    <row r="8" spans="1:1039" ht="128.25" customHeight="1">
      <c r="A8" s="115">
        <v>2</v>
      </c>
      <c r="B8" s="117" t="s">
        <v>8</v>
      </c>
      <c r="C8" s="117" t="s">
        <v>9</v>
      </c>
      <c r="D8" s="118" t="s">
        <v>11</v>
      </c>
      <c r="E8" s="115" t="s">
        <v>20</v>
      </c>
      <c r="F8" s="119" t="s">
        <v>21</v>
      </c>
      <c r="G8" s="119" t="s">
        <v>525</v>
      </c>
      <c r="H8" s="119">
        <v>1808011</v>
      </c>
      <c r="I8" s="119" t="s">
        <v>430</v>
      </c>
      <c r="J8" s="119" t="s">
        <v>15</v>
      </c>
      <c r="K8" s="119" t="s">
        <v>526</v>
      </c>
      <c r="L8" s="119" t="s">
        <v>524</v>
      </c>
      <c r="M8" s="119">
        <v>38</v>
      </c>
      <c r="N8" s="119">
        <v>626</v>
      </c>
      <c r="O8" s="119">
        <v>664</v>
      </c>
      <c r="P8" s="119">
        <v>56</v>
      </c>
      <c r="Q8" s="119">
        <v>1103</v>
      </c>
      <c r="R8" s="119">
        <v>1159</v>
      </c>
      <c r="S8" s="119">
        <v>1823</v>
      </c>
      <c r="T8" s="119">
        <v>0</v>
      </c>
      <c r="U8" s="119">
        <v>8</v>
      </c>
      <c r="V8" s="119">
        <v>8</v>
      </c>
      <c r="W8" s="119">
        <v>73</v>
      </c>
      <c r="X8" s="119">
        <v>1272</v>
      </c>
      <c r="Y8" s="119">
        <v>1345</v>
      </c>
      <c r="Z8" s="119">
        <v>424</v>
      </c>
      <c r="AA8" s="119">
        <v>1399</v>
      </c>
      <c r="AB8" s="97"/>
    </row>
    <row r="9" spans="1:1039" ht="110.25" customHeight="1">
      <c r="A9" s="115">
        <v>3</v>
      </c>
      <c r="B9" s="117" t="s">
        <v>8</v>
      </c>
      <c r="C9" s="117" t="s">
        <v>9</v>
      </c>
      <c r="D9" s="121" t="s">
        <v>527</v>
      </c>
      <c r="E9" s="115" t="s">
        <v>431</v>
      </c>
      <c r="F9" s="119" t="s">
        <v>26</v>
      </c>
      <c r="G9" s="119" t="s">
        <v>525</v>
      </c>
      <c r="H9" s="119">
        <v>1808054</v>
      </c>
      <c r="I9" s="119" t="s">
        <v>430</v>
      </c>
      <c r="J9" s="119" t="s">
        <v>27</v>
      </c>
      <c r="K9" s="119" t="s">
        <v>528</v>
      </c>
      <c r="L9" s="119" t="s">
        <v>524</v>
      </c>
      <c r="M9" s="119">
        <v>11</v>
      </c>
      <c r="N9" s="119">
        <v>307</v>
      </c>
      <c r="O9" s="119">
        <v>318</v>
      </c>
      <c r="P9" s="119">
        <v>28</v>
      </c>
      <c r="Q9" s="119">
        <v>398</v>
      </c>
      <c r="R9" s="119">
        <v>426</v>
      </c>
      <c r="S9" s="119">
        <v>744</v>
      </c>
      <c r="T9" s="119">
        <v>0</v>
      </c>
      <c r="U9" s="119">
        <v>10</v>
      </c>
      <c r="V9" s="119">
        <v>10</v>
      </c>
      <c r="W9" s="119">
        <v>37</v>
      </c>
      <c r="X9" s="119">
        <v>527</v>
      </c>
      <c r="Y9" s="119">
        <v>564</v>
      </c>
      <c r="Z9" s="119">
        <v>261</v>
      </c>
      <c r="AA9" s="119">
        <v>483</v>
      </c>
      <c r="AB9" s="97"/>
    </row>
    <row r="10" spans="1:1039" ht="116.25" customHeight="1">
      <c r="A10" s="117" t="s">
        <v>398</v>
      </c>
      <c r="B10" s="117" t="s">
        <v>8</v>
      </c>
      <c r="C10" s="117" t="s">
        <v>9</v>
      </c>
      <c r="D10" s="118" t="s">
        <v>30</v>
      </c>
      <c r="E10" s="115" t="s">
        <v>31</v>
      </c>
      <c r="F10" s="119" t="s">
        <v>32</v>
      </c>
      <c r="G10" s="119" t="s">
        <v>14</v>
      </c>
      <c r="H10" s="119" t="s">
        <v>529</v>
      </c>
      <c r="I10" s="119" t="s">
        <v>432</v>
      </c>
      <c r="J10" s="119" t="s">
        <v>33</v>
      </c>
      <c r="K10" s="119" t="s">
        <v>530</v>
      </c>
      <c r="L10" s="119" t="s">
        <v>524</v>
      </c>
      <c r="M10" s="119">
        <v>92</v>
      </c>
      <c r="N10" s="119">
        <v>1036</v>
      </c>
      <c r="O10" s="119">
        <v>1128</v>
      </c>
      <c r="P10" s="119">
        <v>33</v>
      </c>
      <c r="Q10" s="119">
        <v>462</v>
      </c>
      <c r="R10" s="119">
        <v>495</v>
      </c>
      <c r="S10" s="119">
        <v>1623</v>
      </c>
      <c r="T10" s="119">
        <v>1</v>
      </c>
      <c r="U10" s="119">
        <v>41</v>
      </c>
      <c r="V10" s="119">
        <v>42</v>
      </c>
      <c r="W10" s="119">
        <v>108</v>
      </c>
      <c r="X10" s="119">
        <v>1205</v>
      </c>
      <c r="Y10" s="119">
        <v>1313</v>
      </c>
      <c r="Z10" s="119">
        <v>847</v>
      </c>
      <c r="AA10" s="119">
        <v>776</v>
      </c>
      <c r="AB10" s="97"/>
    </row>
    <row r="11" spans="1:1039" ht="118.5" customHeight="1">
      <c r="A11" s="115" t="s">
        <v>399</v>
      </c>
      <c r="B11" s="117" t="s">
        <v>8</v>
      </c>
      <c r="C11" s="117" t="s">
        <v>9</v>
      </c>
      <c r="D11" s="121" t="s">
        <v>30</v>
      </c>
      <c r="E11" s="115" t="s">
        <v>35</v>
      </c>
      <c r="F11" s="119" t="s">
        <v>36</v>
      </c>
      <c r="G11" s="119" t="s">
        <v>525</v>
      </c>
      <c r="H11" s="119" t="s">
        <v>529</v>
      </c>
      <c r="I11" s="119" t="s">
        <v>432</v>
      </c>
      <c r="J11" s="119" t="s">
        <v>33</v>
      </c>
      <c r="K11" s="119" t="s">
        <v>531</v>
      </c>
      <c r="L11" s="119" t="s">
        <v>524</v>
      </c>
      <c r="M11" s="119">
        <v>40</v>
      </c>
      <c r="N11" s="119">
        <v>880</v>
      </c>
      <c r="O11" s="119">
        <v>920</v>
      </c>
      <c r="P11" s="119">
        <v>32</v>
      </c>
      <c r="Q11" s="119">
        <v>564</v>
      </c>
      <c r="R11" s="119">
        <v>596</v>
      </c>
      <c r="S11" s="119">
        <v>1516</v>
      </c>
      <c r="T11" s="119">
        <v>0</v>
      </c>
      <c r="U11" s="119">
        <v>8</v>
      </c>
      <c r="V11" s="119">
        <v>8</v>
      </c>
      <c r="W11" s="119">
        <v>63</v>
      </c>
      <c r="X11" s="119">
        <v>1214</v>
      </c>
      <c r="Y11" s="119">
        <v>1277</v>
      </c>
      <c r="Z11" s="119">
        <v>357</v>
      </c>
      <c r="AA11" s="119">
        <v>1159</v>
      </c>
      <c r="AB11" s="97"/>
    </row>
    <row r="12" spans="1:1039" ht="89.25">
      <c r="A12" s="119">
        <v>6</v>
      </c>
      <c r="B12" s="117" t="s">
        <v>8</v>
      </c>
      <c r="C12" s="117" t="s">
        <v>9</v>
      </c>
      <c r="D12" s="118" t="s">
        <v>30</v>
      </c>
      <c r="E12" s="115" t="s">
        <v>38</v>
      </c>
      <c r="F12" s="119" t="s">
        <v>39</v>
      </c>
      <c r="G12" s="119" t="s">
        <v>525</v>
      </c>
      <c r="H12" s="119" t="s">
        <v>529</v>
      </c>
      <c r="I12" s="119" t="s">
        <v>432</v>
      </c>
      <c r="J12" s="119" t="s">
        <v>33</v>
      </c>
      <c r="K12" s="119" t="s">
        <v>532</v>
      </c>
      <c r="L12" s="119" t="s">
        <v>524</v>
      </c>
      <c r="M12" s="119">
        <v>60</v>
      </c>
      <c r="N12" s="119">
        <v>1106</v>
      </c>
      <c r="O12" s="119">
        <v>1166</v>
      </c>
      <c r="P12" s="119">
        <v>37</v>
      </c>
      <c r="Q12" s="119">
        <v>603</v>
      </c>
      <c r="R12" s="119">
        <v>640</v>
      </c>
      <c r="S12" s="119">
        <v>1806</v>
      </c>
      <c r="T12" s="119">
        <v>0</v>
      </c>
      <c r="U12" s="119">
        <v>16</v>
      </c>
      <c r="V12" s="119">
        <v>16</v>
      </c>
      <c r="W12" s="119">
        <v>88</v>
      </c>
      <c r="X12" s="119">
        <v>1398</v>
      </c>
      <c r="Y12" s="119">
        <v>1486</v>
      </c>
      <c r="Z12" s="119">
        <v>639</v>
      </c>
      <c r="AA12" s="119">
        <v>1167</v>
      </c>
      <c r="AB12" s="97"/>
    </row>
    <row r="13" spans="1:1039" ht="132" customHeight="1">
      <c r="A13" s="117" t="s">
        <v>401</v>
      </c>
      <c r="B13" s="117" t="s">
        <v>8</v>
      </c>
      <c r="C13" s="117" t="s">
        <v>9</v>
      </c>
      <c r="D13" s="118" t="s">
        <v>533</v>
      </c>
      <c r="E13" s="115" t="s">
        <v>41</v>
      </c>
      <c r="F13" s="119" t="s">
        <v>42</v>
      </c>
      <c r="G13" s="119" t="s">
        <v>525</v>
      </c>
      <c r="H13" s="119" t="s">
        <v>534</v>
      </c>
      <c r="I13" s="119" t="s">
        <v>433</v>
      </c>
      <c r="J13" s="119" t="s">
        <v>43</v>
      </c>
      <c r="K13" s="119" t="s">
        <v>535</v>
      </c>
      <c r="L13" s="119" t="s">
        <v>524</v>
      </c>
      <c r="M13" s="119">
        <v>35</v>
      </c>
      <c r="N13" s="119">
        <v>717</v>
      </c>
      <c r="O13" s="119">
        <v>752</v>
      </c>
      <c r="P13" s="119">
        <v>32</v>
      </c>
      <c r="Q13" s="119">
        <v>661</v>
      </c>
      <c r="R13" s="119">
        <v>693</v>
      </c>
      <c r="S13" s="119">
        <v>1445</v>
      </c>
      <c r="T13" s="119">
        <v>0</v>
      </c>
      <c r="U13" s="119">
        <v>23</v>
      </c>
      <c r="V13" s="119">
        <v>23</v>
      </c>
      <c r="W13" s="119">
        <v>50</v>
      </c>
      <c r="X13" s="119">
        <v>920</v>
      </c>
      <c r="Y13" s="119">
        <v>970</v>
      </c>
      <c r="Z13" s="119">
        <v>554</v>
      </c>
      <c r="AA13" s="119">
        <v>891</v>
      </c>
      <c r="AB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</row>
    <row r="14" spans="1:1039" ht="114" customHeight="1">
      <c r="A14" s="119">
        <v>8</v>
      </c>
      <c r="B14" s="117" t="s">
        <v>8</v>
      </c>
      <c r="C14" s="117" t="s">
        <v>9</v>
      </c>
      <c r="D14" s="121" t="s">
        <v>536</v>
      </c>
      <c r="E14" s="115" t="s">
        <v>45</v>
      </c>
      <c r="F14" s="119" t="s">
        <v>46</v>
      </c>
      <c r="G14" s="119" t="s">
        <v>525</v>
      </c>
      <c r="H14" s="119" t="s">
        <v>537</v>
      </c>
      <c r="I14" s="119" t="s">
        <v>433</v>
      </c>
      <c r="J14" s="119" t="s">
        <v>47</v>
      </c>
      <c r="K14" s="119" t="s">
        <v>538</v>
      </c>
      <c r="L14" s="119" t="s">
        <v>524</v>
      </c>
      <c r="M14" s="119">
        <v>16</v>
      </c>
      <c r="N14" s="119">
        <v>201</v>
      </c>
      <c r="O14" s="119">
        <v>217</v>
      </c>
      <c r="P14" s="119">
        <v>29</v>
      </c>
      <c r="Q14" s="119">
        <v>456</v>
      </c>
      <c r="R14" s="119">
        <v>485</v>
      </c>
      <c r="S14" s="119">
        <v>702</v>
      </c>
      <c r="T14" s="119">
        <v>0</v>
      </c>
      <c r="U14" s="119">
        <v>9</v>
      </c>
      <c r="V14" s="119">
        <v>9</v>
      </c>
      <c r="W14" s="119">
        <v>33</v>
      </c>
      <c r="X14" s="119">
        <v>459</v>
      </c>
      <c r="Y14" s="119">
        <v>492</v>
      </c>
      <c r="Z14" s="119">
        <v>290</v>
      </c>
      <c r="AA14" s="119">
        <v>412</v>
      </c>
      <c r="AB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</row>
    <row r="15" spans="1:1039" ht="137.25" customHeight="1">
      <c r="A15" s="119">
        <v>9</v>
      </c>
      <c r="B15" s="117" t="s">
        <v>8</v>
      </c>
      <c r="C15" s="117" t="s">
        <v>9</v>
      </c>
      <c r="D15" s="118" t="s">
        <v>539</v>
      </c>
      <c r="E15" s="115" t="s">
        <v>49</v>
      </c>
      <c r="F15" s="119" t="s">
        <v>50</v>
      </c>
      <c r="G15" s="119" t="s">
        <v>525</v>
      </c>
      <c r="H15" s="119" t="s">
        <v>540</v>
      </c>
      <c r="I15" s="119" t="s">
        <v>433</v>
      </c>
      <c r="J15" s="119" t="s">
        <v>51</v>
      </c>
      <c r="K15" s="119" t="s">
        <v>541</v>
      </c>
      <c r="L15" s="119" t="s">
        <v>524</v>
      </c>
      <c r="M15" s="119">
        <v>31</v>
      </c>
      <c r="N15" s="119">
        <v>620</v>
      </c>
      <c r="O15" s="119">
        <v>651</v>
      </c>
      <c r="P15" s="119">
        <v>53</v>
      </c>
      <c r="Q15" s="119">
        <v>1255</v>
      </c>
      <c r="R15" s="119">
        <v>1308</v>
      </c>
      <c r="S15" s="119">
        <v>1959</v>
      </c>
      <c r="T15" s="119">
        <v>0</v>
      </c>
      <c r="U15" s="119">
        <v>40</v>
      </c>
      <c r="V15" s="119">
        <v>40</v>
      </c>
      <c r="W15" s="119">
        <v>68</v>
      </c>
      <c r="X15" s="119">
        <v>1182</v>
      </c>
      <c r="Y15" s="119">
        <v>1250</v>
      </c>
      <c r="Z15" s="119">
        <v>726</v>
      </c>
      <c r="AA15" s="119">
        <v>1233</v>
      </c>
      <c r="AB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</row>
    <row r="16" spans="1:1039" ht="89.25">
      <c r="A16" s="117" t="s">
        <v>404</v>
      </c>
      <c r="B16" s="117" t="s">
        <v>8</v>
      </c>
      <c r="C16" s="117" t="s">
        <v>9</v>
      </c>
      <c r="D16" s="118" t="s">
        <v>542</v>
      </c>
      <c r="E16" s="115" t="s">
        <v>53</v>
      </c>
      <c r="F16" s="119" t="s">
        <v>54</v>
      </c>
      <c r="G16" s="119" t="s">
        <v>525</v>
      </c>
      <c r="H16" s="119" t="s">
        <v>543</v>
      </c>
      <c r="I16" s="119" t="s">
        <v>434</v>
      </c>
      <c r="J16" s="119" t="s">
        <v>55</v>
      </c>
      <c r="K16" s="119" t="s">
        <v>544</v>
      </c>
      <c r="L16" s="119" t="s">
        <v>524</v>
      </c>
      <c r="M16" s="119">
        <v>20</v>
      </c>
      <c r="N16" s="119">
        <v>406</v>
      </c>
      <c r="O16" s="119">
        <v>426</v>
      </c>
      <c r="P16" s="119">
        <v>45</v>
      </c>
      <c r="Q16" s="119">
        <v>883</v>
      </c>
      <c r="R16" s="119">
        <v>928</v>
      </c>
      <c r="S16" s="119">
        <v>1354</v>
      </c>
      <c r="T16" s="119">
        <v>0</v>
      </c>
      <c r="U16" s="119">
        <v>19</v>
      </c>
      <c r="V16" s="119">
        <v>19</v>
      </c>
      <c r="W16" s="119">
        <v>35</v>
      </c>
      <c r="X16" s="119">
        <v>592</v>
      </c>
      <c r="Y16" s="119">
        <v>627</v>
      </c>
      <c r="Z16" s="119">
        <v>495</v>
      </c>
      <c r="AA16" s="119">
        <v>859</v>
      </c>
      <c r="AB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</row>
    <row r="17" spans="1:39" ht="104.25" customHeight="1">
      <c r="A17" s="119">
        <v>11</v>
      </c>
      <c r="B17" s="117" t="s">
        <v>8</v>
      </c>
      <c r="C17" s="117" t="s">
        <v>9</v>
      </c>
      <c r="D17" s="118" t="s">
        <v>545</v>
      </c>
      <c r="E17" s="115" t="s">
        <v>57</v>
      </c>
      <c r="F17" s="119" t="s">
        <v>58</v>
      </c>
      <c r="G17" s="119" t="s">
        <v>525</v>
      </c>
      <c r="H17" s="119" t="s">
        <v>546</v>
      </c>
      <c r="I17" s="119" t="s">
        <v>434</v>
      </c>
      <c r="J17" s="119" t="s">
        <v>435</v>
      </c>
      <c r="K17" s="119" t="s">
        <v>547</v>
      </c>
      <c r="L17" s="119" t="s">
        <v>524</v>
      </c>
      <c r="M17" s="119">
        <v>21</v>
      </c>
      <c r="N17" s="119">
        <v>570</v>
      </c>
      <c r="O17" s="119">
        <v>591</v>
      </c>
      <c r="P17" s="119">
        <v>59</v>
      </c>
      <c r="Q17" s="119">
        <v>948</v>
      </c>
      <c r="R17" s="119">
        <v>1007</v>
      </c>
      <c r="S17" s="119">
        <v>1598</v>
      </c>
      <c r="T17" s="119">
        <v>0</v>
      </c>
      <c r="U17" s="119">
        <v>27</v>
      </c>
      <c r="V17" s="119">
        <v>27</v>
      </c>
      <c r="W17" s="119">
        <v>55</v>
      </c>
      <c r="X17" s="119">
        <v>1087</v>
      </c>
      <c r="Y17" s="119">
        <v>1142</v>
      </c>
      <c r="Z17" s="119">
        <v>624</v>
      </c>
      <c r="AA17" s="119">
        <v>974</v>
      </c>
      <c r="AB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</row>
    <row r="18" spans="1:39" ht="153">
      <c r="A18" s="119">
        <v>12</v>
      </c>
      <c r="B18" s="117" t="s">
        <v>8</v>
      </c>
      <c r="C18" s="117" t="s">
        <v>9</v>
      </c>
      <c r="D18" s="118" t="s">
        <v>548</v>
      </c>
      <c r="E18" s="115" t="s">
        <v>61</v>
      </c>
      <c r="F18" s="119" t="s">
        <v>62</v>
      </c>
      <c r="G18" s="119" t="s">
        <v>14</v>
      </c>
      <c r="H18" s="119" t="s">
        <v>549</v>
      </c>
      <c r="I18" s="119" t="s">
        <v>434</v>
      </c>
      <c r="J18" s="119" t="s">
        <v>436</v>
      </c>
      <c r="K18" s="119" t="s">
        <v>550</v>
      </c>
      <c r="L18" s="119" t="s">
        <v>524</v>
      </c>
      <c r="M18" s="119">
        <v>108</v>
      </c>
      <c r="N18" s="119">
        <v>1277</v>
      </c>
      <c r="O18" s="119">
        <v>1385</v>
      </c>
      <c r="P18" s="119">
        <v>61</v>
      </c>
      <c r="Q18" s="119">
        <v>826</v>
      </c>
      <c r="R18" s="119">
        <v>887</v>
      </c>
      <c r="S18" s="119">
        <v>2272</v>
      </c>
      <c r="T18" s="119">
        <v>1</v>
      </c>
      <c r="U18" s="119">
        <v>94</v>
      </c>
      <c r="V18" s="119">
        <v>95</v>
      </c>
      <c r="W18" s="119">
        <v>134</v>
      </c>
      <c r="X18" s="119">
        <v>1320</v>
      </c>
      <c r="Y18" s="119">
        <v>1454</v>
      </c>
      <c r="Z18" s="119">
        <v>1494</v>
      </c>
      <c r="AA18" s="119">
        <v>778</v>
      </c>
      <c r="AB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</row>
    <row r="19" spans="1:39" ht="140.25">
      <c r="A19" s="117" t="s">
        <v>407</v>
      </c>
      <c r="B19" s="117" t="s">
        <v>8</v>
      </c>
      <c r="C19" s="117" t="s">
        <v>9</v>
      </c>
      <c r="D19" s="118" t="s">
        <v>64</v>
      </c>
      <c r="E19" s="115" t="s">
        <v>65</v>
      </c>
      <c r="F19" s="119" t="s">
        <v>66</v>
      </c>
      <c r="G19" s="119" t="s">
        <v>14</v>
      </c>
      <c r="H19" s="119" t="s">
        <v>549</v>
      </c>
      <c r="I19" s="119" t="s">
        <v>434</v>
      </c>
      <c r="J19" s="119" t="s">
        <v>436</v>
      </c>
      <c r="K19" s="119" t="s">
        <v>551</v>
      </c>
      <c r="L19" s="119" t="s">
        <v>524</v>
      </c>
      <c r="M19" s="119">
        <v>102</v>
      </c>
      <c r="N19" s="119">
        <v>1157</v>
      </c>
      <c r="O19" s="119">
        <v>1259</v>
      </c>
      <c r="P19" s="119">
        <v>70</v>
      </c>
      <c r="Q19" s="119">
        <v>624</v>
      </c>
      <c r="R19" s="119">
        <v>694</v>
      </c>
      <c r="S19" s="119">
        <v>1953</v>
      </c>
      <c r="T19" s="119">
        <v>1</v>
      </c>
      <c r="U19" s="119">
        <v>79</v>
      </c>
      <c r="V19" s="119">
        <v>80</v>
      </c>
      <c r="W19" s="119">
        <v>118</v>
      </c>
      <c r="X19" s="119">
        <v>1139</v>
      </c>
      <c r="Y19" s="119">
        <v>1257</v>
      </c>
      <c r="Z19" s="119">
        <v>1276</v>
      </c>
      <c r="AA19" s="119">
        <v>677</v>
      </c>
      <c r="AB19" s="122"/>
      <c r="AD19" s="97"/>
      <c r="AE19" s="97"/>
      <c r="AF19" s="97"/>
      <c r="AG19" s="97"/>
      <c r="AH19" s="97"/>
      <c r="AI19" s="97"/>
      <c r="AJ19" s="97"/>
      <c r="AK19" s="97"/>
      <c r="AL19" s="97"/>
      <c r="AM19" s="97"/>
    </row>
    <row r="20" spans="1:39" ht="130.5" customHeight="1">
      <c r="A20" s="119">
        <v>14</v>
      </c>
      <c r="B20" s="117" t="s">
        <v>8</v>
      </c>
      <c r="C20" s="117" t="s">
        <v>9</v>
      </c>
      <c r="D20" s="118" t="s">
        <v>552</v>
      </c>
      <c r="E20" s="115" t="s">
        <v>69</v>
      </c>
      <c r="F20" s="119" t="s">
        <v>70</v>
      </c>
      <c r="G20" s="119" t="s">
        <v>525</v>
      </c>
      <c r="H20" s="119" t="s">
        <v>549</v>
      </c>
      <c r="I20" s="119" t="s">
        <v>434</v>
      </c>
      <c r="J20" s="119" t="s">
        <v>436</v>
      </c>
      <c r="K20" s="119" t="s">
        <v>550</v>
      </c>
      <c r="L20" s="119" t="s">
        <v>524</v>
      </c>
      <c r="M20" s="119">
        <v>78</v>
      </c>
      <c r="N20" s="119">
        <v>1614</v>
      </c>
      <c r="O20" s="119">
        <v>1692</v>
      </c>
      <c r="P20" s="119">
        <v>72</v>
      </c>
      <c r="Q20" s="119">
        <v>1213</v>
      </c>
      <c r="R20" s="119">
        <v>1285</v>
      </c>
      <c r="S20" s="119">
        <v>2977</v>
      </c>
      <c r="T20" s="119">
        <v>0</v>
      </c>
      <c r="U20" s="119">
        <v>11</v>
      </c>
      <c r="V20" s="119">
        <v>11</v>
      </c>
      <c r="W20" s="119">
        <v>109</v>
      </c>
      <c r="X20" s="119">
        <v>1972</v>
      </c>
      <c r="Y20" s="119">
        <v>2081</v>
      </c>
      <c r="Z20" s="119">
        <v>823</v>
      </c>
      <c r="AA20" s="119">
        <v>2154</v>
      </c>
      <c r="AB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</row>
    <row r="21" spans="1:39" ht="86.25" customHeight="1">
      <c r="A21" s="119">
        <v>15</v>
      </c>
      <c r="B21" s="117" t="s">
        <v>8</v>
      </c>
      <c r="C21" s="117" t="s">
        <v>9</v>
      </c>
      <c r="D21" s="118" t="s">
        <v>71</v>
      </c>
      <c r="E21" s="115" t="s">
        <v>72</v>
      </c>
      <c r="F21" s="119" t="s">
        <v>73</v>
      </c>
      <c r="G21" s="119" t="s">
        <v>525</v>
      </c>
      <c r="H21" s="119" t="s">
        <v>549</v>
      </c>
      <c r="I21" s="119" t="s">
        <v>434</v>
      </c>
      <c r="J21" s="119" t="s">
        <v>436</v>
      </c>
      <c r="K21" s="119" t="s">
        <v>550</v>
      </c>
      <c r="L21" s="119" t="s">
        <v>524</v>
      </c>
      <c r="M21" s="119">
        <v>28</v>
      </c>
      <c r="N21" s="119">
        <v>460</v>
      </c>
      <c r="O21" s="119">
        <v>488</v>
      </c>
      <c r="P21" s="119">
        <v>123</v>
      </c>
      <c r="Q21" s="119">
        <v>2322</v>
      </c>
      <c r="R21" s="119">
        <v>2445</v>
      </c>
      <c r="S21" s="119">
        <v>2933</v>
      </c>
      <c r="T21" s="119">
        <v>0</v>
      </c>
      <c r="U21" s="119">
        <v>19</v>
      </c>
      <c r="V21" s="119">
        <v>19</v>
      </c>
      <c r="W21" s="119">
        <v>120</v>
      </c>
      <c r="X21" s="119">
        <v>1856</v>
      </c>
      <c r="Y21" s="119">
        <v>1976</v>
      </c>
      <c r="Z21" s="119">
        <v>831</v>
      </c>
      <c r="AA21" s="119">
        <v>2102</v>
      </c>
      <c r="AB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</row>
    <row r="22" spans="1:39" ht="90.75" customHeight="1">
      <c r="A22" s="117" t="s">
        <v>409</v>
      </c>
      <c r="B22" s="117" t="s">
        <v>8</v>
      </c>
      <c r="C22" s="117" t="s">
        <v>9</v>
      </c>
      <c r="D22" s="118" t="s">
        <v>71</v>
      </c>
      <c r="E22" s="115" t="s">
        <v>74</v>
      </c>
      <c r="F22" s="119" t="s">
        <v>75</v>
      </c>
      <c r="G22" s="119" t="s">
        <v>525</v>
      </c>
      <c r="H22" s="119" t="s">
        <v>549</v>
      </c>
      <c r="I22" s="119" t="s">
        <v>434</v>
      </c>
      <c r="J22" s="119" t="s">
        <v>436</v>
      </c>
      <c r="K22" s="119" t="s">
        <v>553</v>
      </c>
      <c r="L22" s="119" t="s">
        <v>524</v>
      </c>
      <c r="M22" s="119">
        <v>45</v>
      </c>
      <c r="N22" s="119">
        <v>808</v>
      </c>
      <c r="O22" s="119">
        <v>853</v>
      </c>
      <c r="P22" s="119">
        <v>126</v>
      </c>
      <c r="Q22" s="119">
        <v>2093</v>
      </c>
      <c r="R22" s="119">
        <v>2219</v>
      </c>
      <c r="S22" s="119">
        <v>3072</v>
      </c>
      <c r="T22" s="119">
        <v>1</v>
      </c>
      <c r="U22" s="119">
        <v>32</v>
      </c>
      <c r="V22" s="119">
        <v>33</v>
      </c>
      <c r="W22" s="119">
        <v>112</v>
      </c>
      <c r="X22" s="119">
        <v>1772</v>
      </c>
      <c r="Y22" s="119">
        <v>1884</v>
      </c>
      <c r="Z22" s="119">
        <v>1017</v>
      </c>
      <c r="AA22" s="119">
        <v>2055</v>
      </c>
      <c r="AB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</row>
    <row r="23" spans="1:39" ht="153.75" customHeight="1">
      <c r="A23" s="119">
        <v>17</v>
      </c>
      <c r="B23" s="117" t="s">
        <v>8</v>
      </c>
      <c r="C23" s="117" t="s">
        <v>9</v>
      </c>
      <c r="D23" s="118" t="s">
        <v>76</v>
      </c>
      <c r="E23" s="115" t="s">
        <v>77</v>
      </c>
      <c r="F23" s="119" t="s">
        <v>78</v>
      </c>
      <c r="G23" s="119" t="s">
        <v>525</v>
      </c>
      <c r="H23" s="119" t="s">
        <v>549</v>
      </c>
      <c r="I23" s="119" t="s">
        <v>434</v>
      </c>
      <c r="J23" s="119" t="s">
        <v>436</v>
      </c>
      <c r="K23" s="119" t="s">
        <v>554</v>
      </c>
      <c r="L23" s="119" t="s">
        <v>524</v>
      </c>
      <c r="M23" s="119">
        <v>46</v>
      </c>
      <c r="N23" s="119">
        <v>980</v>
      </c>
      <c r="O23" s="119">
        <v>1026</v>
      </c>
      <c r="P23" s="119">
        <v>78</v>
      </c>
      <c r="Q23" s="119">
        <v>1585</v>
      </c>
      <c r="R23" s="119">
        <v>1663</v>
      </c>
      <c r="S23" s="119">
        <v>2689</v>
      </c>
      <c r="T23" s="119">
        <v>0</v>
      </c>
      <c r="U23" s="119">
        <v>11</v>
      </c>
      <c r="V23" s="119">
        <v>11</v>
      </c>
      <c r="W23" s="119">
        <v>81</v>
      </c>
      <c r="X23" s="119">
        <v>1448</v>
      </c>
      <c r="Y23" s="119">
        <v>1529</v>
      </c>
      <c r="Z23" s="119">
        <v>701</v>
      </c>
      <c r="AA23" s="119">
        <v>1988</v>
      </c>
      <c r="AB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</row>
    <row r="24" spans="1:39" ht="169.5" customHeight="1">
      <c r="A24" s="119">
        <v>18</v>
      </c>
      <c r="B24" s="117" t="s">
        <v>8</v>
      </c>
      <c r="C24" s="117" t="s">
        <v>9</v>
      </c>
      <c r="D24" s="121" t="s">
        <v>64</v>
      </c>
      <c r="E24" s="115" t="s">
        <v>79</v>
      </c>
      <c r="F24" s="119" t="s">
        <v>80</v>
      </c>
      <c r="G24" s="119" t="s">
        <v>525</v>
      </c>
      <c r="H24" s="119" t="s">
        <v>549</v>
      </c>
      <c r="I24" s="119" t="s">
        <v>434</v>
      </c>
      <c r="J24" s="119" t="s">
        <v>436</v>
      </c>
      <c r="K24" s="119" t="s">
        <v>555</v>
      </c>
      <c r="L24" s="119" t="s">
        <v>524</v>
      </c>
      <c r="M24" s="119">
        <v>57</v>
      </c>
      <c r="N24" s="119">
        <v>1230</v>
      </c>
      <c r="O24" s="119">
        <v>1287</v>
      </c>
      <c r="P24" s="119">
        <v>124</v>
      </c>
      <c r="Q24" s="119">
        <v>1673</v>
      </c>
      <c r="R24" s="119">
        <v>1797</v>
      </c>
      <c r="S24" s="119">
        <v>3084</v>
      </c>
      <c r="T24" s="119">
        <v>0</v>
      </c>
      <c r="U24" s="119">
        <v>17</v>
      </c>
      <c r="V24" s="119">
        <v>17</v>
      </c>
      <c r="W24" s="119">
        <v>112</v>
      </c>
      <c r="X24" s="119">
        <v>1711</v>
      </c>
      <c r="Y24" s="119">
        <v>1823</v>
      </c>
      <c r="Z24" s="119">
        <v>999</v>
      </c>
      <c r="AA24" s="119">
        <v>2085</v>
      </c>
      <c r="AB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</row>
    <row r="25" spans="1:39" ht="150.75" customHeight="1">
      <c r="A25" s="117" t="s">
        <v>489</v>
      </c>
      <c r="B25" s="117" t="s">
        <v>8</v>
      </c>
      <c r="C25" s="117" t="s">
        <v>9</v>
      </c>
      <c r="D25" s="118" t="s">
        <v>64</v>
      </c>
      <c r="E25" s="115" t="s">
        <v>81</v>
      </c>
      <c r="F25" s="119" t="s">
        <v>82</v>
      </c>
      <c r="G25" s="119" t="s">
        <v>525</v>
      </c>
      <c r="H25" s="119" t="s">
        <v>549</v>
      </c>
      <c r="I25" s="119" t="s">
        <v>434</v>
      </c>
      <c r="J25" s="119" t="s">
        <v>436</v>
      </c>
      <c r="K25" s="119" t="s">
        <v>556</v>
      </c>
      <c r="L25" s="119" t="s">
        <v>524</v>
      </c>
      <c r="M25" s="119">
        <v>71</v>
      </c>
      <c r="N25" s="119">
        <v>1092</v>
      </c>
      <c r="O25" s="119">
        <v>1163</v>
      </c>
      <c r="P25" s="119">
        <v>113</v>
      </c>
      <c r="Q25" s="119">
        <v>1742</v>
      </c>
      <c r="R25" s="119">
        <v>1855</v>
      </c>
      <c r="S25" s="119">
        <v>3018</v>
      </c>
      <c r="T25" s="119">
        <v>0</v>
      </c>
      <c r="U25" s="119">
        <v>25</v>
      </c>
      <c r="V25" s="119">
        <v>25</v>
      </c>
      <c r="W25" s="119">
        <v>132</v>
      </c>
      <c r="X25" s="119">
        <v>1852</v>
      </c>
      <c r="Y25" s="119">
        <v>1984</v>
      </c>
      <c r="Z25" s="119">
        <v>998</v>
      </c>
      <c r="AA25" s="119">
        <v>2020</v>
      </c>
      <c r="AB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</row>
    <row r="26" spans="1:39" ht="84" customHeight="1">
      <c r="A26" s="119">
        <v>20</v>
      </c>
      <c r="B26" s="117" t="s">
        <v>8</v>
      </c>
      <c r="C26" s="117" t="s">
        <v>9</v>
      </c>
      <c r="D26" s="118" t="s">
        <v>557</v>
      </c>
      <c r="E26" s="115" t="s">
        <v>85</v>
      </c>
      <c r="F26" s="119" t="s">
        <v>86</v>
      </c>
      <c r="G26" s="119" t="s">
        <v>525</v>
      </c>
      <c r="H26" s="119" t="s">
        <v>558</v>
      </c>
      <c r="I26" s="119" t="s">
        <v>434</v>
      </c>
      <c r="J26" s="119" t="s">
        <v>87</v>
      </c>
      <c r="K26" s="119" t="s">
        <v>559</v>
      </c>
      <c r="L26" s="119" t="s">
        <v>524</v>
      </c>
      <c r="M26" s="119">
        <v>31</v>
      </c>
      <c r="N26" s="119">
        <v>622</v>
      </c>
      <c r="O26" s="119">
        <v>653</v>
      </c>
      <c r="P26" s="119">
        <v>81</v>
      </c>
      <c r="Q26" s="119">
        <v>1162</v>
      </c>
      <c r="R26" s="119">
        <v>1243</v>
      </c>
      <c r="S26" s="119">
        <v>1896</v>
      </c>
      <c r="T26" s="119">
        <v>0</v>
      </c>
      <c r="U26" s="119">
        <v>33</v>
      </c>
      <c r="V26" s="119">
        <v>33</v>
      </c>
      <c r="W26" s="119">
        <v>78</v>
      </c>
      <c r="X26" s="119">
        <v>1041</v>
      </c>
      <c r="Y26" s="119">
        <v>1119</v>
      </c>
      <c r="Z26" s="119">
        <v>691</v>
      </c>
      <c r="AA26" s="119">
        <v>1205</v>
      </c>
      <c r="AB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</row>
    <row r="27" spans="1:39" ht="168.75" customHeight="1">
      <c r="A27" s="119">
        <v>21</v>
      </c>
      <c r="B27" s="117" t="s">
        <v>8</v>
      </c>
      <c r="C27" s="117" t="s">
        <v>9</v>
      </c>
      <c r="D27" s="118" t="s">
        <v>560</v>
      </c>
      <c r="E27" s="115" t="s">
        <v>89</v>
      </c>
      <c r="F27" s="119" t="s">
        <v>90</v>
      </c>
      <c r="G27" s="119" t="s">
        <v>525</v>
      </c>
      <c r="H27" s="119" t="s">
        <v>561</v>
      </c>
      <c r="I27" s="119" t="s">
        <v>434</v>
      </c>
      <c r="J27" s="119" t="s">
        <v>91</v>
      </c>
      <c r="K27" s="119" t="s">
        <v>562</v>
      </c>
      <c r="L27" s="119" t="s">
        <v>524</v>
      </c>
      <c r="M27" s="119">
        <v>22</v>
      </c>
      <c r="N27" s="119">
        <v>534</v>
      </c>
      <c r="O27" s="119">
        <v>556</v>
      </c>
      <c r="P27" s="119">
        <v>33</v>
      </c>
      <c r="Q27" s="119">
        <v>710</v>
      </c>
      <c r="R27" s="119">
        <v>743</v>
      </c>
      <c r="S27" s="119">
        <v>1299</v>
      </c>
      <c r="T27" s="119">
        <v>0</v>
      </c>
      <c r="U27" s="119">
        <v>28</v>
      </c>
      <c r="V27" s="119">
        <v>28</v>
      </c>
      <c r="W27" s="119">
        <v>22</v>
      </c>
      <c r="X27" s="119">
        <v>505</v>
      </c>
      <c r="Y27" s="119">
        <v>527</v>
      </c>
      <c r="Z27" s="119">
        <v>506</v>
      </c>
      <c r="AA27" s="119">
        <v>793</v>
      </c>
      <c r="AB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</row>
    <row r="28" spans="1:39" s="113" customFormat="1" ht="138.75" customHeight="1">
      <c r="A28" s="117" t="s">
        <v>492</v>
      </c>
      <c r="B28" s="117" t="s">
        <v>8</v>
      </c>
      <c r="C28" s="117" t="s">
        <v>9</v>
      </c>
      <c r="D28" s="118" t="s">
        <v>92</v>
      </c>
      <c r="E28" s="115" t="s">
        <v>93</v>
      </c>
      <c r="F28" s="119" t="s">
        <v>94</v>
      </c>
      <c r="G28" s="119" t="s">
        <v>14</v>
      </c>
      <c r="H28" s="119" t="s">
        <v>563</v>
      </c>
      <c r="I28" s="119" t="s">
        <v>437</v>
      </c>
      <c r="J28" s="119" t="s">
        <v>95</v>
      </c>
      <c r="K28" s="119" t="s">
        <v>564</v>
      </c>
      <c r="L28" s="119" t="s">
        <v>565</v>
      </c>
      <c r="M28" s="119">
        <v>44</v>
      </c>
      <c r="N28" s="119">
        <v>723</v>
      </c>
      <c r="O28" s="119">
        <v>767</v>
      </c>
      <c r="P28" s="119">
        <v>59</v>
      </c>
      <c r="Q28" s="119">
        <v>1021</v>
      </c>
      <c r="R28" s="119">
        <v>1080</v>
      </c>
      <c r="S28" s="119">
        <v>1847</v>
      </c>
      <c r="T28" s="119">
        <v>2</v>
      </c>
      <c r="U28" s="119">
        <v>67</v>
      </c>
      <c r="V28" s="119">
        <v>69</v>
      </c>
      <c r="W28" s="119">
        <v>71</v>
      </c>
      <c r="X28" s="119">
        <v>1022</v>
      </c>
      <c r="Y28" s="119">
        <v>1093</v>
      </c>
      <c r="Z28" s="119">
        <v>1102</v>
      </c>
      <c r="AA28" s="119">
        <v>745</v>
      </c>
      <c r="AB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</row>
    <row r="29" spans="1:39" s="113" customFormat="1" ht="114.75" customHeight="1">
      <c r="A29" s="119">
        <v>23</v>
      </c>
      <c r="B29" s="117" t="s">
        <v>8</v>
      </c>
      <c r="C29" s="117" t="s">
        <v>9</v>
      </c>
      <c r="D29" s="118" t="s">
        <v>566</v>
      </c>
      <c r="E29" s="115" t="s">
        <v>438</v>
      </c>
      <c r="F29" s="119" t="s">
        <v>98</v>
      </c>
      <c r="G29" s="119" t="s">
        <v>525</v>
      </c>
      <c r="H29" s="119" t="s">
        <v>563</v>
      </c>
      <c r="I29" s="119" t="s">
        <v>437</v>
      </c>
      <c r="J29" s="119" t="s">
        <v>95</v>
      </c>
      <c r="K29" s="119" t="s">
        <v>564</v>
      </c>
      <c r="L29" s="119" t="s">
        <v>565</v>
      </c>
      <c r="M29" s="119">
        <v>36</v>
      </c>
      <c r="N29" s="119">
        <v>630</v>
      </c>
      <c r="O29" s="119">
        <v>666</v>
      </c>
      <c r="P29" s="119">
        <v>64</v>
      </c>
      <c r="Q29" s="119">
        <v>1346</v>
      </c>
      <c r="R29" s="119">
        <v>1410</v>
      </c>
      <c r="S29" s="119">
        <v>2076</v>
      </c>
      <c r="T29" s="119">
        <v>0</v>
      </c>
      <c r="U29" s="119">
        <v>15</v>
      </c>
      <c r="V29" s="119">
        <v>15</v>
      </c>
      <c r="W29" s="119">
        <v>61</v>
      </c>
      <c r="X29" s="119">
        <v>1135</v>
      </c>
      <c r="Y29" s="119">
        <v>1196</v>
      </c>
      <c r="Z29" s="119">
        <v>490</v>
      </c>
      <c r="AA29" s="119">
        <v>1586</v>
      </c>
      <c r="AB29" s="97"/>
    </row>
    <row r="30" spans="1:39" s="113" customFormat="1" ht="108.75" customHeight="1">
      <c r="A30" s="119">
        <v>24</v>
      </c>
      <c r="B30" s="117" t="s">
        <v>8</v>
      </c>
      <c r="C30" s="117" t="s">
        <v>9</v>
      </c>
      <c r="D30" s="118" t="s">
        <v>567</v>
      </c>
      <c r="E30" s="115" t="s">
        <v>100</v>
      </c>
      <c r="F30" s="119" t="s">
        <v>101</v>
      </c>
      <c r="G30" s="119" t="s">
        <v>525</v>
      </c>
      <c r="H30" s="119" t="s">
        <v>563</v>
      </c>
      <c r="I30" s="119" t="s">
        <v>437</v>
      </c>
      <c r="J30" s="119" t="s">
        <v>95</v>
      </c>
      <c r="K30" s="119" t="s">
        <v>564</v>
      </c>
      <c r="L30" s="119" t="s">
        <v>565</v>
      </c>
      <c r="M30" s="119">
        <v>29</v>
      </c>
      <c r="N30" s="119">
        <v>790</v>
      </c>
      <c r="O30" s="119">
        <v>819</v>
      </c>
      <c r="P30" s="119">
        <v>25</v>
      </c>
      <c r="Q30" s="119">
        <v>634</v>
      </c>
      <c r="R30" s="119">
        <v>659</v>
      </c>
      <c r="S30" s="119">
        <v>1478</v>
      </c>
      <c r="T30" s="119">
        <v>0</v>
      </c>
      <c r="U30" s="119">
        <v>7</v>
      </c>
      <c r="V30" s="119">
        <v>7</v>
      </c>
      <c r="W30" s="119">
        <v>39</v>
      </c>
      <c r="X30" s="119">
        <v>845</v>
      </c>
      <c r="Y30" s="119">
        <v>884</v>
      </c>
      <c r="Z30" s="119">
        <v>362</v>
      </c>
      <c r="AA30" s="119">
        <v>1116</v>
      </c>
      <c r="AB30" s="97"/>
    </row>
    <row r="31" spans="1:39" s="113" customFormat="1" ht="90" customHeight="1">
      <c r="A31" s="117" t="s">
        <v>495</v>
      </c>
      <c r="B31" s="117" t="s">
        <v>8</v>
      </c>
      <c r="C31" s="117" t="s">
        <v>9</v>
      </c>
      <c r="D31" s="118" t="s">
        <v>568</v>
      </c>
      <c r="E31" s="115" t="s">
        <v>103</v>
      </c>
      <c r="F31" s="119" t="s">
        <v>104</v>
      </c>
      <c r="G31" s="119" t="s">
        <v>525</v>
      </c>
      <c r="H31" s="119" t="s">
        <v>569</v>
      </c>
      <c r="I31" s="119" t="s">
        <v>437</v>
      </c>
      <c r="J31" s="119" t="s">
        <v>439</v>
      </c>
      <c r="K31" s="119" t="s">
        <v>570</v>
      </c>
      <c r="L31" s="119" t="s">
        <v>524</v>
      </c>
      <c r="M31" s="119">
        <v>64</v>
      </c>
      <c r="N31" s="119">
        <v>660</v>
      </c>
      <c r="O31" s="119">
        <v>724</v>
      </c>
      <c r="P31" s="119">
        <v>45</v>
      </c>
      <c r="Q31" s="119">
        <v>789</v>
      </c>
      <c r="R31" s="119">
        <v>834</v>
      </c>
      <c r="S31" s="119">
        <v>1558</v>
      </c>
      <c r="T31" s="119">
        <v>1</v>
      </c>
      <c r="U31" s="119">
        <v>25</v>
      </c>
      <c r="V31" s="119">
        <v>26</v>
      </c>
      <c r="W31" s="119">
        <v>73</v>
      </c>
      <c r="X31" s="119">
        <v>772</v>
      </c>
      <c r="Y31" s="119">
        <v>845</v>
      </c>
      <c r="Z31" s="119">
        <v>580</v>
      </c>
      <c r="AA31" s="119">
        <v>978</v>
      </c>
      <c r="AB31" s="97"/>
    </row>
    <row r="32" spans="1:39" s="113" customFormat="1" ht="84.75" customHeight="1">
      <c r="A32" s="119">
        <v>26</v>
      </c>
      <c r="B32" s="117" t="s">
        <v>8</v>
      </c>
      <c r="C32" s="117" t="s">
        <v>9</v>
      </c>
      <c r="D32" s="118" t="s">
        <v>571</v>
      </c>
      <c r="E32" s="115" t="s">
        <v>107</v>
      </c>
      <c r="F32" s="119" t="s">
        <v>108</v>
      </c>
      <c r="G32" s="119" t="s">
        <v>525</v>
      </c>
      <c r="H32" s="119" t="s">
        <v>572</v>
      </c>
      <c r="I32" s="119" t="s">
        <v>437</v>
      </c>
      <c r="J32" s="119" t="s">
        <v>440</v>
      </c>
      <c r="K32" s="119" t="s">
        <v>573</v>
      </c>
      <c r="L32" s="119" t="s">
        <v>524</v>
      </c>
      <c r="M32" s="119">
        <v>24</v>
      </c>
      <c r="N32" s="119">
        <v>475</v>
      </c>
      <c r="O32" s="119">
        <v>499</v>
      </c>
      <c r="P32" s="119">
        <v>45</v>
      </c>
      <c r="Q32" s="119">
        <v>975</v>
      </c>
      <c r="R32" s="119">
        <v>1020</v>
      </c>
      <c r="S32" s="119">
        <v>1519</v>
      </c>
      <c r="T32" s="119">
        <v>0</v>
      </c>
      <c r="U32" s="119">
        <v>37</v>
      </c>
      <c r="V32" s="119">
        <v>37</v>
      </c>
      <c r="W32" s="119">
        <v>42</v>
      </c>
      <c r="X32" s="119">
        <v>703</v>
      </c>
      <c r="Y32" s="119">
        <v>745</v>
      </c>
      <c r="Z32" s="119">
        <v>555</v>
      </c>
      <c r="AA32" s="119">
        <v>964</v>
      </c>
      <c r="AB32" s="97"/>
    </row>
    <row r="33" spans="1:40" s="113" customFormat="1" ht="179.25" customHeight="1">
      <c r="A33" s="119">
        <v>27</v>
      </c>
      <c r="B33" s="117" t="s">
        <v>8</v>
      </c>
      <c r="C33" s="117" t="s">
        <v>9</v>
      </c>
      <c r="D33" s="118" t="s">
        <v>110</v>
      </c>
      <c r="E33" s="115" t="s">
        <v>111</v>
      </c>
      <c r="F33" s="119" t="s">
        <v>112</v>
      </c>
      <c r="G33" s="119" t="s">
        <v>14</v>
      </c>
      <c r="H33" s="119" t="s">
        <v>574</v>
      </c>
      <c r="I33" s="119" t="s">
        <v>441</v>
      </c>
      <c r="J33" s="119" t="s">
        <v>113</v>
      </c>
      <c r="K33" s="119" t="s">
        <v>575</v>
      </c>
      <c r="L33" s="119" t="s">
        <v>576</v>
      </c>
      <c r="M33" s="119">
        <v>64</v>
      </c>
      <c r="N33" s="119">
        <v>1121</v>
      </c>
      <c r="O33" s="119">
        <v>1185</v>
      </c>
      <c r="P33" s="119">
        <v>38</v>
      </c>
      <c r="Q33" s="119">
        <v>656</v>
      </c>
      <c r="R33" s="119">
        <v>694</v>
      </c>
      <c r="S33" s="119">
        <v>1879</v>
      </c>
      <c r="T33" s="119">
        <v>0</v>
      </c>
      <c r="U33" s="119">
        <v>71</v>
      </c>
      <c r="V33" s="119">
        <v>71</v>
      </c>
      <c r="W33" s="119">
        <v>79</v>
      </c>
      <c r="X33" s="119">
        <v>1258</v>
      </c>
      <c r="Y33" s="119">
        <v>1337</v>
      </c>
      <c r="Z33" s="119">
        <v>1131</v>
      </c>
      <c r="AA33" s="119">
        <v>748</v>
      </c>
      <c r="AB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</row>
    <row r="34" spans="1:40" s="113" customFormat="1" ht="140.25">
      <c r="A34" s="117" t="s">
        <v>577</v>
      </c>
      <c r="B34" s="117" t="s">
        <v>8</v>
      </c>
      <c r="C34" s="117" t="s">
        <v>9</v>
      </c>
      <c r="D34" s="118" t="s">
        <v>110</v>
      </c>
      <c r="E34" s="115" t="s">
        <v>114</v>
      </c>
      <c r="F34" s="119" t="s">
        <v>115</v>
      </c>
      <c r="G34" s="119" t="s">
        <v>525</v>
      </c>
      <c r="H34" s="119" t="s">
        <v>574</v>
      </c>
      <c r="I34" s="119" t="s">
        <v>441</v>
      </c>
      <c r="J34" s="119" t="s">
        <v>113</v>
      </c>
      <c r="K34" s="119" t="s">
        <v>575</v>
      </c>
      <c r="L34" s="119" t="s">
        <v>576</v>
      </c>
      <c r="M34" s="119">
        <v>32</v>
      </c>
      <c r="N34" s="119">
        <v>944</v>
      </c>
      <c r="O34" s="119">
        <v>976</v>
      </c>
      <c r="P34" s="119">
        <v>39</v>
      </c>
      <c r="Q34" s="119">
        <v>1136</v>
      </c>
      <c r="R34" s="119">
        <v>1175</v>
      </c>
      <c r="S34" s="119">
        <v>2151</v>
      </c>
      <c r="T34" s="119">
        <v>0</v>
      </c>
      <c r="U34" s="119">
        <v>19</v>
      </c>
      <c r="V34" s="119">
        <v>19</v>
      </c>
      <c r="W34" s="119">
        <v>46</v>
      </c>
      <c r="X34" s="119">
        <v>1399</v>
      </c>
      <c r="Y34" s="119">
        <v>1445</v>
      </c>
      <c r="Z34" s="119">
        <v>599</v>
      </c>
      <c r="AA34" s="119">
        <v>1552</v>
      </c>
      <c r="AB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</row>
    <row r="35" spans="1:40" s="113" customFormat="1" ht="173.25" customHeight="1">
      <c r="A35" s="119">
        <v>28</v>
      </c>
      <c r="B35" s="117" t="s">
        <v>8</v>
      </c>
      <c r="C35" s="117" t="s">
        <v>9</v>
      </c>
      <c r="D35" s="118" t="s">
        <v>110</v>
      </c>
      <c r="E35" s="115" t="s">
        <v>116</v>
      </c>
      <c r="F35" s="119" t="s">
        <v>117</v>
      </c>
      <c r="G35" s="119" t="s">
        <v>525</v>
      </c>
      <c r="H35" s="119" t="s">
        <v>574</v>
      </c>
      <c r="I35" s="119" t="s">
        <v>441</v>
      </c>
      <c r="J35" s="119" t="s">
        <v>113</v>
      </c>
      <c r="K35" s="119" t="s">
        <v>575</v>
      </c>
      <c r="L35" s="119" t="s">
        <v>576</v>
      </c>
      <c r="M35" s="119">
        <v>23</v>
      </c>
      <c r="N35" s="119">
        <v>665</v>
      </c>
      <c r="O35" s="119">
        <v>688</v>
      </c>
      <c r="P35" s="119">
        <v>47</v>
      </c>
      <c r="Q35" s="119">
        <v>1418</v>
      </c>
      <c r="R35" s="119">
        <v>1465</v>
      </c>
      <c r="S35" s="119">
        <v>2153</v>
      </c>
      <c r="T35" s="119">
        <v>1</v>
      </c>
      <c r="U35" s="119">
        <v>19</v>
      </c>
      <c r="V35" s="119">
        <v>20</v>
      </c>
      <c r="W35" s="119">
        <v>52</v>
      </c>
      <c r="X35" s="119">
        <v>1356</v>
      </c>
      <c r="Y35" s="119">
        <v>1408</v>
      </c>
      <c r="Z35" s="119">
        <v>563</v>
      </c>
      <c r="AA35" s="119">
        <v>1590</v>
      </c>
      <c r="AB35" s="122"/>
      <c r="AD35" s="97"/>
      <c r="AE35" s="97"/>
      <c r="AF35" s="97"/>
      <c r="AG35" s="97"/>
      <c r="AH35" s="97"/>
      <c r="AI35" s="97"/>
      <c r="AJ35" s="97"/>
      <c r="AK35" s="97"/>
      <c r="AL35" s="97"/>
      <c r="AM35" s="97"/>
    </row>
    <row r="36" spans="1:40" s="113" customFormat="1" ht="101.25" customHeight="1">
      <c r="A36" s="119">
        <v>30</v>
      </c>
      <c r="B36" s="117" t="s">
        <v>8</v>
      </c>
      <c r="C36" s="117" t="s">
        <v>9</v>
      </c>
      <c r="D36" s="118" t="s">
        <v>578</v>
      </c>
      <c r="E36" s="115" t="s">
        <v>579</v>
      </c>
      <c r="F36" s="119" t="s">
        <v>120</v>
      </c>
      <c r="G36" s="119" t="s">
        <v>525</v>
      </c>
      <c r="H36" s="119" t="s">
        <v>580</v>
      </c>
      <c r="I36" s="119" t="s">
        <v>441</v>
      </c>
      <c r="J36" s="119" t="s">
        <v>122</v>
      </c>
      <c r="K36" s="119" t="s">
        <v>581</v>
      </c>
      <c r="L36" s="119" t="s">
        <v>576</v>
      </c>
      <c r="M36" s="119">
        <v>22</v>
      </c>
      <c r="N36" s="119">
        <v>494</v>
      </c>
      <c r="O36" s="119">
        <v>516</v>
      </c>
      <c r="P36" s="119">
        <v>37</v>
      </c>
      <c r="Q36" s="119">
        <v>1113</v>
      </c>
      <c r="R36" s="119">
        <v>1150</v>
      </c>
      <c r="S36" s="119">
        <v>1666</v>
      </c>
      <c r="T36" s="119">
        <v>0</v>
      </c>
      <c r="U36" s="119">
        <v>34</v>
      </c>
      <c r="V36" s="119">
        <v>34</v>
      </c>
      <c r="W36" s="119">
        <v>44</v>
      </c>
      <c r="X36" s="119">
        <v>1033</v>
      </c>
      <c r="Y36" s="119">
        <v>1077</v>
      </c>
      <c r="Z36" s="119">
        <v>624</v>
      </c>
      <c r="AA36" s="119">
        <v>1042</v>
      </c>
      <c r="AB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</row>
    <row r="37" spans="1:40" s="113" customFormat="1" ht="223.5" customHeight="1">
      <c r="A37" s="117" t="s">
        <v>582</v>
      </c>
      <c r="B37" s="117" t="s">
        <v>8</v>
      </c>
      <c r="C37" s="117" t="s">
        <v>9</v>
      </c>
      <c r="D37" s="118" t="s">
        <v>123</v>
      </c>
      <c r="E37" s="115" t="s">
        <v>124</v>
      </c>
      <c r="F37" s="119" t="s">
        <v>125</v>
      </c>
      <c r="G37" s="119" t="s">
        <v>14</v>
      </c>
      <c r="H37" s="119" t="s">
        <v>583</v>
      </c>
      <c r="I37" s="119" t="s">
        <v>442</v>
      </c>
      <c r="J37" s="119" t="s">
        <v>126</v>
      </c>
      <c r="K37" s="119" t="s">
        <v>584</v>
      </c>
      <c r="L37" s="119" t="s">
        <v>576</v>
      </c>
      <c r="M37" s="119">
        <v>77</v>
      </c>
      <c r="N37" s="119">
        <v>1123</v>
      </c>
      <c r="O37" s="119">
        <v>1200</v>
      </c>
      <c r="P37" s="119">
        <v>60</v>
      </c>
      <c r="Q37" s="119">
        <v>933</v>
      </c>
      <c r="R37" s="119">
        <v>993</v>
      </c>
      <c r="S37" s="119">
        <v>2193</v>
      </c>
      <c r="T37" s="119">
        <v>0</v>
      </c>
      <c r="U37" s="119">
        <v>69</v>
      </c>
      <c r="V37" s="119">
        <v>69</v>
      </c>
      <c r="W37" s="119">
        <v>100</v>
      </c>
      <c r="X37" s="119">
        <v>1205</v>
      </c>
      <c r="Y37" s="119">
        <v>1305</v>
      </c>
      <c r="Z37" s="119">
        <v>1208</v>
      </c>
      <c r="AA37" s="119">
        <v>985</v>
      </c>
      <c r="AB37" s="97"/>
      <c r="AD37" s="97"/>
      <c r="AE37" s="97"/>
      <c r="AF37" s="97"/>
      <c r="AG37" s="97"/>
      <c r="AH37" s="97"/>
      <c r="AI37" s="97"/>
      <c r="AJ37" s="97"/>
      <c r="AK37" s="97"/>
      <c r="AL37" s="97"/>
      <c r="AM37" s="97"/>
    </row>
    <row r="38" spans="1:40" s="113" customFormat="1" ht="261.75" customHeight="1">
      <c r="A38" s="119">
        <v>32</v>
      </c>
      <c r="B38" s="117" t="s">
        <v>8</v>
      </c>
      <c r="C38" s="117" t="s">
        <v>9</v>
      </c>
      <c r="D38" s="118" t="s">
        <v>123</v>
      </c>
      <c r="E38" s="115" t="s">
        <v>127</v>
      </c>
      <c r="F38" s="119" t="s">
        <v>128</v>
      </c>
      <c r="G38" s="119" t="s">
        <v>525</v>
      </c>
      <c r="H38" s="119" t="s">
        <v>583</v>
      </c>
      <c r="I38" s="119" t="s">
        <v>442</v>
      </c>
      <c r="J38" s="119" t="s">
        <v>126</v>
      </c>
      <c r="K38" s="119" t="s">
        <v>584</v>
      </c>
      <c r="L38" s="119" t="s">
        <v>576</v>
      </c>
      <c r="M38" s="119">
        <v>47</v>
      </c>
      <c r="N38" s="119">
        <v>767</v>
      </c>
      <c r="O38" s="119">
        <v>814</v>
      </c>
      <c r="P38" s="119">
        <v>93</v>
      </c>
      <c r="Q38" s="119">
        <v>1675</v>
      </c>
      <c r="R38" s="119">
        <v>1768</v>
      </c>
      <c r="S38" s="119">
        <v>2582</v>
      </c>
      <c r="T38" s="119">
        <v>0</v>
      </c>
      <c r="U38" s="119">
        <v>28</v>
      </c>
      <c r="V38" s="119">
        <v>28</v>
      </c>
      <c r="W38" s="119">
        <v>87</v>
      </c>
      <c r="X38" s="119">
        <v>1110</v>
      </c>
      <c r="Y38" s="119">
        <v>1197</v>
      </c>
      <c r="Z38" s="119">
        <v>700</v>
      </c>
      <c r="AA38" s="119">
        <v>1882</v>
      </c>
      <c r="AB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</row>
    <row r="39" spans="1:40" s="113" customFormat="1" ht="268.5" customHeight="1">
      <c r="A39" s="119">
        <v>33</v>
      </c>
      <c r="B39" s="117" t="s">
        <v>8</v>
      </c>
      <c r="C39" s="117" t="s">
        <v>9</v>
      </c>
      <c r="D39" s="118" t="s">
        <v>123</v>
      </c>
      <c r="E39" s="115" t="s">
        <v>129</v>
      </c>
      <c r="F39" s="119" t="s">
        <v>130</v>
      </c>
      <c r="G39" s="119" t="s">
        <v>525</v>
      </c>
      <c r="H39" s="119" t="s">
        <v>583</v>
      </c>
      <c r="I39" s="119" t="s">
        <v>442</v>
      </c>
      <c r="J39" s="119" t="s">
        <v>126</v>
      </c>
      <c r="K39" s="119" t="s">
        <v>584</v>
      </c>
      <c r="L39" s="119" t="s">
        <v>576</v>
      </c>
      <c r="M39" s="119">
        <v>14</v>
      </c>
      <c r="N39" s="119">
        <v>284</v>
      </c>
      <c r="O39" s="119">
        <v>298</v>
      </c>
      <c r="P39" s="119">
        <v>115</v>
      </c>
      <c r="Q39" s="119">
        <v>2155</v>
      </c>
      <c r="R39" s="119">
        <v>2270</v>
      </c>
      <c r="S39" s="119">
        <v>2568</v>
      </c>
      <c r="T39" s="119">
        <v>0</v>
      </c>
      <c r="U39" s="119">
        <v>16</v>
      </c>
      <c r="V39" s="119">
        <v>16</v>
      </c>
      <c r="W39" s="119">
        <v>87</v>
      </c>
      <c r="X39" s="119">
        <v>1256</v>
      </c>
      <c r="Y39" s="119">
        <v>1343</v>
      </c>
      <c r="Z39" s="119">
        <v>716</v>
      </c>
      <c r="AA39" s="119">
        <v>1852</v>
      </c>
      <c r="AB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</row>
    <row r="40" spans="1:40" s="113" customFormat="1" ht="66.75" customHeight="1">
      <c r="A40" s="117" t="s">
        <v>585</v>
      </c>
      <c r="B40" s="117" t="s">
        <v>8</v>
      </c>
      <c r="C40" s="117" t="s">
        <v>9</v>
      </c>
      <c r="D40" s="118" t="s">
        <v>586</v>
      </c>
      <c r="E40" s="115" t="s">
        <v>132</v>
      </c>
      <c r="F40" s="119" t="s">
        <v>133</v>
      </c>
      <c r="G40" s="119" t="s">
        <v>525</v>
      </c>
      <c r="H40" s="119" t="s">
        <v>587</v>
      </c>
      <c r="I40" s="119" t="s">
        <v>442</v>
      </c>
      <c r="J40" s="119" t="s">
        <v>134</v>
      </c>
      <c r="K40" s="119" t="s">
        <v>588</v>
      </c>
      <c r="L40" s="119" t="s">
        <v>576</v>
      </c>
      <c r="M40" s="119">
        <v>83</v>
      </c>
      <c r="N40" s="119">
        <v>865</v>
      </c>
      <c r="O40" s="119">
        <v>948</v>
      </c>
      <c r="P40" s="119">
        <v>26</v>
      </c>
      <c r="Q40" s="119">
        <v>713</v>
      </c>
      <c r="R40" s="119">
        <v>739</v>
      </c>
      <c r="S40" s="119">
        <v>1687</v>
      </c>
      <c r="T40" s="119">
        <v>1</v>
      </c>
      <c r="U40" s="119">
        <v>23</v>
      </c>
      <c r="V40" s="119">
        <v>24</v>
      </c>
      <c r="W40" s="119">
        <v>81</v>
      </c>
      <c r="X40" s="119">
        <v>771</v>
      </c>
      <c r="Y40" s="119">
        <v>852</v>
      </c>
      <c r="Z40" s="119">
        <v>622</v>
      </c>
      <c r="AA40" s="119">
        <v>1065</v>
      </c>
      <c r="AB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</row>
    <row r="41" spans="1:40" s="113" customFormat="1" ht="132" customHeight="1">
      <c r="A41" s="119">
        <v>35</v>
      </c>
      <c r="B41" s="117" t="s">
        <v>8</v>
      </c>
      <c r="C41" s="117" t="s">
        <v>9</v>
      </c>
      <c r="D41" s="118" t="s">
        <v>589</v>
      </c>
      <c r="E41" s="115" t="s">
        <v>136</v>
      </c>
      <c r="F41" s="119" t="s">
        <v>137</v>
      </c>
      <c r="G41" s="119" t="s">
        <v>525</v>
      </c>
      <c r="H41" s="119" t="s">
        <v>590</v>
      </c>
      <c r="I41" s="119" t="s">
        <v>442</v>
      </c>
      <c r="J41" s="119" t="s">
        <v>138</v>
      </c>
      <c r="K41" s="119" t="s">
        <v>591</v>
      </c>
      <c r="L41" s="119" t="s">
        <v>576</v>
      </c>
      <c r="M41" s="119">
        <v>36</v>
      </c>
      <c r="N41" s="119">
        <v>751</v>
      </c>
      <c r="O41" s="119">
        <v>787</v>
      </c>
      <c r="P41" s="119">
        <v>65</v>
      </c>
      <c r="Q41" s="119">
        <v>1081</v>
      </c>
      <c r="R41" s="119">
        <v>1146</v>
      </c>
      <c r="S41" s="119">
        <v>1933</v>
      </c>
      <c r="T41" s="119">
        <v>0</v>
      </c>
      <c r="U41" s="119">
        <v>34</v>
      </c>
      <c r="V41" s="119">
        <v>34</v>
      </c>
      <c r="W41" s="119">
        <v>58</v>
      </c>
      <c r="X41" s="119">
        <v>850</v>
      </c>
      <c r="Y41" s="119">
        <v>908</v>
      </c>
      <c r="Z41" s="119">
        <v>701</v>
      </c>
      <c r="AA41" s="119">
        <v>1232</v>
      </c>
      <c r="AB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</row>
    <row r="42" spans="1:40" s="113" customFormat="1" ht="92.25" customHeight="1">
      <c r="A42" s="119">
        <v>36</v>
      </c>
      <c r="B42" s="117" t="s">
        <v>8</v>
      </c>
      <c r="C42" s="117" t="s">
        <v>9</v>
      </c>
      <c r="D42" s="118" t="s">
        <v>592</v>
      </c>
      <c r="E42" s="115" t="s">
        <v>140</v>
      </c>
      <c r="F42" s="119" t="s">
        <v>141</v>
      </c>
      <c r="G42" s="119" t="s">
        <v>525</v>
      </c>
      <c r="H42" s="119" t="s">
        <v>593</v>
      </c>
      <c r="I42" s="119" t="s">
        <v>442</v>
      </c>
      <c r="J42" s="119" t="s">
        <v>142</v>
      </c>
      <c r="K42" s="119" t="s">
        <v>594</v>
      </c>
      <c r="L42" s="119" t="s">
        <v>576</v>
      </c>
      <c r="M42" s="119">
        <v>51</v>
      </c>
      <c r="N42" s="119">
        <v>907</v>
      </c>
      <c r="O42" s="119">
        <v>958</v>
      </c>
      <c r="P42" s="119">
        <v>47</v>
      </c>
      <c r="Q42" s="119">
        <v>1136</v>
      </c>
      <c r="R42" s="119">
        <v>1183</v>
      </c>
      <c r="S42" s="119">
        <v>2141</v>
      </c>
      <c r="T42" s="119">
        <v>0</v>
      </c>
      <c r="U42" s="119">
        <v>39</v>
      </c>
      <c r="V42" s="119">
        <v>39</v>
      </c>
      <c r="W42" s="119">
        <v>60</v>
      </c>
      <c r="X42" s="119">
        <v>958</v>
      </c>
      <c r="Y42" s="119">
        <v>1018</v>
      </c>
      <c r="Z42" s="119">
        <v>737</v>
      </c>
      <c r="AA42" s="119">
        <v>1404</v>
      </c>
      <c r="AB42" s="97"/>
      <c r="AD42" s="97"/>
      <c r="AE42" s="97"/>
      <c r="AF42" s="97"/>
      <c r="AG42" s="97"/>
      <c r="AH42" s="97"/>
      <c r="AI42" s="97"/>
      <c r="AJ42" s="97"/>
      <c r="AK42" s="97"/>
      <c r="AL42" s="97"/>
      <c r="AM42" s="97"/>
    </row>
    <row r="43" spans="1:40" s="113" customFormat="1" ht="126.75" customHeight="1">
      <c r="A43" s="117" t="s">
        <v>595</v>
      </c>
      <c r="B43" s="117" t="s">
        <v>8</v>
      </c>
      <c r="C43" s="117" t="s">
        <v>9</v>
      </c>
      <c r="D43" s="121" t="s">
        <v>596</v>
      </c>
      <c r="E43" s="115" t="s">
        <v>144</v>
      </c>
      <c r="F43" s="119" t="s">
        <v>145</v>
      </c>
      <c r="G43" s="119" t="s">
        <v>525</v>
      </c>
      <c r="H43" s="119" t="s">
        <v>597</v>
      </c>
      <c r="I43" s="119" t="s">
        <v>442</v>
      </c>
      <c r="J43" s="119" t="s">
        <v>146</v>
      </c>
      <c r="K43" s="119" t="s">
        <v>598</v>
      </c>
      <c r="L43" s="119" t="s">
        <v>576</v>
      </c>
      <c r="M43" s="119">
        <v>46</v>
      </c>
      <c r="N43" s="119">
        <v>634</v>
      </c>
      <c r="O43" s="119">
        <v>680</v>
      </c>
      <c r="P43" s="119">
        <v>46</v>
      </c>
      <c r="Q43" s="119">
        <v>1016</v>
      </c>
      <c r="R43" s="119">
        <v>1062</v>
      </c>
      <c r="S43" s="119">
        <v>1742</v>
      </c>
      <c r="T43" s="119">
        <v>0</v>
      </c>
      <c r="U43" s="119">
        <v>30</v>
      </c>
      <c r="V43" s="119">
        <v>30</v>
      </c>
      <c r="W43" s="119">
        <v>73</v>
      </c>
      <c r="X43" s="119">
        <v>825</v>
      </c>
      <c r="Y43" s="119">
        <v>898</v>
      </c>
      <c r="Z43" s="119">
        <v>647</v>
      </c>
      <c r="AA43" s="119">
        <v>1095</v>
      </c>
      <c r="AB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</row>
    <row r="44" spans="1:40" s="113" customFormat="1" ht="163.5" customHeight="1">
      <c r="A44" s="119">
        <v>38</v>
      </c>
      <c r="B44" s="117" t="s">
        <v>8</v>
      </c>
      <c r="C44" s="117" t="s">
        <v>9</v>
      </c>
      <c r="D44" s="118" t="s">
        <v>599</v>
      </c>
      <c r="E44" s="115" t="s">
        <v>148</v>
      </c>
      <c r="F44" s="119" t="s">
        <v>149</v>
      </c>
      <c r="G44" s="119" t="s">
        <v>14</v>
      </c>
      <c r="H44" s="119" t="s">
        <v>600</v>
      </c>
      <c r="I44" s="119" t="s">
        <v>443</v>
      </c>
      <c r="J44" s="119" t="s">
        <v>150</v>
      </c>
      <c r="K44" s="119" t="s">
        <v>601</v>
      </c>
      <c r="L44" s="119" t="s">
        <v>576</v>
      </c>
      <c r="M44" s="119">
        <v>52</v>
      </c>
      <c r="N44" s="119">
        <v>744</v>
      </c>
      <c r="O44" s="119">
        <v>796</v>
      </c>
      <c r="P44" s="119">
        <v>67</v>
      </c>
      <c r="Q44" s="119">
        <v>895</v>
      </c>
      <c r="R44" s="119">
        <v>962</v>
      </c>
      <c r="S44" s="119">
        <v>1758</v>
      </c>
      <c r="T44" s="119">
        <v>1</v>
      </c>
      <c r="U44" s="119">
        <v>34</v>
      </c>
      <c r="V44" s="119">
        <v>35</v>
      </c>
      <c r="W44" s="119">
        <v>75</v>
      </c>
      <c r="X44" s="119">
        <v>864</v>
      </c>
      <c r="Y44" s="119">
        <v>939</v>
      </c>
      <c r="Z44" s="119">
        <v>718</v>
      </c>
      <c r="AA44" s="119">
        <v>1040</v>
      </c>
      <c r="AB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</row>
    <row r="45" spans="1:40" s="113" customFormat="1" ht="126.75" customHeight="1">
      <c r="A45" s="119">
        <v>39</v>
      </c>
      <c r="B45" s="117" t="s">
        <v>8</v>
      </c>
      <c r="C45" s="117" t="s">
        <v>9</v>
      </c>
      <c r="D45" s="118" t="s">
        <v>602</v>
      </c>
      <c r="E45" s="115" t="s">
        <v>152</v>
      </c>
      <c r="F45" s="119" t="s">
        <v>153</v>
      </c>
      <c r="G45" s="119" t="s">
        <v>525</v>
      </c>
      <c r="H45" s="119" t="s">
        <v>603</v>
      </c>
      <c r="I45" s="119" t="s">
        <v>443</v>
      </c>
      <c r="J45" s="119" t="s">
        <v>604</v>
      </c>
      <c r="K45" s="119" t="s">
        <v>605</v>
      </c>
      <c r="L45" s="119" t="s">
        <v>576</v>
      </c>
      <c r="M45" s="119">
        <v>43</v>
      </c>
      <c r="N45" s="119">
        <v>725</v>
      </c>
      <c r="O45" s="119">
        <v>768</v>
      </c>
      <c r="P45" s="119">
        <v>62</v>
      </c>
      <c r="Q45" s="119">
        <v>1025</v>
      </c>
      <c r="R45" s="119">
        <v>1087</v>
      </c>
      <c r="S45" s="119">
        <v>1855</v>
      </c>
      <c r="T45" s="119">
        <v>0</v>
      </c>
      <c r="U45" s="119">
        <v>49</v>
      </c>
      <c r="V45" s="119">
        <v>49</v>
      </c>
      <c r="W45" s="119">
        <v>75</v>
      </c>
      <c r="X45" s="119">
        <v>1037</v>
      </c>
      <c r="Y45" s="119">
        <v>1112</v>
      </c>
      <c r="Z45" s="119">
        <v>732</v>
      </c>
      <c r="AA45" s="119">
        <v>1123</v>
      </c>
      <c r="AB45" s="97"/>
      <c r="AC45" s="97"/>
      <c r="AD45" s="97"/>
      <c r="AE45" s="97"/>
      <c r="AF45" s="120"/>
      <c r="AG45" s="120"/>
      <c r="AH45" s="120"/>
      <c r="AI45" s="120"/>
      <c r="AJ45" s="120"/>
      <c r="AK45" s="120"/>
      <c r="AL45" s="120"/>
      <c r="AM45" s="120"/>
      <c r="AN45" s="123"/>
    </row>
    <row r="46" spans="1:40" s="113" customFormat="1" ht="156" customHeight="1">
      <c r="A46" s="117" t="s">
        <v>606</v>
      </c>
      <c r="B46" s="117" t="s">
        <v>8</v>
      </c>
      <c r="C46" s="117" t="s">
        <v>9</v>
      </c>
      <c r="D46" s="121" t="s">
        <v>607</v>
      </c>
      <c r="E46" s="115" t="s">
        <v>156</v>
      </c>
      <c r="F46" s="119" t="s">
        <v>157</v>
      </c>
      <c r="G46" s="119" t="s">
        <v>525</v>
      </c>
      <c r="H46" s="119" t="s">
        <v>608</v>
      </c>
      <c r="I46" s="119" t="s">
        <v>443</v>
      </c>
      <c r="J46" s="119" t="s">
        <v>158</v>
      </c>
      <c r="K46" s="119" t="s">
        <v>609</v>
      </c>
      <c r="L46" s="119" t="s">
        <v>576</v>
      </c>
      <c r="M46" s="119">
        <v>27</v>
      </c>
      <c r="N46" s="119">
        <v>531</v>
      </c>
      <c r="O46" s="119">
        <v>558</v>
      </c>
      <c r="P46" s="119">
        <v>28</v>
      </c>
      <c r="Q46" s="119">
        <v>528</v>
      </c>
      <c r="R46" s="119">
        <v>556</v>
      </c>
      <c r="S46" s="119">
        <v>1114</v>
      </c>
      <c r="T46" s="119">
        <v>0</v>
      </c>
      <c r="U46" s="119">
        <v>17</v>
      </c>
      <c r="V46" s="119">
        <v>17</v>
      </c>
      <c r="W46" s="119">
        <v>30</v>
      </c>
      <c r="X46" s="119">
        <v>576</v>
      </c>
      <c r="Y46" s="119">
        <v>606</v>
      </c>
      <c r="Z46" s="119">
        <v>419</v>
      </c>
      <c r="AA46" s="119">
        <v>695</v>
      </c>
      <c r="AB46" s="97"/>
      <c r="AC46" s="97"/>
      <c r="AD46" s="97"/>
      <c r="AE46" s="97"/>
      <c r="AF46" s="124"/>
      <c r="AG46" s="124"/>
      <c r="AH46" s="124"/>
      <c r="AI46" s="124"/>
      <c r="AJ46" s="124"/>
      <c r="AK46" s="124"/>
      <c r="AL46" s="124"/>
      <c r="AM46" s="124"/>
      <c r="AN46" s="124"/>
    </row>
    <row r="47" spans="1:40" s="113" customFormat="1" ht="105.75" customHeight="1">
      <c r="A47" s="119">
        <v>41</v>
      </c>
      <c r="B47" s="117" t="s">
        <v>8</v>
      </c>
      <c r="C47" s="117" t="s">
        <v>9</v>
      </c>
      <c r="D47" s="118" t="s">
        <v>159</v>
      </c>
      <c r="E47" s="115" t="s">
        <v>160</v>
      </c>
      <c r="F47" s="119" t="s">
        <v>161</v>
      </c>
      <c r="G47" s="119" t="s">
        <v>525</v>
      </c>
      <c r="H47" s="119" t="s">
        <v>610</v>
      </c>
      <c r="I47" s="119" t="s">
        <v>446</v>
      </c>
      <c r="J47" s="119" t="s">
        <v>162</v>
      </c>
      <c r="K47" s="119" t="s">
        <v>611</v>
      </c>
      <c r="L47" s="119" t="s">
        <v>576</v>
      </c>
      <c r="M47" s="119">
        <v>68</v>
      </c>
      <c r="N47" s="119">
        <v>855</v>
      </c>
      <c r="O47" s="119">
        <v>923</v>
      </c>
      <c r="P47" s="119">
        <v>32</v>
      </c>
      <c r="Q47" s="119">
        <v>463</v>
      </c>
      <c r="R47" s="119">
        <v>495</v>
      </c>
      <c r="S47" s="119">
        <v>1418</v>
      </c>
      <c r="T47" s="119">
        <v>0</v>
      </c>
      <c r="U47" s="119">
        <v>29</v>
      </c>
      <c r="V47" s="119">
        <v>29</v>
      </c>
      <c r="W47" s="119">
        <v>74</v>
      </c>
      <c r="X47" s="119">
        <v>865</v>
      </c>
      <c r="Y47" s="119">
        <v>939</v>
      </c>
      <c r="Z47" s="119">
        <v>511</v>
      </c>
      <c r="AA47" s="119">
        <v>907</v>
      </c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</row>
    <row r="48" spans="1:40" s="113" customFormat="1" ht="99" customHeight="1">
      <c r="A48" s="119">
        <v>42</v>
      </c>
      <c r="B48" s="117" t="s">
        <v>8</v>
      </c>
      <c r="C48" s="117" t="s">
        <v>9</v>
      </c>
      <c r="D48" s="118" t="s">
        <v>159</v>
      </c>
      <c r="E48" s="115" t="s">
        <v>163</v>
      </c>
      <c r="F48" s="119" t="s">
        <v>164</v>
      </c>
      <c r="G48" s="119" t="s">
        <v>525</v>
      </c>
      <c r="H48" s="119" t="s">
        <v>610</v>
      </c>
      <c r="I48" s="119" t="s">
        <v>446</v>
      </c>
      <c r="J48" s="119" t="s">
        <v>162</v>
      </c>
      <c r="K48" s="119" t="s">
        <v>611</v>
      </c>
      <c r="L48" s="119" t="s">
        <v>576</v>
      </c>
      <c r="M48" s="119">
        <v>42</v>
      </c>
      <c r="N48" s="119">
        <v>1042</v>
      </c>
      <c r="O48" s="119">
        <v>1084</v>
      </c>
      <c r="P48" s="119">
        <v>22</v>
      </c>
      <c r="Q48" s="119">
        <v>372</v>
      </c>
      <c r="R48" s="119">
        <v>394</v>
      </c>
      <c r="S48" s="119">
        <v>1478</v>
      </c>
      <c r="T48" s="119">
        <v>0</v>
      </c>
      <c r="U48" s="119">
        <v>29</v>
      </c>
      <c r="V48" s="119">
        <v>29</v>
      </c>
      <c r="W48" s="119">
        <v>43</v>
      </c>
      <c r="X48" s="119">
        <v>985</v>
      </c>
      <c r="Y48" s="119">
        <v>1028</v>
      </c>
      <c r="Z48" s="119">
        <v>594</v>
      </c>
      <c r="AA48" s="119">
        <v>884</v>
      </c>
      <c r="AB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</row>
    <row r="49" spans="1:28" ht="60" customHeight="1">
      <c r="A49" s="117" t="s">
        <v>612</v>
      </c>
      <c r="B49" s="117" t="s">
        <v>8</v>
      </c>
      <c r="C49" s="117" t="s">
        <v>9</v>
      </c>
      <c r="D49" s="118" t="s">
        <v>165</v>
      </c>
      <c r="E49" s="115" t="s">
        <v>166</v>
      </c>
      <c r="F49" s="119" t="s">
        <v>167</v>
      </c>
      <c r="G49" s="119" t="s">
        <v>525</v>
      </c>
      <c r="H49" s="119" t="s">
        <v>613</v>
      </c>
      <c r="I49" s="119" t="s">
        <v>447</v>
      </c>
      <c r="J49" s="119" t="s">
        <v>168</v>
      </c>
      <c r="K49" s="119" t="s">
        <v>614</v>
      </c>
      <c r="L49" s="119" t="s">
        <v>615</v>
      </c>
      <c r="M49" s="119">
        <v>19</v>
      </c>
      <c r="N49" s="119">
        <v>442</v>
      </c>
      <c r="O49" s="119">
        <v>461</v>
      </c>
      <c r="P49" s="119">
        <v>16</v>
      </c>
      <c r="Q49" s="119">
        <v>244</v>
      </c>
      <c r="R49" s="119">
        <v>260</v>
      </c>
      <c r="S49" s="119">
        <v>721</v>
      </c>
      <c r="T49" s="119">
        <v>0</v>
      </c>
      <c r="U49" s="119">
        <v>8</v>
      </c>
      <c r="V49" s="119">
        <v>8</v>
      </c>
      <c r="W49" s="119">
        <v>30</v>
      </c>
      <c r="X49" s="119">
        <v>426</v>
      </c>
      <c r="Y49" s="119">
        <v>456</v>
      </c>
      <c r="Z49" s="119">
        <v>275</v>
      </c>
      <c r="AA49" s="119">
        <v>446</v>
      </c>
      <c r="AB49" s="97"/>
    </row>
    <row r="50" spans="1:28" ht="51.75" customHeight="1">
      <c r="A50" s="119">
        <v>44</v>
      </c>
      <c r="B50" s="117" t="s">
        <v>8</v>
      </c>
      <c r="C50" s="117" t="s">
        <v>9</v>
      </c>
      <c r="D50" s="118" t="s">
        <v>165</v>
      </c>
      <c r="E50" s="115" t="s">
        <v>170</v>
      </c>
      <c r="F50" s="119" t="s">
        <v>171</v>
      </c>
      <c r="G50" s="119" t="s">
        <v>525</v>
      </c>
      <c r="H50" s="119" t="s">
        <v>613</v>
      </c>
      <c r="I50" s="119" t="s">
        <v>447</v>
      </c>
      <c r="J50" s="119" t="s">
        <v>168</v>
      </c>
      <c r="K50" s="119" t="s">
        <v>616</v>
      </c>
      <c r="L50" s="119" t="s">
        <v>615</v>
      </c>
      <c r="M50" s="119">
        <v>27</v>
      </c>
      <c r="N50" s="119">
        <v>458</v>
      </c>
      <c r="O50" s="119">
        <v>485</v>
      </c>
      <c r="P50" s="119">
        <v>14</v>
      </c>
      <c r="Q50" s="119">
        <v>254</v>
      </c>
      <c r="R50" s="119">
        <v>268</v>
      </c>
      <c r="S50" s="119">
        <v>753</v>
      </c>
      <c r="T50" s="119">
        <v>0</v>
      </c>
      <c r="U50" s="119">
        <v>9</v>
      </c>
      <c r="V50" s="119">
        <v>9</v>
      </c>
      <c r="W50" s="119">
        <v>36</v>
      </c>
      <c r="X50" s="119">
        <v>436</v>
      </c>
      <c r="Y50" s="119">
        <v>472</v>
      </c>
      <c r="Z50" s="119">
        <v>286</v>
      </c>
      <c r="AA50" s="119">
        <v>467</v>
      </c>
      <c r="AB50" s="97"/>
    </row>
    <row r="51" spans="1:28" ht="62.25" customHeight="1">
      <c r="A51" s="119">
        <v>45</v>
      </c>
      <c r="B51" s="117" t="s">
        <v>8</v>
      </c>
      <c r="C51" s="117" t="s">
        <v>9</v>
      </c>
      <c r="D51" s="118" t="s">
        <v>172</v>
      </c>
      <c r="E51" s="115" t="s">
        <v>173</v>
      </c>
      <c r="F51" s="119" t="s">
        <v>174</v>
      </c>
      <c r="G51" s="119" t="s">
        <v>525</v>
      </c>
      <c r="H51" s="119" t="s">
        <v>617</v>
      </c>
      <c r="I51" s="119" t="s">
        <v>447</v>
      </c>
      <c r="J51" s="119" t="s">
        <v>175</v>
      </c>
      <c r="K51" s="119" t="s">
        <v>618</v>
      </c>
      <c r="L51" s="119" t="s">
        <v>615</v>
      </c>
      <c r="M51" s="119">
        <v>22</v>
      </c>
      <c r="N51" s="119">
        <v>304</v>
      </c>
      <c r="O51" s="119">
        <v>326</v>
      </c>
      <c r="P51" s="119">
        <v>8</v>
      </c>
      <c r="Q51" s="119">
        <v>169</v>
      </c>
      <c r="R51" s="119">
        <v>177</v>
      </c>
      <c r="S51" s="119">
        <v>503</v>
      </c>
      <c r="T51" s="119">
        <v>0</v>
      </c>
      <c r="U51" s="119">
        <v>1</v>
      </c>
      <c r="V51" s="119">
        <v>1</v>
      </c>
      <c r="W51" s="119">
        <v>24</v>
      </c>
      <c r="X51" s="119">
        <v>292</v>
      </c>
      <c r="Y51" s="119">
        <v>316</v>
      </c>
      <c r="Z51" s="119">
        <v>141</v>
      </c>
      <c r="AA51" s="119">
        <v>362</v>
      </c>
      <c r="AB51" s="97"/>
    </row>
    <row r="52" spans="1:28" ht="107.25" customHeight="1">
      <c r="A52" s="117" t="s">
        <v>619</v>
      </c>
      <c r="B52" s="117" t="s">
        <v>8</v>
      </c>
      <c r="C52" s="117" t="s">
        <v>9</v>
      </c>
      <c r="D52" s="121" t="s">
        <v>620</v>
      </c>
      <c r="E52" s="115" t="s">
        <v>177</v>
      </c>
      <c r="F52" s="119" t="s">
        <v>178</v>
      </c>
      <c r="G52" s="119" t="s">
        <v>525</v>
      </c>
      <c r="H52" s="119" t="s">
        <v>621</v>
      </c>
      <c r="I52" s="119" t="s">
        <v>448</v>
      </c>
      <c r="J52" s="119" t="s">
        <v>179</v>
      </c>
      <c r="K52" s="119" t="s">
        <v>622</v>
      </c>
      <c r="L52" s="119" t="s">
        <v>615</v>
      </c>
      <c r="M52" s="119">
        <v>40</v>
      </c>
      <c r="N52" s="119">
        <v>671</v>
      </c>
      <c r="O52" s="119">
        <v>711</v>
      </c>
      <c r="P52" s="119">
        <v>35</v>
      </c>
      <c r="Q52" s="119">
        <v>792</v>
      </c>
      <c r="R52" s="119">
        <v>827</v>
      </c>
      <c r="S52" s="119">
        <v>1538</v>
      </c>
      <c r="T52" s="119">
        <v>0</v>
      </c>
      <c r="U52" s="119">
        <v>35</v>
      </c>
      <c r="V52" s="119">
        <v>35</v>
      </c>
      <c r="W52" s="119">
        <v>56</v>
      </c>
      <c r="X52" s="119">
        <v>854</v>
      </c>
      <c r="Y52" s="119">
        <v>910</v>
      </c>
      <c r="Z52" s="119">
        <v>586</v>
      </c>
      <c r="AA52" s="119">
        <v>952</v>
      </c>
      <c r="AB52" s="97"/>
    </row>
    <row r="53" spans="1:28" ht="96" customHeight="1">
      <c r="A53" s="119">
        <v>47</v>
      </c>
      <c r="B53" s="117" t="s">
        <v>8</v>
      </c>
      <c r="C53" s="117" t="s">
        <v>9</v>
      </c>
      <c r="D53" s="118" t="s">
        <v>623</v>
      </c>
      <c r="E53" s="115" t="s">
        <v>181</v>
      </c>
      <c r="F53" s="119" t="s">
        <v>182</v>
      </c>
      <c r="G53" s="119" t="s">
        <v>525</v>
      </c>
      <c r="H53" s="119" t="s">
        <v>621</v>
      </c>
      <c r="I53" s="119" t="s">
        <v>448</v>
      </c>
      <c r="J53" s="119" t="s">
        <v>179</v>
      </c>
      <c r="K53" s="119" t="s">
        <v>624</v>
      </c>
      <c r="L53" s="119" t="s">
        <v>615</v>
      </c>
      <c r="M53" s="119">
        <v>57</v>
      </c>
      <c r="N53" s="119">
        <v>949</v>
      </c>
      <c r="O53" s="119">
        <v>1006</v>
      </c>
      <c r="P53" s="119">
        <v>25</v>
      </c>
      <c r="Q53" s="119">
        <v>484</v>
      </c>
      <c r="R53" s="119">
        <v>509</v>
      </c>
      <c r="S53" s="119">
        <v>1515</v>
      </c>
      <c r="T53" s="119">
        <v>0</v>
      </c>
      <c r="U53" s="119">
        <v>26</v>
      </c>
      <c r="V53" s="119">
        <v>26</v>
      </c>
      <c r="W53" s="119">
        <v>57</v>
      </c>
      <c r="X53" s="119">
        <v>938</v>
      </c>
      <c r="Y53" s="119">
        <v>995</v>
      </c>
      <c r="Z53" s="119">
        <v>604</v>
      </c>
      <c r="AA53" s="119">
        <v>911</v>
      </c>
      <c r="AB53" s="97"/>
    </row>
    <row r="54" spans="1:28" ht="70.5" customHeight="1">
      <c r="A54" s="119">
        <v>48</v>
      </c>
      <c r="B54" s="117" t="s">
        <v>8</v>
      </c>
      <c r="C54" s="117" t="s">
        <v>9</v>
      </c>
      <c r="D54" s="118" t="s">
        <v>625</v>
      </c>
      <c r="E54" s="115" t="s">
        <v>184</v>
      </c>
      <c r="F54" s="119" t="s">
        <v>185</v>
      </c>
      <c r="G54" s="119" t="s">
        <v>525</v>
      </c>
      <c r="H54" s="119" t="s">
        <v>626</v>
      </c>
      <c r="I54" s="119" t="s">
        <v>448</v>
      </c>
      <c r="J54" s="119" t="s">
        <v>449</v>
      </c>
      <c r="K54" s="119" t="s">
        <v>627</v>
      </c>
      <c r="L54" s="119" t="s">
        <v>615</v>
      </c>
      <c r="M54" s="119">
        <v>22</v>
      </c>
      <c r="N54" s="119">
        <v>501</v>
      </c>
      <c r="O54" s="119">
        <v>523</v>
      </c>
      <c r="P54" s="119">
        <v>21</v>
      </c>
      <c r="Q54" s="119">
        <v>532</v>
      </c>
      <c r="R54" s="119">
        <v>553</v>
      </c>
      <c r="S54" s="119">
        <v>1076</v>
      </c>
      <c r="T54" s="119">
        <v>0</v>
      </c>
      <c r="U54" s="119">
        <v>11</v>
      </c>
      <c r="V54" s="119">
        <v>11</v>
      </c>
      <c r="W54" s="119">
        <v>25</v>
      </c>
      <c r="X54" s="119">
        <v>623</v>
      </c>
      <c r="Y54" s="119">
        <v>648</v>
      </c>
      <c r="Z54" s="119">
        <v>389</v>
      </c>
      <c r="AA54" s="119">
        <v>687</v>
      </c>
      <c r="AB54" s="97"/>
    </row>
    <row r="55" spans="1:28" ht="118.5" customHeight="1">
      <c r="A55" s="117" t="s">
        <v>628</v>
      </c>
      <c r="B55" s="117" t="s">
        <v>8</v>
      </c>
      <c r="C55" s="117" t="s">
        <v>9</v>
      </c>
      <c r="D55" s="118" t="s">
        <v>187</v>
      </c>
      <c r="E55" s="115" t="s">
        <v>188</v>
      </c>
      <c r="F55" s="119" t="s">
        <v>189</v>
      </c>
      <c r="G55" s="119" t="s">
        <v>14</v>
      </c>
      <c r="H55" s="119" t="s">
        <v>629</v>
      </c>
      <c r="I55" s="119" t="s">
        <v>451</v>
      </c>
      <c r="J55" s="119" t="s">
        <v>190</v>
      </c>
      <c r="K55" s="119" t="s">
        <v>630</v>
      </c>
      <c r="L55" s="119" t="s">
        <v>615</v>
      </c>
      <c r="M55" s="119">
        <v>31</v>
      </c>
      <c r="N55" s="119">
        <v>559</v>
      </c>
      <c r="O55" s="119">
        <v>590</v>
      </c>
      <c r="P55" s="119">
        <v>13</v>
      </c>
      <c r="Q55" s="119">
        <v>216</v>
      </c>
      <c r="R55" s="119">
        <v>229</v>
      </c>
      <c r="S55" s="119">
        <v>819</v>
      </c>
      <c r="T55" s="119">
        <v>0</v>
      </c>
      <c r="U55" s="119">
        <v>14</v>
      </c>
      <c r="V55" s="119">
        <v>14</v>
      </c>
      <c r="W55" s="119">
        <v>28</v>
      </c>
      <c r="X55" s="119">
        <v>432</v>
      </c>
      <c r="Y55" s="119">
        <v>460</v>
      </c>
      <c r="Z55" s="119">
        <v>291</v>
      </c>
      <c r="AA55" s="119">
        <v>528</v>
      </c>
      <c r="AB55" s="97"/>
    </row>
    <row r="56" spans="1:28" ht="72" customHeight="1">
      <c r="A56" s="119">
        <v>50</v>
      </c>
      <c r="B56" s="117" t="s">
        <v>8</v>
      </c>
      <c r="C56" s="117" t="s">
        <v>9</v>
      </c>
      <c r="D56" s="118" t="s">
        <v>631</v>
      </c>
      <c r="E56" s="115" t="s">
        <v>192</v>
      </c>
      <c r="F56" s="119" t="s">
        <v>193</v>
      </c>
      <c r="G56" s="119" t="s">
        <v>525</v>
      </c>
      <c r="H56" s="119" t="s">
        <v>632</v>
      </c>
      <c r="I56" s="119" t="s">
        <v>451</v>
      </c>
      <c r="J56" s="119" t="s">
        <v>194</v>
      </c>
      <c r="K56" s="119" t="s">
        <v>633</v>
      </c>
      <c r="L56" s="119" t="s">
        <v>615</v>
      </c>
      <c r="M56" s="119">
        <v>37</v>
      </c>
      <c r="N56" s="119">
        <v>568</v>
      </c>
      <c r="O56" s="119">
        <v>605</v>
      </c>
      <c r="P56" s="119">
        <v>12</v>
      </c>
      <c r="Q56" s="119">
        <v>346</v>
      </c>
      <c r="R56" s="119">
        <v>358</v>
      </c>
      <c r="S56" s="119">
        <v>963</v>
      </c>
      <c r="T56" s="119">
        <v>0</v>
      </c>
      <c r="U56" s="119">
        <v>7</v>
      </c>
      <c r="V56" s="119">
        <v>7</v>
      </c>
      <c r="W56" s="119">
        <v>38</v>
      </c>
      <c r="X56" s="119">
        <v>608</v>
      </c>
      <c r="Y56" s="119">
        <v>646</v>
      </c>
      <c r="Z56" s="119">
        <v>359</v>
      </c>
      <c r="AA56" s="119">
        <v>604</v>
      </c>
      <c r="AB56" s="97"/>
    </row>
    <row r="57" spans="1:28" ht="66" customHeight="1">
      <c r="A57" s="119">
        <v>51</v>
      </c>
      <c r="B57" s="117" t="s">
        <v>8</v>
      </c>
      <c r="C57" s="117" t="s">
        <v>9</v>
      </c>
      <c r="D57" s="118" t="s">
        <v>631</v>
      </c>
      <c r="E57" s="115" t="s">
        <v>196</v>
      </c>
      <c r="F57" s="119" t="s">
        <v>197</v>
      </c>
      <c r="G57" s="119" t="s">
        <v>525</v>
      </c>
      <c r="H57" s="119" t="s">
        <v>632</v>
      </c>
      <c r="I57" s="119" t="s">
        <v>451</v>
      </c>
      <c r="J57" s="119" t="s">
        <v>194</v>
      </c>
      <c r="K57" s="119" t="s">
        <v>634</v>
      </c>
      <c r="L57" s="119" t="s">
        <v>615</v>
      </c>
      <c r="M57" s="119">
        <v>10</v>
      </c>
      <c r="N57" s="119">
        <v>254</v>
      </c>
      <c r="O57" s="119">
        <v>264</v>
      </c>
      <c r="P57" s="119">
        <v>16</v>
      </c>
      <c r="Q57" s="119">
        <v>164</v>
      </c>
      <c r="R57" s="119">
        <v>180</v>
      </c>
      <c r="S57" s="119">
        <v>444</v>
      </c>
      <c r="T57" s="119">
        <v>0</v>
      </c>
      <c r="U57" s="119">
        <v>9</v>
      </c>
      <c r="V57" s="119">
        <v>9</v>
      </c>
      <c r="W57" s="119">
        <v>15</v>
      </c>
      <c r="X57" s="119">
        <v>262</v>
      </c>
      <c r="Y57" s="119">
        <v>277</v>
      </c>
      <c r="Z57" s="119">
        <v>144</v>
      </c>
      <c r="AA57" s="119">
        <v>300</v>
      </c>
      <c r="AB57" s="97"/>
    </row>
    <row r="58" spans="1:28" ht="57" customHeight="1">
      <c r="A58" s="117" t="s">
        <v>635</v>
      </c>
      <c r="B58" s="117" t="s">
        <v>8</v>
      </c>
      <c r="C58" s="117" t="s">
        <v>9</v>
      </c>
      <c r="D58" s="118" t="s">
        <v>636</v>
      </c>
      <c r="E58" s="115" t="s">
        <v>199</v>
      </c>
      <c r="F58" s="119" t="s">
        <v>200</v>
      </c>
      <c r="G58" s="119" t="s">
        <v>525</v>
      </c>
      <c r="H58" s="119" t="s">
        <v>637</v>
      </c>
      <c r="I58" s="119" t="s">
        <v>451</v>
      </c>
      <c r="J58" s="119" t="s">
        <v>452</v>
      </c>
      <c r="K58" s="119" t="s">
        <v>638</v>
      </c>
      <c r="L58" s="119" t="s">
        <v>615</v>
      </c>
      <c r="M58" s="119">
        <v>42</v>
      </c>
      <c r="N58" s="119">
        <v>533</v>
      </c>
      <c r="O58" s="119">
        <v>575</v>
      </c>
      <c r="P58" s="119">
        <v>34</v>
      </c>
      <c r="Q58" s="119">
        <v>416</v>
      </c>
      <c r="R58" s="119">
        <v>450</v>
      </c>
      <c r="S58" s="119">
        <v>1025</v>
      </c>
      <c r="T58" s="119">
        <v>0</v>
      </c>
      <c r="U58" s="119">
        <v>16</v>
      </c>
      <c r="V58" s="119">
        <v>16</v>
      </c>
      <c r="W58" s="119">
        <v>40</v>
      </c>
      <c r="X58" s="119">
        <v>474</v>
      </c>
      <c r="Y58" s="119">
        <v>514</v>
      </c>
      <c r="Z58" s="119">
        <v>390</v>
      </c>
      <c r="AA58" s="119">
        <v>635</v>
      </c>
      <c r="AB58" s="97"/>
    </row>
    <row r="59" spans="1:28" ht="66" customHeight="1">
      <c r="A59" s="119">
        <v>53</v>
      </c>
      <c r="B59" s="117" t="s">
        <v>8</v>
      </c>
      <c r="C59" s="117" t="s">
        <v>9</v>
      </c>
      <c r="D59" s="118" t="s">
        <v>639</v>
      </c>
      <c r="E59" s="115" t="s">
        <v>203</v>
      </c>
      <c r="F59" s="119" t="s">
        <v>204</v>
      </c>
      <c r="G59" s="119" t="s">
        <v>525</v>
      </c>
      <c r="H59" s="119" t="s">
        <v>640</v>
      </c>
      <c r="I59" s="119" t="s">
        <v>451</v>
      </c>
      <c r="J59" s="119" t="s">
        <v>205</v>
      </c>
      <c r="K59" s="119" t="s">
        <v>641</v>
      </c>
      <c r="L59" s="119" t="s">
        <v>615</v>
      </c>
      <c r="M59" s="119">
        <v>13</v>
      </c>
      <c r="N59" s="119">
        <v>242</v>
      </c>
      <c r="O59" s="119">
        <v>255</v>
      </c>
      <c r="P59" s="119">
        <v>29</v>
      </c>
      <c r="Q59" s="119">
        <v>311</v>
      </c>
      <c r="R59" s="119">
        <v>340</v>
      </c>
      <c r="S59" s="119">
        <v>595</v>
      </c>
      <c r="T59" s="119">
        <v>0</v>
      </c>
      <c r="U59" s="119">
        <v>5</v>
      </c>
      <c r="V59" s="119">
        <v>5</v>
      </c>
      <c r="W59" s="119">
        <v>15</v>
      </c>
      <c r="X59" s="119">
        <v>265</v>
      </c>
      <c r="Y59" s="119">
        <v>280</v>
      </c>
      <c r="Z59" s="119">
        <v>194</v>
      </c>
      <c r="AA59" s="119">
        <v>401</v>
      </c>
      <c r="AB59" s="97"/>
    </row>
    <row r="60" spans="1:28" ht="90.75" customHeight="1">
      <c r="A60" s="119">
        <v>54</v>
      </c>
      <c r="B60" s="117" t="s">
        <v>8</v>
      </c>
      <c r="C60" s="117" t="s">
        <v>9</v>
      </c>
      <c r="D60" s="118" t="s">
        <v>642</v>
      </c>
      <c r="E60" s="115" t="s">
        <v>199</v>
      </c>
      <c r="F60" s="119" t="s">
        <v>453</v>
      </c>
      <c r="G60" s="119" t="s">
        <v>525</v>
      </c>
      <c r="H60" s="119" t="s">
        <v>637</v>
      </c>
      <c r="I60" s="119" t="s">
        <v>451</v>
      </c>
      <c r="J60" s="119" t="s">
        <v>452</v>
      </c>
      <c r="K60" s="119" t="s">
        <v>643</v>
      </c>
      <c r="L60" s="119" t="s">
        <v>615</v>
      </c>
      <c r="M60" s="119">
        <v>15</v>
      </c>
      <c r="N60" s="119">
        <v>49</v>
      </c>
      <c r="O60" s="119">
        <v>64</v>
      </c>
      <c r="P60" s="119">
        <v>8</v>
      </c>
      <c r="Q60" s="119">
        <v>20</v>
      </c>
      <c r="R60" s="119">
        <v>28</v>
      </c>
      <c r="S60" s="119">
        <v>92</v>
      </c>
      <c r="T60" s="119">
        <v>0</v>
      </c>
      <c r="U60" s="119">
        <v>2</v>
      </c>
      <c r="V60" s="119">
        <v>2</v>
      </c>
      <c r="W60" s="119">
        <v>0</v>
      </c>
      <c r="X60" s="119">
        <v>0</v>
      </c>
      <c r="Y60" s="119">
        <v>0</v>
      </c>
      <c r="Z60" s="119">
        <v>40</v>
      </c>
      <c r="AA60" s="119">
        <v>52</v>
      </c>
      <c r="AB60" s="97"/>
    </row>
    <row r="61" spans="1:28" ht="51" customHeight="1">
      <c r="A61" s="117" t="s">
        <v>644</v>
      </c>
      <c r="B61" s="117" t="s">
        <v>8</v>
      </c>
      <c r="C61" s="117" t="s">
        <v>9</v>
      </c>
      <c r="D61" s="118" t="s">
        <v>213</v>
      </c>
      <c r="E61" s="115" t="s">
        <v>214</v>
      </c>
      <c r="F61" s="119" t="s">
        <v>215</v>
      </c>
      <c r="G61" s="119" t="s">
        <v>525</v>
      </c>
      <c r="H61" s="119" t="s">
        <v>645</v>
      </c>
      <c r="I61" s="119" t="s">
        <v>454</v>
      </c>
      <c r="J61" s="119" t="s">
        <v>455</v>
      </c>
      <c r="K61" s="119" t="s">
        <v>646</v>
      </c>
      <c r="L61" s="119" t="s">
        <v>615</v>
      </c>
      <c r="M61" s="119">
        <v>22</v>
      </c>
      <c r="N61" s="119">
        <v>541</v>
      </c>
      <c r="O61" s="119">
        <v>563</v>
      </c>
      <c r="P61" s="119">
        <v>18</v>
      </c>
      <c r="Q61" s="119">
        <v>325</v>
      </c>
      <c r="R61" s="119">
        <v>343</v>
      </c>
      <c r="S61" s="119">
        <v>906</v>
      </c>
      <c r="T61" s="119">
        <v>0</v>
      </c>
      <c r="U61" s="119">
        <v>11</v>
      </c>
      <c r="V61" s="119">
        <v>11</v>
      </c>
      <c r="W61" s="119">
        <v>29</v>
      </c>
      <c r="X61" s="119">
        <v>659</v>
      </c>
      <c r="Y61" s="119">
        <v>688</v>
      </c>
      <c r="Z61" s="119">
        <v>309</v>
      </c>
      <c r="AA61" s="119">
        <v>597</v>
      </c>
      <c r="AB61" s="97"/>
    </row>
    <row r="62" spans="1:28" ht="92.25" customHeight="1">
      <c r="A62" s="119">
        <v>56</v>
      </c>
      <c r="B62" s="117" t="s">
        <v>8</v>
      </c>
      <c r="C62" s="117" t="s">
        <v>9</v>
      </c>
      <c r="D62" s="118" t="s">
        <v>217</v>
      </c>
      <c r="E62" s="115" t="s">
        <v>218</v>
      </c>
      <c r="F62" s="119" t="s">
        <v>219</v>
      </c>
      <c r="G62" s="119" t="s">
        <v>525</v>
      </c>
      <c r="H62" s="119" t="s">
        <v>647</v>
      </c>
      <c r="I62" s="119" t="s">
        <v>454</v>
      </c>
      <c r="J62" s="119" t="s">
        <v>220</v>
      </c>
      <c r="K62" s="119" t="s">
        <v>648</v>
      </c>
      <c r="L62" s="119" t="s">
        <v>615</v>
      </c>
      <c r="M62" s="119">
        <v>53</v>
      </c>
      <c r="N62" s="119">
        <v>1023</v>
      </c>
      <c r="O62" s="119">
        <v>1076</v>
      </c>
      <c r="P62" s="119">
        <v>30</v>
      </c>
      <c r="Q62" s="119">
        <v>670</v>
      </c>
      <c r="R62" s="119">
        <v>700</v>
      </c>
      <c r="S62" s="119">
        <v>1776</v>
      </c>
      <c r="T62" s="119">
        <v>0</v>
      </c>
      <c r="U62" s="119">
        <v>26</v>
      </c>
      <c r="V62" s="119">
        <v>26</v>
      </c>
      <c r="W62" s="119">
        <v>66</v>
      </c>
      <c r="X62" s="119">
        <v>1066</v>
      </c>
      <c r="Y62" s="119">
        <v>1132</v>
      </c>
      <c r="Z62" s="119">
        <v>668</v>
      </c>
      <c r="AA62" s="119">
        <v>1108</v>
      </c>
      <c r="AB62" s="97"/>
    </row>
    <row r="63" spans="1:28" ht="90.75" customHeight="1">
      <c r="A63" s="119">
        <v>57</v>
      </c>
      <c r="B63" s="117" t="s">
        <v>8</v>
      </c>
      <c r="C63" s="117" t="s">
        <v>9</v>
      </c>
      <c r="D63" s="118" t="s">
        <v>217</v>
      </c>
      <c r="E63" s="115" t="s">
        <v>221</v>
      </c>
      <c r="F63" s="119" t="s">
        <v>222</v>
      </c>
      <c r="G63" s="119" t="s">
        <v>525</v>
      </c>
      <c r="H63" s="119" t="s">
        <v>647</v>
      </c>
      <c r="I63" s="119" t="s">
        <v>454</v>
      </c>
      <c r="J63" s="119" t="s">
        <v>220</v>
      </c>
      <c r="K63" s="119" t="s">
        <v>649</v>
      </c>
      <c r="L63" s="119" t="s">
        <v>615</v>
      </c>
      <c r="M63" s="119">
        <v>58</v>
      </c>
      <c r="N63" s="119">
        <v>1185</v>
      </c>
      <c r="O63" s="119">
        <v>1243</v>
      </c>
      <c r="P63" s="119">
        <v>26</v>
      </c>
      <c r="Q63" s="119">
        <v>638</v>
      </c>
      <c r="R63" s="119">
        <v>664</v>
      </c>
      <c r="S63" s="119">
        <v>1907</v>
      </c>
      <c r="T63" s="119">
        <v>0</v>
      </c>
      <c r="U63" s="119">
        <v>24</v>
      </c>
      <c r="V63" s="119">
        <v>24</v>
      </c>
      <c r="W63" s="119">
        <v>69</v>
      </c>
      <c r="X63" s="119">
        <v>1181</v>
      </c>
      <c r="Y63" s="119">
        <v>1250</v>
      </c>
      <c r="Z63" s="119">
        <v>647</v>
      </c>
      <c r="AA63" s="119">
        <v>1260</v>
      </c>
      <c r="AB63" s="97"/>
    </row>
    <row r="64" spans="1:28" ht="96" customHeight="1">
      <c r="A64" s="117" t="s">
        <v>650</v>
      </c>
      <c r="B64" s="117" t="s">
        <v>8</v>
      </c>
      <c r="C64" s="117" t="s">
        <v>9</v>
      </c>
      <c r="D64" s="118" t="s">
        <v>223</v>
      </c>
      <c r="E64" s="115" t="s">
        <v>224</v>
      </c>
      <c r="F64" s="119" t="s">
        <v>225</v>
      </c>
      <c r="G64" s="119" t="s">
        <v>525</v>
      </c>
      <c r="H64" s="119" t="s">
        <v>647</v>
      </c>
      <c r="I64" s="119" t="s">
        <v>454</v>
      </c>
      <c r="J64" s="119" t="s">
        <v>220</v>
      </c>
      <c r="K64" s="119" t="s">
        <v>649</v>
      </c>
      <c r="L64" s="119" t="s">
        <v>615</v>
      </c>
      <c r="M64" s="119">
        <v>64</v>
      </c>
      <c r="N64" s="119">
        <v>1144</v>
      </c>
      <c r="O64" s="119">
        <v>1208</v>
      </c>
      <c r="P64" s="119">
        <v>22</v>
      </c>
      <c r="Q64" s="119">
        <v>645</v>
      </c>
      <c r="R64" s="119">
        <v>667</v>
      </c>
      <c r="S64" s="119">
        <v>1875</v>
      </c>
      <c r="T64" s="119">
        <v>0</v>
      </c>
      <c r="U64" s="119">
        <v>22</v>
      </c>
      <c r="V64" s="119">
        <v>22</v>
      </c>
      <c r="W64" s="119">
        <v>70</v>
      </c>
      <c r="X64" s="119">
        <v>1199</v>
      </c>
      <c r="Y64" s="119">
        <v>1269</v>
      </c>
      <c r="Z64" s="119">
        <v>686</v>
      </c>
      <c r="AA64" s="119">
        <v>1189</v>
      </c>
      <c r="AB64" s="97"/>
    </row>
    <row r="65" spans="1:28" ht="54" customHeight="1">
      <c r="A65" s="119">
        <v>59</v>
      </c>
      <c r="B65" s="117" t="s">
        <v>8</v>
      </c>
      <c r="C65" s="117" t="s">
        <v>9</v>
      </c>
      <c r="D65" s="118" t="s">
        <v>651</v>
      </c>
      <c r="E65" s="115" t="s">
        <v>227</v>
      </c>
      <c r="F65" s="119" t="s">
        <v>228</v>
      </c>
      <c r="G65" s="119" t="s">
        <v>525</v>
      </c>
      <c r="H65" s="119" t="s">
        <v>652</v>
      </c>
      <c r="I65" s="119" t="s">
        <v>653</v>
      </c>
      <c r="J65" s="119" t="s">
        <v>456</v>
      </c>
      <c r="K65" s="119" t="s">
        <v>654</v>
      </c>
      <c r="L65" s="119" t="s">
        <v>615</v>
      </c>
      <c r="M65" s="119">
        <v>18</v>
      </c>
      <c r="N65" s="119">
        <v>322</v>
      </c>
      <c r="O65" s="119">
        <v>340</v>
      </c>
      <c r="P65" s="119">
        <v>13</v>
      </c>
      <c r="Q65" s="119">
        <v>194</v>
      </c>
      <c r="R65" s="119">
        <v>207</v>
      </c>
      <c r="S65" s="119">
        <v>547</v>
      </c>
      <c r="T65" s="119">
        <v>0</v>
      </c>
      <c r="U65" s="119">
        <v>11</v>
      </c>
      <c r="V65" s="119">
        <v>11</v>
      </c>
      <c r="W65" s="119">
        <v>20</v>
      </c>
      <c r="X65" s="119">
        <v>329</v>
      </c>
      <c r="Y65" s="119">
        <v>349</v>
      </c>
      <c r="Z65" s="119">
        <v>192</v>
      </c>
      <c r="AA65" s="119">
        <v>355</v>
      </c>
      <c r="AB65" s="97"/>
    </row>
    <row r="66" spans="1:28" ht="107.25" customHeight="1">
      <c r="A66" s="119">
        <v>60</v>
      </c>
      <c r="B66" s="117" t="s">
        <v>8</v>
      </c>
      <c r="C66" s="117" t="s">
        <v>9</v>
      </c>
      <c r="D66" s="118" t="s">
        <v>230</v>
      </c>
      <c r="E66" s="115" t="s">
        <v>231</v>
      </c>
      <c r="F66" s="119" t="s">
        <v>232</v>
      </c>
      <c r="G66" s="119" t="s">
        <v>525</v>
      </c>
      <c r="H66" s="119" t="s">
        <v>655</v>
      </c>
      <c r="I66" s="119" t="s">
        <v>457</v>
      </c>
      <c r="J66" s="119" t="s">
        <v>233</v>
      </c>
      <c r="K66" s="119" t="s">
        <v>656</v>
      </c>
      <c r="L66" s="119" t="s">
        <v>565</v>
      </c>
      <c r="M66" s="119">
        <v>37</v>
      </c>
      <c r="N66" s="119">
        <v>578</v>
      </c>
      <c r="O66" s="119">
        <v>615</v>
      </c>
      <c r="P66" s="119">
        <v>35</v>
      </c>
      <c r="Q66" s="119">
        <v>617</v>
      </c>
      <c r="R66" s="119">
        <v>652</v>
      </c>
      <c r="S66" s="119">
        <v>1267</v>
      </c>
      <c r="T66" s="119">
        <v>0</v>
      </c>
      <c r="U66" s="119">
        <v>31</v>
      </c>
      <c r="V66" s="119">
        <v>31</v>
      </c>
      <c r="W66" s="119">
        <v>52</v>
      </c>
      <c r="X66" s="119">
        <v>768</v>
      </c>
      <c r="Y66" s="119">
        <v>820</v>
      </c>
      <c r="Z66" s="119">
        <v>518</v>
      </c>
      <c r="AA66" s="119">
        <v>749</v>
      </c>
      <c r="AB66" s="97"/>
    </row>
    <row r="67" spans="1:28" ht="129" customHeight="1">
      <c r="A67" s="117" t="s">
        <v>657</v>
      </c>
      <c r="B67" s="117" t="s">
        <v>8</v>
      </c>
      <c r="C67" s="117" t="s">
        <v>9</v>
      </c>
      <c r="D67" s="118" t="s">
        <v>230</v>
      </c>
      <c r="E67" s="115" t="s">
        <v>234</v>
      </c>
      <c r="F67" s="119" t="s">
        <v>235</v>
      </c>
      <c r="G67" s="119" t="s">
        <v>525</v>
      </c>
      <c r="H67" s="119" t="s">
        <v>655</v>
      </c>
      <c r="I67" s="119" t="s">
        <v>457</v>
      </c>
      <c r="J67" s="119" t="s">
        <v>233</v>
      </c>
      <c r="K67" s="119" t="s">
        <v>656</v>
      </c>
      <c r="L67" s="119" t="s">
        <v>565</v>
      </c>
      <c r="M67" s="119">
        <v>44</v>
      </c>
      <c r="N67" s="119">
        <v>531</v>
      </c>
      <c r="O67" s="119">
        <v>575</v>
      </c>
      <c r="P67" s="119">
        <v>41</v>
      </c>
      <c r="Q67" s="119">
        <v>661</v>
      </c>
      <c r="R67" s="119">
        <v>702</v>
      </c>
      <c r="S67" s="119">
        <v>1277</v>
      </c>
      <c r="T67" s="119">
        <v>0</v>
      </c>
      <c r="U67" s="119">
        <v>19</v>
      </c>
      <c r="V67" s="119">
        <v>19</v>
      </c>
      <c r="W67" s="119">
        <v>58</v>
      </c>
      <c r="X67" s="119">
        <v>793</v>
      </c>
      <c r="Y67" s="119">
        <v>851</v>
      </c>
      <c r="Z67" s="119">
        <v>548</v>
      </c>
      <c r="AA67" s="119">
        <v>729</v>
      </c>
      <c r="AB67" s="97"/>
    </row>
    <row r="68" spans="1:28" ht="225.75" customHeight="1">
      <c r="A68" s="119">
        <v>62</v>
      </c>
      <c r="B68" s="117" t="s">
        <v>8</v>
      </c>
      <c r="C68" s="117" t="s">
        <v>9</v>
      </c>
      <c r="D68" s="118" t="s">
        <v>658</v>
      </c>
      <c r="E68" s="115" t="s">
        <v>237</v>
      </c>
      <c r="F68" s="119" t="s">
        <v>238</v>
      </c>
      <c r="G68" s="119" t="s">
        <v>14</v>
      </c>
      <c r="H68" s="119" t="s">
        <v>659</v>
      </c>
      <c r="I68" s="119" t="s">
        <v>458</v>
      </c>
      <c r="J68" s="119" t="s">
        <v>239</v>
      </c>
      <c r="K68" s="119" t="s">
        <v>660</v>
      </c>
      <c r="L68" s="119" t="s">
        <v>565</v>
      </c>
      <c r="M68" s="119">
        <v>79</v>
      </c>
      <c r="N68" s="119">
        <v>1063</v>
      </c>
      <c r="O68" s="119">
        <v>1142</v>
      </c>
      <c r="P68" s="119">
        <v>76</v>
      </c>
      <c r="Q68" s="119">
        <v>1178</v>
      </c>
      <c r="R68" s="119">
        <v>1254</v>
      </c>
      <c r="S68" s="119">
        <v>2396</v>
      </c>
      <c r="T68" s="119">
        <v>0</v>
      </c>
      <c r="U68" s="119">
        <v>58</v>
      </c>
      <c r="V68" s="119">
        <v>58</v>
      </c>
      <c r="W68" s="119">
        <v>97</v>
      </c>
      <c r="X68" s="119">
        <v>1462</v>
      </c>
      <c r="Y68" s="119">
        <v>1559</v>
      </c>
      <c r="Z68" s="119">
        <v>1267</v>
      </c>
      <c r="AA68" s="119">
        <v>1129</v>
      </c>
      <c r="AB68" s="97"/>
    </row>
    <row r="69" spans="1:28" ht="175.5" customHeight="1">
      <c r="A69" s="119">
        <v>63</v>
      </c>
      <c r="B69" s="117" t="s">
        <v>8</v>
      </c>
      <c r="C69" s="117" t="s">
        <v>9</v>
      </c>
      <c r="D69" s="118" t="s">
        <v>661</v>
      </c>
      <c r="E69" s="115" t="s">
        <v>241</v>
      </c>
      <c r="F69" s="119" t="s">
        <v>242</v>
      </c>
      <c r="G69" s="119" t="s">
        <v>525</v>
      </c>
      <c r="H69" s="119" t="s">
        <v>659</v>
      </c>
      <c r="I69" s="119" t="s">
        <v>458</v>
      </c>
      <c r="J69" s="119" t="s">
        <v>239</v>
      </c>
      <c r="K69" s="119" t="s">
        <v>660</v>
      </c>
      <c r="L69" s="119" t="s">
        <v>565</v>
      </c>
      <c r="M69" s="119">
        <v>50</v>
      </c>
      <c r="N69" s="119">
        <v>923</v>
      </c>
      <c r="O69" s="119">
        <v>973</v>
      </c>
      <c r="P69" s="119">
        <v>73</v>
      </c>
      <c r="Q69" s="119">
        <v>1643</v>
      </c>
      <c r="R69" s="119">
        <v>1716</v>
      </c>
      <c r="S69" s="119">
        <v>2689</v>
      </c>
      <c r="T69" s="119">
        <v>0</v>
      </c>
      <c r="U69" s="119">
        <v>16</v>
      </c>
      <c r="V69" s="119">
        <v>16</v>
      </c>
      <c r="W69" s="119">
        <v>97</v>
      </c>
      <c r="X69" s="119">
        <v>1711</v>
      </c>
      <c r="Y69" s="119">
        <v>1808</v>
      </c>
      <c r="Z69" s="119">
        <v>796</v>
      </c>
      <c r="AA69" s="119">
        <v>1893</v>
      </c>
      <c r="AB69" s="97"/>
    </row>
    <row r="70" spans="1:28" ht="172.5" customHeight="1">
      <c r="A70" s="117" t="s">
        <v>662</v>
      </c>
      <c r="B70" s="117" t="s">
        <v>8</v>
      </c>
      <c r="C70" s="117" t="s">
        <v>9</v>
      </c>
      <c r="D70" s="118" t="s">
        <v>663</v>
      </c>
      <c r="E70" s="115" t="s">
        <v>243</v>
      </c>
      <c r="F70" s="119" t="s">
        <v>244</v>
      </c>
      <c r="G70" s="119" t="s">
        <v>525</v>
      </c>
      <c r="H70" s="119" t="s">
        <v>659</v>
      </c>
      <c r="I70" s="119" t="s">
        <v>458</v>
      </c>
      <c r="J70" s="119" t="s">
        <v>239</v>
      </c>
      <c r="K70" s="119" t="s">
        <v>660</v>
      </c>
      <c r="L70" s="119" t="s">
        <v>565</v>
      </c>
      <c r="M70" s="119">
        <v>39</v>
      </c>
      <c r="N70" s="119">
        <v>856</v>
      </c>
      <c r="O70" s="119">
        <v>895</v>
      </c>
      <c r="P70" s="119">
        <v>66</v>
      </c>
      <c r="Q70" s="119">
        <v>1801</v>
      </c>
      <c r="R70" s="119">
        <v>1867</v>
      </c>
      <c r="S70" s="119">
        <v>2762</v>
      </c>
      <c r="T70" s="119">
        <v>0</v>
      </c>
      <c r="U70" s="119">
        <v>9</v>
      </c>
      <c r="V70" s="119">
        <v>9</v>
      </c>
      <c r="W70" s="119">
        <v>72</v>
      </c>
      <c r="X70" s="119">
        <v>1655</v>
      </c>
      <c r="Y70" s="119">
        <v>1727</v>
      </c>
      <c r="Z70" s="119">
        <v>718</v>
      </c>
      <c r="AA70" s="119">
        <v>2044</v>
      </c>
      <c r="AB70" s="97"/>
    </row>
    <row r="71" spans="1:28" ht="57.75" customHeight="1">
      <c r="A71" s="119">
        <v>65</v>
      </c>
      <c r="B71" s="117" t="s">
        <v>8</v>
      </c>
      <c r="C71" s="117" t="s">
        <v>9</v>
      </c>
      <c r="D71" s="118" t="s">
        <v>245</v>
      </c>
      <c r="E71" s="115" t="s">
        <v>664</v>
      </c>
      <c r="F71" s="119" t="s">
        <v>247</v>
      </c>
      <c r="G71" s="119" t="s">
        <v>525</v>
      </c>
      <c r="H71" s="119" t="s">
        <v>665</v>
      </c>
      <c r="I71" s="119" t="s">
        <v>458</v>
      </c>
      <c r="J71" s="119" t="s">
        <v>459</v>
      </c>
      <c r="K71" s="119" t="s">
        <v>666</v>
      </c>
      <c r="L71" s="119" t="s">
        <v>565</v>
      </c>
      <c r="M71" s="119">
        <v>18</v>
      </c>
      <c r="N71" s="119">
        <v>443</v>
      </c>
      <c r="O71" s="119">
        <v>461</v>
      </c>
      <c r="P71" s="119">
        <v>48</v>
      </c>
      <c r="Q71" s="119">
        <v>758</v>
      </c>
      <c r="R71" s="119">
        <v>806</v>
      </c>
      <c r="S71" s="119">
        <v>1267</v>
      </c>
      <c r="T71" s="119">
        <v>0</v>
      </c>
      <c r="U71" s="119">
        <v>15</v>
      </c>
      <c r="V71" s="119">
        <v>15</v>
      </c>
      <c r="W71" s="119">
        <v>38</v>
      </c>
      <c r="X71" s="119">
        <v>762</v>
      </c>
      <c r="Y71" s="119">
        <v>800</v>
      </c>
      <c r="Z71" s="119">
        <v>456</v>
      </c>
      <c r="AA71" s="119">
        <v>811</v>
      </c>
      <c r="AB71" s="97"/>
    </row>
    <row r="72" spans="1:28" ht="174" customHeight="1">
      <c r="A72" s="119">
        <v>66</v>
      </c>
      <c r="B72" s="117" t="s">
        <v>8</v>
      </c>
      <c r="C72" s="117" t="s">
        <v>9</v>
      </c>
      <c r="D72" s="118" t="s">
        <v>667</v>
      </c>
      <c r="E72" s="115" t="s">
        <v>668</v>
      </c>
      <c r="F72" s="119" t="s">
        <v>251</v>
      </c>
      <c r="G72" s="119" t="s">
        <v>525</v>
      </c>
      <c r="H72" s="119" t="s">
        <v>669</v>
      </c>
      <c r="I72" s="119" t="s">
        <v>458</v>
      </c>
      <c r="J72" s="119" t="s">
        <v>252</v>
      </c>
      <c r="K72" s="119" t="s">
        <v>670</v>
      </c>
      <c r="L72" s="119" t="s">
        <v>565</v>
      </c>
      <c r="M72" s="119">
        <v>35</v>
      </c>
      <c r="N72" s="119">
        <v>637</v>
      </c>
      <c r="O72" s="119">
        <v>672</v>
      </c>
      <c r="P72" s="119">
        <v>60</v>
      </c>
      <c r="Q72" s="119">
        <v>794</v>
      </c>
      <c r="R72" s="119">
        <v>854</v>
      </c>
      <c r="S72" s="119">
        <v>1526</v>
      </c>
      <c r="T72" s="119">
        <v>0</v>
      </c>
      <c r="U72" s="119">
        <v>26</v>
      </c>
      <c r="V72" s="119">
        <v>26</v>
      </c>
      <c r="W72" s="119">
        <v>45</v>
      </c>
      <c r="X72" s="119">
        <v>789</v>
      </c>
      <c r="Y72" s="119">
        <v>834</v>
      </c>
      <c r="Z72" s="119">
        <v>572</v>
      </c>
      <c r="AA72" s="119">
        <v>954</v>
      </c>
      <c r="AB72" s="97"/>
    </row>
    <row r="73" spans="1:28" ht="118.5" customHeight="1">
      <c r="A73" s="117" t="s">
        <v>671</v>
      </c>
      <c r="B73" s="117" t="s">
        <v>8</v>
      </c>
      <c r="C73" s="117" t="s">
        <v>9</v>
      </c>
      <c r="D73" s="118" t="s">
        <v>253</v>
      </c>
      <c r="E73" s="115" t="s">
        <v>254</v>
      </c>
      <c r="F73" s="119" t="s">
        <v>255</v>
      </c>
      <c r="G73" s="119" t="s">
        <v>525</v>
      </c>
      <c r="H73" s="119" t="s">
        <v>672</v>
      </c>
      <c r="I73" s="119" t="s">
        <v>458</v>
      </c>
      <c r="J73" s="119" t="s">
        <v>460</v>
      </c>
      <c r="K73" s="119" t="s">
        <v>673</v>
      </c>
      <c r="L73" s="119" t="s">
        <v>565</v>
      </c>
      <c r="M73" s="119">
        <v>29</v>
      </c>
      <c r="N73" s="119">
        <v>479</v>
      </c>
      <c r="O73" s="119">
        <v>508</v>
      </c>
      <c r="P73" s="119">
        <v>55</v>
      </c>
      <c r="Q73" s="119">
        <v>952</v>
      </c>
      <c r="R73" s="119">
        <v>1007</v>
      </c>
      <c r="S73" s="119">
        <v>1515</v>
      </c>
      <c r="T73" s="119">
        <v>0</v>
      </c>
      <c r="U73" s="119">
        <v>30</v>
      </c>
      <c r="V73" s="119">
        <v>30</v>
      </c>
      <c r="W73" s="119">
        <v>49</v>
      </c>
      <c r="X73" s="119">
        <v>930</v>
      </c>
      <c r="Y73" s="119">
        <v>979</v>
      </c>
      <c r="Z73" s="119">
        <v>567</v>
      </c>
      <c r="AA73" s="119">
        <v>948</v>
      </c>
      <c r="AB73" s="97"/>
    </row>
    <row r="74" spans="1:28" ht="96" customHeight="1">
      <c r="A74" s="119">
        <v>68</v>
      </c>
      <c r="B74" s="117" t="s">
        <v>8</v>
      </c>
      <c r="C74" s="117" t="s">
        <v>9</v>
      </c>
      <c r="D74" s="118" t="s">
        <v>257</v>
      </c>
      <c r="E74" s="115" t="s">
        <v>258</v>
      </c>
      <c r="F74" s="119" t="s">
        <v>259</v>
      </c>
      <c r="G74" s="119" t="s">
        <v>14</v>
      </c>
      <c r="H74" s="119" t="s">
        <v>674</v>
      </c>
      <c r="I74" s="119" t="s">
        <v>461</v>
      </c>
      <c r="J74" s="119" t="s">
        <v>260</v>
      </c>
      <c r="K74" s="119" t="s">
        <v>675</v>
      </c>
      <c r="L74" s="119" t="s">
        <v>565</v>
      </c>
      <c r="M74" s="119">
        <v>41</v>
      </c>
      <c r="N74" s="119">
        <v>906</v>
      </c>
      <c r="O74" s="119">
        <v>947</v>
      </c>
      <c r="P74" s="119">
        <v>81</v>
      </c>
      <c r="Q74" s="119">
        <v>1293</v>
      </c>
      <c r="R74" s="119">
        <v>1374</v>
      </c>
      <c r="S74" s="119">
        <v>2321</v>
      </c>
      <c r="T74" s="119">
        <v>0</v>
      </c>
      <c r="U74" s="119">
        <v>65</v>
      </c>
      <c r="V74" s="119">
        <v>65</v>
      </c>
      <c r="W74" s="119">
        <v>93</v>
      </c>
      <c r="X74" s="119">
        <v>1517</v>
      </c>
      <c r="Y74" s="119">
        <v>1610</v>
      </c>
      <c r="Z74" s="119">
        <v>1069</v>
      </c>
      <c r="AA74" s="119">
        <v>1252</v>
      </c>
      <c r="AB74" s="97"/>
    </row>
    <row r="75" spans="1:28" ht="94.5" customHeight="1">
      <c r="A75" s="119">
        <v>69</v>
      </c>
      <c r="B75" s="117" t="s">
        <v>8</v>
      </c>
      <c r="C75" s="117" t="s">
        <v>9</v>
      </c>
      <c r="D75" s="118" t="s">
        <v>257</v>
      </c>
      <c r="E75" s="115" t="s">
        <v>261</v>
      </c>
      <c r="F75" s="119" t="s">
        <v>262</v>
      </c>
      <c r="G75" s="119" t="s">
        <v>525</v>
      </c>
      <c r="H75" s="119" t="s">
        <v>674</v>
      </c>
      <c r="I75" s="119" t="s">
        <v>461</v>
      </c>
      <c r="J75" s="119" t="s">
        <v>260</v>
      </c>
      <c r="K75" s="119" t="s">
        <v>676</v>
      </c>
      <c r="L75" s="119" t="s">
        <v>565</v>
      </c>
      <c r="M75" s="119">
        <v>42</v>
      </c>
      <c r="N75" s="119">
        <v>759</v>
      </c>
      <c r="O75" s="119">
        <v>801</v>
      </c>
      <c r="P75" s="119">
        <v>75</v>
      </c>
      <c r="Q75" s="119">
        <v>1567</v>
      </c>
      <c r="R75" s="119">
        <v>1642</v>
      </c>
      <c r="S75" s="119">
        <v>2443</v>
      </c>
      <c r="T75" s="119">
        <v>0</v>
      </c>
      <c r="U75" s="119">
        <v>16</v>
      </c>
      <c r="V75" s="119">
        <v>16</v>
      </c>
      <c r="W75" s="119">
        <v>83</v>
      </c>
      <c r="X75" s="119">
        <v>1565</v>
      </c>
      <c r="Y75" s="119">
        <v>1648</v>
      </c>
      <c r="Z75" s="119">
        <v>701</v>
      </c>
      <c r="AA75" s="119">
        <v>1742</v>
      </c>
      <c r="AB75" s="97"/>
    </row>
    <row r="76" spans="1:28" ht="100.5" customHeight="1">
      <c r="A76" s="117" t="s">
        <v>677</v>
      </c>
      <c r="B76" s="117" t="s">
        <v>8</v>
      </c>
      <c r="C76" s="117" t="s">
        <v>9</v>
      </c>
      <c r="D76" s="118" t="s">
        <v>257</v>
      </c>
      <c r="E76" s="115" t="s">
        <v>263</v>
      </c>
      <c r="F76" s="119" t="s">
        <v>264</v>
      </c>
      <c r="G76" s="119" t="s">
        <v>525</v>
      </c>
      <c r="H76" s="119" t="s">
        <v>674</v>
      </c>
      <c r="I76" s="119" t="s">
        <v>461</v>
      </c>
      <c r="J76" s="119" t="s">
        <v>260</v>
      </c>
      <c r="K76" s="119" t="s">
        <v>678</v>
      </c>
      <c r="L76" s="119" t="s">
        <v>565</v>
      </c>
      <c r="M76" s="119">
        <v>40</v>
      </c>
      <c r="N76" s="119">
        <v>849</v>
      </c>
      <c r="O76" s="119">
        <v>889</v>
      </c>
      <c r="P76" s="119">
        <v>89</v>
      </c>
      <c r="Q76" s="119">
        <v>1565</v>
      </c>
      <c r="R76" s="119">
        <v>1654</v>
      </c>
      <c r="S76" s="119">
        <v>2543</v>
      </c>
      <c r="T76" s="119">
        <v>0</v>
      </c>
      <c r="U76" s="119">
        <v>17</v>
      </c>
      <c r="V76" s="119">
        <v>17</v>
      </c>
      <c r="W76" s="119">
        <v>90</v>
      </c>
      <c r="X76" s="119">
        <v>1516</v>
      </c>
      <c r="Y76" s="119">
        <v>1606</v>
      </c>
      <c r="Z76" s="119">
        <v>724</v>
      </c>
      <c r="AA76" s="119">
        <v>1819</v>
      </c>
      <c r="AB76" s="97"/>
    </row>
    <row r="77" spans="1:28" ht="66" customHeight="1">
      <c r="A77" s="119">
        <v>71</v>
      </c>
      <c r="B77" s="117" t="s">
        <v>8</v>
      </c>
      <c r="C77" s="117" t="s">
        <v>9</v>
      </c>
      <c r="D77" s="118" t="s">
        <v>679</v>
      </c>
      <c r="E77" s="115" t="s">
        <v>266</v>
      </c>
      <c r="F77" s="119" t="s">
        <v>267</v>
      </c>
      <c r="G77" s="119" t="s">
        <v>525</v>
      </c>
      <c r="H77" s="119" t="s">
        <v>680</v>
      </c>
      <c r="I77" s="119" t="s">
        <v>461</v>
      </c>
      <c r="J77" s="119" t="s">
        <v>268</v>
      </c>
      <c r="K77" s="119" t="s">
        <v>681</v>
      </c>
      <c r="L77" s="119" t="s">
        <v>565</v>
      </c>
      <c r="M77" s="119">
        <v>11</v>
      </c>
      <c r="N77" s="119">
        <v>307</v>
      </c>
      <c r="O77" s="119">
        <v>318</v>
      </c>
      <c r="P77" s="119">
        <v>25</v>
      </c>
      <c r="Q77" s="119">
        <v>531</v>
      </c>
      <c r="R77" s="119">
        <v>556</v>
      </c>
      <c r="S77" s="119">
        <v>874</v>
      </c>
      <c r="T77" s="119">
        <v>0</v>
      </c>
      <c r="U77" s="119">
        <v>12</v>
      </c>
      <c r="V77" s="119">
        <v>12</v>
      </c>
      <c r="W77" s="119">
        <v>18</v>
      </c>
      <c r="X77" s="119">
        <v>504</v>
      </c>
      <c r="Y77" s="119">
        <v>522</v>
      </c>
      <c r="Z77" s="119">
        <v>317</v>
      </c>
      <c r="AA77" s="119">
        <v>557</v>
      </c>
      <c r="AB77" s="97"/>
    </row>
    <row r="78" spans="1:28" ht="88.5" customHeight="1">
      <c r="A78" s="119">
        <v>72</v>
      </c>
      <c r="B78" s="117" t="s">
        <v>8</v>
      </c>
      <c r="C78" s="117" t="s">
        <v>9</v>
      </c>
      <c r="D78" s="118" t="s">
        <v>269</v>
      </c>
      <c r="E78" s="115" t="s">
        <v>270</v>
      </c>
      <c r="F78" s="119" t="s">
        <v>271</v>
      </c>
      <c r="G78" s="119" t="s">
        <v>525</v>
      </c>
      <c r="H78" s="119" t="s">
        <v>682</v>
      </c>
      <c r="I78" s="119" t="s">
        <v>462</v>
      </c>
      <c r="J78" s="119" t="s">
        <v>272</v>
      </c>
      <c r="K78" s="119" t="s">
        <v>683</v>
      </c>
      <c r="L78" s="119" t="s">
        <v>565</v>
      </c>
      <c r="M78" s="119">
        <v>41</v>
      </c>
      <c r="N78" s="119">
        <v>1088</v>
      </c>
      <c r="O78" s="119">
        <v>1129</v>
      </c>
      <c r="P78" s="119">
        <v>66</v>
      </c>
      <c r="Q78" s="119">
        <v>1037</v>
      </c>
      <c r="R78" s="119">
        <v>1103</v>
      </c>
      <c r="S78" s="119">
        <v>2232</v>
      </c>
      <c r="T78" s="119">
        <v>1</v>
      </c>
      <c r="U78" s="119">
        <v>38</v>
      </c>
      <c r="V78" s="119">
        <v>39</v>
      </c>
      <c r="W78" s="119">
        <v>85</v>
      </c>
      <c r="X78" s="119">
        <v>1565</v>
      </c>
      <c r="Y78" s="119">
        <v>1650</v>
      </c>
      <c r="Z78" s="119">
        <v>787</v>
      </c>
      <c r="AA78" s="119">
        <v>1445</v>
      </c>
      <c r="AB78" s="97"/>
    </row>
    <row r="79" spans="1:28" ht="95.25" customHeight="1">
      <c r="A79" s="117" t="s">
        <v>684</v>
      </c>
      <c r="B79" s="117" t="s">
        <v>8</v>
      </c>
      <c r="C79" s="117" t="s">
        <v>9</v>
      </c>
      <c r="D79" s="118" t="s">
        <v>269</v>
      </c>
      <c r="E79" s="115" t="s">
        <v>273</v>
      </c>
      <c r="F79" s="119" t="s">
        <v>274</v>
      </c>
      <c r="G79" s="119" t="s">
        <v>525</v>
      </c>
      <c r="H79" s="119" t="s">
        <v>682</v>
      </c>
      <c r="I79" s="119" t="s">
        <v>462</v>
      </c>
      <c r="J79" s="119" t="s">
        <v>272</v>
      </c>
      <c r="K79" s="119" t="s">
        <v>683</v>
      </c>
      <c r="L79" s="119" t="s">
        <v>565</v>
      </c>
      <c r="M79" s="119">
        <v>38</v>
      </c>
      <c r="N79" s="119">
        <v>760</v>
      </c>
      <c r="O79" s="119">
        <v>798</v>
      </c>
      <c r="P79" s="119">
        <v>55</v>
      </c>
      <c r="Q79" s="119">
        <v>1378</v>
      </c>
      <c r="R79" s="119">
        <v>1433</v>
      </c>
      <c r="S79" s="119">
        <v>2231</v>
      </c>
      <c r="T79" s="119">
        <v>0</v>
      </c>
      <c r="U79" s="119">
        <v>42</v>
      </c>
      <c r="V79" s="119">
        <v>42</v>
      </c>
      <c r="W79" s="119">
        <v>72</v>
      </c>
      <c r="X79" s="119">
        <v>1548</v>
      </c>
      <c r="Y79" s="119">
        <v>1620</v>
      </c>
      <c r="Z79" s="119">
        <v>823</v>
      </c>
      <c r="AA79" s="119">
        <v>1408</v>
      </c>
      <c r="AB79" s="97"/>
    </row>
    <row r="80" spans="1:28" ht="66" customHeight="1">
      <c r="A80" s="119">
        <v>74</v>
      </c>
      <c r="B80" s="117" t="s">
        <v>8</v>
      </c>
      <c r="C80" s="117" t="s">
        <v>9</v>
      </c>
      <c r="D80" s="118" t="s">
        <v>685</v>
      </c>
      <c r="E80" s="115" t="s">
        <v>276</v>
      </c>
      <c r="F80" s="119" t="s">
        <v>277</v>
      </c>
      <c r="G80" s="119" t="s">
        <v>525</v>
      </c>
      <c r="H80" s="119" t="s">
        <v>686</v>
      </c>
      <c r="I80" s="119" t="s">
        <v>462</v>
      </c>
      <c r="J80" s="119" t="s">
        <v>463</v>
      </c>
      <c r="K80" s="119" t="s">
        <v>687</v>
      </c>
      <c r="L80" s="119" t="s">
        <v>565</v>
      </c>
      <c r="M80" s="119">
        <v>28</v>
      </c>
      <c r="N80" s="119">
        <v>664</v>
      </c>
      <c r="O80" s="119">
        <v>692</v>
      </c>
      <c r="P80" s="119">
        <v>61</v>
      </c>
      <c r="Q80" s="119">
        <v>1007</v>
      </c>
      <c r="R80" s="119">
        <v>1068</v>
      </c>
      <c r="S80" s="119">
        <v>1760</v>
      </c>
      <c r="T80" s="119">
        <v>0</v>
      </c>
      <c r="U80" s="119">
        <v>30</v>
      </c>
      <c r="V80" s="119">
        <v>30</v>
      </c>
      <c r="W80" s="119">
        <v>68</v>
      </c>
      <c r="X80" s="119">
        <v>1225</v>
      </c>
      <c r="Y80" s="119">
        <v>1293</v>
      </c>
      <c r="Z80" s="119">
        <v>675</v>
      </c>
      <c r="AA80" s="119">
        <v>1085</v>
      </c>
      <c r="AB80" s="97"/>
    </row>
    <row r="81" spans="1:28" ht="78" customHeight="1">
      <c r="A81" s="119">
        <v>75</v>
      </c>
      <c r="B81" s="117" t="s">
        <v>8</v>
      </c>
      <c r="C81" s="117" t="s">
        <v>9</v>
      </c>
      <c r="D81" s="118" t="s">
        <v>688</v>
      </c>
      <c r="E81" s="115" t="s">
        <v>280</v>
      </c>
      <c r="F81" s="119" t="s">
        <v>281</v>
      </c>
      <c r="G81" s="119" t="s">
        <v>525</v>
      </c>
      <c r="H81" s="119" t="s">
        <v>689</v>
      </c>
      <c r="I81" s="119" t="s">
        <v>462</v>
      </c>
      <c r="J81" s="119" t="s">
        <v>282</v>
      </c>
      <c r="K81" s="119" t="s">
        <v>690</v>
      </c>
      <c r="L81" s="119" t="s">
        <v>565</v>
      </c>
      <c r="M81" s="119">
        <v>18</v>
      </c>
      <c r="N81" s="119">
        <v>358</v>
      </c>
      <c r="O81" s="119">
        <v>376</v>
      </c>
      <c r="P81" s="119">
        <v>19</v>
      </c>
      <c r="Q81" s="119">
        <v>491</v>
      </c>
      <c r="R81" s="119">
        <v>510</v>
      </c>
      <c r="S81" s="119">
        <v>886</v>
      </c>
      <c r="T81" s="119">
        <v>0</v>
      </c>
      <c r="U81" s="119">
        <v>16</v>
      </c>
      <c r="V81" s="119">
        <v>16</v>
      </c>
      <c r="W81" s="119">
        <v>30</v>
      </c>
      <c r="X81" s="119">
        <v>602</v>
      </c>
      <c r="Y81" s="119">
        <v>632</v>
      </c>
      <c r="Z81" s="119">
        <v>321</v>
      </c>
      <c r="AA81" s="119">
        <v>565</v>
      </c>
      <c r="AB81" s="97"/>
    </row>
    <row r="82" spans="1:28" ht="80.25" customHeight="1">
      <c r="A82" s="117" t="s">
        <v>691</v>
      </c>
      <c r="B82" s="117" t="s">
        <v>8</v>
      </c>
      <c r="C82" s="117" t="s">
        <v>9</v>
      </c>
      <c r="D82" s="118" t="s">
        <v>692</v>
      </c>
      <c r="E82" s="115" t="s">
        <v>284</v>
      </c>
      <c r="F82" s="119" t="s">
        <v>285</v>
      </c>
      <c r="G82" s="119" t="s">
        <v>525</v>
      </c>
      <c r="H82" s="119" t="s">
        <v>689</v>
      </c>
      <c r="I82" s="119" t="s">
        <v>462</v>
      </c>
      <c r="J82" s="119" t="s">
        <v>282</v>
      </c>
      <c r="K82" s="119" t="s">
        <v>690</v>
      </c>
      <c r="L82" s="119" t="s">
        <v>565</v>
      </c>
      <c r="M82" s="119">
        <v>17</v>
      </c>
      <c r="N82" s="119">
        <v>336</v>
      </c>
      <c r="O82" s="119">
        <v>353</v>
      </c>
      <c r="P82" s="119">
        <v>14</v>
      </c>
      <c r="Q82" s="119">
        <v>508</v>
      </c>
      <c r="R82" s="119">
        <v>522</v>
      </c>
      <c r="S82" s="119">
        <v>875</v>
      </c>
      <c r="T82" s="119">
        <v>0</v>
      </c>
      <c r="U82" s="119">
        <v>16</v>
      </c>
      <c r="V82" s="119">
        <v>16</v>
      </c>
      <c r="W82" s="119">
        <v>26</v>
      </c>
      <c r="X82" s="119">
        <v>601</v>
      </c>
      <c r="Y82" s="119">
        <v>627</v>
      </c>
      <c r="Z82" s="119">
        <v>329</v>
      </c>
      <c r="AA82" s="119">
        <v>546</v>
      </c>
      <c r="AB82" s="97"/>
    </row>
    <row r="83" spans="1:28" ht="176.25" customHeight="1">
      <c r="A83" s="119">
        <v>77</v>
      </c>
      <c r="B83" s="117" t="s">
        <v>8</v>
      </c>
      <c r="C83" s="117" t="s">
        <v>9</v>
      </c>
      <c r="D83" s="118" t="s">
        <v>286</v>
      </c>
      <c r="E83" s="115" t="s">
        <v>287</v>
      </c>
      <c r="F83" s="119" t="s">
        <v>288</v>
      </c>
      <c r="G83" s="119" t="s">
        <v>14</v>
      </c>
      <c r="H83" s="119" t="s">
        <v>693</v>
      </c>
      <c r="I83" s="119" t="s">
        <v>464</v>
      </c>
      <c r="J83" s="119" t="s">
        <v>289</v>
      </c>
      <c r="K83" s="119" t="s">
        <v>694</v>
      </c>
      <c r="L83" s="119" t="s">
        <v>695</v>
      </c>
      <c r="M83" s="119">
        <v>61</v>
      </c>
      <c r="N83" s="119">
        <v>913</v>
      </c>
      <c r="O83" s="119">
        <v>974</v>
      </c>
      <c r="P83" s="119">
        <v>79</v>
      </c>
      <c r="Q83" s="119">
        <v>1088</v>
      </c>
      <c r="R83" s="119">
        <v>1167</v>
      </c>
      <c r="S83" s="119">
        <v>2141</v>
      </c>
      <c r="T83" s="119">
        <v>1</v>
      </c>
      <c r="U83" s="119">
        <v>67</v>
      </c>
      <c r="V83" s="119">
        <v>68</v>
      </c>
      <c r="W83" s="119">
        <v>107</v>
      </c>
      <c r="X83" s="119">
        <v>1218</v>
      </c>
      <c r="Y83" s="119">
        <v>1325</v>
      </c>
      <c r="Z83" s="119">
        <v>1166</v>
      </c>
      <c r="AA83" s="119">
        <v>975</v>
      </c>
      <c r="AB83" s="97"/>
    </row>
    <row r="84" spans="1:28" ht="108.75" customHeight="1">
      <c r="A84" s="119">
        <v>78</v>
      </c>
      <c r="B84" s="117" t="s">
        <v>8</v>
      </c>
      <c r="C84" s="117" t="s">
        <v>9</v>
      </c>
      <c r="D84" s="118" t="s">
        <v>696</v>
      </c>
      <c r="E84" s="115" t="s">
        <v>291</v>
      </c>
      <c r="F84" s="119" t="s">
        <v>292</v>
      </c>
      <c r="G84" s="119" t="s">
        <v>525</v>
      </c>
      <c r="H84" s="119" t="s">
        <v>693</v>
      </c>
      <c r="I84" s="119" t="s">
        <v>464</v>
      </c>
      <c r="J84" s="119" t="s">
        <v>289</v>
      </c>
      <c r="K84" s="119" t="s">
        <v>694</v>
      </c>
      <c r="L84" s="119" t="s">
        <v>695</v>
      </c>
      <c r="M84" s="119">
        <v>35</v>
      </c>
      <c r="N84" s="119">
        <v>793</v>
      </c>
      <c r="O84" s="119">
        <v>828</v>
      </c>
      <c r="P84" s="119">
        <v>68</v>
      </c>
      <c r="Q84" s="119">
        <v>1576</v>
      </c>
      <c r="R84" s="119">
        <v>1644</v>
      </c>
      <c r="S84" s="119">
        <v>2472</v>
      </c>
      <c r="T84" s="119">
        <v>0</v>
      </c>
      <c r="U84" s="119">
        <v>12</v>
      </c>
      <c r="V84" s="119">
        <v>12</v>
      </c>
      <c r="W84" s="119">
        <v>82</v>
      </c>
      <c r="X84" s="119">
        <v>1500</v>
      </c>
      <c r="Y84" s="119">
        <v>1582</v>
      </c>
      <c r="Z84" s="119">
        <v>594</v>
      </c>
      <c r="AA84" s="119">
        <v>1878</v>
      </c>
      <c r="AB84" s="97"/>
    </row>
    <row r="85" spans="1:28" ht="96" customHeight="1">
      <c r="A85" s="117" t="s">
        <v>697</v>
      </c>
      <c r="B85" s="117" t="s">
        <v>8</v>
      </c>
      <c r="C85" s="117" t="s">
        <v>9</v>
      </c>
      <c r="D85" s="121" t="s">
        <v>698</v>
      </c>
      <c r="E85" s="115" t="s">
        <v>294</v>
      </c>
      <c r="F85" s="119" t="s">
        <v>295</v>
      </c>
      <c r="G85" s="119" t="s">
        <v>525</v>
      </c>
      <c r="H85" s="119" t="s">
        <v>693</v>
      </c>
      <c r="I85" s="119" t="s">
        <v>464</v>
      </c>
      <c r="J85" s="119" t="s">
        <v>289</v>
      </c>
      <c r="K85" s="119" t="s">
        <v>694</v>
      </c>
      <c r="L85" s="119" t="s">
        <v>695</v>
      </c>
      <c r="M85" s="119">
        <v>10</v>
      </c>
      <c r="N85" s="119">
        <v>369</v>
      </c>
      <c r="O85" s="119">
        <v>379</v>
      </c>
      <c r="P85" s="119">
        <v>51</v>
      </c>
      <c r="Q85" s="119">
        <v>863</v>
      </c>
      <c r="R85" s="119">
        <v>914</v>
      </c>
      <c r="S85" s="119">
        <v>1293</v>
      </c>
      <c r="T85" s="119">
        <v>0</v>
      </c>
      <c r="U85" s="119">
        <v>13</v>
      </c>
      <c r="V85" s="119">
        <v>13</v>
      </c>
      <c r="W85" s="119">
        <v>41</v>
      </c>
      <c r="X85" s="119">
        <v>827</v>
      </c>
      <c r="Y85" s="119">
        <v>868</v>
      </c>
      <c r="Z85" s="119">
        <v>348</v>
      </c>
      <c r="AA85" s="119">
        <v>945</v>
      </c>
      <c r="AB85" s="97"/>
    </row>
    <row r="86" spans="1:28" ht="92.25" customHeight="1">
      <c r="A86" s="119">
        <v>80</v>
      </c>
      <c r="B86" s="117" t="s">
        <v>8</v>
      </c>
      <c r="C86" s="117" t="s">
        <v>9</v>
      </c>
      <c r="D86" s="118" t="s">
        <v>699</v>
      </c>
      <c r="E86" s="115" t="s">
        <v>297</v>
      </c>
      <c r="F86" s="119" t="s">
        <v>298</v>
      </c>
      <c r="G86" s="119" t="s">
        <v>525</v>
      </c>
      <c r="H86" s="119" t="s">
        <v>700</v>
      </c>
      <c r="I86" s="119" t="s">
        <v>464</v>
      </c>
      <c r="J86" s="119" t="s">
        <v>299</v>
      </c>
      <c r="K86" s="119" t="s">
        <v>701</v>
      </c>
      <c r="L86" s="119" t="s">
        <v>695</v>
      </c>
      <c r="M86" s="119">
        <v>23</v>
      </c>
      <c r="N86" s="119">
        <v>480</v>
      </c>
      <c r="O86" s="119">
        <v>503</v>
      </c>
      <c r="P86" s="119">
        <v>63</v>
      </c>
      <c r="Q86" s="119">
        <v>1446</v>
      </c>
      <c r="R86" s="119">
        <v>1509</v>
      </c>
      <c r="S86" s="119">
        <v>2012</v>
      </c>
      <c r="T86" s="119">
        <v>0</v>
      </c>
      <c r="U86" s="119">
        <v>37</v>
      </c>
      <c r="V86" s="119">
        <v>37</v>
      </c>
      <c r="W86" s="119">
        <v>53</v>
      </c>
      <c r="X86" s="119">
        <v>1011</v>
      </c>
      <c r="Y86" s="119">
        <v>1064</v>
      </c>
      <c r="Z86" s="119">
        <v>693</v>
      </c>
      <c r="AA86" s="119">
        <v>1319</v>
      </c>
      <c r="AB86" s="97"/>
    </row>
    <row r="87" spans="1:28" ht="76.5" customHeight="1">
      <c r="A87" s="119">
        <v>81</v>
      </c>
      <c r="B87" s="117" t="s">
        <v>8</v>
      </c>
      <c r="C87" s="117" t="s">
        <v>9</v>
      </c>
      <c r="D87" s="118" t="s">
        <v>300</v>
      </c>
      <c r="E87" s="115" t="s">
        <v>301</v>
      </c>
      <c r="F87" s="119" t="s">
        <v>302</v>
      </c>
      <c r="G87" s="119" t="s">
        <v>525</v>
      </c>
      <c r="H87" s="119" t="s">
        <v>702</v>
      </c>
      <c r="I87" s="119" t="s">
        <v>464</v>
      </c>
      <c r="J87" s="119" t="s">
        <v>303</v>
      </c>
      <c r="K87" s="119" t="s">
        <v>703</v>
      </c>
      <c r="L87" s="119" t="s">
        <v>695</v>
      </c>
      <c r="M87" s="119">
        <v>28</v>
      </c>
      <c r="N87" s="119">
        <v>531</v>
      </c>
      <c r="O87" s="119">
        <v>559</v>
      </c>
      <c r="P87" s="119">
        <v>50</v>
      </c>
      <c r="Q87" s="119">
        <v>1002</v>
      </c>
      <c r="R87" s="119">
        <v>1052</v>
      </c>
      <c r="S87" s="119">
        <v>1611</v>
      </c>
      <c r="T87" s="119">
        <v>0</v>
      </c>
      <c r="U87" s="119">
        <v>26</v>
      </c>
      <c r="V87" s="119">
        <v>26</v>
      </c>
      <c r="W87" s="119">
        <v>55</v>
      </c>
      <c r="X87" s="119">
        <v>904</v>
      </c>
      <c r="Y87" s="119">
        <v>959</v>
      </c>
      <c r="Z87" s="119">
        <v>520</v>
      </c>
      <c r="AA87" s="119">
        <v>1091</v>
      </c>
      <c r="AB87" s="97"/>
    </row>
    <row r="88" spans="1:28" ht="140.25">
      <c r="A88" s="117" t="s">
        <v>704</v>
      </c>
      <c r="B88" s="117" t="s">
        <v>8</v>
      </c>
      <c r="C88" s="117" t="s">
        <v>9</v>
      </c>
      <c r="D88" s="118" t="s">
        <v>304</v>
      </c>
      <c r="E88" s="115" t="s">
        <v>305</v>
      </c>
      <c r="F88" s="119" t="s">
        <v>306</v>
      </c>
      <c r="G88" s="119" t="s">
        <v>14</v>
      </c>
      <c r="H88" s="119" t="s">
        <v>705</v>
      </c>
      <c r="I88" s="119" t="s">
        <v>465</v>
      </c>
      <c r="J88" s="119" t="s">
        <v>307</v>
      </c>
      <c r="K88" s="119" t="s">
        <v>706</v>
      </c>
      <c r="L88" s="119" t="s">
        <v>695</v>
      </c>
      <c r="M88" s="119">
        <v>49</v>
      </c>
      <c r="N88" s="119">
        <v>924</v>
      </c>
      <c r="O88" s="119">
        <v>973</v>
      </c>
      <c r="P88" s="119">
        <v>11</v>
      </c>
      <c r="Q88" s="119">
        <v>251</v>
      </c>
      <c r="R88" s="119">
        <v>262</v>
      </c>
      <c r="S88" s="119">
        <v>1235</v>
      </c>
      <c r="T88" s="119">
        <v>1</v>
      </c>
      <c r="U88" s="119">
        <v>36</v>
      </c>
      <c r="V88" s="119">
        <v>37</v>
      </c>
      <c r="W88" s="119">
        <v>50</v>
      </c>
      <c r="X88" s="119">
        <v>999</v>
      </c>
      <c r="Y88" s="119">
        <v>1049</v>
      </c>
      <c r="Z88" s="119">
        <v>660</v>
      </c>
      <c r="AA88" s="119">
        <v>575</v>
      </c>
      <c r="AB88" s="97"/>
    </row>
    <row r="89" spans="1:28" ht="140.25">
      <c r="A89" s="119">
        <v>83</v>
      </c>
      <c r="B89" s="117" t="s">
        <v>8</v>
      </c>
      <c r="C89" s="117" t="s">
        <v>9</v>
      </c>
      <c r="D89" s="118" t="s">
        <v>304</v>
      </c>
      <c r="E89" s="115" t="s">
        <v>308</v>
      </c>
      <c r="F89" s="119" t="s">
        <v>309</v>
      </c>
      <c r="G89" s="119" t="s">
        <v>525</v>
      </c>
      <c r="H89" s="119" t="s">
        <v>705</v>
      </c>
      <c r="I89" s="119" t="s">
        <v>465</v>
      </c>
      <c r="J89" s="119" t="s">
        <v>307</v>
      </c>
      <c r="K89" s="119" t="s">
        <v>706</v>
      </c>
      <c r="L89" s="119" t="s">
        <v>695</v>
      </c>
      <c r="M89" s="119">
        <v>44</v>
      </c>
      <c r="N89" s="119">
        <v>1032</v>
      </c>
      <c r="O89" s="119">
        <v>1076</v>
      </c>
      <c r="P89" s="119">
        <v>31</v>
      </c>
      <c r="Q89" s="119">
        <v>494</v>
      </c>
      <c r="R89" s="119">
        <v>525</v>
      </c>
      <c r="S89" s="119">
        <v>1601</v>
      </c>
      <c r="T89" s="119">
        <v>0</v>
      </c>
      <c r="U89" s="119">
        <v>4</v>
      </c>
      <c r="V89" s="119">
        <v>4</v>
      </c>
      <c r="W89" s="119">
        <v>58</v>
      </c>
      <c r="X89" s="119">
        <v>1268</v>
      </c>
      <c r="Y89" s="119">
        <v>1326</v>
      </c>
      <c r="Z89" s="119">
        <v>335</v>
      </c>
      <c r="AA89" s="119">
        <v>1266</v>
      </c>
      <c r="AB89" s="97"/>
    </row>
    <row r="90" spans="1:28" ht="93.75" customHeight="1">
      <c r="A90" s="119">
        <v>84</v>
      </c>
      <c r="B90" s="117" t="s">
        <v>8</v>
      </c>
      <c r="C90" s="117" t="s">
        <v>9</v>
      </c>
      <c r="D90" s="118" t="s">
        <v>310</v>
      </c>
      <c r="E90" s="115" t="s">
        <v>311</v>
      </c>
      <c r="F90" s="119" t="s">
        <v>312</v>
      </c>
      <c r="G90" s="119" t="s">
        <v>525</v>
      </c>
      <c r="H90" s="119" t="s">
        <v>707</v>
      </c>
      <c r="I90" s="119" t="s">
        <v>465</v>
      </c>
      <c r="J90" s="119" t="s">
        <v>466</v>
      </c>
      <c r="K90" s="119" t="s">
        <v>708</v>
      </c>
      <c r="L90" s="119" t="s">
        <v>695</v>
      </c>
      <c r="M90" s="119">
        <v>17</v>
      </c>
      <c r="N90" s="119">
        <v>515</v>
      </c>
      <c r="O90" s="119">
        <v>532</v>
      </c>
      <c r="P90" s="119">
        <v>8</v>
      </c>
      <c r="Q90" s="119">
        <v>282</v>
      </c>
      <c r="R90" s="119">
        <v>290</v>
      </c>
      <c r="S90" s="119">
        <v>822</v>
      </c>
      <c r="T90" s="119">
        <v>0</v>
      </c>
      <c r="U90" s="119">
        <v>21</v>
      </c>
      <c r="V90" s="119">
        <v>21</v>
      </c>
      <c r="W90" s="119">
        <v>24</v>
      </c>
      <c r="X90" s="119">
        <v>645</v>
      </c>
      <c r="Y90" s="119">
        <v>669</v>
      </c>
      <c r="Z90" s="119">
        <v>251</v>
      </c>
      <c r="AA90" s="119">
        <v>571</v>
      </c>
      <c r="AB90" s="97"/>
    </row>
    <row r="91" spans="1:28" ht="123" customHeight="1">
      <c r="A91" s="117" t="s">
        <v>709</v>
      </c>
      <c r="B91" s="117" t="s">
        <v>8</v>
      </c>
      <c r="C91" s="117" t="s">
        <v>9</v>
      </c>
      <c r="D91" s="121" t="s">
        <v>710</v>
      </c>
      <c r="E91" s="115" t="s">
        <v>315</v>
      </c>
      <c r="F91" s="119" t="s">
        <v>316</v>
      </c>
      <c r="G91" s="119" t="s">
        <v>525</v>
      </c>
      <c r="H91" s="119" t="s">
        <v>711</v>
      </c>
      <c r="I91" s="119" t="s">
        <v>465</v>
      </c>
      <c r="J91" s="119" t="s">
        <v>467</v>
      </c>
      <c r="K91" s="119" t="s">
        <v>712</v>
      </c>
      <c r="L91" s="119" t="s">
        <v>695</v>
      </c>
      <c r="M91" s="119">
        <v>8</v>
      </c>
      <c r="N91" s="119">
        <v>217</v>
      </c>
      <c r="O91" s="119">
        <v>225</v>
      </c>
      <c r="P91" s="119">
        <v>5</v>
      </c>
      <c r="Q91" s="119">
        <v>193</v>
      </c>
      <c r="R91" s="119">
        <v>198</v>
      </c>
      <c r="S91" s="119">
        <v>423</v>
      </c>
      <c r="T91" s="119">
        <v>0</v>
      </c>
      <c r="U91" s="119">
        <v>6</v>
      </c>
      <c r="V91" s="119">
        <v>6</v>
      </c>
      <c r="W91" s="119">
        <v>12</v>
      </c>
      <c r="X91" s="119">
        <v>319</v>
      </c>
      <c r="Y91" s="119">
        <v>331</v>
      </c>
      <c r="Z91" s="119">
        <v>162</v>
      </c>
      <c r="AA91" s="119">
        <v>261</v>
      </c>
      <c r="AB91" s="97"/>
    </row>
    <row r="92" spans="1:28" ht="167.25" customHeight="1">
      <c r="A92" s="119">
        <v>86</v>
      </c>
      <c r="B92" s="117" t="s">
        <v>8</v>
      </c>
      <c r="C92" s="117" t="s">
        <v>9</v>
      </c>
      <c r="D92" s="118" t="s">
        <v>713</v>
      </c>
      <c r="E92" s="115" t="s">
        <v>319</v>
      </c>
      <c r="F92" s="119" t="s">
        <v>320</v>
      </c>
      <c r="G92" s="119" t="s">
        <v>14</v>
      </c>
      <c r="H92" s="119">
        <v>1862011</v>
      </c>
      <c r="I92" s="119" t="s">
        <v>469</v>
      </c>
      <c r="J92" s="119" t="s">
        <v>468</v>
      </c>
      <c r="K92" s="119" t="s">
        <v>714</v>
      </c>
      <c r="L92" s="119" t="s">
        <v>695</v>
      </c>
      <c r="M92" s="119">
        <v>58</v>
      </c>
      <c r="N92" s="119">
        <v>848</v>
      </c>
      <c r="O92" s="119">
        <v>906</v>
      </c>
      <c r="P92" s="119">
        <v>116</v>
      </c>
      <c r="Q92" s="119">
        <v>1459</v>
      </c>
      <c r="R92" s="119">
        <v>1575</v>
      </c>
      <c r="S92" s="119">
        <v>2481</v>
      </c>
      <c r="T92" s="119">
        <v>0</v>
      </c>
      <c r="U92" s="119">
        <v>64</v>
      </c>
      <c r="V92" s="119">
        <v>64</v>
      </c>
      <c r="W92" s="119">
        <v>135</v>
      </c>
      <c r="X92" s="119">
        <v>1550</v>
      </c>
      <c r="Y92" s="119">
        <v>1685</v>
      </c>
      <c r="Z92" s="119">
        <v>1367</v>
      </c>
      <c r="AA92" s="119">
        <v>1114</v>
      </c>
      <c r="AB92" s="97"/>
    </row>
    <row r="93" spans="1:28" ht="123.75" customHeight="1">
      <c r="A93" s="119">
        <v>87</v>
      </c>
      <c r="B93" s="117" t="s">
        <v>8</v>
      </c>
      <c r="C93" s="117" t="s">
        <v>9</v>
      </c>
      <c r="D93" s="118" t="s">
        <v>322</v>
      </c>
      <c r="E93" s="115" t="s">
        <v>323</v>
      </c>
      <c r="F93" s="119" t="s">
        <v>324</v>
      </c>
      <c r="G93" s="119" t="s">
        <v>525</v>
      </c>
      <c r="H93" s="119" t="s">
        <v>715</v>
      </c>
      <c r="I93" s="119" t="s">
        <v>469</v>
      </c>
      <c r="J93" s="119" t="s">
        <v>468</v>
      </c>
      <c r="K93" s="119" t="s">
        <v>714</v>
      </c>
      <c r="L93" s="119" t="s">
        <v>695</v>
      </c>
      <c r="M93" s="119">
        <v>69</v>
      </c>
      <c r="N93" s="119">
        <v>1592</v>
      </c>
      <c r="O93" s="119">
        <v>1661</v>
      </c>
      <c r="P93" s="119">
        <v>53</v>
      </c>
      <c r="Q93" s="119">
        <v>1201</v>
      </c>
      <c r="R93" s="119">
        <v>1254</v>
      </c>
      <c r="S93" s="119">
        <v>2915</v>
      </c>
      <c r="T93" s="119">
        <v>0</v>
      </c>
      <c r="U93" s="119">
        <v>25</v>
      </c>
      <c r="V93" s="119">
        <v>25</v>
      </c>
      <c r="W93" s="119">
        <v>100</v>
      </c>
      <c r="X93" s="119">
        <v>1887</v>
      </c>
      <c r="Y93" s="119">
        <v>1987</v>
      </c>
      <c r="Z93" s="119">
        <v>684</v>
      </c>
      <c r="AA93" s="119">
        <v>2231</v>
      </c>
      <c r="AB93" s="97"/>
    </row>
    <row r="94" spans="1:28" ht="138.75" customHeight="1">
      <c r="A94" s="117" t="s">
        <v>391</v>
      </c>
      <c r="B94" s="117" t="s">
        <v>8</v>
      </c>
      <c r="C94" s="117" t="s">
        <v>9</v>
      </c>
      <c r="D94" s="118" t="s">
        <v>322</v>
      </c>
      <c r="E94" s="115" t="s">
        <v>326</v>
      </c>
      <c r="F94" s="119" t="s">
        <v>327</v>
      </c>
      <c r="G94" s="119" t="s">
        <v>525</v>
      </c>
      <c r="H94" s="119" t="s">
        <v>715</v>
      </c>
      <c r="I94" s="119" t="s">
        <v>469</v>
      </c>
      <c r="J94" s="119" t="s">
        <v>468</v>
      </c>
      <c r="K94" s="119" t="s">
        <v>716</v>
      </c>
      <c r="L94" s="119" t="s">
        <v>695</v>
      </c>
      <c r="M94" s="119">
        <v>52</v>
      </c>
      <c r="N94" s="119">
        <v>1273</v>
      </c>
      <c r="O94" s="119">
        <v>1325</v>
      </c>
      <c r="P94" s="119">
        <v>33</v>
      </c>
      <c r="Q94" s="119">
        <v>958</v>
      </c>
      <c r="R94" s="119">
        <v>991</v>
      </c>
      <c r="S94" s="119">
        <v>2316</v>
      </c>
      <c r="T94" s="119">
        <v>0</v>
      </c>
      <c r="U94" s="119">
        <v>23</v>
      </c>
      <c r="V94" s="119">
        <v>23</v>
      </c>
      <c r="W94" s="119">
        <v>69</v>
      </c>
      <c r="X94" s="119">
        <v>1542</v>
      </c>
      <c r="Y94" s="119">
        <v>1611</v>
      </c>
      <c r="Z94" s="119">
        <v>670</v>
      </c>
      <c r="AA94" s="119">
        <v>1646</v>
      </c>
      <c r="AB94" s="96"/>
    </row>
    <row r="95" spans="1:28" ht="135" customHeight="1">
      <c r="A95" s="119">
        <v>89</v>
      </c>
      <c r="B95" s="117" t="s">
        <v>8</v>
      </c>
      <c r="C95" s="117" t="s">
        <v>9</v>
      </c>
      <c r="D95" s="118" t="s">
        <v>322</v>
      </c>
      <c r="E95" s="115" t="s">
        <v>329</v>
      </c>
      <c r="F95" s="119" t="s">
        <v>330</v>
      </c>
      <c r="G95" s="119" t="s">
        <v>525</v>
      </c>
      <c r="H95" s="119" t="s">
        <v>715</v>
      </c>
      <c r="I95" s="119" t="s">
        <v>469</v>
      </c>
      <c r="J95" s="119" t="s">
        <v>468</v>
      </c>
      <c r="K95" s="119" t="s">
        <v>716</v>
      </c>
      <c r="L95" s="119" t="s">
        <v>695</v>
      </c>
      <c r="M95" s="125">
        <v>51</v>
      </c>
      <c r="N95" s="125">
        <v>1182</v>
      </c>
      <c r="O95" s="125">
        <v>1233</v>
      </c>
      <c r="P95" s="125">
        <v>47</v>
      </c>
      <c r="Q95" s="125">
        <v>1004</v>
      </c>
      <c r="R95" s="125">
        <v>1051</v>
      </c>
      <c r="S95" s="125">
        <v>2284</v>
      </c>
      <c r="T95" s="125">
        <v>0</v>
      </c>
      <c r="U95" s="125">
        <v>29</v>
      </c>
      <c r="V95" s="125">
        <v>29</v>
      </c>
      <c r="W95" s="125">
        <v>79</v>
      </c>
      <c r="X95" s="125">
        <v>1579</v>
      </c>
      <c r="Y95" s="125">
        <v>1658</v>
      </c>
      <c r="Z95" s="125">
        <v>675</v>
      </c>
      <c r="AA95" s="125">
        <v>1609</v>
      </c>
      <c r="AB95" s="96"/>
    </row>
    <row r="96" spans="1:28" ht="84" customHeight="1">
      <c r="A96" s="119">
        <v>90</v>
      </c>
      <c r="B96" s="117" t="s">
        <v>8</v>
      </c>
      <c r="C96" s="117" t="s">
        <v>9</v>
      </c>
      <c r="D96" s="118" t="s">
        <v>717</v>
      </c>
      <c r="E96" s="115" t="s">
        <v>718</v>
      </c>
      <c r="F96" s="119" t="s">
        <v>334</v>
      </c>
      <c r="G96" s="119" t="s">
        <v>525</v>
      </c>
      <c r="H96" s="119" t="s">
        <v>719</v>
      </c>
      <c r="I96" s="119" t="s">
        <v>469</v>
      </c>
      <c r="J96" s="119" t="s">
        <v>335</v>
      </c>
      <c r="K96" s="119" t="s">
        <v>720</v>
      </c>
      <c r="L96" s="119" t="s">
        <v>695</v>
      </c>
      <c r="M96" s="125">
        <v>16</v>
      </c>
      <c r="N96" s="125">
        <v>406</v>
      </c>
      <c r="O96" s="125">
        <v>422</v>
      </c>
      <c r="P96" s="125">
        <v>20</v>
      </c>
      <c r="Q96" s="125">
        <v>402</v>
      </c>
      <c r="R96" s="125">
        <v>422</v>
      </c>
      <c r="S96" s="125">
        <v>844</v>
      </c>
      <c r="T96" s="125">
        <v>0</v>
      </c>
      <c r="U96" s="125">
        <v>8</v>
      </c>
      <c r="V96" s="125">
        <v>8</v>
      </c>
      <c r="W96" s="125">
        <v>19</v>
      </c>
      <c r="X96" s="125">
        <v>465</v>
      </c>
      <c r="Y96" s="125">
        <v>484</v>
      </c>
      <c r="Z96" s="125">
        <v>304</v>
      </c>
      <c r="AA96" s="125">
        <v>540</v>
      </c>
      <c r="AB96" s="96"/>
    </row>
    <row r="97" spans="1:29" ht="88.5" customHeight="1">
      <c r="A97" s="117" t="s">
        <v>721</v>
      </c>
      <c r="B97" s="117" t="s">
        <v>8</v>
      </c>
      <c r="C97" s="117" t="s">
        <v>9</v>
      </c>
      <c r="D97" s="121" t="s">
        <v>722</v>
      </c>
      <c r="E97" s="115">
        <v>1813032201</v>
      </c>
      <c r="F97" s="119" t="s">
        <v>338</v>
      </c>
      <c r="G97" s="119" t="s">
        <v>525</v>
      </c>
      <c r="H97" s="119" t="s">
        <v>723</v>
      </c>
      <c r="I97" s="119" t="s">
        <v>469</v>
      </c>
      <c r="J97" s="119" t="s">
        <v>339</v>
      </c>
      <c r="K97" s="119" t="s">
        <v>724</v>
      </c>
      <c r="L97" s="119" t="s">
        <v>695</v>
      </c>
      <c r="M97" s="119">
        <v>12</v>
      </c>
      <c r="N97" s="119">
        <v>360</v>
      </c>
      <c r="O97" s="119">
        <v>372</v>
      </c>
      <c r="P97" s="119">
        <v>23</v>
      </c>
      <c r="Q97" s="119">
        <v>337</v>
      </c>
      <c r="R97" s="119">
        <v>360</v>
      </c>
      <c r="S97" s="119">
        <v>732</v>
      </c>
      <c r="T97" s="119">
        <v>0</v>
      </c>
      <c r="U97" s="119">
        <v>5</v>
      </c>
      <c r="V97" s="119">
        <v>5</v>
      </c>
      <c r="W97" s="119">
        <v>21</v>
      </c>
      <c r="X97" s="119">
        <v>458</v>
      </c>
      <c r="Y97" s="119">
        <v>479</v>
      </c>
      <c r="Z97" s="119">
        <v>230</v>
      </c>
      <c r="AA97" s="119">
        <v>502</v>
      </c>
      <c r="AB97" s="97"/>
    </row>
    <row r="98" spans="1:29" ht="111" customHeight="1">
      <c r="A98" s="119">
        <v>92</v>
      </c>
      <c r="B98" s="117" t="s">
        <v>8</v>
      </c>
      <c r="C98" s="117" t="s">
        <v>9</v>
      </c>
      <c r="D98" s="118" t="s">
        <v>725</v>
      </c>
      <c r="E98" s="115" t="s">
        <v>470</v>
      </c>
      <c r="F98" s="119" t="s">
        <v>342</v>
      </c>
      <c r="G98" s="119" t="s">
        <v>525</v>
      </c>
      <c r="H98" s="119">
        <v>1813025</v>
      </c>
      <c r="I98" s="119" t="s">
        <v>469</v>
      </c>
      <c r="J98" s="119" t="s">
        <v>471</v>
      </c>
      <c r="K98" s="119" t="s">
        <v>726</v>
      </c>
      <c r="L98" s="119" t="s">
        <v>695</v>
      </c>
      <c r="M98" s="119">
        <v>23</v>
      </c>
      <c r="N98" s="119">
        <v>634</v>
      </c>
      <c r="O98" s="119">
        <v>657</v>
      </c>
      <c r="P98" s="119">
        <v>33</v>
      </c>
      <c r="Q98" s="119">
        <v>574</v>
      </c>
      <c r="R98" s="119">
        <v>607</v>
      </c>
      <c r="S98" s="119">
        <v>1264</v>
      </c>
      <c r="T98" s="119">
        <v>0</v>
      </c>
      <c r="U98" s="119">
        <v>15</v>
      </c>
      <c r="V98" s="119">
        <v>15</v>
      </c>
      <c r="W98" s="119">
        <v>39</v>
      </c>
      <c r="X98" s="119">
        <v>724</v>
      </c>
      <c r="Y98" s="119">
        <v>763</v>
      </c>
      <c r="Z98" s="119">
        <v>401</v>
      </c>
      <c r="AA98" s="119">
        <v>863</v>
      </c>
      <c r="AB98" s="97"/>
    </row>
    <row r="99" spans="1:29" ht="178.5" customHeight="1">
      <c r="A99" s="119">
        <v>93</v>
      </c>
      <c r="B99" s="117" t="s">
        <v>8</v>
      </c>
      <c r="C99" s="117" t="s">
        <v>9</v>
      </c>
      <c r="D99" s="118" t="s">
        <v>727</v>
      </c>
      <c r="E99" s="115" t="s">
        <v>345</v>
      </c>
      <c r="F99" s="119" t="s">
        <v>346</v>
      </c>
      <c r="G99" s="119" t="s">
        <v>525</v>
      </c>
      <c r="H99" s="119">
        <v>1814011</v>
      </c>
      <c r="I99" s="119" t="s">
        <v>473</v>
      </c>
      <c r="J99" s="119" t="s">
        <v>347</v>
      </c>
      <c r="K99" s="119" t="s">
        <v>728</v>
      </c>
      <c r="L99" s="119" t="s">
        <v>695</v>
      </c>
      <c r="M99" s="119">
        <v>47</v>
      </c>
      <c r="N99" s="119">
        <v>882</v>
      </c>
      <c r="O99" s="119">
        <v>929</v>
      </c>
      <c r="P99" s="119">
        <v>21</v>
      </c>
      <c r="Q99" s="119">
        <v>570</v>
      </c>
      <c r="R99" s="119">
        <v>591</v>
      </c>
      <c r="S99" s="119">
        <v>1520</v>
      </c>
      <c r="T99" s="119">
        <v>1</v>
      </c>
      <c r="U99" s="119">
        <v>21</v>
      </c>
      <c r="V99" s="119">
        <v>22</v>
      </c>
      <c r="W99" s="119">
        <v>52</v>
      </c>
      <c r="X99" s="119">
        <v>973</v>
      </c>
      <c r="Y99" s="119">
        <v>1025</v>
      </c>
      <c r="Z99" s="119">
        <v>592</v>
      </c>
      <c r="AA99" s="119">
        <v>928</v>
      </c>
      <c r="AB99" s="97"/>
      <c r="AC99" s="122" t="e">
        <f>#N/A</f>
        <v>#N/A</v>
      </c>
    </row>
    <row r="100" spans="1:29" ht="140.25">
      <c r="A100" s="117" t="s">
        <v>729</v>
      </c>
      <c r="B100" s="117" t="s">
        <v>8</v>
      </c>
      <c r="C100" s="117" t="s">
        <v>9</v>
      </c>
      <c r="D100" s="118" t="s">
        <v>730</v>
      </c>
      <c r="E100" s="115">
        <v>1814011202</v>
      </c>
      <c r="F100" s="119" t="s">
        <v>350</v>
      </c>
      <c r="G100" s="119" t="s">
        <v>525</v>
      </c>
      <c r="H100" s="119">
        <v>1814011</v>
      </c>
      <c r="I100" s="119" t="s">
        <v>473</v>
      </c>
      <c r="J100" s="119" t="s">
        <v>347</v>
      </c>
      <c r="K100" s="119" t="s">
        <v>728</v>
      </c>
      <c r="L100" s="119" t="s">
        <v>695</v>
      </c>
      <c r="M100" s="119">
        <v>52</v>
      </c>
      <c r="N100" s="119">
        <v>1034</v>
      </c>
      <c r="O100" s="119">
        <v>1086</v>
      </c>
      <c r="P100" s="119">
        <v>28</v>
      </c>
      <c r="Q100" s="119">
        <v>418</v>
      </c>
      <c r="R100" s="119">
        <v>446</v>
      </c>
      <c r="S100" s="119">
        <v>1532</v>
      </c>
      <c r="T100" s="119">
        <v>0</v>
      </c>
      <c r="U100" s="119">
        <v>24</v>
      </c>
      <c r="V100" s="119">
        <v>24</v>
      </c>
      <c r="W100" s="119">
        <v>47</v>
      </c>
      <c r="X100" s="119">
        <v>1014</v>
      </c>
      <c r="Y100" s="119">
        <v>1061</v>
      </c>
      <c r="Z100" s="119">
        <v>597</v>
      </c>
      <c r="AA100" s="119">
        <v>935</v>
      </c>
      <c r="AB100" s="97"/>
    </row>
    <row r="101" spans="1:29" ht="89.25">
      <c r="A101" s="119">
        <v>95</v>
      </c>
      <c r="B101" s="117" t="s">
        <v>8</v>
      </c>
      <c r="C101" s="117" t="s">
        <v>9</v>
      </c>
      <c r="D101" s="118" t="s">
        <v>731</v>
      </c>
      <c r="E101" s="115" t="s">
        <v>352</v>
      </c>
      <c r="F101" s="119" t="s">
        <v>353</v>
      </c>
      <c r="G101" s="119" t="s">
        <v>525</v>
      </c>
      <c r="H101" s="119">
        <v>1814053</v>
      </c>
      <c r="I101" s="119" t="s">
        <v>473</v>
      </c>
      <c r="J101" s="119" t="s">
        <v>354</v>
      </c>
      <c r="K101" s="119" t="s">
        <v>732</v>
      </c>
      <c r="L101" s="119" t="s">
        <v>695</v>
      </c>
      <c r="M101" s="119">
        <v>38</v>
      </c>
      <c r="N101" s="119">
        <v>757</v>
      </c>
      <c r="O101" s="119">
        <v>795</v>
      </c>
      <c r="P101" s="119">
        <v>22</v>
      </c>
      <c r="Q101" s="119">
        <v>572</v>
      </c>
      <c r="R101" s="119">
        <v>594</v>
      </c>
      <c r="S101" s="119">
        <v>1389</v>
      </c>
      <c r="T101" s="119">
        <v>0</v>
      </c>
      <c r="U101" s="119">
        <v>24</v>
      </c>
      <c r="V101" s="119">
        <v>24</v>
      </c>
      <c r="W101" s="119">
        <v>49</v>
      </c>
      <c r="X101" s="119">
        <v>913</v>
      </c>
      <c r="Y101" s="119">
        <v>962</v>
      </c>
      <c r="Z101" s="119">
        <v>509</v>
      </c>
      <c r="AA101" s="119">
        <v>880</v>
      </c>
      <c r="AB101" s="97"/>
    </row>
    <row r="102" spans="1:29" ht="92.25" customHeight="1">
      <c r="A102" s="119">
        <v>96</v>
      </c>
      <c r="B102" s="117" t="s">
        <v>8</v>
      </c>
      <c r="C102" s="117" t="s">
        <v>9</v>
      </c>
      <c r="D102" s="118" t="s">
        <v>733</v>
      </c>
      <c r="E102" s="115" t="s">
        <v>356</v>
      </c>
      <c r="F102" s="119" t="s">
        <v>357</v>
      </c>
      <c r="G102" s="119" t="s">
        <v>525</v>
      </c>
      <c r="H102" s="119">
        <v>1814074</v>
      </c>
      <c r="I102" s="119" t="s">
        <v>473</v>
      </c>
      <c r="J102" s="119" t="s">
        <v>358</v>
      </c>
      <c r="K102" s="119" t="s">
        <v>734</v>
      </c>
      <c r="L102" s="119" t="s">
        <v>695</v>
      </c>
      <c r="M102" s="119">
        <v>40</v>
      </c>
      <c r="N102" s="119">
        <v>574</v>
      </c>
      <c r="O102" s="119">
        <v>614</v>
      </c>
      <c r="P102" s="119">
        <v>26</v>
      </c>
      <c r="Q102" s="119">
        <v>436</v>
      </c>
      <c r="R102" s="119">
        <v>462</v>
      </c>
      <c r="S102" s="119">
        <v>1076</v>
      </c>
      <c r="T102" s="119">
        <v>0</v>
      </c>
      <c r="U102" s="119">
        <v>19</v>
      </c>
      <c r="V102" s="119">
        <v>19</v>
      </c>
      <c r="W102" s="119">
        <v>44</v>
      </c>
      <c r="X102" s="119">
        <v>621</v>
      </c>
      <c r="Y102" s="119">
        <v>665</v>
      </c>
      <c r="Z102" s="119">
        <v>371</v>
      </c>
      <c r="AA102" s="119">
        <v>705</v>
      </c>
      <c r="AB102" s="97"/>
    </row>
    <row r="103" spans="1:29" ht="72.75" customHeight="1">
      <c r="A103" s="117" t="s">
        <v>735</v>
      </c>
      <c r="B103" s="117" t="s">
        <v>8</v>
      </c>
      <c r="C103" s="117" t="s">
        <v>9</v>
      </c>
      <c r="D103" s="118" t="s">
        <v>359</v>
      </c>
      <c r="E103" s="115" t="s">
        <v>360</v>
      </c>
      <c r="F103" s="119" t="s">
        <v>361</v>
      </c>
      <c r="G103" s="119" t="s">
        <v>525</v>
      </c>
      <c r="H103" s="119">
        <v>1813092</v>
      </c>
      <c r="I103" s="119" t="s">
        <v>469</v>
      </c>
      <c r="J103" s="119" t="s">
        <v>362</v>
      </c>
      <c r="K103" s="119" t="s">
        <v>736</v>
      </c>
      <c r="L103" s="119" t="s">
        <v>695</v>
      </c>
      <c r="M103" s="119">
        <v>16</v>
      </c>
      <c r="N103" s="119">
        <v>220</v>
      </c>
      <c r="O103" s="119">
        <v>236</v>
      </c>
      <c r="P103" s="119">
        <v>14</v>
      </c>
      <c r="Q103" s="119">
        <v>352</v>
      </c>
      <c r="R103" s="119">
        <v>366</v>
      </c>
      <c r="S103" s="119">
        <v>602</v>
      </c>
      <c r="T103" s="119">
        <v>0</v>
      </c>
      <c r="U103" s="119">
        <v>8</v>
      </c>
      <c r="V103" s="119">
        <v>8</v>
      </c>
      <c r="W103" s="119">
        <v>22</v>
      </c>
      <c r="X103" s="119">
        <v>365</v>
      </c>
      <c r="Y103" s="119">
        <v>387</v>
      </c>
      <c r="Z103" s="119">
        <v>192</v>
      </c>
      <c r="AA103" s="119">
        <v>410</v>
      </c>
      <c r="AB103" s="97"/>
    </row>
    <row r="104" spans="1:29" ht="173.25" customHeight="1">
      <c r="A104" s="117" t="s">
        <v>737</v>
      </c>
      <c r="B104" s="117" t="s">
        <v>8</v>
      </c>
      <c r="C104" s="117" t="s">
        <v>9</v>
      </c>
      <c r="D104" s="118" t="s">
        <v>738</v>
      </c>
      <c r="E104" s="115" t="s">
        <v>474</v>
      </c>
      <c r="F104" s="119" t="s">
        <v>365</v>
      </c>
      <c r="G104" s="119" t="s">
        <v>525</v>
      </c>
      <c r="H104" s="119">
        <v>1803024</v>
      </c>
      <c r="I104" s="119" t="s">
        <v>437</v>
      </c>
      <c r="J104" s="119" t="s">
        <v>366</v>
      </c>
      <c r="K104" s="119" t="s">
        <v>739</v>
      </c>
      <c r="L104" s="119" t="s">
        <v>740</v>
      </c>
      <c r="M104" s="119">
        <v>17</v>
      </c>
      <c r="N104" s="119">
        <v>456</v>
      </c>
      <c r="O104" s="119">
        <v>473</v>
      </c>
      <c r="P104" s="119">
        <v>19</v>
      </c>
      <c r="Q104" s="119">
        <v>378</v>
      </c>
      <c r="R104" s="119">
        <v>397</v>
      </c>
      <c r="S104" s="119">
        <v>870</v>
      </c>
      <c r="T104" s="119">
        <v>0</v>
      </c>
      <c r="U104" s="119">
        <v>13</v>
      </c>
      <c r="V104" s="119">
        <v>13</v>
      </c>
      <c r="W104" s="119">
        <v>23</v>
      </c>
      <c r="X104" s="119">
        <v>576</v>
      </c>
      <c r="Y104" s="119">
        <v>599</v>
      </c>
      <c r="Z104" s="119">
        <v>342</v>
      </c>
      <c r="AA104" s="119">
        <v>528</v>
      </c>
      <c r="AB104" s="97"/>
    </row>
    <row r="105" spans="1:29" ht="106.5" customHeight="1">
      <c r="A105" s="117" t="s">
        <v>741</v>
      </c>
      <c r="B105" s="117" t="s">
        <v>8</v>
      </c>
      <c r="C105" s="117" t="s">
        <v>9</v>
      </c>
      <c r="D105" s="118" t="s">
        <v>367</v>
      </c>
      <c r="E105" s="115" t="s">
        <v>368</v>
      </c>
      <c r="F105" s="119" t="s">
        <v>369</v>
      </c>
      <c r="G105" s="119" t="s">
        <v>525</v>
      </c>
      <c r="H105" s="119">
        <v>1809032</v>
      </c>
      <c r="I105" s="119" t="s">
        <v>465</v>
      </c>
      <c r="J105" s="119" t="s">
        <v>475</v>
      </c>
      <c r="K105" s="119" t="s">
        <v>742</v>
      </c>
      <c r="L105" s="119" t="s">
        <v>695</v>
      </c>
      <c r="M105" s="119">
        <v>5</v>
      </c>
      <c r="N105" s="119">
        <v>252</v>
      </c>
      <c r="O105" s="119">
        <v>257</v>
      </c>
      <c r="P105" s="119">
        <v>7</v>
      </c>
      <c r="Q105" s="119">
        <v>130</v>
      </c>
      <c r="R105" s="119">
        <v>137</v>
      </c>
      <c r="S105" s="119">
        <v>394</v>
      </c>
      <c r="T105" s="119">
        <v>0</v>
      </c>
      <c r="U105" s="119">
        <v>3</v>
      </c>
      <c r="V105" s="119">
        <v>3</v>
      </c>
      <c r="W105" s="119">
        <v>10</v>
      </c>
      <c r="X105" s="119">
        <v>327</v>
      </c>
      <c r="Y105" s="119">
        <v>337</v>
      </c>
      <c r="Z105" s="119">
        <v>132</v>
      </c>
      <c r="AA105" s="119">
        <v>262</v>
      </c>
      <c r="AB105" s="97"/>
    </row>
    <row r="106" spans="1:29" ht="79.5" customHeight="1">
      <c r="A106" s="119">
        <v>100</v>
      </c>
      <c r="B106" s="117" t="s">
        <v>8</v>
      </c>
      <c r="C106" s="117" t="s">
        <v>9</v>
      </c>
      <c r="D106" s="126" t="s">
        <v>743</v>
      </c>
      <c r="E106" s="115" t="s">
        <v>372</v>
      </c>
      <c r="F106" s="119" t="s">
        <v>373</v>
      </c>
      <c r="G106" s="119" t="s">
        <v>525</v>
      </c>
      <c r="H106" s="119">
        <v>1802022</v>
      </c>
      <c r="I106" s="119" t="s">
        <v>448</v>
      </c>
      <c r="J106" s="119" t="s">
        <v>374</v>
      </c>
      <c r="K106" s="119" t="s">
        <v>744</v>
      </c>
      <c r="L106" s="119" t="s">
        <v>615</v>
      </c>
      <c r="M106" s="119">
        <v>14</v>
      </c>
      <c r="N106" s="119">
        <v>342</v>
      </c>
      <c r="O106" s="119">
        <v>356</v>
      </c>
      <c r="P106" s="119">
        <v>30</v>
      </c>
      <c r="Q106" s="119">
        <v>469</v>
      </c>
      <c r="R106" s="119">
        <v>499</v>
      </c>
      <c r="S106" s="119">
        <v>855</v>
      </c>
      <c r="T106" s="119">
        <v>0</v>
      </c>
      <c r="U106" s="119">
        <v>12</v>
      </c>
      <c r="V106" s="119">
        <v>12</v>
      </c>
      <c r="W106" s="119">
        <v>19</v>
      </c>
      <c r="X106" s="119">
        <v>494</v>
      </c>
      <c r="Y106" s="119">
        <v>513</v>
      </c>
      <c r="Z106" s="119">
        <v>346</v>
      </c>
      <c r="AA106" s="119">
        <v>509</v>
      </c>
      <c r="AB106" s="97"/>
    </row>
    <row r="107" spans="1:29" ht="153" customHeight="1">
      <c r="A107" s="119">
        <v>101</v>
      </c>
      <c r="B107" s="117" t="s">
        <v>8</v>
      </c>
      <c r="C107" s="117" t="s">
        <v>9</v>
      </c>
      <c r="D107" s="126" t="s">
        <v>375</v>
      </c>
      <c r="E107" s="115" t="s">
        <v>376</v>
      </c>
      <c r="F107" s="119" t="s">
        <v>377</v>
      </c>
      <c r="G107" s="119" t="s">
        <v>525</v>
      </c>
      <c r="H107" s="119">
        <v>1816072</v>
      </c>
      <c r="I107" s="119" t="s">
        <v>434</v>
      </c>
      <c r="J107" s="119" t="s">
        <v>378</v>
      </c>
      <c r="K107" s="119" t="s">
        <v>745</v>
      </c>
      <c r="L107" s="119" t="s">
        <v>740</v>
      </c>
      <c r="M107" s="119">
        <v>10</v>
      </c>
      <c r="N107" s="119">
        <v>233</v>
      </c>
      <c r="O107" s="119">
        <v>243</v>
      </c>
      <c r="P107" s="119">
        <v>28</v>
      </c>
      <c r="Q107" s="119">
        <v>588</v>
      </c>
      <c r="R107" s="119">
        <v>616</v>
      </c>
      <c r="S107" s="119">
        <v>859</v>
      </c>
      <c r="T107" s="119">
        <v>0</v>
      </c>
      <c r="U107" s="119">
        <v>9</v>
      </c>
      <c r="V107" s="119">
        <v>9</v>
      </c>
      <c r="W107" s="119">
        <v>21</v>
      </c>
      <c r="X107" s="119">
        <v>463</v>
      </c>
      <c r="Y107" s="119">
        <v>484</v>
      </c>
      <c r="Z107" s="119">
        <v>331</v>
      </c>
      <c r="AA107" s="119">
        <v>528</v>
      </c>
      <c r="AB107" s="97"/>
    </row>
    <row r="108" spans="1:29" ht="25.5" customHeight="1">
      <c r="A108" s="336" t="s">
        <v>746</v>
      </c>
      <c r="B108" s="336"/>
      <c r="C108" s="336"/>
      <c r="D108" s="336"/>
      <c r="E108" s="336"/>
      <c r="F108" s="336"/>
      <c r="G108" s="336"/>
      <c r="H108" s="336"/>
      <c r="I108" s="336"/>
      <c r="J108" s="336"/>
      <c r="K108" s="336"/>
      <c r="L108" s="336"/>
      <c r="M108" s="127">
        <f t="shared" ref="M108:AA108" si="0">SUM(M7:M107)</f>
        <v>3857</v>
      </c>
      <c r="N108" s="127">
        <f t="shared" si="0"/>
        <v>70592</v>
      </c>
      <c r="O108" s="127">
        <f t="shared" si="0"/>
        <v>74449</v>
      </c>
      <c r="P108" s="127">
        <f t="shared" si="0"/>
        <v>4554</v>
      </c>
      <c r="Q108" s="127">
        <f t="shared" si="0"/>
        <v>84381</v>
      </c>
      <c r="R108" s="127">
        <f t="shared" si="0"/>
        <v>88935</v>
      </c>
      <c r="S108" s="127">
        <f t="shared" si="0"/>
        <v>163384</v>
      </c>
      <c r="T108" s="127">
        <f t="shared" si="0"/>
        <v>16</v>
      </c>
      <c r="U108" s="127">
        <f t="shared" si="0"/>
        <v>2508</v>
      </c>
      <c r="V108" s="127">
        <f t="shared" si="0"/>
        <v>2524</v>
      </c>
      <c r="W108" s="127">
        <f t="shared" si="0"/>
        <v>5961</v>
      </c>
      <c r="X108" s="127">
        <f t="shared" si="0"/>
        <v>98345</v>
      </c>
      <c r="Y108" s="127">
        <f t="shared" si="0"/>
        <v>104306</v>
      </c>
      <c r="Z108" s="127">
        <f t="shared" si="0"/>
        <v>59529</v>
      </c>
      <c r="AA108" s="127">
        <f t="shared" si="0"/>
        <v>103855</v>
      </c>
      <c r="AB108" s="128"/>
      <c r="AC108" s="129"/>
    </row>
    <row r="109" spans="1:29" ht="25.5" customHeight="1">
      <c r="A109" s="337"/>
      <c r="B109" s="337"/>
      <c r="C109" s="337"/>
      <c r="D109" s="337"/>
      <c r="E109" s="337"/>
      <c r="F109" s="337"/>
      <c r="G109" s="337"/>
      <c r="H109" s="337"/>
      <c r="I109" s="337"/>
      <c r="J109" s="337"/>
      <c r="K109" s="337"/>
      <c r="L109" s="337"/>
      <c r="M109" s="128"/>
      <c r="N109" s="130"/>
      <c r="O109" s="128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</row>
    <row r="110" spans="1:29" ht="25.5" customHeight="1">
      <c r="A110" s="337"/>
      <c r="B110" s="337"/>
      <c r="C110" s="337"/>
      <c r="D110" s="337"/>
      <c r="E110" s="337"/>
      <c r="F110" s="337"/>
      <c r="G110" s="337"/>
      <c r="H110" s="337"/>
      <c r="I110" s="337"/>
      <c r="J110" s="337"/>
      <c r="K110" s="337"/>
      <c r="L110" s="337"/>
      <c r="M110" s="338"/>
      <c r="N110" s="338"/>
      <c r="O110" s="338"/>
      <c r="P110" s="338"/>
      <c r="Q110" s="338"/>
      <c r="R110" s="338"/>
      <c r="S110" s="338"/>
      <c r="T110" s="338"/>
      <c r="U110" s="131"/>
      <c r="V110" s="131"/>
      <c r="W110" s="131"/>
      <c r="X110" s="131"/>
      <c r="Y110" s="131"/>
      <c r="Z110" s="131"/>
      <c r="AA110" s="131"/>
      <c r="AB110" s="131"/>
    </row>
    <row r="111" spans="1:29" ht="33" customHeight="1">
      <c r="A111" s="337"/>
      <c r="B111" s="337"/>
      <c r="C111" s="337"/>
      <c r="D111" s="337"/>
      <c r="E111" s="337"/>
      <c r="F111" s="337"/>
      <c r="G111" s="337"/>
      <c r="H111" s="337"/>
      <c r="I111" s="337"/>
      <c r="J111" s="337"/>
      <c r="K111" s="337"/>
      <c r="L111" s="337"/>
      <c r="M111" s="338"/>
      <c r="N111" s="338"/>
      <c r="O111" s="339"/>
      <c r="P111" s="339"/>
      <c r="Q111" s="339"/>
      <c r="R111" s="339"/>
      <c r="S111" s="339"/>
      <c r="T111" s="339"/>
      <c r="U111" s="132"/>
      <c r="V111" s="132"/>
      <c r="W111" s="132"/>
      <c r="X111" s="132"/>
      <c r="Y111" s="133"/>
      <c r="Z111" s="132"/>
      <c r="AA111" s="133"/>
      <c r="AB111" s="133"/>
    </row>
    <row r="112" spans="1:29" ht="251.25" customHeight="1">
      <c r="A112" s="326" t="s">
        <v>747</v>
      </c>
      <c r="B112" s="326"/>
      <c r="C112" s="326"/>
      <c r="D112" s="326"/>
      <c r="E112" s="326"/>
      <c r="F112" s="326"/>
      <c r="G112" s="326"/>
      <c r="H112" s="326"/>
      <c r="I112" s="326"/>
      <c r="J112" s="326"/>
      <c r="K112" s="326"/>
      <c r="L112" s="326"/>
      <c r="M112" s="134"/>
      <c r="N112" s="134"/>
      <c r="O112" s="134"/>
      <c r="P112" s="134"/>
      <c r="Q112" s="134"/>
      <c r="R112" s="134"/>
      <c r="S112" s="134"/>
      <c r="T112" s="134"/>
      <c r="U112" s="134"/>
      <c r="V112" s="134"/>
      <c r="W112" s="134"/>
      <c r="X112" s="134"/>
      <c r="Y112" s="134"/>
      <c r="Z112" s="134"/>
      <c r="AA112" s="134"/>
      <c r="AB112" s="135"/>
    </row>
    <row r="113" spans="1:28" ht="48" customHeight="1">
      <c r="A113" s="334"/>
      <c r="B113" s="334"/>
      <c r="C113" s="334"/>
      <c r="D113" s="334"/>
      <c r="E113" s="334"/>
      <c r="F113" s="334"/>
      <c r="G113" s="334"/>
      <c r="H113" s="334"/>
      <c r="I113" s="334"/>
      <c r="J113" s="334"/>
      <c r="K113" s="334"/>
      <c r="L113" s="334"/>
      <c r="M113" s="334"/>
      <c r="N113" s="334"/>
      <c r="O113" s="334"/>
      <c r="P113" s="334"/>
      <c r="Q113" s="334"/>
      <c r="R113" s="334"/>
      <c r="S113" s="334"/>
      <c r="T113" s="334"/>
      <c r="U113" s="334"/>
      <c r="V113" s="334"/>
      <c r="W113" s="334"/>
      <c r="X113" s="334"/>
      <c r="Y113" s="334"/>
      <c r="Z113" s="334"/>
      <c r="AA113" s="334"/>
    </row>
    <row r="114" spans="1:28">
      <c r="A114" s="136"/>
      <c r="B114" s="136"/>
      <c r="C114" s="136"/>
      <c r="D114" s="136"/>
      <c r="E114" s="136"/>
      <c r="F114" s="136"/>
      <c r="G114" s="136"/>
      <c r="H114" s="136"/>
      <c r="I114" s="136"/>
      <c r="J114" s="136"/>
      <c r="K114" s="136"/>
      <c r="L114" s="136"/>
      <c r="M114" s="136"/>
      <c r="N114" s="136"/>
      <c r="O114" s="136"/>
      <c r="P114" s="136"/>
      <c r="Q114" s="136"/>
      <c r="R114" s="136"/>
      <c r="S114" s="136"/>
      <c r="T114" s="136"/>
      <c r="U114" s="136"/>
      <c r="V114" s="136"/>
      <c r="W114" s="136"/>
      <c r="X114" s="136"/>
      <c r="Y114" s="136"/>
      <c r="Z114" s="136"/>
      <c r="AA114" s="136"/>
      <c r="AB114" s="136"/>
    </row>
    <row r="115" spans="1:28">
      <c r="A115" s="136"/>
      <c r="B115" s="136"/>
      <c r="C115" s="136"/>
      <c r="D115" s="136"/>
      <c r="E115" s="136"/>
      <c r="F115" s="136"/>
      <c r="G115" s="136"/>
      <c r="H115" s="136"/>
      <c r="I115" s="136"/>
      <c r="J115" s="136"/>
      <c r="K115" s="136"/>
      <c r="L115" s="136"/>
      <c r="M115" s="136"/>
      <c r="N115" s="136"/>
      <c r="O115" s="136"/>
      <c r="P115" s="136"/>
      <c r="Q115" s="136"/>
      <c r="R115" s="136"/>
      <c r="S115" s="136"/>
      <c r="T115" s="136"/>
      <c r="U115" s="136"/>
      <c r="V115" s="136"/>
      <c r="W115" s="136"/>
      <c r="X115" s="136"/>
      <c r="Y115" s="136"/>
      <c r="Z115" s="136"/>
      <c r="AA115" s="136"/>
      <c r="AB115" s="136"/>
    </row>
    <row r="117" spans="1:28">
      <c r="M117" s="137"/>
      <c r="O117" s="137"/>
      <c r="P117" s="137"/>
      <c r="Q117" s="137"/>
      <c r="R117" s="137"/>
      <c r="S117" s="137"/>
      <c r="T117" s="137"/>
      <c r="U117" s="137"/>
      <c r="V117" s="137"/>
      <c r="W117" s="137"/>
      <c r="X117" s="137"/>
      <c r="Y117" s="137"/>
      <c r="Z117" s="137"/>
      <c r="AA117" s="137"/>
      <c r="AB117" s="137"/>
    </row>
    <row r="118" spans="1:28">
      <c r="M118" s="137"/>
      <c r="N118" s="137"/>
      <c r="O118" s="137"/>
      <c r="P118" s="137"/>
      <c r="Q118" s="137"/>
      <c r="R118" s="137"/>
      <c r="S118" s="137"/>
      <c r="T118" s="137"/>
      <c r="U118" s="137"/>
      <c r="V118" s="137"/>
      <c r="W118" s="137"/>
      <c r="X118" s="137"/>
      <c r="Y118" s="137"/>
      <c r="Z118" s="137"/>
      <c r="AA118" s="137"/>
      <c r="AB118" s="137"/>
    </row>
  </sheetData>
  <mergeCells count="40">
    <mergeCell ref="A1:AA1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K3:K6"/>
    <mergeCell ref="L3:L6"/>
    <mergeCell ref="M3:M6"/>
    <mergeCell ref="N3:N6"/>
    <mergeCell ref="O3:O6"/>
    <mergeCell ref="W3:W6"/>
    <mergeCell ref="X3:X6"/>
    <mergeCell ref="Y3:Y6"/>
    <mergeCell ref="P3:P6"/>
    <mergeCell ref="Q3:Q6"/>
    <mergeCell ref="R3:R6"/>
    <mergeCell ref="S3:S6"/>
    <mergeCell ref="T3:T6"/>
    <mergeCell ref="A112:L112"/>
    <mergeCell ref="A113:AA113"/>
    <mergeCell ref="Z3:Z6"/>
    <mergeCell ref="AA3:AA6"/>
    <mergeCell ref="A108:L108"/>
    <mergeCell ref="A109:L111"/>
    <mergeCell ref="M110:N110"/>
    <mergeCell ref="O110:P110"/>
    <mergeCell ref="Q110:R110"/>
    <mergeCell ref="S110:T110"/>
    <mergeCell ref="M111:N111"/>
    <mergeCell ref="O111:P111"/>
    <mergeCell ref="Q111:R111"/>
    <mergeCell ref="S111:T111"/>
    <mergeCell ref="U3:U6"/>
    <mergeCell ref="V3:V6"/>
  </mergeCells>
  <pageMargins left="0.42013888888888901" right="0.22013888888888899" top="0.77361111111111103" bottom="0.81388888888888899" header="0.511811023622047" footer="0.511811023622047"/>
  <pageSetup paperSize="9" orientation="landscape" horizontalDpi="300" verticalDpi="300"/>
  <rowBreaks count="6" manualBreakCount="6">
    <brk id="23" max="16383" man="1"/>
    <brk id="41" max="16383" man="1"/>
    <brk id="66" max="16383" man="1"/>
    <brk id="84" max="16383" man="1"/>
    <brk id="88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</sheetPr>
  <dimension ref="A1:T314"/>
  <sheetViews>
    <sheetView zoomScale="90" zoomScaleNormal="90" workbookViewId="0">
      <selection activeCell="K107" sqref="K107"/>
    </sheetView>
  </sheetViews>
  <sheetFormatPr defaultColWidth="8.625" defaultRowHeight="14.25"/>
  <cols>
    <col min="1" max="1" width="9" style="138" customWidth="1"/>
    <col min="2" max="2" width="12.5" customWidth="1"/>
    <col min="3" max="3" width="12.625" customWidth="1"/>
    <col min="4" max="4" width="12.75" style="139" customWidth="1"/>
    <col min="5" max="5" width="13.25" customWidth="1"/>
    <col min="6" max="6" width="13.875" customWidth="1"/>
    <col min="7" max="7" width="13.125" customWidth="1"/>
    <col min="8" max="8" width="13.75" customWidth="1"/>
    <col min="9" max="9" width="13.25" customWidth="1"/>
    <col min="10" max="10" width="19.5" customWidth="1"/>
    <col min="11" max="11" width="23.125" customWidth="1"/>
    <col min="12" max="12" width="16" customWidth="1"/>
    <col min="13" max="13" width="11.875" customWidth="1"/>
    <col min="14" max="14" width="11.5" customWidth="1"/>
    <col min="15" max="15" width="10.75" customWidth="1"/>
    <col min="16" max="16" width="14.875" customWidth="1"/>
    <col min="17" max="17" width="15.25" customWidth="1"/>
    <col min="18" max="18" width="15" customWidth="1"/>
    <col min="19" max="19" width="16.125" customWidth="1"/>
    <col min="20" max="20" width="13.625" customWidth="1"/>
  </cols>
  <sheetData>
    <row r="1" spans="1:20" ht="27" customHeight="1">
      <c r="A1" s="340" t="s">
        <v>748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</row>
    <row r="2" spans="1:20" s="142" customFormat="1" ht="114.75">
      <c r="A2" s="140" t="s">
        <v>1</v>
      </c>
      <c r="B2" s="141" t="s">
        <v>2</v>
      </c>
      <c r="C2" s="141" t="s">
        <v>749</v>
      </c>
      <c r="D2" s="116" t="s">
        <v>750</v>
      </c>
      <c r="E2" s="141" t="s">
        <v>751</v>
      </c>
      <c r="F2" s="141" t="s">
        <v>752</v>
      </c>
      <c r="G2" s="141" t="s">
        <v>753</v>
      </c>
      <c r="H2" s="141" t="s">
        <v>505</v>
      </c>
      <c r="I2" s="141" t="s">
        <v>506</v>
      </c>
      <c r="J2" s="141" t="s">
        <v>421</v>
      </c>
      <c r="K2" s="141" t="s">
        <v>422</v>
      </c>
      <c r="L2" s="141" t="s">
        <v>754</v>
      </c>
      <c r="M2" s="141" t="s">
        <v>755</v>
      </c>
      <c r="N2" s="141" t="s">
        <v>756</v>
      </c>
      <c r="O2" s="141" t="s">
        <v>757</v>
      </c>
      <c r="P2" s="141" t="s">
        <v>758</v>
      </c>
      <c r="Q2" s="141" t="s">
        <v>759</v>
      </c>
      <c r="R2" s="141" t="s">
        <v>760</v>
      </c>
      <c r="S2" s="141" t="s">
        <v>761</v>
      </c>
      <c r="T2" s="141" t="s">
        <v>762</v>
      </c>
    </row>
    <row r="3" spans="1:20" ht="50.25" customHeight="1">
      <c r="A3" s="125">
        <v>1</v>
      </c>
      <c r="B3" s="119" t="s">
        <v>8</v>
      </c>
      <c r="C3" s="119" t="s">
        <v>9</v>
      </c>
      <c r="D3" s="115" t="s">
        <v>12</v>
      </c>
      <c r="E3" s="119" t="s">
        <v>13</v>
      </c>
      <c r="F3" s="119" t="s">
        <v>14</v>
      </c>
      <c r="G3" s="119">
        <v>1808011</v>
      </c>
      <c r="H3" s="119" t="s">
        <v>430</v>
      </c>
      <c r="I3" s="119" t="s">
        <v>15</v>
      </c>
      <c r="J3" s="119" t="s">
        <v>763</v>
      </c>
      <c r="K3" s="119" t="s">
        <v>764</v>
      </c>
      <c r="L3" s="119" t="s">
        <v>765</v>
      </c>
      <c r="M3" s="143">
        <v>4.2708333333333296E-3</v>
      </c>
      <c r="N3" s="143">
        <v>1.24074074074074E-2</v>
      </c>
      <c r="O3" s="119">
        <v>355</v>
      </c>
      <c r="P3" s="119">
        <v>3</v>
      </c>
      <c r="Q3" s="143">
        <v>2.29513888888889E-2</v>
      </c>
      <c r="R3" s="143">
        <v>9.8194444444444501E-2</v>
      </c>
      <c r="S3" s="144">
        <v>2.4305555555555601E-2</v>
      </c>
      <c r="T3" s="144">
        <v>7.8472222222222193E-2</v>
      </c>
    </row>
    <row r="4" spans="1:20" ht="51" customHeight="1">
      <c r="A4" s="125">
        <v>2</v>
      </c>
      <c r="B4" s="119" t="s">
        <v>8</v>
      </c>
      <c r="C4" s="119" t="s">
        <v>9</v>
      </c>
      <c r="D4" s="115" t="s">
        <v>12</v>
      </c>
      <c r="E4" s="119" t="s">
        <v>13</v>
      </c>
      <c r="F4" s="119" t="s">
        <v>14</v>
      </c>
      <c r="G4" s="119">
        <v>1808011</v>
      </c>
      <c r="H4" s="119" t="s">
        <v>430</v>
      </c>
      <c r="I4" s="119" t="s">
        <v>15</v>
      </c>
      <c r="J4" s="119" t="s">
        <v>766</v>
      </c>
      <c r="K4" s="119" t="s">
        <v>764</v>
      </c>
      <c r="L4" s="119" t="s">
        <v>767</v>
      </c>
      <c r="M4" s="143">
        <v>9.5254629629629595E-3</v>
      </c>
      <c r="N4" s="143">
        <v>3.98842592592593E-2</v>
      </c>
      <c r="O4" s="119">
        <v>953</v>
      </c>
      <c r="P4" s="119">
        <v>130</v>
      </c>
      <c r="Q4" s="143">
        <v>3.4120370370370398E-2</v>
      </c>
      <c r="R4" s="143">
        <v>0.112731481481481</v>
      </c>
      <c r="S4" s="144">
        <v>4.0277777777777801E-2</v>
      </c>
      <c r="T4" s="144">
        <v>7.9166666666666705E-2</v>
      </c>
    </row>
    <row r="5" spans="1:20" ht="51" customHeight="1">
      <c r="A5" s="125">
        <v>3</v>
      </c>
      <c r="B5" s="119" t="s">
        <v>8</v>
      </c>
      <c r="C5" s="119" t="s">
        <v>9</v>
      </c>
      <c r="D5" s="115" t="s">
        <v>20</v>
      </c>
      <c r="E5" s="119" t="s">
        <v>21</v>
      </c>
      <c r="F5" s="119" t="s">
        <v>525</v>
      </c>
      <c r="G5" s="119">
        <v>1808011</v>
      </c>
      <c r="H5" s="119" t="s">
        <v>430</v>
      </c>
      <c r="I5" s="119" t="s">
        <v>15</v>
      </c>
      <c r="J5" s="119" t="s">
        <v>768</v>
      </c>
      <c r="K5" s="119" t="s">
        <v>764</v>
      </c>
      <c r="L5" s="119" t="s">
        <v>765</v>
      </c>
      <c r="M5" s="143">
        <v>4.87268518518519E-3</v>
      </c>
      <c r="N5" s="143">
        <v>1.8229166666666699E-2</v>
      </c>
      <c r="O5" s="119">
        <v>487</v>
      </c>
      <c r="P5" s="119">
        <v>7</v>
      </c>
      <c r="Q5" s="143">
        <v>3.15625E-2</v>
      </c>
      <c r="R5" s="143">
        <v>7.7187500000000006E-2</v>
      </c>
      <c r="S5" s="144">
        <v>2.6388888888888899E-2</v>
      </c>
      <c r="T5" s="144">
        <v>6.5972222222222196E-2</v>
      </c>
    </row>
    <row r="6" spans="1:20" ht="38.25">
      <c r="A6" s="125">
        <v>4</v>
      </c>
      <c r="B6" s="119" t="s">
        <v>8</v>
      </c>
      <c r="C6" s="119" t="s">
        <v>9</v>
      </c>
      <c r="D6" s="115" t="s">
        <v>20</v>
      </c>
      <c r="E6" s="119" t="s">
        <v>21</v>
      </c>
      <c r="F6" s="119" t="s">
        <v>525</v>
      </c>
      <c r="G6" s="119">
        <v>1808011</v>
      </c>
      <c r="H6" s="119" t="s">
        <v>430</v>
      </c>
      <c r="I6" s="119" t="s">
        <v>15</v>
      </c>
      <c r="J6" s="119" t="s">
        <v>769</v>
      </c>
      <c r="K6" s="119" t="s">
        <v>764</v>
      </c>
      <c r="L6" s="119" t="s">
        <v>767</v>
      </c>
      <c r="M6" s="143">
        <v>1.10416666666667E-2</v>
      </c>
      <c r="N6" s="143">
        <v>3.1747685185185198E-2</v>
      </c>
      <c r="O6" s="119">
        <v>1275</v>
      </c>
      <c r="P6" s="119">
        <v>319</v>
      </c>
      <c r="Q6" s="143">
        <v>4.2870370370370399E-2</v>
      </c>
      <c r="R6" s="143">
        <v>0.110532407407407</v>
      </c>
      <c r="S6" s="144">
        <v>3.3333333333333298E-2</v>
      </c>
      <c r="T6" s="144">
        <v>6.4583333333333298E-2</v>
      </c>
    </row>
    <row r="7" spans="1:20" ht="38.25">
      <c r="A7" s="125">
        <v>5</v>
      </c>
      <c r="B7" s="119" t="s">
        <v>8</v>
      </c>
      <c r="C7" s="119" t="s">
        <v>9</v>
      </c>
      <c r="D7" s="115" t="s">
        <v>31</v>
      </c>
      <c r="E7" s="119" t="s">
        <v>32</v>
      </c>
      <c r="F7" s="119" t="s">
        <v>14</v>
      </c>
      <c r="G7" s="119">
        <v>1810011</v>
      </c>
      <c r="H7" s="119" t="s">
        <v>432</v>
      </c>
      <c r="I7" s="119" t="s">
        <v>33</v>
      </c>
      <c r="J7" s="119" t="s">
        <v>770</v>
      </c>
      <c r="K7" s="119" t="s">
        <v>764</v>
      </c>
      <c r="L7" s="119" t="s">
        <v>765</v>
      </c>
      <c r="M7" s="143">
        <v>4.9189814814814799E-3</v>
      </c>
      <c r="N7" s="143">
        <v>2.3761574074074102E-2</v>
      </c>
      <c r="O7" s="119">
        <v>529</v>
      </c>
      <c r="P7" s="119">
        <v>22</v>
      </c>
      <c r="Q7" s="143">
        <v>2.76736111111111E-2</v>
      </c>
      <c r="R7" s="143">
        <v>8.2546296296296298E-2</v>
      </c>
      <c r="S7" s="144">
        <v>3.05555555555556E-2</v>
      </c>
      <c r="T7" s="144">
        <v>5.9027777777777797E-2</v>
      </c>
    </row>
    <row r="8" spans="1:20" ht="38.25">
      <c r="A8" s="125">
        <v>6</v>
      </c>
      <c r="B8" s="119" t="s">
        <v>8</v>
      </c>
      <c r="C8" s="119" t="s">
        <v>9</v>
      </c>
      <c r="D8" s="115" t="s">
        <v>31</v>
      </c>
      <c r="E8" s="119" t="s">
        <v>32</v>
      </c>
      <c r="F8" s="119" t="s">
        <v>14</v>
      </c>
      <c r="G8" s="119">
        <v>1810011</v>
      </c>
      <c r="H8" s="119" t="s">
        <v>432</v>
      </c>
      <c r="I8" s="119" t="s">
        <v>33</v>
      </c>
      <c r="J8" s="119" t="s">
        <v>770</v>
      </c>
      <c r="K8" s="119" t="s">
        <v>764</v>
      </c>
      <c r="L8" s="119" t="s">
        <v>767</v>
      </c>
      <c r="M8" s="143">
        <v>9.0972222222222201E-3</v>
      </c>
      <c r="N8" s="143">
        <v>4.3391203703703703E-2</v>
      </c>
      <c r="O8" s="119">
        <v>1036</v>
      </c>
      <c r="P8" s="119">
        <v>128</v>
      </c>
      <c r="Q8" s="143">
        <v>3.6006944444444397E-2</v>
      </c>
      <c r="R8" s="143">
        <v>0.10855324074074101</v>
      </c>
      <c r="S8" s="144">
        <v>4.5138888888888902E-2</v>
      </c>
      <c r="T8" s="144">
        <v>5.6944444444444402E-2</v>
      </c>
    </row>
    <row r="9" spans="1:20" ht="38.25">
      <c r="A9" s="125">
        <v>7</v>
      </c>
      <c r="B9" s="119" t="s">
        <v>8</v>
      </c>
      <c r="C9" s="119" t="s">
        <v>9</v>
      </c>
      <c r="D9" s="115" t="s">
        <v>431</v>
      </c>
      <c r="E9" s="119" t="s">
        <v>26</v>
      </c>
      <c r="F9" s="119" t="s">
        <v>525</v>
      </c>
      <c r="G9" s="119">
        <v>1808054</v>
      </c>
      <c r="H9" s="119" t="s">
        <v>430</v>
      </c>
      <c r="I9" s="119" t="s">
        <v>27</v>
      </c>
      <c r="J9" s="119" t="s">
        <v>771</v>
      </c>
      <c r="K9" s="119" t="s">
        <v>764</v>
      </c>
      <c r="L9" s="119" t="s">
        <v>765</v>
      </c>
      <c r="M9" s="143">
        <v>9.4097222222222204E-3</v>
      </c>
      <c r="N9" s="143">
        <v>1.42592592592593E-2</v>
      </c>
      <c r="O9" s="119">
        <v>24</v>
      </c>
      <c r="P9" s="119">
        <v>7</v>
      </c>
      <c r="Q9" s="143">
        <v>4.5486111111111102E-2</v>
      </c>
      <c r="R9" s="143">
        <v>9.9733796296296306E-2</v>
      </c>
      <c r="S9" s="144">
        <v>4.72222222222222E-2</v>
      </c>
      <c r="T9" s="144">
        <v>3.4027777777777803E-2</v>
      </c>
    </row>
    <row r="10" spans="1:20" ht="38.25">
      <c r="A10" s="125">
        <v>8</v>
      </c>
      <c r="B10" s="119" t="s">
        <v>8</v>
      </c>
      <c r="C10" s="119" t="s">
        <v>9</v>
      </c>
      <c r="D10" s="115" t="s">
        <v>431</v>
      </c>
      <c r="E10" s="119" t="s">
        <v>26</v>
      </c>
      <c r="F10" s="119" t="s">
        <v>525</v>
      </c>
      <c r="G10" s="119">
        <v>1808054</v>
      </c>
      <c r="H10" s="119" t="s">
        <v>430</v>
      </c>
      <c r="I10" s="119" t="s">
        <v>27</v>
      </c>
      <c r="J10" s="119" t="s">
        <v>772</v>
      </c>
      <c r="K10" s="119" t="s">
        <v>764</v>
      </c>
      <c r="L10" s="119" t="s">
        <v>767</v>
      </c>
      <c r="M10" s="143">
        <v>6.8171296296296296E-3</v>
      </c>
      <c r="N10" s="143">
        <v>3.4340277777777803E-2</v>
      </c>
      <c r="O10" s="119">
        <v>677</v>
      </c>
      <c r="P10" s="119">
        <v>65</v>
      </c>
      <c r="Q10" s="143">
        <v>4.0671296296296303E-2</v>
      </c>
      <c r="R10" s="143">
        <v>0.131157407407407</v>
      </c>
      <c r="S10" s="144">
        <v>2.6388888888888899E-2</v>
      </c>
      <c r="T10" s="144">
        <v>5.2083333333333301E-2</v>
      </c>
    </row>
    <row r="11" spans="1:20" ht="38.25">
      <c r="A11" s="125">
        <v>9</v>
      </c>
      <c r="B11" s="119" t="s">
        <v>8</v>
      </c>
      <c r="C11" s="119" t="s">
        <v>9</v>
      </c>
      <c r="D11" s="115" t="s">
        <v>61</v>
      </c>
      <c r="E11" s="119" t="s">
        <v>62</v>
      </c>
      <c r="F11" s="119" t="s">
        <v>14</v>
      </c>
      <c r="G11" s="119">
        <v>1863011</v>
      </c>
      <c r="H11" s="119" t="s">
        <v>434</v>
      </c>
      <c r="I11" s="119" t="s">
        <v>436</v>
      </c>
      <c r="J11" s="119" t="s">
        <v>773</v>
      </c>
      <c r="K11" s="119" t="s">
        <v>764</v>
      </c>
      <c r="L11" s="119" t="s">
        <v>765</v>
      </c>
      <c r="M11" s="143">
        <v>6.97916666666667E-3</v>
      </c>
      <c r="N11" s="143">
        <v>4.8402777777777801E-2</v>
      </c>
      <c r="O11" s="119">
        <v>1945</v>
      </c>
      <c r="P11" s="119">
        <v>389</v>
      </c>
      <c r="Q11" s="143">
        <v>4.20949074074074E-2</v>
      </c>
      <c r="R11" s="143">
        <v>0.116724537037037</v>
      </c>
      <c r="S11" s="144">
        <v>5.83333333333333E-2</v>
      </c>
      <c r="T11" s="144">
        <v>6.18055555555556E-2</v>
      </c>
    </row>
    <row r="12" spans="1:20" ht="38.25">
      <c r="A12" s="125">
        <v>10</v>
      </c>
      <c r="B12" s="119" t="s">
        <v>8</v>
      </c>
      <c r="C12" s="119" t="s">
        <v>9</v>
      </c>
      <c r="D12" s="115" t="s">
        <v>61</v>
      </c>
      <c r="E12" s="119" t="s">
        <v>62</v>
      </c>
      <c r="F12" s="119" t="s">
        <v>14</v>
      </c>
      <c r="G12" s="119">
        <v>1863011</v>
      </c>
      <c r="H12" s="119" t="s">
        <v>434</v>
      </c>
      <c r="I12" s="119" t="s">
        <v>436</v>
      </c>
      <c r="J12" s="119" t="s">
        <v>773</v>
      </c>
      <c r="K12" s="119" t="s">
        <v>764</v>
      </c>
      <c r="L12" s="119" t="s">
        <v>767</v>
      </c>
      <c r="M12" s="143">
        <v>1.2604166666666699E-2</v>
      </c>
      <c r="N12" s="143">
        <v>3.01851851851852E-2</v>
      </c>
      <c r="O12" s="119">
        <v>241</v>
      </c>
      <c r="P12" s="119">
        <v>87</v>
      </c>
      <c r="Q12" s="143">
        <v>5.3379629629629603E-2</v>
      </c>
      <c r="R12" s="143">
        <v>0.12025462962963</v>
      </c>
      <c r="S12" s="144">
        <v>4.7916666666666698E-2</v>
      </c>
      <c r="T12" s="144">
        <v>6.1111111111111102E-2</v>
      </c>
    </row>
    <row r="13" spans="1:20" ht="38.25">
      <c r="A13" s="125">
        <v>11</v>
      </c>
      <c r="B13" s="119" t="s">
        <v>8</v>
      </c>
      <c r="C13" s="119" t="s">
        <v>9</v>
      </c>
      <c r="D13" s="115" t="s">
        <v>35</v>
      </c>
      <c r="E13" s="119" t="s">
        <v>36</v>
      </c>
      <c r="F13" s="119" t="s">
        <v>525</v>
      </c>
      <c r="G13" s="119">
        <v>1810011</v>
      </c>
      <c r="H13" s="119" t="s">
        <v>432</v>
      </c>
      <c r="I13" s="119" t="s">
        <v>33</v>
      </c>
      <c r="J13" s="119" t="s">
        <v>770</v>
      </c>
      <c r="K13" s="119" t="s">
        <v>764</v>
      </c>
      <c r="L13" s="119" t="s">
        <v>765</v>
      </c>
      <c r="M13" s="143">
        <v>5.9143518518518503E-3</v>
      </c>
      <c r="N13" s="143">
        <v>3.6215277777777798E-2</v>
      </c>
      <c r="O13" s="119">
        <v>546</v>
      </c>
      <c r="P13" s="119">
        <v>37</v>
      </c>
      <c r="Q13" s="143">
        <v>3.5925925925925903E-2</v>
      </c>
      <c r="R13" s="143">
        <v>0.11299768518518501</v>
      </c>
      <c r="S13" s="144">
        <v>3.8194444444444503E-2</v>
      </c>
      <c r="T13" s="144">
        <v>4.65277777777778E-2</v>
      </c>
    </row>
    <row r="14" spans="1:20" ht="38.25">
      <c r="A14" s="125">
        <v>12</v>
      </c>
      <c r="B14" s="119" t="s">
        <v>8</v>
      </c>
      <c r="C14" s="119" t="s">
        <v>9</v>
      </c>
      <c r="D14" s="115" t="s">
        <v>35</v>
      </c>
      <c r="E14" s="119" t="s">
        <v>36</v>
      </c>
      <c r="F14" s="119" t="s">
        <v>525</v>
      </c>
      <c r="G14" s="119">
        <v>1810011</v>
      </c>
      <c r="H14" s="119" t="s">
        <v>432</v>
      </c>
      <c r="I14" s="119" t="s">
        <v>33</v>
      </c>
      <c r="J14" s="119" t="s">
        <v>770</v>
      </c>
      <c r="K14" s="119" t="s">
        <v>764</v>
      </c>
      <c r="L14" s="119" t="s">
        <v>767</v>
      </c>
      <c r="M14" s="143">
        <v>1.0775462962963001E-2</v>
      </c>
      <c r="N14" s="143">
        <v>2.7824074074074098E-2</v>
      </c>
      <c r="O14" s="119">
        <v>919</v>
      </c>
      <c r="P14" s="119">
        <v>245</v>
      </c>
      <c r="Q14" s="143">
        <v>4.5057870370370401E-2</v>
      </c>
      <c r="R14" s="143">
        <v>0.131122685185185</v>
      </c>
      <c r="S14" s="144">
        <v>3.3333333333333298E-2</v>
      </c>
      <c r="T14" s="144">
        <v>5.2083333333333301E-2</v>
      </c>
    </row>
    <row r="15" spans="1:20" ht="38.25">
      <c r="A15" s="125">
        <v>13</v>
      </c>
      <c r="B15" s="119" t="s">
        <v>8</v>
      </c>
      <c r="C15" s="119" t="s">
        <v>9</v>
      </c>
      <c r="D15" s="115" t="s">
        <v>65</v>
      </c>
      <c r="E15" s="119" t="s">
        <v>66</v>
      </c>
      <c r="F15" s="119" t="s">
        <v>14</v>
      </c>
      <c r="G15" s="119">
        <v>1863011</v>
      </c>
      <c r="H15" s="119" t="s">
        <v>434</v>
      </c>
      <c r="I15" s="119" t="s">
        <v>436</v>
      </c>
      <c r="J15" s="119" t="s">
        <v>774</v>
      </c>
      <c r="K15" s="119" t="s">
        <v>764</v>
      </c>
      <c r="L15" s="119" t="s">
        <v>765</v>
      </c>
      <c r="M15" s="143">
        <v>6.4351851851851896E-3</v>
      </c>
      <c r="N15" s="143">
        <v>4.0162037037037003E-2</v>
      </c>
      <c r="O15" s="119">
        <v>1317</v>
      </c>
      <c r="P15" s="119">
        <v>175</v>
      </c>
      <c r="Q15" s="143">
        <v>3.51041666666667E-2</v>
      </c>
      <c r="R15" s="143">
        <v>0.122152777777778</v>
      </c>
      <c r="S15" s="144">
        <v>6.25E-2</v>
      </c>
      <c r="T15" s="144">
        <v>4.3749999999999997E-2</v>
      </c>
    </row>
    <row r="16" spans="1:20" ht="38.25">
      <c r="A16" s="125">
        <v>14</v>
      </c>
      <c r="B16" s="119" t="s">
        <v>8</v>
      </c>
      <c r="C16" s="119" t="s">
        <v>9</v>
      </c>
      <c r="D16" s="115" t="s">
        <v>65</v>
      </c>
      <c r="E16" s="119" t="s">
        <v>66</v>
      </c>
      <c r="F16" s="119" t="s">
        <v>14</v>
      </c>
      <c r="G16" s="119">
        <v>1863011</v>
      </c>
      <c r="H16" s="119" t="s">
        <v>434</v>
      </c>
      <c r="I16" s="119" t="s">
        <v>436</v>
      </c>
      <c r="J16" s="119" t="s">
        <v>774</v>
      </c>
      <c r="K16" s="119" t="s">
        <v>764</v>
      </c>
      <c r="L16" s="119" t="s">
        <v>767</v>
      </c>
      <c r="M16" s="143">
        <v>9.9305555555555605E-3</v>
      </c>
      <c r="N16" s="143">
        <v>3.5891203703703703E-2</v>
      </c>
      <c r="O16" s="119">
        <v>541</v>
      </c>
      <c r="P16" s="119">
        <v>87</v>
      </c>
      <c r="Q16" s="143">
        <v>4.1342592592592597E-2</v>
      </c>
      <c r="R16" s="143">
        <v>0.10199074074074101</v>
      </c>
      <c r="S16" s="144">
        <v>4.5138888888888902E-2</v>
      </c>
      <c r="T16" s="144">
        <v>4.2361111111111099E-2</v>
      </c>
    </row>
    <row r="17" spans="1:20" ht="38.25">
      <c r="A17" s="125">
        <v>15</v>
      </c>
      <c r="B17" s="119" t="s">
        <v>8</v>
      </c>
      <c r="C17" s="119" t="s">
        <v>9</v>
      </c>
      <c r="D17" s="115" t="s">
        <v>38</v>
      </c>
      <c r="E17" s="119" t="s">
        <v>39</v>
      </c>
      <c r="F17" s="119" t="s">
        <v>525</v>
      </c>
      <c r="G17" s="119">
        <v>1810011</v>
      </c>
      <c r="H17" s="119" t="s">
        <v>432</v>
      </c>
      <c r="I17" s="119" t="s">
        <v>33</v>
      </c>
      <c r="J17" s="119" t="s">
        <v>775</v>
      </c>
      <c r="K17" s="119" t="s">
        <v>764</v>
      </c>
      <c r="L17" s="119" t="s">
        <v>765</v>
      </c>
      <c r="M17" s="143">
        <v>5.2777777777777797E-3</v>
      </c>
      <c r="N17" s="143">
        <v>2.62615740740741E-2</v>
      </c>
      <c r="O17" s="119">
        <v>334</v>
      </c>
      <c r="P17" s="119">
        <v>29</v>
      </c>
      <c r="Q17" s="143">
        <v>3.4745370370370399E-2</v>
      </c>
      <c r="R17" s="143">
        <v>0.10906250000000001</v>
      </c>
      <c r="S17" s="144">
        <v>3.05555555555556E-2</v>
      </c>
      <c r="T17" s="144">
        <v>4.9305555555555602E-2</v>
      </c>
    </row>
    <row r="18" spans="1:20" ht="38.25">
      <c r="A18" s="125">
        <v>16</v>
      </c>
      <c r="B18" s="119" t="s">
        <v>8</v>
      </c>
      <c r="C18" s="119" t="s">
        <v>9</v>
      </c>
      <c r="D18" s="115" t="s">
        <v>38</v>
      </c>
      <c r="E18" s="119" t="s">
        <v>39</v>
      </c>
      <c r="F18" s="119" t="s">
        <v>525</v>
      </c>
      <c r="G18" s="119">
        <v>1810011</v>
      </c>
      <c r="H18" s="119" t="s">
        <v>432</v>
      </c>
      <c r="I18" s="119" t="s">
        <v>33</v>
      </c>
      <c r="J18" s="119" t="s">
        <v>775</v>
      </c>
      <c r="K18" s="119" t="s">
        <v>764</v>
      </c>
      <c r="L18" s="119" t="s">
        <v>767</v>
      </c>
      <c r="M18" s="143">
        <v>1.0162037037037001E-2</v>
      </c>
      <c r="N18" s="143">
        <v>3.1469907407407398E-2</v>
      </c>
      <c r="O18" s="119">
        <v>1409</v>
      </c>
      <c r="P18" s="119">
        <v>249</v>
      </c>
      <c r="Q18" s="143">
        <v>4.4247685185185202E-2</v>
      </c>
      <c r="R18" s="143">
        <v>0.12893518518518499</v>
      </c>
      <c r="S18" s="144">
        <v>3.05555555555556E-2</v>
      </c>
      <c r="T18" s="144">
        <v>5.4861111111111097E-2</v>
      </c>
    </row>
    <row r="19" spans="1:20" ht="51">
      <c r="A19" s="125">
        <v>17</v>
      </c>
      <c r="B19" s="119" t="s">
        <v>8</v>
      </c>
      <c r="C19" s="119" t="s">
        <v>9</v>
      </c>
      <c r="D19" s="115" t="s">
        <v>93</v>
      </c>
      <c r="E19" s="119" t="s">
        <v>94</v>
      </c>
      <c r="F19" s="119" t="s">
        <v>14</v>
      </c>
      <c r="G19" s="119">
        <v>1803011</v>
      </c>
      <c r="H19" s="119" t="s">
        <v>437</v>
      </c>
      <c r="I19" s="119" t="s">
        <v>95</v>
      </c>
      <c r="J19" s="119" t="s">
        <v>776</v>
      </c>
      <c r="K19" s="119" t="s">
        <v>565</v>
      </c>
      <c r="L19" s="119" t="s">
        <v>765</v>
      </c>
      <c r="M19" s="143">
        <v>6.3425925925925898E-3</v>
      </c>
      <c r="N19" s="143">
        <v>2.3854166666666701E-2</v>
      </c>
      <c r="O19" s="119">
        <v>1129</v>
      </c>
      <c r="P19" s="119">
        <v>67</v>
      </c>
      <c r="Q19" s="143">
        <v>2.9814814814814801E-2</v>
      </c>
      <c r="R19" s="143">
        <v>0.13640046296296299</v>
      </c>
      <c r="S19" s="144">
        <v>2.4305555555555601E-2</v>
      </c>
      <c r="T19" s="144">
        <v>3.6111111111111101E-2</v>
      </c>
    </row>
    <row r="20" spans="1:20" ht="51">
      <c r="A20" s="125">
        <v>18</v>
      </c>
      <c r="B20" s="119" t="s">
        <v>8</v>
      </c>
      <c r="C20" s="119" t="s">
        <v>9</v>
      </c>
      <c r="D20" s="115" t="s">
        <v>93</v>
      </c>
      <c r="E20" s="119" t="s">
        <v>94</v>
      </c>
      <c r="F20" s="119" t="s">
        <v>14</v>
      </c>
      <c r="G20" s="119">
        <v>1803011</v>
      </c>
      <c r="H20" s="119" t="s">
        <v>437</v>
      </c>
      <c r="I20" s="119" t="s">
        <v>95</v>
      </c>
      <c r="J20" s="119" t="s">
        <v>776</v>
      </c>
      <c r="K20" s="119" t="s">
        <v>565</v>
      </c>
      <c r="L20" s="119" t="s">
        <v>767</v>
      </c>
      <c r="M20" s="143">
        <v>1.0625000000000001E-2</v>
      </c>
      <c r="N20" s="143">
        <v>2.8368055555555601E-2</v>
      </c>
      <c r="O20" s="119">
        <v>646</v>
      </c>
      <c r="P20" s="119">
        <v>126</v>
      </c>
      <c r="Q20" s="143">
        <v>3.7604166666666702E-2</v>
      </c>
      <c r="R20" s="143">
        <v>0.11978009259259299</v>
      </c>
      <c r="S20" s="144">
        <v>2.8472222222222201E-2</v>
      </c>
      <c r="T20" s="144">
        <v>3.4027777777777803E-2</v>
      </c>
    </row>
    <row r="21" spans="1:20" ht="38.25">
      <c r="A21" s="125">
        <v>19</v>
      </c>
      <c r="B21" s="119" t="s">
        <v>8</v>
      </c>
      <c r="C21" s="119" t="s">
        <v>9</v>
      </c>
      <c r="D21" s="115" t="s">
        <v>41</v>
      </c>
      <c r="E21" s="119" t="s">
        <v>42</v>
      </c>
      <c r="F21" s="119" t="s">
        <v>525</v>
      </c>
      <c r="G21" s="119">
        <v>1812042</v>
      </c>
      <c r="H21" s="119" t="s">
        <v>433</v>
      </c>
      <c r="I21" s="119" t="s">
        <v>43</v>
      </c>
      <c r="J21" s="119" t="s">
        <v>777</v>
      </c>
      <c r="K21" s="119" t="s">
        <v>764</v>
      </c>
      <c r="L21" s="119" t="s">
        <v>765</v>
      </c>
      <c r="M21" s="143">
        <v>1.1620370370370401E-2</v>
      </c>
      <c r="N21" s="143">
        <v>1.8182870370370401E-2</v>
      </c>
      <c r="O21" s="119">
        <v>18</v>
      </c>
      <c r="P21" s="119">
        <v>10</v>
      </c>
      <c r="Q21" s="143">
        <v>3.8738425925925898E-2</v>
      </c>
      <c r="R21" s="143">
        <v>6.6226851851851898E-2</v>
      </c>
      <c r="S21" s="144">
        <v>3.2638888888888898E-2</v>
      </c>
      <c r="T21" s="144">
        <v>4.0277777777777801E-2</v>
      </c>
    </row>
    <row r="22" spans="1:20" ht="38.25">
      <c r="A22" s="125">
        <v>20</v>
      </c>
      <c r="B22" s="119" t="s">
        <v>8</v>
      </c>
      <c r="C22" s="119" t="s">
        <v>9</v>
      </c>
      <c r="D22" s="115" t="s">
        <v>41</v>
      </c>
      <c r="E22" s="119" t="s">
        <v>42</v>
      </c>
      <c r="F22" s="119" t="s">
        <v>525</v>
      </c>
      <c r="G22" s="119">
        <v>1812042</v>
      </c>
      <c r="H22" s="119" t="s">
        <v>433</v>
      </c>
      <c r="I22" s="119" t="s">
        <v>43</v>
      </c>
      <c r="J22" s="119" t="s">
        <v>777</v>
      </c>
      <c r="K22" s="119" t="s">
        <v>764</v>
      </c>
      <c r="L22" s="119" t="s">
        <v>767</v>
      </c>
      <c r="M22" s="143">
        <v>1.0127314814814801E-2</v>
      </c>
      <c r="N22" s="143">
        <v>3.1412037037037002E-2</v>
      </c>
      <c r="O22" s="119">
        <v>1362</v>
      </c>
      <c r="P22" s="119">
        <v>311</v>
      </c>
      <c r="Q22" s="143">
        <v>4.47800925925926E-2</v>
      </c>
      <c r="R22" s="143">
        <v>0.140127314814815</v>
      </c>
      <c r="S22" s="144">
        <v>3.19444444444444E-2</v>
      </c>
      <c r="T22" s="144">
        <v>6.1111111111111102E-2</v>
      </c>
    </row>
    <row r="23" spans="1:20" ht="38.25">
      <c r="A23" s="125">
        <v>21</v>
      </c>
      <c r="B23" s="119" t="s">
        <v>8</v>
      </c>
      <c r="C23" s="119" t="s">
        <v>9</v>
      </c>
      <c r="D23" s="115" t="s">
        <v>111</v>
      </c>
      <c r="E23" s="119" t="s">
        <v>112</v>
      </c>
      <c r="F23" s="119" t="s">
        <v>14</v>
      </c>
      <c r="G23" s="119">
        <v>1805011</v>
      </c>
      <c r="H23" s="119" t="s">
        <v>441</v>
      </c>
      <c r="I23" s="119" t="s">
        <v>113</v>
      </c>
      <c r="J23" s="119" t="s">
        <v>778</v>
      </c>
      <c r="K23" s="115" t="s">
        <v>576</v>
      </c>
      <c r="L23" s="119" t="s">
        <v>765</v>
      </c>
      <c r="M23" s="143">
        <v>6.2152777777777796E-3</v>
      </c>
      <c r="N23" s="143">
        <v>2.2418981481481502E-2</v>
      </c>
      <c r="O23" s="119">
        <v>874</v>
      </c>
      <c r="P23" s="119">
        <v>51</v>
      </c>
      <c r="Q23" s="143">
        <v>3.1550925925925899E-2</v>
      </c>
      <c r="R23" s="143">
        <v>0.105104166666667</v>
      </c>
      <c r="S23" s="144">
        <v>2.5000000000000001E-2</v>
      </c>
      <c r="T23" s="144">
        <v>3.4722222222222203E-2</v>
      </c>
    </row>
    <row r="24" spans="1:20" ht="38.25">
      <c r="A24" s="125">
        <v>22</v>
      </c>
      <c r="B24" s="119" t="s">
        <v>8</v>
      </c>
      <c r="C24" s="119" t="s">
        <v>9</v>
      </c>
      <c r="D24" s="115" t="s">
        <v>111</v>
      </c>
      <c r="E24" s="119" t="s">
        <v>112</v>
      </c>
      <c r="F24" s="119" t="s">
        <v>14</v>
      </c>
      <c r="G24" s="119">
        <v>1805011</v>
      </c>
      <c r="H24" s="119" t="s">
        <v>441</v>
      </c>
      <c r="I24" s="119" t="s">
        <v>113</v>
      </c>
      <c r="J24" s="119" t="s">
        <v>778</v>
      </c>
      <c r="K24" s="115" t="s">
        <v>576</v>
      </c>
      <c r="L24" s="119" t="s">
        <v>767</v>
      </c>
      <c r="M24" s="143">
        <v>1.13541666666667E-2</v>
      </c>
      <c r="N24" s="143">
        <v>2.5648148148148201E-2</v>
      </c>
      <c r="O24" s="119">
        <v>936</v>
      </c>
      <c r="P24" s="119">
        <v>249</v>
      </c>
      <c r="Q24" s="143">
        <v>4.2048611111111099E-2</v>
      </c>
      <c r="R24" s="143">
        <v>0.115185185185185</v>
      </c>
      <c r="S24" s="144">
        <v>3.05555555555556E-2</v>
      </c>
      <c r="T24" s="144">
        <v>3.2638888888888898E-2</v>
      </c>
    </row>
    <row r="25" spans="1:20" ht="38.25">
      <c r="A25" s="125">
        <v>23</v>
      </c>
      <c r="B25" s="119" t="s">
        <v>8</v>
      </c>
      <c r="C25" s="119" t="s">
        <v>9</v>
      </c>
      <c r="D25" s="115" t="s">
        <v>45</v>
      </c>
      <c r="E25" s="119" t="s">
        <v>46</v>
      </c>
      <c r="F25" s="119" t="s">
        <v>525</v>
      </c>
      <c r="G25" s="119">
        <v>1812032</v>
      </c>
      <c r="H25" s="119" t="s">
        <v>433</v>
      </c>
      <c r="I25" s="119" t="s">
        <v>47</v>
      </c>
      <c r="J25" s="119" t="s">
        <v>779</v>
      </c>
      <c r="K25" s="119" t="s">
        <v>764</v>
      </c>
      <c r="L25" s="119" t="s">
        <v>765</v>
      </c>
      <c r="M25" s="143">
        <v>1.05787037037037E-2</v>
      </c>
      <c r="N25" s="143">
        <v>1.7418981481481501E-2</v>
      </c>
      <c r="O25" s="119">
        <v>14</v>
      </c>
      <c r="P25" s="119">
        <v>7</v>
      </c>
      <c r="Q25" s="143">
        <v>4.0289351851851903E-2</v>
      </c>
      <c r="R25" s="143">
        <v>5.7118055555555602E-2</v>
      </c>
      <c r="S25" s="144">
        <v>6.9444444444444503E-2</v>
      </c>
      <c r="T25" s="144">
        <v>5.3472222222222199E-2</v>
      </c>
    </row>
    <row r="26" spans="1:20" ht="38.25">
      <c r="A26" s="125">
        <v>24</v>
      </c>
      <c r="B26" s="119" t="s">
        <v>8</v>
      </c>
      <c r="C26" s="119" t="s">
        <v>9</v>
      </c>
      <c r="D26" s="115" t="s">
        <v>45</v>
      </c>
      <c r="E26" s="119" t="s">
        <v>46</v>
      </c>
      <c r="F26" s="119" t="s">
        <v>525</v>
      </c>
      <c r="G26" s="119">
        <v>1812032</v>
      </c>
      <c r="H26" s="119" t="s">
        <v>433</v>
      </c>
      <c r="I26" s="119" t="s">
        <v>47</v>
      </c>
      <c r="J26" s="119" t="s">
        <v>779</v>
      </c>
      <c r="K26" s="119" t="s">
        <v>764</v>
      </c>
      <c r="L26" s="119" t="s">
        <v>767</v>
      </c>
      <c r="M26" s="143">
        <v>8.7384259259259307E-3</v>
      </c>
      <c r="N26" s="143">
        <v>2.71527777777778E-2</v>
      </c>
      <c r="O26" s="119">
        <v>630</v>
      </c>
      <c r="P26" s="119">
        <v>101</v>
      </c>
      <c r="Q26" s="143">
        <v>4.6342592592592602E-2</v>
      </c>
      <c r="R26" s="143">
        <v>0.11599537037037</v>
      </c>
      <c r="S26" s="144">
        <v>2.7777777777777801E-2</v>
      </c>
      <c r="T26" s="144">
        <v>5.3472222222222199E-2</v>
      </c>
    </row>
    <row r="27" spans="1:20" ht="38.25">
      <c r="A27" s="125">
        <v>25</v>
      </c>
      <c r="B27" s="119" t="s">
        <v>8</v>
      </c>
      <c r="C27" s="119" t="s">
        <v>9</v>
      </c>
      <c r="D27" s="115" t="s">
        <v>124</v>
      </c>
      <c r="E27" s="119" t="s">
        <v>125</v>
      </c>
      <c r="F27" s="119" t="s">
        <v>14</v>
      </c>
      <c r="G27" s="119">
        <v>1861011</v>
      </c>
      <c r="H27" s="119" t="s">
        <v>442</v>
      </c>
      <c r="I27" s="119" t="s">
        <v>126</v>
      </c>
      <c r="J27" s="119" t="s">
        <v>780</v>
      </c>
      <c r="K27" s="115" t="s">
        <v>576</v>
      </c>
      <c r="L27" s="119" t="s">
        <v>765</v>
      </c>
      <c r="M27" s="143">
        <v>6.1458333333333304E-3</v>
      </c>
      <c r="N27" s="143">
        <v>2.49189814814815E-2</v>
      </c>
      <c r="O27" s="119">
        <v>1310</v>
      </c>
      <c r="P27" s="119">
        <v>88</v>
      </c>
      <c r="Q27" s="143">
        <v>4.2569444444444403E-2</v>
      </c>
      <c r="R27" s="143">
        <v>0.15246527777777799</v>
      </c>
      <c r="S27" s="144">
        <v>2.5000000000000001E-2</v>
      </c>
      <c r="T27" s="144">
        <v>4.0972222222222202E-2</v>
      </c>
    </row>
    <row r="28" spans="1:20" ht="38.25">
      <c r="A28" s="125">
        <v>26</v>
      </c>
      <c r="B28" s="119" t="s">
        <v>8</v>
      </c>
      <c r="C28" s="119" t="s">
        <v>9</v>
      </c>
      <c r="D28" s="115" t="s">
        <v>124</v>
      </c>
      <c r="E28" s="119" t="s">
        <v>125</v>
      </c>
      <c r="F28" s="119" t="s">
        <v>14</v>
      </c>
      <c r="G28" s="119">
        <v>1861011</v>
      </c>
      <c r="H28" s="119" t="s">
        <v>442</v>
      </c>
      <c r="I28" s="119" t="s">
        <v>126</v>
      </c>
      <c r="J28" s="119" t="s">
        <v>780</v>
      </c>
      <c r="K28" s="115" t="s">
        <v>576</v>
      </c>
      <c r="L28" s="119" t="s">
        <v>767</v>
      </c>
      <c r="M28" s="143">
        <v>1.00694444444444E-2</v>
      </c>
      <c r="N28" s="143">
        <v>4.1886574074074097E-2</v>
      </c>
      <c r="O28" s="119">
        <v>812</v>
      </c>
      <c r="P28" s="119">
        <v>119</v>
      </c>
      <c r="Q28" s="143">
        <v>4.9490740740740703E-2</v>
      </c>
      <c r="R28" s="143">
        <v>0.16608796296296299</v>
      </c>
      <c r="S28" s="144">
        <v>3.2638888888888898E-2</v>
      </c>
      <c r="T28" s="144">
        <v>4.0972222222222202E-2</v>
      </c>
    </row>
    <row r="29" spans="1:20" ht="38.25">
      <c r="A29" s="125">
        <v>27</v>
      </c>
      <c r="B29" s="119" t="s">
        <v>8</v>
      </c>
      <c r="C29" s="119" t="s">
        <v>9</v>
      </c>
      <c r="D29" s="115" t="s">
        <v>49</v>
      </c>
      <c r="E29" s="119" t="s">
        <v>50</v>
      </c>
      <c r="F29" s="119" t="s">
        <v>525</v>
      </c>
      <c r="G29" s="119">
        <v>1812054</v>
      </c>
      <c r="H29" s="119" t="s">
        <v>433</v>
      </c>
      <c r="I29" s="119" t="s">
        <v>51</v>
      </c>
      <c r="J29" s="119" t="s">
        <v>781</v>
      </c>
      <c r="K29" s="119" t="s">
        <v>764</v>
      </c>
      <c r="L29" s="119" t="s">
        <v>765</v>
      </c>
      <c r="M29" s="143">
        <v>5.1736111111111097E-3</v>
      </c>
      <c r="N29" s="143">
        <v>2.2870370370370399E-2</v>
      </c>
      <c r="O29" s="119">
        <v>764</v>
      </c>
      <c r="P29" s="119">
        <v>70</v>
      </c>
      <c r="Q29" s="143">
        <v>3.2442129629629599E-2</v>
      </c>
      <c r="R29" s="143">
        <v>0.10826388888888901</v>
      </c>
      <c r="S29" s="144">
        <v>2.6388888888888899E-2</v>
      </c>
      <c r="T29" s="144">
        <v>5.6250000000000001E-2</v>
      </c>
    </row>
    <row r="30" spans="1:20" ht="38.25">
      <c r="A30" s="125">
        <v>28</v>
      </c>
      <c r="B30" s="119" t="s">
        <v>8</v>
      </c>
      <c r="C30" s="119" t="s">
        <v>9</v>
      </c>
      <c r="D30" s="115" t="s">
        <v>49</v>
      </c>
      <c r="E30" s="119" t="s">
        <v>50</v>
      </c>
      <c r="F30" s="119" t="s">
        <v>525</v>
      </c>
      <c r="G30" s="119">
        <v>1812054</v>
      </c>
      <c r="H30" s="119" t="s">
        <v>433</v>
      </c>
      <c r="I30" s="119" t="s">
        <v>51</v>
      </c>
      <c r="J30" s="119" t="s">
        <v>781</v>
      </c>
      <c r="K30" s="119" t="s">
        <v>764</v>
      </c>
      <c r="L30" s="119" t="s">
        <v>767</v>
      </c>
      <c r="M30" s="143">
        <v>1.1608796296296299E-2</v>
      </c>
      <c r="N30" s="143">
        <v>3.33101851851852E-2</v>
      </c>
      <c r="O30" s="119">
        <v>1114</v>
      </c>
      <c r="P30" s="119">
        <v>343</v>
      </c>
      <c r="Q30" s="143">
        <v>4.3194444444444403E-2</v>
      </c>
      <c r="R30" s="143">
        <v>9.2465277777777799E-2</v>
      </c>
      <c r="S30" s="144">
        <v>3.05555555555556E-2</v>
      </c>
      <c r="T30" s="144">
        <v>5.7638888888888899E-2</v>
      </c>
    </row>
    <row r="31" spans="1:20" ht="38.25">
      <c r="A31" s="125">
        <v>29</v>
      </c>
      <c r="B31" s="119" t="s">
        <v>8</v>
      </c>
      <c r="C31" s="119" t="s">
        <v>9</v>
      </c>
      <c r="D31" s="115" t="s">
        <v>148</v>
      </c>
      <c r="E31" s="119" t="s">
        <v>149</v>
      </c>
      <c r="F31" s="119" t="s">
        <v>14</v>
      </c>
      <c r="G31" s="119">
        <v>1815035</v>
      </c>
      <c r="H31" s="119" t="s">
        <v>443</v>
      </c>
      <c r="I31" s="119" t="s">
        <v>150</v>
      </c>
      <c r="J31" s="119" t="s">
        <v>782</v>
      </c>
      <c r="K31" s="115" t="s">
        <v>576</v>
      </c>
      <c r="L31" s="119" t="s">
        <v>765</v>
      </c>
      <c r="M31" s="143">
        <v>6.6898148148148203E-3</v>
      </c>
      <c r="N31" s="143">
        <v>2.1261574074074099E-2</v>
      </c>
      <c r="O31" s="119">
        <v>767</v>
      </c>
      <c r="P31" s="119">
        <v>101</v>
      </c>
      <c r="Q31" s="143">
        <v>3.6412037037037E-2</v>
      </c>
      <c r="R31" s="143">
        <v>0.12946759259259299</v>
      </c>
      <c r="S31" s="144">
        <v>2.70833333333333E-2</v>
      </c>
      <c r="T31" s="144">
        <v>5.6944444444444402E-2</v>
      </c>
    </row>
    <row r="32" spans="1:20" ht="38.25">
      <c r="A32" s="125">
        <v>30</v>
      </c>
      <c r="B32" s="119" t="s">
        <v>8</v>
      </c>
      <c r="C32" s="119" t="s">
        <v>9</v>
      </c>
      <c r="D32" s="115" t="s">
        <v>148</v>
      </c>
      <c r="E32" s="119" t="s">
        <v>149</v>
      </c>
      <c r="F32" s="119" t="s">
        <v>14</v>
      </c>
      <c r="G32" s="119">
        <v>1815035</v>
      </c>
      <c r="H32" s="119" t="s">
        <v>443</v>
      </c>
      <c r="I32" s="119" t="s">
        <v>150</v>
      </c>
      <c r="J32" s="119" t="s">
        <v>782</v>
      </c>
      <c r="K32" s="115" t="s">
        <v>576</v>
      </c>
      <c r="L32" s="119" t="s">
        <v>767</v>
      </c>
      <c r="M32" s="143">
        <v>1.19791666666667E-2</v>
      </c>
      <c r="N32" s="143">
        <v>3.3182870370370397E-2</v>
      </c>
      <c r="O32" s="119">
        <v>929</v>
      </c>
      <c r="P32" s="119">
        <v>292</v>
      </c>
      <c r="Q32" s="143">
        <v>4.1886574074074097E-2</v>
      </c>
      <c r="R32" s="143">
        <v>0.12657407407407401</v>
      </c>
      <c r="S32" s="144">
        <v>3.2638888888888898E-2</v>
      </c>
      <c r="T32" s="144">
        <v>6.5277777777777796E-2</v>
      </c>
    </row>
    <row r="33" spans="1:20" ht="38.25">
      <c r="A33" s="125">
        <v>31</v>
      </c>
      <c r="B33" s="119" t="s">
        <v>8</v>
      </c>
      <c r="C33" s="119" t="s">
        <v>9</v>
      </c>
      <c r="D33" s="115" t="s">
        <v>53</v>
      </c>
      <c r="E33" s="119" t="s">
        <v>54</v>
      </c>
      <c r="F33" s="119" t="s">
        <v>525</v>
      </c>
      <c r="G33" s="119">
        <v>1816024</v>
      </c>
      <c r="H33" s="119" t="s">
        <v>434</v>
      </c>
      <c r="I33" s="119" t="s">
        <v>55</v>
      </c>
      <c r="J33" s="119" t="s">
        <v>783</v>
      </c>
      <c r="K33" s="119" t="s">
        <v>764</v>
      </c>
      <c r="L33" s="119" t="s">
        <v>765</v>
      </c>
      <c r="M33" s="143">
        <v>6.0648148148148102E-3</v>
      </c>
      <c r="N33" s="143">
        <v>2.2523148148148198E-2</v>
      </c>
      <c r="O33" s="119">
        <v>70</v>
      </c>
      <c r="P33" s="119">
        <v>13</v>
      </c>
      <c r="Q33" s="143">
        <v>4.22916666666667E-2</v>
      </c>
      <c r="R33" s="143">
        <v>9.7048611111111099E-2</v>
      </c>
      <c r="S33" s="144">
        <v>9.2361111111111102E-2</v>
      </c>
      <c r="T33" s="144">
        <v>2.7777777777777801E-2</v>
      </c>
    </row>
    <row r="34" spans="1:20" ht="38.25">
      <c r="A34" s="125">
        <v>32</v>
      </c>
      <c r="B34" s="119" t="s">
        <v>8</v>
      </c>
      <c r="C34" s="119" t="s">
        <v>9</v>
      </c>
      <c r="D34" s="115" t="s">
        <v>53</v>
      </c>
      <c r="E34" s="119" t="s">
        <v>54</v>
      </c>
      <c r="F34" s="119" t="s">
        <v>525</v>
      </c>
      <c r="G34" s="119">
        <v>1816024</v>
      </c>
      <c r="H34" s="119" t="s">
        <v>434</v>
      </c>
      <c r="I34" s="119" t="s">
        <v>55</v>
      </c>
      <c r="J34" s="119" t="s">
        <v>783</v>
      </c>
      <c r="K34" s="119" t="s">
        <v>764</v>
      </c>
      <c r="L34" s="119" t="s">
        <v>767</v>
      </c>
      <c r="M34" s="143">
        <v>9.5138888888888894E-3</v>
      </c>
      <c r="N34" s="143">
        <v>3.8541666666666703E-2</v>
      </c>
      <c r="O34" s="119">
        <v>1223</v>
      </c>
      <c r="P34" s="119">
        <v>236</v>
      </c>
      <c r="Q34" s="143">
        <v>5.3298611111111102E-2</v>
      </c>
      <c r="R34" s="143">
        <v>0.18342592592592599</v>
      </c>
      <c r="S34" s="144">
        <v>2.7777777777777801E-2</v>
      </c>
      <c r="T34" s="144">
        <v>6.0416666666666702E-2</v>
      </c>
    </row>
    <row r="35" spans="1:20" ht="38.25">
      <c r="A35" s="125">
        <v>33</v>
      </c>
      <c r="B35" s="119" t="s">
        <v>8</v>
      </c>
      <c r="C35" s="119" t="s">
        <v>9</v>
      </c>
      <c r="D35" s="115" t="s">
        <v>188</v>
      </c>
      <c r="E35" s="119" t="s">
        <v>189</v>
      </c>
      <c r="F35" s="119" t="s">
        <v>14</v>
      </c>
      <c r="G35" s="119">
        <v>1821042</v>
      </c>
      <c r="H35" s="119" t="s">
        <v>451</v>
      </c>
      <c r="I35" s="119" t="s">
        <v>190</v>
      </c>
      <c r="J35" s="119" t="s">
        <v>784</v>
      </c>
      <c r="K35" s="115" t="s">
        <v>615</v>
      </c>
      <c r="L35" s="119" t="s">
        <v>767</v>
      </c>
      <c r="M35" s="143">
        <v>8.8888888888888906E-3</v>
      </c>
      <c r="N35" s="143">
        <v>4.48148148148148E-2</v>
      </c>
      <c r="O35" s="119">
        <v>791</v>
      </c>
      <c r="P35" s="119">
        <v>132</v>
      </c>
      <c r="Q35" s="143">
        <v>4.4363425925925903E-2</v>
      </c>
      <c r="R35" s="143">
        <v>0.25475694444444402</v>
      </c>
      <c r="S35" s="144">
        <v>2.5694444444444402E-2</v>
      </c>
      <c r="T35" s="144">
        <v>7.1527777777777801E-2</v>
      </c>
    </row>
    <row r="36" spans="1:20" ht="38.25">
      <c r="A36" s="125">
        <v>34</v>
      </c>
      <c r="B36" s="119" t="s">
        <v>8</v>
      </c>
      <c r="C36" s="119" t="s">
        <v>9</v>
      </c>
      <c r="D36" s="115" t="s">
        <v>57</v>
      </c>
      <c r="E36" s="119" t="s">
        <v>58</v>
      </c>
      <c r="F36" s="119" t="s">
        <v>525</v>
      </c>
      <c r="G36" s="119">
        <v>1816114</v>
      </c>
      <c r="H36" s="119" t="s">
        <v>434</v>
      </c>
      <c r="I36" s="119" t="s">
        <v>435</v>
      </c>
      <c r="J36" s="119" t="s">
        <v>785</v>
      </c>
      <c r="K36" s="119" t="s">
        <v>764</v>
      </c>
      <c r="L36" s="119" t="s">
        <v>765</v>
      </c>
      <c r="M36" s="143">
        <v>6.7939814814814798E-3</v>
      </c>
      <c r="N36" s="143">
        <v>1.8321759259259301E-2</v>
      </c>
      <c r="O36" s="119">
        <v>19</v>
      </c>
      <c r="P36" s="119">
        <v>2</v>
      </c>
      <c r="Q36" s="143">
        <v>4.0127314814814803E-2</v>
      </c>
      <c r="R36" s="143">
        <v>6.31944444444444E-2</v>
      </c>
      <c r="S36" s="144">
        <v>7.4305555555555597E-2</v>
      </c>
      <c r="T36" s="144">
        <v>2.0833333333333301E-2</v>
      </c>
    </row>
    <row r="37" spans="1:20" ht="38.25">
      <c r="A37" s="125">
        <v>35</v>
      </c>
      <c r="B37" s="119" t="s">
        <v>8</v>
      </c>
      <c r="C37" s="119" t="s">
        <v>9</v>
      </c>
      <c r="D37" s="115" t="s">
        <v>57</v>
      </c>
      <c r="E37" s="119" t="s">
        <v>58</v>
      </c>
      <c r="F37" s="119" t="s">
        <v>525</v>
      </c>
      <c r="G37" s="119">
        <v>1816114</v>
      </c>
      <c r="H37" s="119" t="s">
        <v>434</v>
      </c>
      <c r="I37" s="119" t="s">
        <v>435</v>
      </c>
      <c r="J37" s="119" t="s">
        <v>785</v>
      </c>
      <c r="K37" s="119" t="s">
        <v>764</v>
      </c>
      <c r="L37" s="119" t="s">
        <v>767</v>
      </c>
      <c r="M37" s="143">
        <v>8.9004629629629607E-3</v>
      </c>
      <c r="N37" s="143">
        <v>3.5462962962963002E-2</v>
      </c>
      <c r="O37" s="119">
        <v>1516</v>
      </c>
      <c r="P37" s="119">
        <v>191</v>
      </c>
      <c r="Q37" s="143">
        <v>4.7812500000000001E-2</v>
      </c>
      <c r="R37" s="143">
        <v>0.14482638888888899</v>
      </c>
      <c r="S37" s="144">
        <v>3.125E-2</v>
      </c>
      <c r="T37" s="144">
        <v>6.6666666666666693E-2</v>
      </c>
    </row>
    <row r="38" spans="1:20" ht="58.5" customHeight="1">
      <c r="A38" s="125">
        <v>36</v>
      </c>
      <c r="B38" s="119" t="s">
        <v>8</v>
      </c>
      <c r="C38" s="119" t="s">
        <v>9</v>
      </c>
      <c r="D38" s="115" t="s">
        <v>237</v>
      </c>
      <c r="E38" s="119" t="s">
        <v>238</v>
      </c>
      <c r="F38" s="119" t="s">
        <v>14</v>
      </c>
      <c r="G38" s="119">
        <v>1811011</v>
      </c>
      <c r="H38" s="119" t="s">
        <v>458</v>
      </c>
      <c r="I38" s="119" t="s">
        <v>239</v>
      </c>
      <c r="J38" s="119" t="s">
        <v>786</v>
      </c>
      <c r="K38" s="119" t="s">
        <v>565</v>
      </c>
      <c r="L38" s="119" t="s">
        <v>765</v>
      </c>
      <c r="M38" s="143">
        <v>5.5439814814814796E-3</v>
      </c>
      <c r="N38" s="143">
        <v>2.2523148148148198E-2</v>
      </c>
      <c r="O38" s="119">
        <v>1733</v>
      </c>
      <c r="P38" s="119">
        <v>54</v>
      </c>
      <c r="Q38" s="143">
        <v>3.3333333333333298E-2</v>
      </c>
      <c r="R38" s="143">
        <v>0.19245370370370399</v>
      </c>
      <c r="S38" s="144">
        <v>2.6388888888888899E-2</v>
      </c>
      <c r="T38" s="144">
        <v>6.25E-2</v>
      </c>
    </row>
    <row r="39" spans="1:20" ht="59.25" customHeight="1">
      <c r="A39" s="125">
        <v>37</v>
      </c>
      <c r="B39" s="119" t="s">
        <v>8</v>
      </c>
      <c r="C39" s="119" t="s">
        <v>9</v>
      </c>
      <c r="D39" s="115" t="s">
        <v>237</v>
      </c>
      <c r="E39" s="119" t="s">
        <v>238</v>
      </c>
      <c r="F39" s="119" t="s">
        <v>14</v>
      </c>
      <c r="G39" s="119">
        <v>1811011</v>
      </c>
      <c r="H39" s="119" t="s">
        <v>458</v>
      </c>
      <c r="I39" s="119" t="s">
        <v>239</v>
      </c>
      <c r="J39" s="119" t="s">
        <v>786</v>
      </c>
      <c r="K39" s="119" t="s">
        <v>565</v>
      </c>
      <c r="L39" s="119" t="s">
        <v>767</v>
      </c>
      <c r="M39" s="143">
        <v>1.0798611111111101E-2</v>
      </c>
      <c r="N39" s="143">
        <v>2.27430555555556E-2</v>
      </c>
      <c r="O39" s="119">
        <v>608</v>
      </c>
      <c r="P39" s="119">
        <v>133</v>
      </c>
      <c r="Q39" s="143">
        <v>4.4293981481481497E-2</v>
      </c>
      <c r="R39" s="143">
        <v>0.29322916666666698</v>
      </c>
      <c r="S39" s="144">
        <v>3.2638888888888898E-2</v>
      </c>
      <c r="T39" s="144">
        <v>6.18055555555556E-2</v>
      </c>
    </row>
    <row r="40" spans="1:20" ht="38.25">
      <c r="A40" s="125">
        <v>38</v>
      </c>
      <c r="B40" s="119" t="s">
        <v>8</v>
      </c>
      <c r="C40" s="119" t="s">
        <v>9</v>
      </c>
      <c r="D40" s="115" t="s">
        <v>69</v>
      </c>
      <c r="E40" s="119" t="s">
        <v>70</v>
      </c>
      <c r="F40" s="119" t="s">
        <v>525</v>
      </c>
      <c r="G40" s="119">
        <v>1863011</v>
      </c>
      <c r="H40" s="119" t="s">
        <v>434</v>
      </c>
      <c r="I40" s="119" t="s">
        <v>436</v>
      </c>
      <c r="J40" s="119" t="s">
        <v>773</v>
      </c>
      <c r="K40" s="119" t="s">
        <v>764</v>
      </c>
      <c r="L40" s="119" t="s">
        <v>765</v>
      </c>
      <c r="M40" s="143">
        <v>7.4074074074074103E-3</v>
      </c>
      <c r="N40" s="143">
        <v>3.7037037037037E-2</v>
      </c>
      <c r="O40" s="119">
        <v>2553</v>
      </c>
      <c r="P40" s="119">
        <v>598</v>
      </c>
      <c r="Q40" s="143">
        <v>3.9583333333333297E-2</v>
      </c>
      <c r="R40" s="143">
        <v>0.154421296296296</v>
      </c>
      <c r="S40" s="144">
        <v>4.65277777777778E-2</v>
      </c>
      <c r="T40" s="144">
        <v>3.8888888888888903E-2</v>
      </c>
    </row>
    <row r="41" spans="1:20" ht="38.25">
      <c r="A41" s="125">
        <v>39</v>
      </c>
      <c r="B41" s="119" t="s">
        <v>8</v>
      </c>
      <c r="C41" s="119" t="s">
        <v>9</v>
      </c>
      <c r="D41" s="115" t="s">
        <v>69</v>
      </c>
      <c r="E41" s="119" t="s">
        <v>70</v>
      </c>
      <c r="F41" s="119" t="s">
        <v>525</v>
      </c>
      <c r="G41" s="119">
        <v>1863011</v>
      </c>
      <c r="H41" s="119" t="s">
        <v>434</v>
      </c>
      <c r="I41" s="119" t="s">
        <v>436</v>
      </c>
      <c r="J41" s="119" t="s">
        <v>773</v>
      </c>
      <c r="K41" s="119" t="s">
        <v>764</v>
      </c>
      <c r="L41" s="119" t="s">
        <v>767</v>
      </c>
      <c r="M41" s="143">
        <v>1.4120370370370399E-2</v>
      </c>
      <c r="N41" s="143">
        <v>2.9398148148148201E-2</v>
      </c>
      <c r="O41" s="119">
        <v>318</v>
      </c>
      <c r="P41" s="119">
        <v>165</v>
      </c>
      <c r="Q41" s="143">
        <v>5.2060185185185202E-2</v>
      </c>
      <c r="R41" s="143">
        <v>0.109074074074074</v>
      </c>
      <c r="S41" s="144">
        <v>5.2777777777777798E-2</v>
      </c>
      <c r="T41" s="144">
        <v>4.2361111111111099E-2</v>
      </c>
    </row>
    <row r="42" spans="1:20" ht="51">
      <c r="A42" s="125">
        <v>40</v>
      </c>
      <c r="B42" s="119" t="s">
        <v>8</v>
      </c>
      <c r="C42" s="119" t="s">
        <v>9</v>
      </c>
      <c r="D42" s="115" t="s">
        <v>258</v>
      </c>
      <c r="E42" s="119" t="s">
        <v>259</v>
      </c>
      <c r="F42" s="119" t="s">
        <v>14</v>
      </c>
      <c r="G42" s="119">
        <v>1818011</v>
      </c>
      <c r="H42" s="119" t="s">
        <v>461</v>
      </c>
      <c r="I42" s="119" t="s">
        <v>260</v>
      </c>
      <c r="J42" s="119" t="s">
        <v>787</v>
      </c>
      <c r="K42" s="119" t="s">
        <v>565</v>
      </c>
      <c r="L42" s="119" t="s">
        <v>765</v>
      </c>
      <c r="M42" s="143">
        <v>5.6365740740740699E-3</v>
      </c>
      <c r="N42" s="143">
        <v>2.2997685185185201E-2</v>
      </c>
      <c r="O42" s="119">
        <v>1753</v>
      </c>
      <c r="P42" s="119">
        <v>53</v>
      </c>
      <c r="Q42" s="143">
        <v>2.8761574074074099E-2</v>
      </c>
      <c r="R42" s="143">
        <v>0.13620370370370399</v>
      </c>
      <c r="S42" s="144">
        <v>2.5000000000000001E-2</v>
      </c>
      <c r="T42" s="144">
        <v>5.0694444444444403E-2</v>
      </c>
    </row>
    <row r="43" spans="1:20" ht="51.75" customHeight="1">
      <c r="A43" s="125">
        <v>41</v>
      </c>
      <c r="B43" s="119" t="s">
        <v>8</v>
      </c>
      <c r="C43" s="119" t="s">
        <v>9</v>
      </c>
      <c r="D43" s="115" t="s">
        <v>258</v>
      </c>
      <c r="E43" s="119" t="s">
        <v>259</v>
      </c>
      <c r="F43" s="119" t="s">
        <v>14</v>
      </c>
      <c r="G43" s="119">
        <v>1818011</v>
      </c>
      <c r="H43" s="119" t="s">
        <v>461</v>
      </c>
      <c r="I43" s="119" t="s">
        <v>260</v>
      </c>
      <c r="J43" s="119" t="s">
        <v>787</v>
      </c>
      <c r="K43" s="119" t="s">
        <v>565</v>
      </c>
      <c r="L43" s="119" t="s">
        <v>767</v>
      </c>
      <c r="M43" s="143">
        <v>1.2025462962963E-2</v>
      </c>
      <c r="N43" s="143">
        <v>3.23842592592593E-2</v>
      </c>
      <c r="O43" s="119">
        <v>511</v>
      </c>
      <c r="P43" s="119">
        <v>184</v>
      </c>
      <c r="Q43" s="143">
        <v>4.1111111111111098E-2</v>
      </c>
      <c r="R43" s="143">
        <v>0.10335648148148099</v>
      </c>
      <c r="S43" s="144">
        <v>3.3333333333333298E-2</v>
      </c>
      <c r="T43" s="144">
        <v>5.1388888888888901E-2</v>
      </c>
    </row>
    <row r="44" spans="1:20" ht="38.25">
      <c r="A44" s="125">
        <v>42</v>
      </c>
      <c r="B44" s="119" t="s">
        <v>8</v>
      </c>
      <c r="C44" s="119" t="s">
        <v>9</v>
      </c>
      <c r="D44" s="115" t="s">
        <v>72</v>
      </c>
      <c r="E44" s="119" t="s">
        <v>73</v>
      </c>
      <c r="F44" s="119" t="s">
        <v>525</v>
      </c>
      <c r="G44" s="119">
        <v>1863011</v>
      </c>
      <c r="H44" s="119" t="s">
        <v>434</v>
      </c>
      <c r="I44" s="119" t="s">
        <v>436</v>
      </c>
      <c r="J44" s="119" t="s">
        <v>773</v>
      </c>
      <c r="K44" s="119" t="s">
        <v>764</v>
      </c>
      <c r="L44" s="119" t="s">
        <v>765</v>
      </c>
      <c r="M44" s="143">
        <v>7.0023148148148102E-3</v>
      </c>
      <c r="N44" s="143">
        <v>2.8946759259259301E-2</v>
      </c>
      <c r="O44" s="119">
        <v>2504</v>
      </c>
      <c r="P44" s="119">
        <v>514</v>
      </c>
      <c r="Q44" s="143">
        <v>4.1053240740740703E-2</v>
      </c>
      <c r="R44" s="143">
        <v>0.13010416666666699</v>
      </c>
      <c r="S44" s="144">
        <v>4.2361111111111099E-2</v>
      </c>
      <c r="T44" s="144">
        <v>4.4444444444444398E-2</v>
      </c>
    </row>
    <row r="45" spans="1:20" ht="38.25">
      <c r="A45" s="125">
        <v>43</v>
      </c>
      <c r="B45" s="119" t="s">
        <v>8</v>
      </c>
      <c r="C45" s="119" t="s">
        <v>9</v>
      </c>
      <c r="D45" s="115" t="s">
        <v>72</v>
      </c>
      <c r="E45" s="119" t="s">
        <v>73</v>
      </c>
      <c r="F45" s="119" t="s">
        <v>525</v>
      </c>
      <c r="G45" s="119">
        <v>1863011</v>
      </c>
      <c r="H45" s="119" t="s">
        <v>434</v>
      </c>
      <c r="I45" s="119" t="s">
        <v>436</v>
      </c>
      <c r="J45" s="119" t="s">
        <v>773</v>
      </c>
      <c r="K45" s="119" t="s">
        <v>764</v>
      </c>
      <c r="L45" s="119" t="s">
        <v>767</v>
      </c>
      <c r="M45" s="143">
        <v>1.40393518518519E-2</v>
      </c>
      <c r="N45" s="143">
        <v>2.7916666666666701E-2</v>
      </c>
      <c r="O45" s="119">
        <v>319</v>
      </c>
      <c r="P45" s="119">
        <v>161</v>
      </c>
      <c r="Q45" s="143">
        <v>5.46527777777778E-2</v>
      </c>
      <c r="R45" s="143">
        <v>0.134085648148148</v>
      </c>
      <c r="S45" s="144">
        <v>5.6250000000000001E-2</v>
      </c>
      <c r="T45" s="144">
        <v>4.3749999999999997E-2</v>
      </c>
    </row>
    <row r="46" spans="1:20" ht="38.25">
      <c r="A46" s="125">
        <v>44</v>
      </c>
      <c r="B46" s="119" t="s">
        <v>8</v>
      </c>
      <c r="C46" s="119" t="s">
        <v>9</v>
      </c>
      <c r="D46" s="115" t="s">
        <v>287</v>
      </c>
      <c r="E46" s="119" t="s">
        <v>288</v>
      </c>
      <c r="F46" s="119" t="s">
        <v>14</v>
      </c>
      <c r="G46" s="119">
        <v>1804011</v>
      </c>
      <c r="H46" s="119" t="s">
        <v>464</v>
      </c>
      <c r="I46" s="119" t="s">
        <v>289</v>
      </c>
      <c r="J46" s="119" t="s">
        <v>788</v>
      </c>
      <c r="K46" s="145" t="s">
        <v>695</v>
      </c>
      <c r="L46" s="119" t="s">
        <v>765</v>
      </c>
      <c r="M46" s="143">
        <v>5.9953703703703697E-3</v>
      </c>
      <c r="N46" s="143">
        <v>2.4594907407407399E-2</v>
      </c>
      <c r="O46" s="119">
        <v>1209</v>
      </c>
      <c r="P46" s="119">
        <v>67</v>
      </c>
      <c r="Q46" s="143">
        <v>2.8148148148148099E-2</v>
      </c>
      <c r="R46" s="143">
        <v>8.4687499999999999E-2</v>
      </c>
      <c r="S46" s="144">
        <v>2.70833333333333E-2</v>
      </c>
      <c r="T46" s="144">
        <v>3.6805555555555598E-2</v>
      </c>
    </row>
    <row r="47" spans="1:20" ht="38.25">
      <c r="A47" s="125">
        <v>45</v>
      </c>
      <c r="B47" s="119" t="s">
        <v>8</v>
      </c>
      <c r="C47" s="119" t="s">
        <v>9</v>
      </c>
      <c r="D47" s="115" t="s">
        <v>287</v>
      </c>
      <c r="E47" s="119" t="s">
        <v>288</v>
      </c>
      <c r="F47" s="119" t="s">
        <v>14</v>
      </c>
      <c r="G47" s="119">
        <v>1804011</v>
      </c>
      <c r="H47" s="119" t="s">
        <v>464</v>
      </c>
      <c r="I47" s="119" t="s">
        <v>289</v>
      </c>
      <c r="J47" s="119" t="s">
        <v>788</v>
      </c>
      <c r="K47" s="145" t="s">
        <v>695</v>
      </c>
      <c r="L47" s="119" t="s">
        <v>767</v>
      </c>
      <c r="M47" s="143">
        <v>1.08449074074074E-2</v>
      </c>
      <c r="N47" s="143">
        <v>3.0370370370370402E-2</v>
      </c>
      <c r="O47" s="119">
        <v>855</v>
      </c>
      <c r="P47" s="119">
        <v>206</v>
      </c>
      <c r="Q47" s="143">
        <v>3.79282407407407E-2</v>
      </c>
      <c r="R47" s="143">
        <v>9.2638888888888896E-2</v>
      </c>
      <c r="S47" s="144">
        <v>2.9861111111111099E-2</v>
      </c>
      <c r="T47" s="144">
        <v>3.4722222222222203E-2</v>
      </c>
    </row>
    <row r="48" spans="1:20" ht="38.25">
      <c r="A48" s="125">
        <v>46</v>
      </c>
      <c r="B48" s="119" t="s">
        <v>8</v>
      </c>
      <c r="C48" s="119" t="s">
        <v>9</v>
      </c>
      <c r="D48" s="115" t="s">
        <v>74</v>
      </c>
      <c r="E48" s="119" t="s">
        <v>75</v>
      </c>
      <c r="F48" s="119" t="s">
        <v>525</v>
      </c>
      <c r="G48" s="119">
        <v>1863011</v>
      </c>
      <c r="H48" s="119" t="s">
        <v>434</v>
      </c>
      <c r="I48" s="119" t="s">
        <v>436</v>
      </c>
      <c r="J48" s="119" t="s">
        <v>789</v>
      </c>
      <c r="K48" s="119" t="s">
        <v>764</v>
      </c>
      <c r="L48" s="119" t="s">
        <v>765</v>
      </c>
      <c r="M48" s="143">
        <v>7.43055555555556E-3</v>
      </c>
      <c r="N48" s="143">
        <v>2.6354166666666699E-2</v>
      </c>
      <c r="O48" s="119">
        <v>1912</v>
      </c>
      <c r="P48" s="119">
        <v>458</v>
      </c>
      <c r="Q48" s="143">
        <v>4.1666666666666699E-2</v>
      </c>
      <c r="R48" s="143">
        <v>0.14391203703703701</v>
      </c>
      <c r="S48" s="144">
        <v>3.6805555555555598E-2</v>
      </c>
      <c r="T48" s="144">
        <v>3.05555555555556E-2</v>
      </c>
    </row>
    <row r="49" spans="1:20" ht="38.25">
      <c r="A49" s="125">
        <v>47</v>
      </c>
      <c r="B49" s="119" t="s">
        <v>8</v>
      </c>
      <c r="C49" s="119" t="s">
        <v>9</v>
      </c>
      <c r="D49" s="115" t="s">
        <v>74</v>
      </c>
      <c r="E49" s="119" t="s">
        <v>75</v>
      </c>
      <c r="F49" s="119" t="s">
        <v>525</v>
      </c>
      <c r="G49" s="119">
        <v>1863011</v>
      </c>
      <c r="H49" s="119" t="s">
        <v>434</v>
      </c>
      <c r="I49" s="119" t="s">
        <v>436</v>
      </c>
      <c r="J49" s="119" t="s">
        <v>789</v>
      </c>
      <c r="K49" s="119" t="s">
        <v>764</v>
      </c>
      <c r="L49" s="119" t="s">
        <v>767</v>
      </c>
      <c r="M49" s="143">
        <v>1.18865740740741E-2</v>
      </c>
      <c r="N49" s="143">
        <v>3.3217592592592597E-2</v>
      </c>
      <c r="O49" s="119">
        <v>1079</v>
      </c>
      <c r="P49" s="119">
        <v>390</v>
      </c>
      <c r="Q49" s="143">
        <v>5.0092592592592598E-2</v>
      </c>
      <c r="R49" s="143">
        <v>0.126886574074074</v>
      </c>
      <c r="S49" s="144">
        <v>3.4027777777777803E-2</v>
      </c>
      <c r="T49" s="144">
        <v>2.7777777777777801E-2</v>
      </c>
    </row>
    <row r="50" spans="1:20" ht="38.25">
      <c r="A50" s="125">
        <v>48</v>
      </c>
      <c r="B50" s="119" t="s">
        <v>8</v>
      </c>
      <c r="C50" s="119" t="s">
        <v>9</v>
      </c>
      <c r="D50" s="115" t="s">
        <v>305</v>
      </c>
      <c r="E50" s="119" t="s">
        <v>306</v>
      </c>
      <c r="F50" s="119" t="s">
        <v>14</v>
      </c>
      <c r="G50" s="119">
        <v>1809011</v>
      </c>
      <c r="H50" s="119" t="s">
        <v>465</v>
      </c>
      <c r="I50" s="119" t="s">
        <v>307</v>
      </c>
      <c r="J50" s="119" t="s">
        <v>790</v>
      </c>
      <c r="K50" s="145" t="s">
        <v>695</v>
      </c>
      <c r="L50" s="119" t="s">
        <v>765</v>
      </c>
      <c r="M50" s="143">
        <v>4.9421296296296297E-3</v>
      </c>
      <c r="N50" s="143">
        <v>1.0474537037036999E-2</v>
      </c>
      <c r="O50" s="119">
        <v>366</v>
      </c>
      <c r="P50" s="119">
        <v>1</v>
      </c>
      <c r="Q50" s="143">
        <v>3.10763888888889E-2</v>
      </c>
      <c r="R50" s="143">
        <v>9.1712962962962996E-2</v>
      </c>
      <c r="S50" s="144">
        <v>2.36111111111111E-2</v>
      </c>
      <c r="T50" s="144">
        <v>5.1388888888888901E-2</v>
      </c>
    </row>
    <row r="51" spans="1:20" ht="38.25">
      <c r="A51" s="125">
        <v>49</v>
      </c>
      <c r="B51" s="119" t="s">
        <v>8</v>
      </c>
      <c r="C51" s="119" t="s">
        <v>9</v>
      </c>
      <c r="D51" s="115" t="s">
        <v>305</v>
      </c>
      <c r="E51" s="119" t="s">
        <v>306</v>
      </c>
      <c r="F51" s="119" t="s">
        <v>14</v>
      </c>
      <c r="G51" s="119">
        <v>1809011</v>
      </c>
      <c r="H51" s="119" t="s">
        <v>465</v>
      </c>
      <c r="I51" s="119" t="s">
        <v>307</v>
      </c>
      <c r="J51" s="119" t="s">
        <v>790</v>
      </c>
      <c r="K51" s="145" t="s">
        <v>695</v>
      </c>
      <c r="L51" s="119" t="s">
        <v>767</v>
      </c>
      <c r="M51" s="143">
        <v>1.0057870370370399E-2</v>
      </c>
      <c r="N51" s="143">
        <v>4.0289351851851903E-2</v>
      </c>
      <c r="O51" s="119">
        <v>822</v>
      </c>
      <c r="P51" s="119">
        <v>180</v>
      </c>
      <c r="Q51" s="143">
        <v>4.3634259259259303E-2</v>
      </c>
      <c r="R51" s="143">
        <v>0.115231481481481</v>
      </c>
      <c r="S51" s="144">
        <v>3.125E-2</v>
      </c>
      <c r="T51" s="144">
        <v>5.2083333333333301E-2</v>
      </c>
    </row>
    <row r="52" spans="1:20" ht="38.25">
      <c r="A52" s="125">
        <v>50</v>
      </c>
      <c r="B52" s="119" t="s">
        <v>8</v>
      </c>
      <c r="C52" s="119" t="s">
        <v>9</v>
      </c>
      <c r="D52" s="115" t="s">
        <v>77</v>
      </c>
      <c r="E52" s="119" t="s">
        <v>78</v>
      </c>
      <c r="F52" s="119" t="s">
        <v>525</v>
      </c>
      <c r="G52" s="119">
        <v>1863011</v>
      </c>
      <c r="H52" s="119" t="s">
        <v>434</v>
      </c>
      <c r="I52" s="119" t="s">
        <v>436</v>
      </c>
      <c r="J52" s="119" t="s">
        <v>774</v>
      </c>
      <c r="K52" s="119" t="s">
        <v>764</v>
      </c>
      <c r="L52" s="119" t="s">
        <v>765</v>
      </c>
      <c r="M52" s="143">
        <v>7.7199074074074097E-3</v>
      </c>
      <c r="N52" s="143">
        <v>3.9328703703703699E-2</v>
      </c>
      <c r="O52" s="119">
        <v>1863</v>
      </c>
      <c r="P52" s="119">
        <v>477</v>
      </c>
      <c r="Q52" s="143">
        <v>4.3946759259259303E-2</v>
      </c>
      <c r="R52" s="143">
        <v>0.130486111111111</v>
      </c>
      <c r="S52" s="144">
        <v>4.3055555555555597E-2</v>
      </c>
      <c r="T52" s="144">
        <v>5.1388888888888901E-2</v>
      </c>
    </row>
    <row r="53" spans="1:20" ht="38.25">
      <c r="A53" s="125">
        <v>51</v>
      </c>
      <c r="B53" s="119" t="s">
        <v>8</v>
      </c>
      <c r="C53" s="119" t="s">
        <v>9</v>
      </c>
      <c r="D53" s="115" t="s">
        <v>77</v>
      </c>
      <c r="E53" s="119" t="s">
        <v>78</v>
      </c>
      <c r="F53" s="119" t="s">
        <v>525</v>
      </c>
      <c r="G53" s="119">
        <v>1863011</v>
      </c>
      <c r="H53" s="119" t="s">
        <v>434</v>
      </c>
      <c r="I53" s="119" t="s">
        <v>436</v>
      </c>
      <c r="J53" s="119" t="s">
        <v>774</v>
      </c>
      <c r="K53" s="119" t="s">
        <v>764</v>
      </c>
      <c r="L53" s="119" t="s">
        <v>767</v>
      </c>
      <c r="M53" s="143">
        <v>1.2118055555555601E-2</v>
      </c>
      <c r="N53" s="143">
        <v>3.4166666666666699E-2</v>
      </c>
      <c r="O53" s="119">
        <v>731</v>
      </c>
      <c r="P53" s="119">
        <v>269</v>
      </c>
      <c r="Q53" s="143">
        <v>5.0949074074074098E-2</v>
      </c>
      <c r="R53" s="143">
        <v>0.12188657407407399</v>
      </c>
      <c r="S53" s="144">
        <v>3.9583333333333297E-2</v>
      </c>
      <c r="T53" s="144">
        <v>5.2083333333333301E-2</v>
      </c>
    </row>
    <row r="54" spans="1:20" ht="38.25">
      <c r="A54" s="125">
        <v>52</v>
      </c>
      <c r="B54" s="119" t="s">
        <v>8</v>
      </c>
      <c r="C54" s="119" t="s">
        <v>9</v>
      </c>
      <c r="D54" s="115" t="s">
        <v>319</v>
      </c>
      <c r="E54" s="119" t="s">
        <v>320</v>
      </c>
      <c r="F54" s="119" t="s">
        <v>14</v>
      </c>
      <c r="G54" s="119">
        <v>1862011</v>
      </c>
      <c r="H54" s="119" t="s">
        <v>468</v>
      </c>
      <c r="I54" s="119" t="s">
        <v>468</v>
      </c>
      <c r="J54" s="119" t="s">
        <v>791</v>
      </c>
      <c r="K54" s="145" t="s">
        <v>695</v>
      </c>
      <c r="L54" s="119" t="s">
        <v>765</v>
      </c>
      <c r="M54" s="143">
        <v>5.4282407407407404E-3</v>
      </c>
      <c r="N54" s="143">
        <v>4.2511574074074097E-2</v>
      </c>
      <c r="O54" s="119">
        <v>1860</v>
      </c>
      <c r="P54" s="119">
        <v>126</v>
      </c>
      <c r="Q54" s="143">
        <v>3.3854166666666699E-2</v>
      </c>
      <c r="R54" s="143">
        <v>0.113043981481481</v>
      </c>
      <c r="S54" s="144">
        <v>3.2638888888888898E-2</v>
      </c>
      <c r="T54" s="144">
        <v>7.1527777777777801E-2</v>
      </c>
    </row>
    <row r="55" spans="1:20" ht="38.25">
      <c r="A55" s="125">
        <v>53</v>
      </c>
      <c r="B55" s="119" t="s">
        <v>8</v>
      </c>
      <c r="C55" s="119" t="s">
        <v>9</v>
      </c>
      <c r="D55" s="115" t="s">
        <v>319</v>
      </c>
      <c r="E55" s="119" t="s">
        <v>320</v>
      </c>
      <c r="F55" s="119" t="s">
        <v>14</v>
      </c>
      <c r="G55" s="119">
        <v>1862011</v>
      </c>
      <c r="H55" s="119" t="s">
        <v>468</v>
      </c>
      <c r="I55" s="119" t="s">
        <v>468</v>
      </c>
      <c r="J55" s="119" t="s">
        <v>791</v>
      </c>
      <c r="K55" s="145" t="s">
        <v>695</v>
      </c>
      <c r="L55" s="119" t="s">
        <v>767</v>
      </c>
      <c r="M55" s="143">
        <v>1.03125E-2</v>
      </c>
      <c r="N55" s="143">
        <v>5.1527777777777797E-2</v>
      </c>
      <c r="O55" s="119">
        <v>553</v>
      </c>
      <c r="P55" s="119">
        <v>112</v>
      </c>
      <c r="Q55" s="143">
        <v>4.2083333333333299E-2</v>
      </c>
      <c r="R55" s="143">
        <v>0.12057870370370399</v>
      </c>
      <c r="S55" s="144">
        <v>5.6250000000000001E-2</v>
      </c>
      <c r="T55" s="144">
        <v>7.8472222222222193E-2</v>
      </c>
    </row>
    <row r="56" spans="1:20" ht="38.25">
      <c r="A56" s="125">
        <v>54</v>
      </c>
      <c r="B56" s="119" t="s">
        <v>8</v>
      </c>
      <c r="C56" s="119" t="s">
        <v>9</v>
      </c>
      <c r="D56" s="115" t="s">
        <v>79</v>
      </c>
      <c r="E56" s="119" t="s">
        <v>80</v>
      </c>
      <c r="F56" s="119" t="s">
        <v>525</v>
      </c>
      <c r="G56" s="119">
        <v>1863011</v>
      </c>
      <c r="H56" s="119" t="s">
        <v>434</v>
      </c>
      <c r="I56" s="119" t="s">
        <v>436</v>
      </c>
      <c r="J56" s="119" t="s">
        <v>792</v>
      </c>
      <c r="K56" s="119" t="s">
        <v>764</v>
      </c>
      <c r="L56" s="119" t="s">
        <v>765</v>
      </c>
      <c r="M56" s="143">
        <v>6.97916666666667E-3</v>
      </c>
      <c r="N56" s="143">
        <v>2.7384259259259299E-2</v>
      </c>
      <c r="O56" s="119">
        <v>2676</v>
      </c>
      <c r="P56" s="119">
        <v>459</v>
      </c>
      <c r="Q56" s="143">
        <v>4.2210648148148198E-2</v>
      </c>
      <c r="R56" s="143">
        <v>0.12474537037037001</v>
      </c>
      <c r="S56" s="144">
        <v>3.3333333333333298E-2</v>
      </c>
      <c r="T56" s="144">
        <v>3.2638888888888898E-2</v>
      </c>
    </row>
    <row r="57" spans="1:20" ht="38.25">
      <c r="A57" s="125">
        <v>55</v>
      </c>
      <c r="B57" s="119" t="s">
        <v>8</v>
      </c>
      <c r="C57" s="119" t="s">
        <v>9</v>
      </c>
      <c r="D57" s="115" t="s">
        <v>79</v>
      </c>
      <c r="E57" s="119" t="s">
        <v>80</v>
      </c>
      <c r="F57" s="119" t="s">
        <v>525</v>
      </c>
      <c r="G57" s="119">
        <v>1863011</v>
      </c>
      <c r="H57" s="119" t="s">
        <v>434</v>
      </c>
      <c r="I57" s="119" t="s">
        <v>436</v>
      </c>
      <c r="J57" s="119" t="s">
        <v>792</v>
      </c>
      <c r="K57" s="119" t="s">
        <v>764</v>
      </c>
      <c r="L57" s="119" t="s">
        <v>767</v>
      </c>
      <c r="M57" s="143">
        <v>1.46412037037037E-2</v>
      </c>
      <c r="N57" s="143">
        <v>3.75462962962963E-2</v>
      </c>
      <c r="O57" s="119">
        <v>295</v>
      </c>
      <c r="P57" s="119">
        <v>164</v>
      </c>
      <c r="Q57" s="143">
        <v>5.5648148148148197E-2</v>
      </c>
      <c r="R57" s="143">
        <v>0.127638888888889</v>
      </c>
      <c r="S57" s="144">
        <v>5.4861111111111097E-2</v>
      </c>
      <c r="T57" s="144">
        <v>3.6805555555555598E-2</v>
      </c>
    </row>
    <row r="58" spans="1:20" ht="38.25">
      <c r="A58" s="125">
        <v>56</v>
      </c>
      <c r="B58" s="119" t="s">
        <v>8</v>
      </c>
      <c r="C58" s="119" t="s">
        <v>9</v>
      </c>
      <c r="D58" s="115" t="s">
        <v>81</v>
      </c>
      <c r="E58" s="119" t="s">
        <v>82</v>
      </c>
      <c r="F58" s="119" t="s">
        <v>525</v>
      </c>
      <c r="G58" s="119">
        <v>1863011</v>
      </c>
      <c r="H58" s="119" t="s">
        <v>434</v>
      </c>
      <c r="I58" s="119" t="s">
        <v>436</v>
      </c>
      <c r="J58" s="119" t="s">
        <v>793</v>
      </c>
      <c r="K58" s="119" t="s">
        <v>764</v>
      </c>
      <c r="L58" s="119" t="s">
        <v>765</v>
      </c>
      <c r="M58" s="143">
        <v>6.4120370370370399E-3</v>
      </c>
      <c r="N58" s="143">
        <v>4.3101851851851898E-2</v>
      </c>
      <c r="O58" s="119">
        <v>2336</v>
      </c>
      <c r="P58" s="119">
        <v>287</v>
      </c>
      <c r="Q58" s="143">
        <v>4.2592592592592599E-2</v>
      </c>
      <c r="R58" s="143">
        <v>0.16012731481481501</v>
      </c>
      <c r="S58" s="144">
        <v>3.6805555555555598E-2</v>
      </c>
      <c r="T58" s="144">
        <v>3.7499999999999999E-2</v>
      </c>
    </row>
    <row r="59" spans="1:20" ht="38.25">
      <c r="A59" s="125">
        <v>57</v>
      </c>
      <c r="B59" s="119" t="s">
        <v>8</v>
      </c>
      <c r="C59" s="119" t="s">
        <v>9</v>
      </c>
      <c r="D59" s="115" t="s">
        <v>81</v>
      </c>
      <c r="E59" s="119" t="s">
        <v>82</v>
      </c>
      <c r="F59" s="119" t="s">
        <v>525</v>
      </c>
      <c r="G59" s="119">
        <v>1863011</v>
      </c>
      <c r="H59" s="119" t="s">
        <v>434</v>
      </c>
      <c r="I59" s="119" t="s">
        <v>436</v>
      </c>
      <c r="J59" s="119" t="s">
        <v>793</v>
      </c>
      <c r="K59" s="119" t="s">
        <v>764</v>
      </c>
      <c r="L59" s="119" t="s">
        <v>767</v>
      </c>
      <c r="M59" s="143">
        <v>1.1759259259259301E-2</v>
      </c>
      <c r="N59" s="143">
        <v>4.2615740740740697E-2</v>
      </c>
      <c r="O59" s="119">
        <v>588</v>
      </c>
      <c r="P59" s="119">
        <v>184</v>
      </c>
      <c r="Q59" s="143">
        <v>5.15856481481482E-2</v>
      </c>
      <c r="R59" s="143">
        <v>0.149652777777778</v>
      </c>
      <c r="S59" s="144">
        <v>3.9583333333333297E-2</v>
      </c>
      <c r="T59" s="144">
        <v>3.6111111111111101E-2</v>
      </c>
    </row>
    <row r="60" spans="1:20" ht="38.25">
      <c r="A60" s="125">
        <v>58</v>
      </c>
      <c r="B60" s="119" t="s">
        <v>8</v>
      </c>
      <c r="C60" s="119" t="s">
        <v>9</v>
      </c>
      <c r="D60" s="115" t="s">
        <v>85</v>
      </c>
      <c r="E60" s="119" t="s">
        <v>86</v>
      </c>
      <c r="F60" s="119" t="s">
        <v>525</v>
      </c>
      <c r="G60" s="119">
        <v>1816034</v>
      </c>
      <c r="H60" s="119" t="s">
        <v>434</v>
      </c>
      <c r="I60" s="119" t="s">
        <v>87</v>
      </c>
      <c r="J60" s="119" t="s">
        <v>794</v>
      </c>
      <c r="K60" s="119" t="s">
        <v>764</v>
      </c>
      <c r="L60" s="119" t="s">
        <v>765</v>
      </c>
      <c r="M60" s="143">
        <v>7.5810185185185199E-3</v>
      </c>
      <c r="N60" s="143">
        <v>3.8541666666666703E-2</v>
      </c>
      <c r="O60" s="119">
        <v>694</v>
      </c>
      <c r="P60" s="119">
        <v>203</v>
      </c>
      <c r="Q60" s="143">
        <v>4.6087962962962997E-2</v>
      </c>
      <c r="R60" s="143">
        <v>0.10489583333333299</v>
      </c>
      <c r="S60" s="144">
        <v>5.4166666666666703E-2</v>
      </c>
      <c r="T60" s="144">
        <v>5.2777777777777798E-2</v>
      </c>
    </row>
    <row r="61" spans="1:20" ht="38.25">
      <c r="A61" s="125">
        <v>59</v>
      </c>
      <c r="B61" s="119" t="s">
        <v>8</v>
      </c>
      <c r="C61" s="119" t="s">
        <v>9</v>
      </c>
      <c r="D61" s="115" t="s">
        <v>85</v>
      </c>
      <c r="E61" s="119" t="s">
        <v>86</v>
      </c>
      <c r="F61" s="119" t="s">
        <v>525</v>
      </c>
      <c r="G61" s="119">
        <v>1816034</v>
      </c>
      <c r="H61" s="119" t="s">
        <v>434</v>
      </c>
      <c r="I61" s="119" t="s">
        <v>87</v>
      </c>
      <c r="J61" s="119" t="s">
        <v>794</v>
      </c>
      <c r="K61" s="119" t="s">
        <v>764</v>
      </c>
      <c r="L61" s="119" t="s">
        <v>767</v>
      </c>
      <c r="M61" s="143">
        <v>1.09606481481481E-2</v>
      </c>
      <c r="N61" s="143">
        <v>4.7638888888888897E-2</v>
      </c>
      <c r="O61" s="119">
        <v>1124</v>
      </c>
      <c r="P61" s="119">
        <v>298</v>
      </c>
      <c r="Q61" s="143">
        <v>5.3020833333333302E-2</v>
      </c>
      <c r="R61" s="143">
        <v>0.12137731481481499</v>
      </c>
      <c r="S61" s="144">
        <v>3.2638888888888898E-2</v>
      </c>
      <c r="T61" s="144">
        <v>5.2083333333333301E-2</v>
      </c>
    </row>
    <row r="62" spans="1:20" ht="38.25">
      <c r="A62" s="125">
        <v>60</v>
      </c>
      <c r="B62" s="119" t="s">
        <v>8</v>
      </c>
      <c r="C62" s="119" t="s">
        <v>9</v>
      </c>
      <c r="D62" s="115" t="s">
        <v>89</v>
      </c>
      <c r="E62" s="119" t="s">
        <v>90</v>
      </c>
      <c r="F62" s="119" t="s">
        <v>525</v>
      </c>
      <c r="G62" s="119">
        <v>1816011</v>
      </c>
      <c r="H62" s="119" t="s">
        <v>434</v>
      </c>
      <c r="I62" s="119" t="s">
        <v>91</v>
      </c>
      <c r="J62" s="119" t="s">
        <v>795</v>
      </c>
      <c r="K62" s="119" t="s">
        <v>764</v>
      </c>
      <c r="L62" s="119" t="s">
        <v>765</v>
      </c>
      <c r="M62" s="143">
        <v>6.15740740740741E-3</v>
      </c>
      <c r="N62" s="143">
        <v>1.2326388888888901E-2</v>
      </c>
      <c r="O62" s="119">
        <v>17</v>
      </c>
      <c r="P62" s="119">
        <v>3</v>
      </c>
      <c r="Q62" s="143">
        <v>3.85532407407407E-2</v>
      </c>
      <c r="R62" s="143">
        <v>6.31944444444444E-2</v>
      </c>
      <c r="S62" s="144">
        <v>9.0972222222222204E-2</v>
      </c>
      <c r="T62" s="144">
        <v>3.125E-2</v>
      </c>
    </row>
    <row r="63" spans="1:20" ht="38.25">
      <c r="A63" s="125">
        <v>61</v>
      </c>
      <c r="B63" s="119" t="s">
        <v>8</v>
      </c>
      <c r="C63" s="119" t="s">
        <v>9</v>
      </c>
      <c r="D63" s="115" t="s">
        <v>89</v>
      </c>
      <c r="E63" s="119" t="s">
        <v>90</v>
      </c>
      <c r="F63" s="119" t="s">
        <v>525</v>
      </c>
      <c r="G63" s="119">
        <v>1816011</v>
      </c>
      <c r="H63" s="119" t="s">
        <v>434</v>
      </c>
      <c r="I63" s="119" t="s">
        <v>91</v>
      </c>
      <c r="J63" s="119" t="s">
        <v>795</v>
      </c>
      <c r="K63" s="119" t="s">
        <v>764</v>
      </c>
      <c r="L63" s="119" t="s">
        <v>767</v>
      </c>
      <c r="M63" s="143">
        <v>8.8541666666666699E-3</v>
      </c>
      <c r="N63" s="143">
        <v>3.4039351851851897E-2</v>
      </c>
      <c r="O63" s="119">
        <v>1229</v>
      </c>
      <c r="P63" s="119">
        <v>270</v>
      </c>
      <c r="Q63" s="143">
        <v>5.2499999999999998E-2</v>
      </c>
      <c r="R63" s="143">
        <v>0.14134259259259299</v>
      </c>
      <c r="S63" s="144">
        <v>2.7777777777777801E-2</v>
      </c>
      <c r="T63" s="144">
        <v>6.8055555555555605E-2</v>
      </c>
    </row>
    <row r="64" spans="1:20" ht="51">
      <c r="A64" s="125">
        <v>62</v>
      </c>
      <c r="B64" s="119" t="s">
        <v>8</v>
      </c>
      <c r="C64" s="119" t="s">
        <v>9</v>
      </c>
      <c r="D64" s="115" t="s">
        <v>438</v>
      </c>
      <c r="E64" s="119" t="s">
        <v>98</v>
      </c>
      <c r="F64" s="119" t="s">
        <v>525</v>
      </c>
      <c r="G64" s="119">
        <v>1803011</v>
      </c>
      <c r="H64" s="119" t="s">
        <v>437</v>
      </c>
      <c r="I64" s="119" t="s">
        <v>95</v>
      </c>
      <c r="J64" s="119" t="s">
        <v>776</v>
      </c>
      <c r="K64" s="119" t="s">
        <v>565</v>
      </c>
      <c r="L64" s="119" t="s">
        <v>765</v>
      </c>
      <c r="M64" s="143">
        <v>7.0370370370370404E-3</v>
      </c>
      <c r="N64" s="143">
        <v>2.0601851851851899E-2</v>
      </c>
      <c r="O64" s="119">
        <v>1409</v>
      </c>
      <c r="P64" s="119">
        <v>136</v>
      </c>
      <c r="Q64" s="143">
        <v>3.6192129629629602E-2</v>
      </c>
      <c r="R64" s="143">
        <v>0.13774305555555599</v>
      </c>
      <c r="S64" s="144">
        <v>2.36111111111111E-2</v>
      </c>
      <c r="T64" s="144">
        <v>2.70833333333333E-2</v>
      </c>
    </row>
    <row r="65" spans="1:20" ht="51">
      <c r="A65" s="125">
        <v>63</v>
      </c>
      <c r="B65" s="119" t="s">
        <v>8</v>
      </c>
      <c r="C65" s="119" t="s">
        <v>9</v>
      </c>
      <c r="D65" s="115" t="s">
        <v>438</v>
      </c>
      <c r="E65" s="119" t="s">
        <v>98</v>
      </c>
      <c r="F65" s="119" t="s">
        <v>525</v>
      </c>
      <c r="G65" s="119">
        <v>1803011</v>
      </c>
      <c r="H65" s="119" t="s">
        <v>437</v>
      </c>
      <c r="I65" s="119" t="s">
        <v>95</v>
      </c>
      <c r="J65" s="119" t="s">
        <v>776</v>
      </c>
      <c r="K65" s="119" t="s">
        <v>565</v>
      </c>
      <c r="L65" s="119" t="s">
        <v>767</v>
      </c>
      <c r="M65" s="143">
        <v>1.17708333333333E-2</v>
      </c>
      <c r="N65" s="143">
        <v>2.70138888888889E-2</v>
      </c>
      <c r="O65" s="119">
        <v>604</v>
      </c>
      <c r="P65" s="119">
        <v>189</v>
      </c>
      <c r="Q65" s="143">
        <v>4.41550925925926E-2</v>
      </c>
      <c r="R65" s="143">
        <v>0.102719907407407</v>
      </c>
      <c r="S65" s="144">
        <v>3.3333333333333298E-2</v>
      </c>
      <c r="T65" s="144">
        <v>2.5694444444444402E-2</v>
      </c>
    </row>
    <row r="66" spans="1:20" ht="51">
      <c r="A66" s="125">
        <v>64</v>
      </c>
      <c r="B66" s="119" t="s">
        <v>8</v>
      </c>
      <c r="C66" s="119" t="s">
        <v>9</v>
      </c>
      <c r="D66" s="115" t="s">
        <v>100</v>
      </c>
      <c r="E66" s="119" t="s">
        <v>101</v>
      </c>
      <c r="F66" s="119" t="s">
        <v>525</v>
      </c>
      <c r="G66" s="119">
        <v>1803011</v>
      </c>
      <c r="H66" s="119" t="s">
        <v>437</v>
      </c>
      <c r="I66" s="119" t="s">
        <v>95</v>
      </c>
      <c r="J66" s="119" t="s">
        <v>776</v>
      </c>
      <c r="K66" s="119" t="s">
        <v>565</v>
      </c>
      <c r="L66" s="119" t="s">
        <v>765</v>
      </c>
      <c r="M66" s="143">
        <v>7.0833333333333304E-3</v>
      </c>
      <c r="N66" s="143">
        <v>2.5740740740740699E-2</v>
      </c>
      <c r="O66" s="119">
        <v>964</v>
      </c>
      <c r="P66" s="119">
        <v>113</v>
      </c>
      <c r="Q66" s="143">
        <v>4.0590277777777801E-2</v>
      </c>
      <c r="R66" s="143">
        <v>0.12707175925925901</v>
      </c>
      <c r="S66" s="144">
        <v>2.5000000000000001E-2</v>
      </c>
      <c r="T66" s="144">
        <v>2.70833333333333E-2</v>
      </c>
    </row>
    <row r="67" spans="1:20" ht="51">
      <c r="A67" s="125">
        <v>65</v>
      </c>
      <c r="B67" s="119" t="s">
        <v>8</v>
      </c>
      <c r="C67" s="119" t="s">
        <v>9</v>
      </c>
      <c r="D67" s="115" t="s">
        <v>100</v>
      </c>
      <c r="E67" s="119" t="s">
        <v>101</v>
      </c>
      <c r="F67" s="119" t="s">
        <v>525</v>
      </c>
      <c r="G67" s="119">
        <v>1803011</v>
      </c>
      <c r="H67" s="119" t="s">
        <v>437</v>
      </c>
      <c r="I67" s="119" t="s">
        <v>95</v>
      </c>
      <c r="J67" s="119" t="s">
        <v>776</v>
      </c>
      <c r="K67" s="119" t="s">
        <v>565</v>
      </c>
      <c r="L67" s="119" t="s">
        <v>767</v>
      </c>
      <c r="M67" s="143">
        <v>1.2037037037037001E-2</v>
      </c>
      <c r="N67" s="143">
        <v>3.5243055555555597E-2</v>
      </c>
      <c r="O67" s="119">
        <v>444</v>
      </c>
      <c r="P67" s="119">
        <v>158</v>
      </c>
      <c r="Q67" s="143">
        <v>5.0127314814814798E-2</v>
      </c>
      <c r="R67" s="143">
        <v>0.25054398148148199</v>
      </c>
      <c r="S67" s="144">
        <v>3.54166666666667E-2</v>
      </c>
      <c r="T67" s="144">
        <v>2.6388888888888899E-2</v>
      </c>
    </row>
    <row r="68" spans="1:20" ht="38.25">
      <c r="A68" s="125">
        <v>66</v>
      </c>
      <c r="B68" s="119" t="s">
        <v>8</v>
      </c>
      <c r="C68" s="119" t="s">
        <v>9</v>
      </c>
      <c r="D68" s="115" t="s">
        <v>103</v>
      </c>
      <c r="E68" s="119" t="s">
        <v>104</v>
      </c>
      <c r="F68" s="119" t="s">
        <v>525</v>
      </c>
      <c r="G68" s="119">
        <v>1803064</v>
      </c>
      <c r="H68" s="119" t="s">
        <v>437</v>
      </c>
      <c r="I68" s="119" t="s">
        <v>439</v>
      </c>
      <c r="J68" s="119" t="s">
        <v>796</v>
      </c>
      <c r="K68" s="119" t="s">
        <v>764</v>
      </c>
      <c r="L68" s="119" t="s">
        <v>765</v>
      </c>
      <c r="M68" s="143">
        <v>1.19791666666667E-2</v>
      </c>
      <c r="N68" s="143">
        <v>1.6226851851851899E-2</v>
      </c>
      <c r="O68" s="119">
        <v>33</v>
      </c>
      <c r="P68" s="119">
        <v>22</v>
      </c>
      <c r="Q68" s="143">
        <v>4.3344907407407401E-2</v>
      </c>
      <c r="R68" s="143">
        <v>9.3275462962963004E-2</v>
      </c>
      <c r="S68" s="144">
        <v>2.9861111111111099E-2</v>
      </c>
      <c r="T68" s="144">
        <v>3.3333333333333298E-2</v>
      </c>
    </row>
    <row r="69" spans="1:20" ht="38.25">
      <c r="A69" s="125">
        <v>67</v>
      </c>
      <c r="B69" s="119" t="s">
        <v>8</v>
      </c>
      <c r="C69" s="119" t="s">
        <v>9</v>
      </c>
      <c r="D69" s="115" t="s">
        <v>103</v>
      </c>
      <c r="E69" s="119" t="s">
        <v>104</v>
      </c>
      <c r="F69" s="119" t="s">
        <v>525</v>
      </c>
      <c r="G69" s="119">
        <v>1803064</v>
      </c>
      <c r="H69" s="119" t="s">
        <v>437</v>
      </c>
      <c r="I69" s="119" t="s">
        <v>439</v>
      </c>
      <c r="J69" s="119" t="s">
        <v>796</v>
      </c>
      <c r="K69" s="119" t="s">
        <v>764</v>
      </c>
      <c r="L69" s="119" t="s">
        <v>767</v>
      </c>
      <c r="M69" s="143">
        <v>1.00115740740741E-2</v>
      </c>
      <c r="N69" s="143">
        <v>2.93518518518519E-2</v>
      </c>
      <c r="O69" s="119">
        <v>1450</v>
      </c>
      <c r="P69" s="119">
        <v>273</v>
      </c>
      <c r="Q69" s="143">
        <v>4.6851851851851901E-2</v>
      </c>
      <c r="R69" s="143">
        <v>0.12969907407407399</v>
      </c>
      <c r="S69" s="144">
        <v>2.5694444444444402E-2</v>
      </c>
      <c r="T69" s="144">
        <v>3.05555555555556E-2</v>
      </c>
    </row>
    <row r="70" spans="1:20" ht="38.25">
      <c r="A70" s="125">
        <v>68</v>
      </c>
      <c r="B70" s="119" t="s">
        <v>8</v>
      </c>
      <c r="C70" s="119" t="s">
        <v>9</v>
      </c>
      <c r="D70" s="115" t="s">
        <v>107</v>
      </c>
      <c r="E70" s="119" t="s">
        <v>108</v>
      </c>
      <c r="F70" s="119" t="s">
        <v>525</v>
      </c>
      <c r="G70" s="119">
        <v>1803072</v>
      </c>
      <c r="H70" s="119" t="s">
        <v>437</v>
      </c>
      <c r="I70" s="119" t="s">
        <v>440</v>
      </c>
      <c r="J70" s="119" t="s">
        <v>797</v>
      </c>
      <c r="K70" s="119" t="s">
        <v>764</v>
      </c>
      <c r="L70" s="119" t="s">
        <v>765</v>
      </c>
      <c r="M70" s="143">
        <v>8.8541666666666699E-3</v>
      </c>
      <c r="N70" s="143">
        <v>1.74768518518519E-2</v>
      </c>
      <c r="O70" s="119">
        <v>100</v>
      </c>
      <c r="P70" s="119">
        <v>25</v>
      </c>
      <c r="Q70" s="143">
        <v>3.6828703703703697E-2</v>
      </c>
      <c r="R70" s="143">
        <v>8.0034722222222202E-2</v>
      </c>
      <c r="S70" s="144">
        <v>4.0972222222222202E-2</v>
      </c>
      <c r="T70" s="144">
        <v>3.19444444444444E-2</v>
      </c>
    </row>
    <row r="71" spans="1:20" ht="54" customHeight="1">
      <c r="A71" s="125">
        <v>69</v>
      </c>
      <c r="B71" s="119" t="s">
        <v>8</v>
      </c>
      <c r="C71" s="119" t="s">
        <v>9</v>
      </c>
      <c r="D71" s="115" t="s">
        <v>107</v>
      </c>
      <c r="E71" s="119" t="s">
        <v>108</v>
      </c>
      <c r="F71" s="119" t="s">
        <v>525</v>
      </c>
      <c r="G71" s="119">
        <v>1803072</v>
      </c>
      <c r="H71" s="119" t="s">
        <v>437</v>
      </c>
      <c r="I71" s="119" t="s">
        <v>440</v>
      </c>
      <c r="J71" s="119" t="s">
        <v>797</v>
      </c>
      <c r="K71" s="119" t="s">
        <v>764</v>
      </c>
      <c r="L71" s="119" t="s">
        <v>767</v>
      </c>
      <c r="M71" s="143">
        <v>1.11342592592593E-2</v>
      </c>
      <c r="N71" s="143">
        <v>3.6099537037036999E-2</v>
      </c>
      <c r="O71" s="119">
        <v>1366</v>
      </c>
      <c r="P71" s="119">
        <v>358</v>
      </c>
      <c r="Q71" s="143">
        <v>4.33333333333333E-2</v>
      </c>
      <c r="R71" s="143">
        <v>0.261238425925926</v>
      </c>
      <c r="S71" s="144">
        <v>3.125E-2</v>
      </c>
      <c r="T71" s="144">
        <v>2.9166666666666698E-2</v>
      </c>
    </row>
    <row r="72" spans="1:20" ht="38.25">
      <c r="A72" s="125">
        <v>70</v>
      </c>
      <c r="B72" s="119" t="s">
        <v>8</v>
      </c>
      <c r="C72" s="119" t="s">
        <v>9</v>
      </c>
      <c r="D72" s="115" t="s">
        <v>114</v>
      </c>
      <c r="E72" s="119" t="s">
        <v>115</v>
      </c>
      <c r="F72" s="119" t="s">
        <v>525</v>
      </c>
      <c r="G72" s="119">
        <v>1805011</v>
      </c>
      <c r="H72" s="119" t="s">
        <v>441</v>
      </c>
      <c r="I72" s="119" t="s">
        <v>113</v>
      </c>
      <c r="J72" s="119" t="s">
        <v>778</v>
      </c>
      <c r="K72" s="115" t="s">
        <v>576</v>
      </c>
      <c r="L72" s="119" t="s">
        <v>765</v>
      </c>
      <c r="M72" s="143">
        <v>6.3657407407407404E-3</v>
      </c>
      <c r="N72" s="143">
        <v>2.38194444444444E-2</v>
      </c>
      <c r="O72" s="119">
        <v>979</v>
      </c>
      <c r="P72" s="119">
        <v>67</v>
      </c>
      <c r="Q72" s="143">
        <v>3.6990740740740699E-2</v>
      </c>
      <c r="R72" s="143">
        <v>8.9525462962963001E-2</v>
      </c>
      <c r="S72" s="144">
        <v>2.8472222222222201E-2</v>
      </c>
      <c r="T72" s="144">
        <v>3.8888888888888903E-2</v>
      </c>
    </row>
    <row r="73" spans="1:20" ht="38.25">
      <c r="A73" s="125">
        <v>71</v>
      </c>
      <c r="B73" s="119" t="s">
        <v>8</v>
      </c>
      <c r="C73" s="119" t="s">
        <v>9</v>
      </c>
      <c r="D73" s="115" t="s">
        <v>114</v>
      </c>
      <c r="E73" s="119" t="s">
        <v>115</v>
      </c>
      <c r="F73" s="119" t="s">
        <v>525</v>
      </c>
      <c r="G73" s="119">
        <v>1805011</v>
      </c>
      <c r="H73" s="119" t="s">
        <v>441</v>
      </c>
      <c r="I73" s="119" t="s">
        <v>113</v>
      </c>
      <c r="J73" s="119" t="s">
        <v>778</v>
      </c>
      <c r="K73" s="115" t="s">
        <v>576</v>
      </c>
      <c r="L73" s="119" t="s">
        <v>767</v>
      </c>
      <c r="M73" s="143">
        <v>1.23842592592593E-2</v>
      </c>
      <c r="N73" s="143">
        <v>3.4178240740740697E-2</v>
      </c>
      <c r="O73" s="119">
        <v>1108</v>
      </c>
      <c r="P73" s="119">
        <v>389</v>
      </c>
      <c r="Q73" s="143">
        <v>4.9062500000000002E-2</v>
      </c>
      <c r="R73" s="143">
        <v>0.10916666666666699</v>
      </c>
      <c r="S73" s="144">
        <v>3.3333333333333298E-2</v>
      </c>
      <c r="T73" s="144">
        <v>3.6805555555555598E-2</v>
      </c>
    </row>
    <row r="74" spans="1:20" ht="38.25">
      <c r="A74" s="125">
        <v>72</v>
      </c>
      <c r="B74" s="119" t="s">
        <v>8</v>
      </c>
      <c r="C74" s="119" t="s">
        <v>9</v>
      </c>
      <c r="D74" s="115" t="s">
        <v>116</v>
      </c>
      <c r="E74" s="119" t="s">
        <v>117</v>
      </c>
      <c r="F74" s="119" t="s">
        <v>525</v>
      </c>
      <c r="G74" s="119">
        <v>1805011</v>
      </c>
      <c r="H74" s="119" t="s">
        <v>441</v>
      </c>
      <c r="I74" s="119" t="s">
        <v>113</v>
      </c>
      <c r="J74" s="119" t="s">
        <v>778</v>
      </c>
      <c r="K74" s="115" t="s">
        <v>576</v>
      </c>
      <c r="L74" s="119" t="s">
        <v>765</v>
      </c>
      <c r="M74" s="143">
        <v>6.37731481481482E-3</v>
      </c>
      <c r="N74" s="143">
        <v>2.1481481481481501E-2</v>
      </c>
      <c r="O74" s="119">
        <v>1031</v>
      </c>
      <c r="P74" s="119">
        <v>99</v>
      </c>
      <c r="Q74" s="143">
        <v>3.7245370370370401E-2</v>
      </c>
      <c r="R74" s="143">
        <v>0.109189814814815</v>
      </c>
      <c r="S74" s="144">
        <v>2.7777777777777801E-2</v>
      </c>
      <c r="T74" s="144">
        <v>4.7916666666666698E-2</v>
      </c>
    </row>
    <row r="75" spans="1:20" ht="38.25">
      <c r="A75" s="125">
        <v>73</v>
      </c>
      <c r="B75" s="119" t="s">
        <v>8</v>
      </c>
      <c r="C75" s="119" t="s">
        <v>9</v>
      </c>
      <c r="D75" s="115" t="s">
        <v>116</v>
      </c>
      <c r="E75" s="119" t="s">
        <v>117</v>
      </c>
      <c r="F75" s="119" t="s">
        <v>525</v>
      </c>
      <c r="G75" s="119">
        <v>1805011</v>
      </c>
      <c r="H75" s="119" t="s">
        <v>441</v>
      </c>
      <c r="I75" s="119" t="s">
        <v>113</v>
      </c>
      <c r="J75" s="119" t="s">
        <v>778</v>
      </c>
      <c r="K75" s="115" t="s">
        <v>576</v>
      </c>
      <c r="L75" s="119" t="s">
        <v>767</v>
      </c>
      <c r="M75" s="143">
        <v>1.19444444444444E-2</v>
      </c>
      <c r="N75" s="143">
        <v>3.1932870370370403E-2</v>
      </c>
      <c r="O75" s="119">
        <v>1037</v>
      </c>
      <c r="P75" s="119">
        <v>332</v>
      </c>
      <c r="Q75" s="143">
        <v>4.8460648148148197E-2</v>
      </c>
      <c r="R75" s="143">
        <v>0.12542824074074099</v>
      </c>
      <c r="S75" s="144">
        <v>3.3333333333333298E-2</v>
      </c>
      <c r="T75" s="144">
        <v>4.3749999999999997E-2</v>
      </c>
    </row>
    <row r="76" spans="1:20" ht="38.25">
      <c r="A76" s="125">
        <v>74</v>
      </c>
      <c r="B76" s="119" t="s">
        <v>8</v>
      </c>
      <c r="C76" s="119" t="s">
        <v>9</v>
      </c>
      <c r="D76" s="115" t="s">
        <v>579</v>
      </c>
      <c r="E76" s="119" t="s">
        <v>120</v>
      </c>
      <c r="F76" s="119" t="s">
        <v>525</v>
      </c>
      <c r="G76" s="119">
        <v>1805072</v>
      </c>
      <c r="H76" s="119" t="s">
        <v>441</v>
      </c>
      <c r="I76" s="119" t="s">
        <v>122</v>
      </c>
      <c r="J76" s="119" t="s">
        <v>798</v>
      </c>
      <c r="K76" s="115" t="s">
        <v>576</v>
      </c>
      <c r="L76" s="119" t="s">
        <v>765</v>
      </c>
      <c r="M76" s="143">
        <v>1.2210648148148101E-2</v>
      </c>
      <c r="N76" s="143">
        <v>2.4351851851851899E-2</v>
      </c>
      <c r="O76" s="119">
        <v>46</v>
      </c>
      <c r="P76" s="119">
        <v>27</v>
      </c>
      <c r="Q76" s="143">
        <v>4.3622685185185202E-2</v>
      </c>
      <c r="R76" s="143">
        <v>9.0659722222222197E-2</v>
      </c>
      <c r="S76" s="144">
        <v>6.6666666666666693E-2</v>
      </c>
      <c r="T76" s="144">
        <v>3.2638888888888898E-2</v>
      </c>
    </row>
    <row r="77" spans="1:20" ht="38.25">
      <c r="A77" s="125">
        <v>75</v>
      </c>
      <c r="B77" s="119" t="s">
        <v>8</v>
      </c>
      <c r="C77" s="119" t="s">
        <v>9</v>
      </c>
      <c r="D77" s="115" t="s">
        <v>579</v>
      </c>
      <c r="E77" s="119" t="s">
        <v>120</v>
      </c>
      <c r="F77" s="119" t="s">
        <v>525</v>
      </c>
      <c r="G77" s="119">
        <v>1805072</v>
      </c>
      <c r="H77" s="119" t="s">
        <v>441</v>
      </c>
      <c r="I77" s="119" t="s">
        <v>122</v>
      </c>
      <c r="J77" s="119" t="s">
        <v>798</v>
      </c>
      <c r="K77" s="115" t="s">
        <v>576</v>
      </c>
      <c r="L77" s="119" t="s">
        <v>767</v>
      </c>
      <c r="M77" s="143">
        <v>9.8495370370370403E-3</v>
      </c>
      <c r="N77" s="143">
        <v>3.5868055555555597E-2</v>
      </c>
      <c r="O77" s="119">
        <v>1522</v>
      </c>
      <c r="P77" s="119">
        <v>233</v>
      </c>
      <c r="Q77" s="143">
        <v>4.7708333333333297E-2</v>
      </c>
      <c r="R77" s="143">
        <v>0.16335648148148199</v>
      </c>
      <c r="S77" s="144">
        <v>2.70833333333333E-2</v>
      </c>
      <c r="T77" s="144">
        <v>4.3055555555555597E-2</v>
      </c>
    </row>
    <row r="78" spans="1:20" ht="38.25">
      <c r="A78" s="125">
        <v>76</v>
      </c>
      <c r="B78" s="119" t="s">
        <v>8</v>
      </c>
      <c r="C78" s="119" t="s">
        <v>9</v>
      </c>
      <c r="D78" s="115" t="s">
        <v>127</v>
      </c>
      <c r="E78" s="119" t="s">
        <v>128</v>
      </c>
      <c r="F78" s="119" t="s">
        <v>525</v>
      </c>
      <c r="G78" s="119">
        <v>1861011</v>
      </c>
      <c r="H78" s="119" t="s">
        <v>442</v>
      </c>
      <c r="I78" s="119" t="s">
        <v>126</v>
      </c>
      <c r="J78" s="119" t="s">
        <v>780</v>
      </c>
      <c r="K78" s="115" t="s">
        <v>576</v>
      </c>
      <c r="L78" s="119" t="s">
        <v>765</v>
      </c>
      <c r="M78" s="143">
        <v>6.0648148148148102E-3</v>
      </c>
      <c r="N78" s="143">
        <v>1.94791666666667E-2</v>
      </c>
      <c r="O78" s="119">
        <v>1533</v>
      </c>
      <c r="P78" s="119">
        <v>83</v>
      </c>
      <c r="Q78" s="143">
        <v>3.8518518518518501E-2</v>
      </c>
      <c r="R78" s="143">
        <v>0.153263888888889</v>
      </c>
      <c r="S78" s="144">
        <v>2.70833333333333E-2</v>
      </c>
      <c r="T78" s="144">
        <v>5.5555555555555601E-2</v>
      </c>
    </row>
    <row r="79" spans="1:20" ht="38.25">
      <c r="A79" s="125">
        <v>77</v>
      </c>
      <c r="B79" s="119" t="s">
        <v>8</v>
      </c>
      <c r="C79" s="119" t="s">
        <v>9</v>
      </c>
      <c r="D79" s="115" t="s">
        <v>127</v>
      </c>
      <c r="E79" s="119" t="s">
        <v>128</v>
      </c>
      <c r="F79" s="119" t="s">
        <v>525</v>
      </c>
      <c r="G79" s="119">
        <v>1861011</v>
      </c>
      <c r="H79" s="119" t="s">
        <v>442</v>
      </c>
      <c r="I79" s="119" t="s">
        <v>126</v>
      </c>
      <c r="J79" s="119" t="s">
        <v>780</v>
      </c>
      <c r="K79" s="115" t="s">
        <v>576</v>
      </c>
      <c r="L79" s="119" t="s">
        <v>767</v>
      </c>
      <c r="M79" s="143">
        <v>1.0787037037037E-2</v>
      </c>
      <c r="N79" s="143">
        <v>3.5069444444444403E-2</v>
      </c>
      <c r="O79" s="119">
        <v>986</v>
      </c>
      <c r="P79" s="119">
        <v>223</v>
      </c>
      <c r="Q79" s="143">
        <v>4.6423611111111103E-2</v>
      </c>
      <c r="R79" s="143">
        <v>0.139201388888889</v>
      </c>
      <c r="S79" s="144">
        <v>4.0277777777777801E-2</v>
      </c>
      <c r="T79" s="144">
        <v>5.5555555555555601E-2</v>
      </c>
    </row>
    <row r="80" spans="1:20" ht="38.25">
      <c r="A80" s="125">
        <v>78</v>
      </c>
      <c r="B80" s="119" t="s">
        <v>8</v>
      </c>
      <c r="C80" s="119" t="s">
        <v>9</v>
      </c>
      <c r="D80" s="115" t="s">
        <v>129</v>
      </c>
      <c r="E80" s="119" t="s">
        <v>130</v>
      </c>
      <c r="F80" s="119" t="s">
        <v>525</v>
      </c>
      <c r="G80" s="119">
        <v>1861011</v>
      </c>
      <c r="H80" s="119" t="s">
        <v>442</v>
      </c>
      <c r="I80" s="119" t="s">
        <v>126</v>
      </c>
      <c r="J80" s="119" t="s">
        <v>780</v>
      </c>
      <c r="K80" s="115" t="s">
        <v>576</v>
      </c>
      <c r="L80" s="119" t="s">
        <v>765</v>
      </c>
      <c r="M80" s="143">
        <v>6.0648148148148102E-3</v>
      </c>
      <c r="N80" s="143">
        <v>3.6296296296296299E-2</v>
      </c>
      <c r="O80" s="119">
        <v>1480</v>
      </c>
      <c r="P80" s="119">
        <v>73</v>
      </c>
      <c r="Q80" s="143">
        <v>3.8912037037037002E-2</v>
      </c>
      <c r="R80" s="143">
        <v>0.145740740740741</v>
      </c>
      <c r="S80" s="144">
        <v>2.70833333333333E-2</v>
      </c>
      <c r="T80" s="144">
        <v>4.1666666666666699E-2</v>
      </c>
    </row>
    <row r="81" spans="1:20" ht="38.25">
      <c r="A81" s="125">
        <v>79</v>
      </c>
      <c r="B81" s="119" t="s">
        <v>8</v>
      </c>
      <c r="C81" s="119" t="s">
        <v>9</v>
      </c>
      <c r="D81" s="115" t="s">
        <v>129</v>
      </c>
      <c r="E81" s="119" t="s">
        <v>130</v>
      </c>
      <c r="F81" s="119" t="s">
        <v>525</v>
      </c>
      <c r="G81" s="119">
        <v>1861011</v>
      </c>
      <c r="H81" s="119" t="s">
        <v>442</v>
      </c>
      <c r="I81" s="119" t="s">
        <v>126</v>
      </c>
      <c r="J81" s="119" t="s">
        <v>780</v>
      </c>
      <c r="K81" s="115" t="s">
        <v>576</v>
      </c>
      <c r="L81" s="119" t="s">
        <v>767</v>
      </c>
      <c r="M81" s="143">
        <v>1.03703703703704E-2</v>
      </c>
      <c r="N81" s="143">
        <v>4.5069444444444502E-2</v>
      </c>
      <c r="O81" s="119">
        <v>1019</v>
      </c>
      <c r="P81" s="119">
        <v>205</v>
      </c>
      <c r="Q81" s="143">
        <v>4.6539351851851901E-2</v>
      </c>
      <c r="R81" s="143">
        <v>0.162615740740741</v>
      </c>
      <c r="S81" s="144">
        <v>4.3055555555555597E-2</v>
      </c>
      <c r="T81" s="144">
        <v>4.1666666666666699E-2</v>
      </c>
    </row>
    <row r="82" spans="1:20" ht="38.25">
      <c r="A82" s="125">
        <v>80</v>
      </c>
      <c r="B82" s="119" t="s">
        <v>8</v>
      </c>
      <c r="C82" s="119" t="s">
        <v>9</v>
      </c>
      <c r="D82" s="115" t="s">
        <v>132</v>
      </c>
      <c r="E82" s="119" t="s">
        <v>133</v>
      </c>
      <c r="F82" s="119" t="s">
        <v>525</v>
      </c>
      <c r="G82" s="119">
        <v>1807023</v>
      </c>
      <c r="H82" s="119" t="s">
        <v>442</v>
      </c>
      <c r="I82" s="119" t="s">
        <v>134</v>
      </c>
      <c r="J82" s="119" t="s">
        <v>799</v>
      </c>
      <c r="K82" s="115" t="s">
        <v>576</v>
      </c>
      <c r="L82" s="119" t="s">
        <v>765</v>
      </c>
      <c r="M82" s="143">
        <v>1.1875E-2</v>
      </c>
      <c r="N82" s="143">
        <v>2.0590277777777801E-2</v>
      </c>
      <c r="O82" s="119">
        <v>28</v>
      </c>
      <c r="P82" s="119">
        <v>17</v>
      </c>
      <c r="Q82" s="143">
        <v>4.32638888888889E-2</v>
      </c>
      <c r="R82" s="143">
        <v>7.5775462962963003E-2</v>
      </c>
      <c r="S82" s="144">
        <v>9.7916666666666693E-2</v>
      </c>
      <c r="T82" s="144">
        <v>4.7916666666666698E-2</v>
      </c>
    </row>
    <row r="83" spans="1:20" ht="38.25">
      <c r="A83" s="125">
        <v>81</v>
      </c>
      <c r="B83" s="119" t="s">
        <v>8</v>
      </c>
      <c r="C83" s="119" t="s">
        <v>9</v>
      </c>
      <c r="D83" s="115" t="s">
        <v>132</v>
      </c>
      <c r="E83" s="119" t="s">
        <v>133</v>
      </c>
      <c r="F83" s="119" t="s">
        <v>525</v>
      </c>
      <c r="G83" s="119">
        <v>1807023</v>
      </c>
      <c r="H83" s="119" t="s">
        <v>442</v>
      </c>
      <c r="I83" s="119" t="s">
        <v>134</v>
      </c>
      <c r="J83" s="119" t="s">
        <v>799</v>
      </c>
      <c r="K83" s="115" t="s">
        <v>576</v>
      </c>
      <c r="L83" s="119" t="s">
        <v>767</v>
      </c>
      <c r="M83" s="143">
        <v>9.6296296296296303E-3</v>
      </c>
      <c r="N83" s="143">
        <v>3.0266203703703701E-2</v>
      </c>
      <c r="O83" s="119">
        <v>1596</v>
      </c>
      <c r="P83" s="119">
        <v>290</v>
      </c>
      <c r="Q83" s="143">
        <v>4.8692129629629599E-2</v>
      </c>
      <c r="R83" s="143">
        <v>0.150648148148148</v>
      </c>
      <c r="S83" s="144">
        <v>2.29166666666667E-2</v>
      </c>
      <c r="T83" s="144">
        <v>3.8194444444444503E-2</v>
      </c>
    </row>
    <row r="84" spans="1:20" ht="38.25">
      <c r="A84" s="125">
        <v>82</v>
      </c>
      <c r="B84" s="119" t="s">
        <v>8</v>
      </c>
      <c r="C84" s="119" t="s">
        <v>9</v>
      </c>
      <c r="D84" s="115" t="s">
        <v>136</v>
      </c>
      <c r="E84" s="119" t="s">
        <v>137</v>
      </c>
      <c r="F84" s="119" t="s">
        <v>525</v>
      </c>
      <c r="G84" s="119">
        <v>1807083</v>
      </c>
      <c r="H84" s="119" t="s">
        <v>442</v>
      </c>
      <c r="I84" s="119" t="s">
        <v>138</v>
      </c>
      <c r="J84" s="119" t="s">
        <v>800</v>
      </c>
      <c r="K84" s="115" t="s">
        <v>576</v>
      </c>
      <c r="L84" s="119" t="s">
        <v>765</v>
      </c>
      <c r="M84" s="143">
        <v>1.03819444444444E-2</v>
      </c>
      <c r="N84" s="143">
        <v>1.9710648148148099E-2</v>
      </c>
      <c r="O84" s="119">
        <v>41</v>
      </c>
      <c r="P84" s="119">
        <v>20</v>
      </c>
      <c r="Q84" s="143">
        <v>4.80092592592593E-2</v>
      </c>
      <c r="R84" s="143">
        <v>0.104247685185185</v>
      </c>
      <c r="S84" s="144">
        <v>5.4166666666666703E-2</v>
      </c>
      <c r="T84" s="144">
        <v>2.0138888888888901E-2</v>
      </c>
    </row>
    <row r="85" spans="1:20" ht="38.25">
      <c r="A85" s="125">
        <v>83</v>
      </c>
      <c r="B85" s="119" t="s">
        <v>8</v>
      </c>
      <c r="C85" s="119" t="s">
        <v>9</v>
      </c>
      <c r="D85" s="115" t="s">
        <v>136</v>
      </c>
      <c r="E85" s="119" t="s">
        <v>137</v>
      </c>
      <c r="F85" s="119" t="s">
        <v>525</v>
      </c>
      <c r="G85" s="119">
        <v>1807083</v>
      </c>
      <c r="H85" s="119" t="s">
        <v>442</v>
      </c>
      <c r="I85" s="119" t="s">
        <v>138</v>
      </c>
      <c r="J85" s="119" t="s">
        <v>800</v>
      </c>
      <c r="K85" s="115" t="s">
        <v>576</v>
      </c>
      <c r="L85" s="119" t="s">
        <v>767</v>
      </c>
      <c r="M85" s="143">
        <v>8.2870370370370407E-3</v>
      </c>
      <c r="N85" s="143">
        <v>3.05324074074074E-2</v>
      </c>
      <c r="O85" s="119">
        <v>1810</v>
      </c>
      <c r="P85" s="119">
        <v>207</v>
      </c>
      <c r="Q85" s="143">
        <v>4.7905092592592603E-2</v>
      </c>
      <c r="R85" s="143">
        <v>0.16314814814814799</v>
      </c>
      <c r="S85" s="144">
        <v>2.5000000000000001E-2</v>
      </c>
      <c r="T85" s="144">
        <v>4.3055555555555597E-2</v>
      </c>
    </row>
    <row r="86" spans="1:20" ht="38.25">
      <c r="A86" s="125">
        <v>84</v>
      </c>
      <c r="B86" s="119" t="s">
        <v>8</v>
      </c>
      <c r="C86" s="119" t="s">
        <v>9</v>
      </c>
      <c r="D86" s="115" t="s">
        <v>140</v>
      </c>
      <c r="E86" s="119" t="s">
        <v>141</v>
      </c>
      <c r="F86" s="119" t="s">
        <v>525</v>
      </c>
      <c r="G86" s="119">
        <v>1807043</v>
      </c>
      <c r="H86" s="119" t="s">
        <v>442</v>
      </c>
      <c r="I86" s="119" t="s">
        <v>142</v>
      </c>
      <c r="J86" s="119" t="s">
        <v>801</v>
      </c>
      <c r="K86" s="115" t="s">
        <v>576</v>
      </c>
      <c r="L86" s="119" t="s">
        <v>765</v>
      </c>
      <c r="M86" s="143">
        <v>1.05092592592593E-2</v>
      </c>
      <c r="N86" s="143">
        <v>3.8217592592592602E-2</v>
      </c>
      <c r="O86" s="119">
        <v>176</v>
      </c>
      <c r="P86" s="119">
        <v>91</v>
      </c>
      <c r="Q86" s="143">
        <v>4.4953703703703697E-2</v>
      </c>
      <c r="R86" s="143">
        <v>0.10608796296296299</v>
      </c>
      <c r="S86" s="144">
        <v>5.9027777777777797E-2</v>
      </c>
      <c r="T86" s="144">
        <v>4.0972222222222202E-2</v>
      </c>
    </row>
    <row r="87" spans="1:20" ht="38.25">
      <c r="A87" s="125">
        <v>85</v>
      </c>
      <c r="B87" s="119" t="s">
        <v>8</v>
      </c>
      <c r="C87" s="119" t="s">
        <v>9</v>
      </c>
      <c r="D87" s="115" t="s">
        <v>140</v>
      </c>
      <c r="E87" s="119" t="s">
        <v>141</v>
      </c>
      <c r="F87" s="119" t="s">
        <v>525</v>
      </c>
      <c r="G87" s="119">
        <v>1807043</v>
      </c>
      <c r="H87" s="119" t="s">
        <v>442</v>
      </c>
      <c r="I87" s="119" t="s">
        <v>142</v>
      </c>
      <c r="J87" s="119" t="s">
        <v>801</v>
      </c>
      <c r="K87" s="115" t="s">
        <v>576</v>
      </c>
      <c r="L87" s="119" t="s">
        <v>767</v>
      </c>
      <c r="M87" s="143">
        <v>8.6226851851851898E-3</v>
      </c>
      <c r="N87" s="143">
        <v>3.8310185185185197E-2</v>
      </c>
      <c r="O87" s="119">
        <v>1874</v>
      </c>
      <c r="P87" s="119">
        <v>223</v>
      </c>
      <c r="Q87" s="143">
        <v>4.3518518518518498E-2</v>
      </c>
      <c r="R87" s="143">
        <v>0.14932870370370399</v>
      </c>
      <c r="S87" s="144">
        <v>2.4305555555555601E-2</v>
      </c>
      <c r="T87" s="144">
        <v>4.1666666666666699E-2</v>
      </c>
    </row>
    <row r="88" spans="1:20" ht="51">
      <c r="A88" s="125">
        <v>86</v>
      </c>
      <c r="B88" s="119" t="s">
        <v>8</v>
      </c>
      <c r="C88" s="119" t="s">
        <v>9</v>
      </c>
      <c r="D88" s="115" t="s">
        <v>144</v>
      </c>
      <c r="E88" s="119" t="s">
        <v>145</v>
      </c>
      <c r="F88" s="119" t="s">
        <v>525</v>
      </c>
      <c r="G88" s="119">
        <v>1807072</v>
      </c>
      <c r="H88" s="119" t="s">
        <v>442</v>
      </c>
      <c r="I88" s="119" t="s">
        <v>146</v>
      </c>
      <c r="J88" s="119" t="s">
        <v>802</v>
      </c>
      <c r="K88" s="115" t="s">
        <v>576</v>
      </c>
      <c r="L88" s="119" t="s">
        <v>765</v>
      </c>
      <c r="M88" s="143">
        <v>7.6851851851851899E-3</v>
      </c>
      <c r="N88" s="143">
        <v>1.75115740740741E-2</v>
      </c>
      <c r="O88" s="119">
        <v>156</v>
      </c>
      <c r="P88" s="119">
        <v>39</v>
      </c>
      <c r="Q88" s="143">
        <v>4.3391203703703703E-2</v>
      </c>
      <c r="R88" s="143">
        <v>0.14682870370370399</v>
      </c>
      <c r="S88" s="144">
        <v>3.6111111111111101E-2</v>
      </c>
      <c r="T88" s="144">
        <v>3.4027777777777803E-2</v>
      </c>
    </row>
    <row r="89" spans="1:20" ht="51">
      <c r="A89" s="125">
        <v>87</v>
      </c>
      <c r="B89" s="119" t="s">
        <v>8</v>
      </c>
      <c r="C89" s="119" t="s">
        <v>9</v>
      </c>
      <c r="D89" s="115" t="s">
        <v>144</v>
      </c>
      <c r="E89" s="119" t="s">
        <v>145</v>
      </c>
      <c r="F89" s="119" t="s">
        <v>525</v>
      </c>
      <c r="G89" s="119">
        <v>1807072</v>
      </c>
      <c r="H89" s="119" t="s">
        <v>442</v>
      </c>
      <c r="I89" s="119" t="s">
        <v>146</v>
      </c>
      <c r="J89" s="119" t="s">
        <v>802</v>
      </c>
      <c r="K89" s="115" t="s">
        <v>576</v>
      </c>
      <c r="L89" s="119" t="s">
        <v>767</v>
      </c>
      <c r="M89" s="143">
        <v>9.1087962962963006E-3</v>
      </c>
      <c r="N89" s="143">
        <v>2.7858796296296302E-2</v>
      </c>
      <c r="O89" s="119">
        <v>1506</v>
      </c>
      <c r="P89" s="119">
        <v>218</v>
      </c>
      <c r="Q89" s="143">
        <v>4.8032407407407399E-2</v>
      </c>
      <c r="R89" s="143">
        <v>0.14792824074074101</v>
      </c>
      <c r="S89" s="144">
        <v>2.6388888888888899E-2</v>
      </c>
      <c r="T89" s="144">
        <v>3.8888888888888903E-2</v>
      </c>
    </row>
    <row r="90" spans="1:20" ht="38.25">
      <c r="A90" s="125">
        <v>88</v>
      </c>
      <c r="B90" s="119" t="s">
        <v>8</v>
      </c>
      <c r="C90" s="119" t="s">
        <v>9</v>
      </c>
      <c r="D90" s="115" t="s">
        <v>152</v>
      </c>
      <c r="E90" s="119" t="s">
        <v>153</v>
      </c>
      <c r="F90" s="119" t="s">
        <v>525</v>
      </c>
      <c r="G90" s="119">
        <v>1815043</v>
      </c>
      <c r="H90" s="119" t="s">
        <v>443</v>
      </c>
      <c r="I90" s="119" t="s">
        <v>604</v>
      </c>
      <c r="J90" s="119" t="s">
        <v>803</v>
      </c>
      <c r="K90" s="115" t="s">
        <v>576</v>
      </c>
      <c r="L90" s="119" t="s">
        <v>765</v>
      </c>
      <c r="M90" s="143">
        <v>5.8912037037036997E-3</v>
      </c>
      <c r="N90" s="143">
        <v>2.1805555555555599E-2</v>
      </c>
      <c r="O90" s="119">
        <v>620</v>
      </c>
      <c r="P90" s="119">
        <v>48</v>
      </c>
      <c r="Q90" s="143">
        <v>4.1909722222222202E-2</v>
      </c>
      <c r="R90" s="143">
        <v>0.123969907407407</v>
      </c>
      <c r="S90" s="144">
        <v>2.5000000000000001E-2</v>
      </c>
      <c r="T90" s="144">
        <v>4.4444444444444398E-2</v>
      </c>
    </row>
    <row r="91" spans="1:20" ht="38.25">
      <c r="A91" s="125">
        <v>89</v>
      </c>
      <c r="B91" s="119" t="s">
        <v>8</v>
      </c>
      <c r="C91" s="119" t="s">
        <v>9</v>
      </c>
      <c r="D91" s="115" t="s">
        <v>152</v>
      </c>
      <c r="E91" s="119" t="s">
        <v>153</v>
      </c>
      <c r="F91" s="119" t="s">
        <v>525</v>
      </c>
      <c r="G91" s="119">
        <v>1815043</v>
      </c>
      <c r="H91" s="119" t="s">
        <v>443</v>
      </c>
      <c r="I91" s="119" t="s">
        <v>604</v>
      </c>
      <c r="J91" s="119" t="s">
        <v>803</v>
      </c>
      <c r="K91" s="115" t="s">
        <v>576</v>
      </c>
      <c r="L91" s="119" t="s">
        <v>767</v>
      </c>
      <c r="M91" s="143">
        <v>1.0416666666666701E-2</v>
      </c>
      <c r="N91" s="143">
        <v>3.4849537037036998E-2</v>
      </c>
      <c r="O91" s="119">
        <v>1164</v>
      </c>
      <c r="P91" s="119">
        <v>200</v>
      </c>
      <c r="Q91" s="143">
        <v>4.92824074074074E-2</v>
      </c>
      <c r="R91" s="143">
        <v>0.12824074074074099</v>
      </c>
      <c r="S91" s="144">
        <v>2.7777777777777801E-2</v>
      </c>
      <c r="T91" s="144">
        <v>4.7916666666666698E-2</v>
      </c>
    </row>
    <row r="92" spans="1:20" ht="38.25">
      <c r="A92" s="125">
        <v>90</v>
      </c>
      <c r="B92" s="119" t="s">
        <v>8</v>
      </c>
      <c r="C92" s="119" t="s">
        <v>9</v>
      </c>
      <c r="D92" s="115" t="s">
        <v>156</v>
      </c>
      <c r="E92" s="119" t="s">
        <v>157</v>
      </c>
      <c r="F92" s="119" t="s">
        <v>525</v>
      </c>
      <c r="G92" s="119">
        <v>1815052</v>
      </c>
      <c r="H92" s="119" t="s">
        <v>443</v>
      </c>
      <c r="I92" s="119" t="s">
        <v>158</v>
      </c>
      <c r="J92" s="119" t="s">
        <v>804</v>
      </c>
      <c r="K92" s="115" t="s">
        <v>576</v>
      </c>
      <c r="L92" s="119" t="s">
        <v>765</v>
      </c>
      <c r="M92" s="143">
        <v>1.65162037037037E-2</v>
      </c>
      <c r="N92" s="143">
        <v>2.2453703703703701E-2</v>
      </c>
      <c r="O92" s="119">
        <v>55</v>
      </c>
      <c r="P92" s="119">
        <v>49</v>
      </c>
      <c r="Q92" s="143">
        <v>5.7291666666666699E-2</v>
      </c>
      <c r="R92" s="143">
        <v>0.12570601851851901</v>
      </c>
      <c r="S92" s="144">
        <v>5.1388888888888901E-2</v>
      </c>
      <c r="T92" s="144">
        <v>2.5000000000000001E-2</v>
      </c>
    </row>
    <row r="93" spans="1:20" ht="38.25">
      <c r="A93" s="125">
        <v>91</v>
      </c>
      <c r="B93" s="119" t="s">
        <v>8</v>
      </c>
      <c r="C93" s="119" t="s">
        <v>9</v>
      </c>
      <c r="D93" s="115" t="s">
        <v>156</v>
      </c>
      <c r="E93" s="119" t="s">
        <v>157</v>
      </c>
      <c r="F93" s="119" t="s">
        <v>525</v>
      </c>
      <c r="G93" s="119">
        <v>1815052</v>
      </c>
      <c r="H93" s="119" t="s">
        <v>443</v>
      </c>
      <c r="I93" s="119" t="s">
        <v>158</v>
      </c>
      <c r="J93" s="119" t="s">
        <v>804</v>
      </c>
      <c r="K93" s="115" t="s">
        <v>576</v>
      </c>
      <c r="L93" s="119" t="s">
        <v>767</v>
      </c>
      <c r="M93" s="143">
        <v>1.10300925925926E-2</v>
      </c>
      <c r="N93" s="143">
        <v>3.0601851851851901E-2</v>
      </c>
      <c r="O93" s="119">
        <v>1002</v>
      </c>
      <c r="P93" s="119">
        <v>271</v>
      </c>
      <c r="Q93" s="143">
        <v>5.3148148148148097E-2</v>
      </c>
      <c r="R93" s="143">
        <v>0.14662037037037001</v>
      </c>
      <c r="S93" s="144">
        <v>2.36111111111111E-2</v>
      </c>
      <c r="T93" s="144">
        <v>2.8472222222222201E-2</v>
      </c>
    </row>
    <row r="94" spans="1:20" ht="38.25">
      <c r="A94" s="125">
        <v>92</v>
      </c>
      <c r="B94" s="119" t="s">
        <v>8</v>
      </c>
      <c r="C94" s="119" t="s">
        <v>9</v>
      </c>
      <c r="D94" s="115" t="s">
        <v>160</v>
      </c>
      <c r="E94" s="119" t="s">
        <v>161</v>
      </c>
      <c r="F94" s="119" t="s">
        <v>525</v>
      </c>
      <c r="G94" s="119">
        <v>1819044</v>
      </c>
      <c r="H94" s="119" t="s">
        <v>446</v>
      </c>
      <c r="I94" s="119" t="s">
        <v>162</v>
      </c>
      <c r="J94" s="119" t="s">
        <v>805</v>
      </c>
      <c r="K94" s="115" t="s">
        <v>576</v>
      </c>
      <c r="L94" s="119" t="s">
        <v>767</v>
      </c>
      <c r="M94" s="143">
        <v>1.0787037037037E-2</v>
      </c>
      <c r="N94" s="143">
        <v>3.3912037037036998E-2</v>
      </c>
      <c r="O94" s="119">
        <v>1376</v>
      </c>
      <c r="P94" s="119">
        <v>353</v>
      </c>
      <c r="Q94" s="143">
        <v>5.0787037037036999E-2</v>
      </c>
      <c r="R94" s="143">
        <v>0.16693287037037</v>
      </c>
      <c r="S94" s="144">
        <v>2.70833333333333E-2</v>
      </c>
      <c r="T94" s="144">
        <v>2.2222222222222199E-2</v>
      </c>
    </row>
    <row r="95" spans="1:20" ht="38.25">
      <c r="A95" s="125">
        <v>93</v>
      </c>
      <c r="B95" s="119" t="s">
        <v>8</v>
      </c>
      <c r="C95" s="119" t="s">
        <v>9</v>
      </c>
      <c r="D95" s="115" t="s">
        <v>163</v>
      </c>
      <c r="E95" s="119" t="s">
        <v>164</v>
      </c>
      <c r="F95" s="119" t="s">
        <v>525</v>
      </c>
      <c r="G95" s="119">
        <v>1819044</v>
      </c>
      <c r="H95" s="119" t="s">
        <v>446</v>
      </c>
      <c r="I95" s="119" t="s">
        <v>162</v>
      </c>
      <c r="J95" s="119" t="s">
        <v>805</v>
      </c>
      <c r="K95" s="115" t="s">
        <v>576</v>
      </c>
      <c r="L95" s="119" t="s">
        <v>767</v>
      </c>
      <c r="M95" s="143">
        <v>1.0092592592592599E-2</v>
      </c>
      <c r="N95" s="143">
        <v>3.1678240740740701E-2</v>
      </c>
      <c r="O95" s="119">
        <v>1433</v>
      </c>
      <c r="P95" s="119">
        <v>304</v>
      </c>
      <c r="Q95" s="143">
        <v>4.9224537037036997E-2</v>
      </c>
      <c r="R95" s="143">
        <v>0.142800925925926</v>
      </c>
      <c r="S95" s="144">
        <v>2.70833333333333E-2</v>
      </c>
      <c r="T95" s="144">
        <v>2.36111111111111E-2</v>
      </c>
    </row>
    <row r="96" spans="1:20" ht="38.25">
      <c r="A96" s="125">
        <v>94</v>
      </c>
      <c r="B96" s="119" t="s">
        <v>8</v>
      </c>
      <c r="C96" s="119" t="s">
        <v>9</v>
      </c>
      <c r="D96" s="115" t="s">
        <v>166</v>
      </c>
      <c r="E96" s="119" t="s">
        <v>167</v>
      </c>
      <c r="F96" s="119" t="s">
        <v>525</v>
      </c>
      <c r="G96" s="119">
        <v>1801083</v>
      </c>
      <c r="H96" s="119" t="s">
        <v>447</v>
      </c>
      <c r="I96" s="119" t="s">
        <v>168</v>
      </c>
      <c r="J96" s="119" t="s">
        <v>806</v>
      </c>
      <c r="K96" s="115" t="s">
        <v>615</v>
      </c>
      <c r="L96" s="119" t="s">
        <v>767</v>
      </c>
      <c r="M96" s="143">
        <v>6.2962962962962998E-3</v>
      </c>
      <c r="N96" s="143">
        <v>3.2604166666666698E-2</v>
      </c>
      <c r="O96" s="119">
        <v>704</v>
      </c>
      <c r="P96" s="119">
        <v>72</v>
      </c>
      <c r="Q96" s="143">
        <v>4.8020833333333297E-2</v>
      </c>
      <c r="R96" s="143">
        <v>0.14284722222222199</v>
      </c>
      <c r="S96" s="144">
        <v>2.1527777777777798E-2</v>
      </c>
      <c r="T96" s="144">
        <v>2.2222222222222199E-2</v>
      </c>
    </row>
    <row r="97" spans="1:20" ht="38.25">
      <c r="A97" s="125">
        <v>95</v>
      </c>
      <c r="B97" s="119" t="s">
        <v>8</v>
      </c>
      <c r="C97" s="119" t="s">
        <v>9</v>
      </c>
      <c r="D97" s="115" t="s">
        <v>170</v>
      </c>
      <c r="E97" s="119" t="s">
        <v>171</v>
      </c>
      <c r="F97" s="119" t="s">
        <v>525</v>
      </c>
      <c r="G97" s="119">
        <v>1801083</v>
      </c>
      <c r="H97" s="119" t="s">
        <v>447</v>
      </c>
      <c r="I97" s="119" t="s">
        <v>168</v>
      </c>
      <c r="J97" s="119" t="s">
        <v>806</v>
      </c>
      <c r="K97" s="115" t="s">
        <v>615</v>
      </c>
      <c r="L97" s="119" t="s">
        <v>767</v>
      </c>
      <c r="M97" s="143">
        <v>6.3657407407407404E-3</v>
      </c>
      <c r="N97" s="143">
        <v>4.32986111111111E-2</v>
      </c>
      <c r="O97" s="119">
        <v>730</v>
      </c>
      <c r="P97" s="119">
        <v>78</v>
      </c>
      <c r="Q97" s="143">
        <v>4.6458333333333303E-2</v>
      </c>
      <c r="R97" s="143">
        <v>0.18010416666666701</v>
      </c>
      <c r="S97" s="144">
        <v>2.6388888888888899E-2</v>
      </c>
      <c r="T97" s="144">
        <v>2.5694444444444402E-2</v>
      </c>
    </row>
    <row r="98" spans="1:20" ht="38.25">
      <c r="A98" s="125">
        <v>96</v>
      </c>
      <c r="B98" s="119" t="s">
        <v>8</v>
      </c>
      <c r="C98" s="119" t="s">
        <v>9</v>
      </c>
      <c r="D98" s="115" t="s">
        <v>173</v>
      </c>
      <c r="E98" s="119" t="s">
        <v>174</v>
      </c>
      <c r="F98" s="119" t="s">
        <v>525</v>
      </c>
      <c r="G98" s="119">
        <v>1801052</v>
      </c>
      <c r="H98" s="119" t="s">
        <v>447</v>
      </c>
      <c r="I98" s="119" t="s">
        <v>175</v>
      </c>
      <c r="J98" s="119" t="s">
        <v>807</v>
      </c>
      <c r="K98" s="115" t="s">
        <v>615</v>
      </c>
      <c r="L98" s="119" t="s">
        <v>767</v>
      </c>
      <c r="M98" s="143">
        <v>1.0763888888888899E-2</v>
      </c>
      <c r="N98" s="143">
        <v>3.3009259259259301E-2</v>
      </c>
      <c r="O98" s="119">
        <v>480</v>
      </c>
      <c r="P98" s="119">
        <v>137</v>
      </c>
      <c r="Q98" s="143">
        <v>6.0254629629629602E-2</v>
      </c>
      <c r="R98" s="143">
        <v>0.153460648148148</v>
      </c>
      <c r="S98" s="144">
        <v>2.2222222222222199E-2</v>
      </c>
      <c r="T98" s="144">
        <v>2.4305555555555601E-2</v>
      </c>
    </row>
    <row r="99" spans="1:20" ht="25.5">
      <c r="A99" s="125">
        <v>97</v>
      </c>
      <c r="B99" s="119" t="s">
        <v>8</v>
      </c>
      <c r="C99" s="119" t="s">
        <v>9</v>
      </c>
      <c r="D99" s="115" t="s">
        <v>177</v>
      </c>
      <c r="E99" s="119" t="s">
        <v>178</v>
      </c>
      <c r="F99" s="119" t="s">
        <v>525</v>
      </c>
      <c r="G99" s="119">
        <v>1802014</v>
      </c>
      <c r="H99" s="119" t="s">
        <v>448</v>
      </c>
      <c r="I99" s="119" t="s">
        <v>179</v>
      </c>
      <c r="J99" s="119" t="s">
        <v>808</v>
      </c>
      <c r="K99" s="115" t="s">
        <v>615</v>
      </c>
      <c r="L99" s="119" t="s">
        <v>765</v>
      </c>
      <c r="M99" s="143">
        <v>3.8541666666666698E-3</v>
      </c>
      <c r="N99" s="143">
        <v>3.8541666666666698E-3</v>
      </c>
      <c r="O99" s="119">
        <v>1</v>
      </c>
      <c r="P99" s="119">
        <v>0</v>
      </c>
      <c r="Q99" s="143">
        <v>2.7962962962962998E-2</v>
      </c>
      <c r="R99" s="143">
        <v>2.7962962962962998E-2</v>
      </c>
      <c r="S99" s="144">
        <v>1.0416666666666701E-2</v>
      </c>
      <c r="T99" s="144">
        <v>1.52777777777778E-2</v>
      </c>
    </row>
    <row r="100" spans="1:20" ht="38.25">
      <c r="A100" s="125">
        <v>98</v>
      </c>
      <c r="B100" s="119" t="s">
        <v>8</v>
      </c>
      <c r="C100" s="119" t="s">
        <v>9</v>
      </c>
      <c r="D100" s="115" t="s">
        <v>177</v>
      </c>
      <c r="E100" s="119" t="s">
        <v>178</v>
      </c>
      <c r="F100" s="119" t="s">
        <v>525</v>
      </c>
      <c r="G100" s="119">
        <v>1802014</v>
      </c>
      <c r="H100" s="119" t="s">
        <v>448</v>
      </c>
      <c r="I100" s="119" t="s">
        <v>179</v>
      </c>
      <c r="J100" s="119" t="s">
        <v>808</v>
      </c>
      <c r="K100" s="115" t="s">
        <v>615</v>
      </c>
      <c r="L100" s="119" t="s">
        <v>767</v>
      </c>
      <c r="M100" s="143">
        <v>8.2638888888888901E-3</v>
      </c>
      <c r="N100" s="143">
        <v>3.3530092592592597E-2</v>
      </c>
      <c r="O100" s="119">
        <v>1493</v>
      </c>
      <c r="P100" s="119">
        <v>220</v>
      </c>
      <c r="Q100" s="143">
        <v>3.9745370370370403E-2</v>
      </c>
      <c r="R100" s="143">
        <v>9.9768518518518506E-2</v>
      </c>
      <c r="S100" s="144">
        <v>2.8472222222222201E-2</v>
      </c>
      <c r="T100" s="144">
        <v>1.8055555555555599E-2</v>
      </c>
    </row>
    <row r="101" spans="1:20" ht="25.5">
      <c r="A101" s="125">
        <v>99</v>
      </c>
      <c r="B101" s="119" t="s">
        <v>8</v>
      </c>
      <c r="C101" s="119" t="s">
        <v>9</v>
      </c>
      <c r="D101" s="115" t="s">
        <v>181</v>
      </c>
      <c r="E101" s="119" t="s">
        <v>182</v>
      </c>
      <c r="F101" s="119" t="s">
        <v>525</v>
      </c>
      <c r="G101" s="119">
        <v>1802014</v>
      </c>
      <c r="H101" s="119" t="s">
        <v>448</v>
      </c>
      <c r="I101" s="119" t="s">
        <v>179</v>
      </c>
      <c r="J101" s="119" t="s">
        <v>808</v>
      </c>
      <c r="K101" s="115" t="s">
        <v>615</v>
      </c>
      <c r="L101" s="119" t="s">
        <v>765</v>
      </c>
      <c r="M101" s="143">
        <v>4.9421296296296297E-3</v>
      </c>
      <c r="N101" s="143">
        <v>4.9421296296296297E-3</v>
      </c>
      <c r="O101" s="119">
        <v>1</v>
      </c>
      <c r="P101" s="119">
        <v>0</v>
      </c>
      <c r="Q101" s="143">
        <v>3.3761574074074097E-2</v>
      </c>
      <c r="R101" s="143">
        <v>3.3761574074074097E-2</v>
      </c>
      <c r="S101" s="144">
        <v>2.70833333333333E-2</v>
      </c>
      <c r="T101" s="144">
        <v>2.2222222222222199E-2</v>
      </c>
    </row>
    <row r="102" spans="1:20" ht="38.25">
      <c r="A102" s="125">
        <v>100</v>
      </c>
      <c r="B102" s="119" t="s">
        <v>8</v>
      </c>
      <c r="C102" s="119" t="s">
        <v>9</v>
      </c>
      <c r="D102" s="115" t="s">
        <v>181</v>
      </c>
      <c r="E102" s="119" t="s">
        <v>182</v>
      </c>
      <c r="F102" s="119" t="s">
        <v>525</v>
      </c>
      <c r="G102" s="119">
        <v>1802014</v>
      </c>
      <c r="H102" s="119" t="s">
        <v>448</v>
      </c>
      <c r="I102" s="119" t="s">
        <v>179</v>
      </c>
      <c r="J102" s="119" t="s">
        <v>808</v>
      </c>
      <c r="K102" s="115" t="s">
        <v>615</v>
      </c>
      <c r="L102" s="119" t="s">
        <v>767</v>
      </c>
      <c r="M102" s="143">
        <v>7.9745370370370404E-3</v>
      </c>
      <c r="N102" s="143">
        <v>3.2511574074074102E-2</v>
      </c>
      <c r="O102" s="119">
        <v>1469</v>
      </c>
      <c r="P102" s="119">
        <v>201</v>
      </c>
      <c r="Q102" s="143">
        <v>4.0740740740740702E-2</v>
      </c>
      <c r="R102" s="143">
        <v>0.129293981481481</v>
      </c>
      <c r="S102" s="144">
        <v>2.4305555555555601E-2</v>
      </c>
      <c r="T102" s="144">
        <v>1.59722222222222E-2</v>
      </c>
    </row>
    <row r="103" spans="1:20" ht="38.25">
      <c r="A103" s="125">
        <v>101</v>
      </c>
      <c r="B103" s="119" t="s">
        <v>8</v>
      </c>
      <c r="C103" s="119" t="s">
        <v>9</v>
      </c>
      <c r="D103" s="115" t="s">
        <v>184</v>
      </c>
      <c r="E103" s="119" t="s">
        <v>185</v>
      </c>
      <c r="F103" s="119" t="s">
        <v>525</v>
      </c>
      <c r="G103" s="119">
        <v>1802062</v>
      </c>
      <c r="H103" s="119" t="s">
        <v>448</v>
      </c>
      <c r="I103" s="119" t="s">
        <v>449</v>
      </c>
      <c r="J103" s="119" t="s">
        <v>809</v>
      </c>
      <c r="K103" s="115" t="s">
        <v>615</v>
      </c>
      <c r="L103" s="119" t="s">
        <v>767</v>
      </c>
      <c r="M103" s="143">
        <v>1.0196759259259299E-2</v>
      </c>
      <c r="N103" s="143">
        <v>3.2210648148148197E-2</v>
      </c>
      <c r="O103" s="119">
        <v>1025</v>
      </c>
      <c r="P103" s="119">
        <v>226</v>
      </c>
      <c r="Q103" s="143">
        <v>5.3935185185185197E-2</v>
      </c>
      <c r="R103" s="143">
        <v>0.13645833333333299</v>
      </c>
      <c r="S103" s="144">
        <v>2.70833333333333E-2</v>
      </c>
      <c r="T103" s="144">
        <v>1.8749999999999999E-2</v>
      </c>
    </row>
    <row r="104" spans="1:20" ht="25.5">
      <c r="A104" s="125">
        <v>102</v>
      </c>
      <c r="B104" s="119" t="s">
        <v>8</v>
      </c>
      <c r="C104" s="119" t="s">
        <v>9</v>
      </c>
      <c r="D104" s="115">
        <v>1821034201</v>
      </c>
      <c r="E104" s="119" t="s">
        <v>193</v>
      </c>
      <c r="F104" s="119" t="s">
        <v>525</v>
      </c>
      <c r="G104" s="119">
        <v>1821033</v>
      </c>
      <c r="H104" s="119" t="s">
        <v>451</v>
      </c>
      <c r="I104" s="119" t="s">
        <v>194</v>
      </c>
      <c r="J104" s="119" t="s">
        <v>810</v>
      </c>
      <c r="K104" s="115" t="s">
        <v>615</v>
      </c>
      <c r="L104" s="119" t="s">
        <v>765</v>
      </c>
      <c r="M104" s="143">
        <v>1.3946759259259299E-2</v>
      </c>
      <c r="N104" s="143">
        <v>1.72453703703704E-2</v>
      </c>
      <c r="O104" s="119">
        <v>9</v>
      </c>
      <c r="P104" s="119">
        <v>6</v>
      </c>
      <c r="Q104" s="143">
        <v>5.8715277777777797E-2</v>
      </c>
      <c r="R104" s="143">
        <v>8.3611111111111094E-2</v>
      </c>
      <c r="S104" s="144">
        <v>4.65277777777778E-2</v>
      </c>
      <c r="T104" s="144">
        <v>3.9583333333333297E-2</v>
      </c>
    </row>
    <row r="105" spans="1:20" ht="38.25">
      <c r="A105" s="125">
        <v>103</v>
      </c>
      <c r="B105" s="119" t="s">
        <v>8</v>
      </c>
      <c r="C105" s="119" t="s">
        <v>9</v>
      </c>
      <c r="D105" s="115" t="s">
        <v>192</v>
      </c>
      <c r="E105" s="119" t="s">
        <v>193</v>
      </c>
      <c r="F105" s="119" t="s">
        <v>525</v>
      </c>
      <c r="G105" s="119">
        <v>1821033</v>
      </c>
      <c r="H105" s="119" t="s">
        <v>451</v>
      </c>
      <c r="I105" s="119" t="s">
        <v>194</v>
      </c>
      <c r="J105" s="119" t="s">
        <v>811</v>
      </c>
      <c r="K105" s="115" t="s">
        <v>615</v>
      </c>
      <c r="L105" s="119" t="s">
        <v>767</v>
      </c>
      <c r="M105" s="143">
        <v>7.2106481481481501E-3</v>
      </c>
      <c r="N105" s="143">
        <v>4.7303240740740701E-2</v>
      </c>
      <c r="O105" s="119">
        <v>905</v>
      </c>
      <c r="P105" s="119">
        <v>136</v>
      </c>
      <c r="Q105" s="143">
        <v>5.16898148148148E-2</v>
      </c>
      <c r="R105" s="143">
        <v>0.23563657407407401</v>
      </c>
      <c r="S105" s="144">
        <v>3.05555555555556E-2</v>
      </c>
      <c r="T105" s="144">
        <v>2.29166666666667E-2</v>
      </c>
    </row>
    <row r="106" spans="1:20" ht="25.5">
      <c r="A106" s="125">
        <v>104</v>
      </c>
      <c r="B106" s="119" t="s">
        <v>8</v>
      </c>
      <c r="C106" s="119" t="s">
        <v>9</v>
      </c>
      <c r="D106" s="115" t="s">
        <v>196</v>
      </c>
      <c r="E106" s="119" t="s">
        <v>197</v>
      </c>
      <c r="F106" s="119" t="s">
        <v>525</v>
      </c>
      <c r="G106" s="119">
        <v>1821033</v>
      </c>
      <c r="H106" s="119" t="s">
        <v>451</v>
      </c>
      <c r="I106" s="119" t="s">
        <v>194</v>
      </c>
      <c r="J106" s="119" t="s">
        <v>810</v>
      </c>
      <c r="K106" s="115" t="s">
        <v>615</v>
      </c>
      <c r="L106" s="119" t="s">
        <v>765</v>
      </c>
      <c r="M106" s="143">
        <v>1.15162037037037E-2</v>
      </c>
      <c r="N106" s="143">
        <v>1.7199074074074099E-2</v>
      </c>
      <c r="O106" s="119">
        <v>7</v>
      </c>
      <c r="P106" s="119">
        <v>4</v>
      </c>
      <c r="Q106" s="143">
        <v>4.32638888888889E-2</v>
      </c>
      <c r="R106" s="143">
        <v>6.4247685185185199E-2</v>
      </c>
      <c r="S106" s="144">
        <v>4.3055555555555597E-2</v>
      </c>
      <c r="T106" s="144">
        <v>3.6805555555555598E-2</v>
      </c>
    </row>
    <row r="107" spans="1:20" ht="38.25">
      <c r="A107" s="125">
        <v>105</v>
      </c>
      <c r="B107" s="119" t="s">
        <v>8</v>
      </c>
      <c r="C107" s="119" t="s">
        <v>9</v>
      </c>
      <c r="D107" s="115">
        <v>1821034202</v>
      </c>
      <c r="E107" s="119" t="s">
        <v>197</v>
      </c>
      <c r="F107" s="119" t="s">
        <v>525</v>
      </c>
      <c r="G107" s="119">
        <v>1821033</v>
      </c>
      <c r="H107" s="119" t="s">
        <v>451</v>
      </c>
      <c r="I107" s="119" t="s">
        <v>194</v>
      </c>
      <c r="J107" s="119" t="s">
        <v>812</v>
      </c>
      <c r="K107" s="115" t="s">
        <v>615</v>
      </c>
      <c r="L107" s="119" t="s">
        <v>767</v>
      </c>
      <c r="M107" s="143">
        <v>7.3379629629629602E-3</v>
      </c>
      <c r="N107" s="143">
        <v>4.0104166666666698E-2</v>
      </c>
      <c r="O107" s="119">
        <v>400</v>
      </c>
      <c r="P107" s="119">
        <v>81</v>
      </c>
      <c r="Q107" s="143">
        <v>4.9583333333333299E-2</v>
      </c>
      <c r="R107" s="143">
        <v>0.15611111111111101</v>
      </c>
      <c r="S107" s="144">
        <v>3.125E-2</v>
      </c>
      <c r="T107" s="144">
        <v>2.5000000000000001E-2</v>
      </c>
    </row>
    <row r="108" spans="1:20" ht="38.25">
      <c r="A108" s="125">
        <v>106</v>
      </c>
      <c r="B108" s="119" t="s">
        <v>8</v>
      </c>
      <c r="C108" s="119" t="s">
        <v>9</v>
      </c>
      <c r="D108" s="115" t="s">
        <v>199</v>
      </c>
      <c r="E108" s="119" t="s">
        <v>200</v>
      </c>
      <c r="F108" s="119" t="s">
        <v>525</v>
      </c>
      <c r="G108" s="119">
        <v>1821052</v>
      </c>
      <c r="H108" s="119" t="s">
        <v>451</v>
      </c>
      <c r="I108" s="119" t="s">
        <v>452</v>
      </c>
      <c r="J108" s="119" t="s">
        <v>813</v>
      </c>
      <c r="K108" s="115" t="s">
        <v>615</v>
      </c>
      <c r="L108" s="119" t="s">
        <v>767</v>
      </c>
      <c r="M108" s="143">
        <v>8.6805555555555594E-3</v>
      </c>
      <c r="N108" s="143">
        <v>7.4456018518518505E-2</v>
      </c>
      <c r="O108" s="119">
        <v>986</v>
      </c>
      <c r="P108" s="119">
        <v>180</v>
      </c>
      <c r="Q108" s="143">
        <v>5.0891203703703702E-2</v>
      </c>
      <c r="R108" s="143">
        <v>0.14351851851851899</v>
      </c>
      <c r="S108" s="144">
        <v>4.65277777777778E-2</v>
      </c>
      <c r="T108" s="144">
        <v>2.7777777777777801E-2</v>
      </c>
    </row>
    <row r="109" spans="1:20" ht="38.25">
      <c r="A109" s="125">
        <v>107</v>
      </c>
      <c r="B109" s="119" t="s">
        <v>8</v>
      </c>
      <c r="C109" s="119" t="s">
        <v>9</v>
      </c>
      <c r="D109" s="115" t="s">
        <v>203</v>
      </c>
      <c r="E109" s="119" t="s">
        <v>204</v>
      </c>
      <c r="F109" s="119" t="s">
        <v>525</v>
      </c>
      <c r="G109" s="119">
        <v>1821022</v>
      </c>
      <c r="H109" s="119" t="s">
        <v>451</v>
      </c>
      <c r="I109" s="119" t="s">
        <v>205</v>
      </c>
      <c r="J109" s="119" t="s">
        <v>814</v>
      </c>
      <c r="K109" s="115" t="s">
        <v>615</v>
      </c>
      <c r="L109" s="119" t="s">
        <v>767</v>
      </c>
      <c r="M109" s="143">
        <v>1.2824074074074101E-2</v>
      </c>
      <c r="N109" s="143">
        <v>2.8449074074074099E-2</v>
      </c>
      <c r="O109" s="119">
        <v>569</v>
      </c>
      <c r="P109" s="119">
        <v>243</v>
      </c>
      <c r="Q109" s="143">
        <v>5.9305555555555597E-2</v>
      </c>
      <c r="R109" s="143">
        <v>0.17721064814814799</v>
      </c>
      <c r="S109" s="144">
        <v>2.8472222222222201E-2</v>
      </c>
      <c r="T109" s="144">
        <v>2.7777777777777801E-2</v>
      </c>
    </row>
    <row r="110" spans="1:20" ht="38.25">
      <c r="A110" s="125">
        <v>108</v>
      </c>
      <c r="B110" s="119" t="s">
        <v>8</v>
      </c>
      <c r="C110" s="119" t="s">
        <v>9</v>
      </c>
      <c r="D110" s="115" t="s">
        <v>199</v>
      </c>
      <c r="E110" s="119" t="s">
        <v>453</v>
      </c>
      <c r="F110" s="119" t="s">
        <v>525</v>
      </c>
      <c r="G110" s="119">
        <v>1821052</v>
      </c>
      <c r="H110" s="119" t="s">
        <v>451</v>
      </c>
      <c r="I110" s="119" t="s">
        <v>452</v>
      </c>
      <c r="J110" s="119" t="s">
        <v>815</v>
      </c>
      <c r="K110" s="115" t="s">
        <v>615</v>
      </c>
      <c r="L110" s="119" t="s">
        <v>767</v>
      </c>
      <c r="M110" s="143">
        <v>7.4421296296296301E-3</v>
      </c>
      <c r="N110" s="143">
        <v>3.07638888888889E-2</v>
      </c>
      <c r="O110" s="119">
        <v>88</v>
      </c>
      <c r="P110" s="119">
        <v>12</v>
      </c>
      <c r="Q110" s="143">
        <v>3.42824074074074E-2</v>
      </c>
      <c r="R110" s="143">
        <v>0.105601851851852</v>
      </c>
      <c r="S110" s="144">
        <v>4.9305555555555602E-2</v>
      </c>
      <c r="T110" s="144">
        <v>4.3055555555555597E-2</v>
      </c>
    </row>
    <row r="111" spans="1:20" ht="25.5">
      <c r="A111" s="125">
        <v>109</v>
      </c>
      <c r="B111" s="119" t="s">
        <v>8</v>
      </c>
      <c r="C111" s="119" t="s">
        <v>9</v>
      </c>
      <c r="D111" s="115" t="s">
        <v>214</v>
      </c>
      <c r="E111" s="119" t="s">
        <v>215</v>
      </c>
      <c r="F111" s="119" t="s">
        <v>525</v>
      </c>
      <c r="G111" s="119">
        <v>1817075</v>
      </c>
      <c r="H111" s="119" t="s">
        <v>454</v>
      </c>
      <c r="I111" s="119" t="s">
        <v>455</v>
      </c>
      <c r="J111" s="119" t="s">
        <v>816</v>
      </c>
      <c r="K111" s="115" t="s">
        <v>615</v>
      </c>
      <c r="L111" s="119" t="s">
        <v>765</v>
      </c>
      <c r="M111" s="143">
        <v>1.2152777777777801E-2</v>
      </c>
      <c r="N111" s="143">
        <v>1.96180555555556E-2</v>
      </c>
      <c r="O111" s="119">
        <v>67</v>
      </c>
      <c r="P111" s="119">
        <v>47</v>
      </c>
      <c r="Q111" s="143">
        <v>4.14351851851852E-2</v>
      </c>
      <c r="R111" s="143">
        <v>0.110752314814815</v>
      </c>
      <c r="S111" s="144">
        <v>4.7916666666666698E-2</v>
      </c>
      <c r="T111" s="144">
        <v>4.0277777777777801E-2</v>
      </c>
    </row>
    <row r="112" spans="1:20" ht="38.25">
      <c r="A112" s="125">
        <v>110</v>
      </c>
      <c r="B112" s="119" t="s">
        <v>8</v>
      </c>
      <c r="C112" s="119" t="s">
        <v>9</v>
      </c>
      <c r="D112" s="115" t="s">
        <v>214</v>
      </c>
      <c r="E112" s="119" t="s">
        <v>215</v>
      </c>
      <c r="F112" s="119" t="s">
        <v>525</v>
      </c>
      <c r="G112" s="119">
        <v>1817075</v>
      </c>
      <c r="H112" s="119" t="s">
        <v>454</v>
      </c>
      <c r="I112" s="119" t="s">
        <v>455</v>
      </c>
      <c r="J112" s="119" t="s">
        <v>816</v>
      </c>
      <c r="K112" s="115" t="s">
        <v>615</v>
      </c>
      <c r="L112" s="119" t="s">
        <v>767</v>
      </c>
      <c r="M112" s="143">
        <v>8.2407407407407395E-3</v>
      </c>
      <c r="N112" s="143">
        <v>0.120034722222222</v>
      </c>
      <c r="O112" s="119">
        <v>792</v>
      </c>
      <c r="P112" s="119">
        <v>76</v>
      </c>
      <c r="Q112" s="143">
        <v>4.5347222222222199E-2</v>
      </c>
      <c r="R112" s="143">
        <v>0.222291666666667</v>
      </c>
      <c r="S112" s="144">
        <v>2.5000000000000001E-2</v>
      </c>
      <c r="T112" s="144">
        <v>4.72222222222222E-2</v>
      </c>
    </row>
    <row r="113" spans="1:20" ht="25.5">
      <c r="A113" s="125">
        <v>111</v>
      </c>
      <c r="B113" s="119" t="s">
        <v>8</v>
      </c>
      <c r="C113" s="119" t="s">
        <v>9</v>
      </c>
      <c r="D113" s="115" t="s">
        <v>218</v>
      </c>
      <c r="E113" s="119" t="s">
        <v>219</v>
      </c>
      <c r="F113" s="119" t="s">
        <v>525</v>
      </c>
      <c r="G113" s="119">
        <v>1817011</v>
      </c>
      <c r="H113" s="119" t="s">
        <v>454</v>
      </c>
      <c r="I113" s="119" t="s">
        <v>220</v>
      </c>
      <c r="J113" s="119" t="s">
        <v>817</v>
      </c>
      <c r="K113" s="115" t="s">
        <v>615</v>
      </c>
      <c r="L113" s="119" t="s">
        <v>765</v>
      </c>
      <c r="M113" s="143">
        <v>5.6597222222222196E-3</v>
      </c>
      <c r="N113" s="143">
        <v>1.8668981481481502E-2</v>
      </c>
      <c r="O113" s="119">
        <v>412</v>
      </c>
      <c r="P113" s="119">
        <v>15</v>
      </c>
      <c r="Q113" s="143">
        <v>3.2662037037037003E-2</v>
      </c>
      <c r="R113" s="143">
        <v>0.14336805555555601</v>
      </c>
      <c r="S113" s="144">
        <v>2.7777777777777801E-2</v>
      </c>
      <c r="T113" s="144">
        <v>3.2638888888888898E-2</v>
      </c>
    </row>
    <row r="114" spans="1:20" ht="38.25">
      <c r="A114" s="125">
        <v>112</v>
      </c>
      <c r="B114" s="119" t="s">
        <v>8</v>
      </c>
      <c r="C114" s="119" t="s">
        <v>9</v>
      </c>
      <c r="D114" s="115" t="s">
        <v>218</v>
      </c>
      <c r="E114" s="119" t="s">
        <v>219</v>
      </c>
      <c r="F114" s="119" t="s">
        <v>525</v>
      </c>
      <c r="G114" s="119">
        <v>1817011</v>
      </c>
      <c r="H114" s="119" t="s">
        <v>454</v>
      </c>
      <c r="I114" s="119" t="s">
        <v>220</v>
      </c>
      <c r="J114" s="119" t="s">
        <v>817</v>
      </c>
      <c r="K114" s="115" t="s">
        <v>615</v>
      </c>
      <c r="L114" s="119" t="s">
        <v>767</v>
      </c>
      <c r="M114" s="143">
        <v>9.9537037037037007E-3</v>
      </c>
      <c r="N114" s="143">
        <v>3.0601851851851901E-2</v>
      </c>
      <c r="O114" s="119">
        <v>1316</v>
      </c>
      <c r="P114" s="119">
        <v>209</v>
      </c>
      <c r="Q114" s="143">
        <v>4.14351851851852E-2</v>
      </c>
      <c r="R114" s="143">
        <v>0.15420138888888901</v>
      </c>
      <c r="S114" s="144">
        <v>2.1527777777777798E-2</v>
      </c>
      <c r="T114" s="144">
        <v>3.2638888888888898E-2</v>
      </c>
    </row>
    <row r="115" spans="1:20" ht="25.5">
      <c r="A115" s="125">
        <v>113</v>
      </c>
      <c r="B115" s="119" t="s">
        <v>8</v>
      </c>
      <c r="C115" s="119" t="s">
        <v>9</v>
      </c>
      <c r="D115" s="115" t="s">
        <v>221</v>
      </c>
      <c r="E115" s="119" t="s">
        <v>222</v>
      </c>
      <c r="F115" s="119" t="s">
        <v>525</v>
      </c>
      <c r="G115" s="119">
        <v>1817011</v>
      </c>
      <c r="H115" s="119" t="s">
        <v>454</v>
      </c>
      <c r="I115" s="119" t="s">
        <v>220</v>
      </c>
      <c r="J115" s="119" t="s">
        <v>818</v>
      </c>
      <c r="K115" s="115" t="s">
        <v>615</v>
      </c>
      <c r="L115" s="119" t="s">
        <v>765</v>
      </c>
      <c r="M115" s="143">
        <v>5.6828703703703702E-3</v>
      </c>
      <c r="N115" s="143">
        <v>3.0914351851851901E-2</v>
      </c>
      <c r="O115" s="119">
        <v>1489</v>
      </c>
      <c r="P115" s="119">
        <v>33</v>
      </c>
      <c r="Q115" s="143">
        <v>3.6180555555555598E-2</v>
      </c>
      <c r="R115" s="143">
        <v>0.64785879629629595</v>
      </c>
      <c r="S115" s="144">
        <v>2.4305555555555601E-2</v>
      </c>
      <c r="T115" s="144">
        <v>4.9305555555555602E-2</v>
      </c>
    </row>
    <row r="116" spans="1:20" ht="38.25">
      <c r="A116" s="125">
        <v>114</v>
      </c>
      <c r="B116" s="119" t="s">
        <v>8</v>
      </c>
      <c r="C116" s="119" t="s">
        <v>9</v>
      </c>
      <c r="D116" s="115" t="s">
        <v>221</v>
      </c>
      <c r="E116" s="119" t="s">
        <v>222</v>
      </c>
      <c r="F116" s="119" t="s">
        <v>525</v>
      </c>
      <c r="G116" s="119">
        <v>1817011</v>
      </c>
      <c r="H116" s="119" t="s">
        <v>454</v>
      </c>
      <c r="I116" s="119" t="s">
        <v>220</v>
      </c>
      <c r="J116" s="119" t="s">
        <v>818</v>
      </c>
      <c r="K116" s="115" t="s">
        <v>615</v>
      </c>
      <c r="L116" s="119" t="s">
        <v>767</v>
      </c>
      <c r="M116" s="143">
        <v>1.0462962962963E-2</v>
      </c>
      <c r="N116" s="143">
        <v>0.102361111111111</v>
      </c>
      <c r="O116" s="119">
        <v>367</v>
      </c>
      <c r="P116" s="119">
        <v>80</v>
      </c>
      <c r="Q116" s="143">
        <v>4.6712962962962998E-2</v>
      </c>
      <c r="R116" s="143">
        <v>0.231643518518519</v>
      </c>
      <c r="S116" s="144">
        <v>3.6111111111111101E-2</v>
      </c>
      <c r="T116" s="144">
        <v>4.7916666666666698E-2</v>
      </c>
    </row>
    <row r="117" spans="1:20" ht="25.5">
      <c r="A117" s="125">
        <v>115</v>
      </c>
      <c r="B117" s="119" t="s">
        <v>8</v>
      </c>
      <c r="C117" s="119" t="s">
        <v>9</v>
      </c>
      <c r="D117" s="115" t="s">
        <v>224</v>
      </c>
      <c r="E117" s="119" t="s">
        <v>225</v>
      </c>
      <c r="F117" s="119" t="s">
        <v>525</v>
      </c>
      <c r="G117" s="119">
        <v>1817011</v>
      </c>
      <c r="H117" s="119" t="s">
        <v>454</v>
      </c>
      <c r="I117" s="119" t="s">
        <v>220</v>
      </c>
      <c r="J117" s="119" t="s">
        <v>818</v>
      </c>
      <c r="K117" s="115" t="s">
        <v>615</v>
      </c>
      <c r="L117" s="119" t="s">
        <v>765</v>
      </c>
      <c r="M117" s="143">
        <v>5.1851851851851902E-3</v>
      </c>
      <c r="N117" s="143">
        <v>2.7199074074074101E-2</v>
      </c>
      <c r="O117" s="119">
        <v>1459</v>
      </c>
      <c r="P117" s="119">
        <v>15</v>
      </c>
      <c r="Q117" s="143">
        <v>3.1550925925925899E-2</v>
      </c>
      <c r="R117" s="143">
        <v>9.5173611111111098E-2</v>
      </c>
      <c r="S117" s="144">
        <v>2.36111111111111E-2</v>
      </c>
      <c r="T117" s="144">
        <v>4.5138888888888902E-2</v>
      </c>
    </row>
    <row r="118" spans="1:20" ht="38.25">
      <c r="A118" s="125">
        <v>116</v>
      </c>
      <c r="B118" s="119" t="s">
        <v>8</v>
      </c>
      <c r="C118" s="119" t="s">
        <v>9</v>
      </c>
      <c r="D118" s="115" t="s">
        <v>224</v>
      </c>
      <c r="E118" s="119" t="s">
        <v>225</v>
      </c>
      <c r="F118" s="119" t="s">
        <v>525</v>
      </c>
      <c r="G118" s="119">
        <v>1817011</v>
      </c>
      <c r="H118" s="119" t="s">
        <v>454</v>
      </c>
      <c r="I118" s="119" t="s">
        <v>220</v>
      </c>
      <c r="J118" s="119" t="s">
        <v>818</v>
      </c>
      <c r="K118" s="115" t="s">
        <v>615</v>
      </c>
      <c r="L118" s="119" t="s">
        <v>767</v>
      </c>
      <c r="M118" s="143">
        <v>9.9074074074074099E-3</v>
      </c>
      <c r="N118" s="143">
        <v>0.10233796296296301</v>
      </c>
      <c r="O118" s="119">
        <v>362</v>
      </c>
      <c r="P118" s="119">
        <v>82</v>
      </c>
      <c r="Q118" s="143">
        <v>4.4641203703703697E-2</v>
      </c>
      <c r="R118" s="143">
        <v>0.170798611111111</v>
      </c>
      <c r="S118" s="144">
        <v>3.6111111111111101E-2</v>
      </c>
      <c r="T118" s="144">
        <v>4.4444444444444398E-2</v>
      </c>
    </row>
    <row r="119" spans="1:20" ht="38.25">
      <c r="A119" s="125">
        <v>117</v>
      </c>
      <c r="B119" s="119" t="s">
        <v>8</v>
      </c>
      <c r="C119" s="119" t="s">
        <v>9</v>
      </c>
      <c r="D119" s="115" t="s">
        <v>227</v>
      </c>
      <c r="E119" s="119" t="s">
        <v>228</v>
      </c>
      <c r="F119" s="119" t="s">
        <v>525</v>
      </c>
      <c r="G119" s="119">
        <v>1817042</v>
      </c>
      <c r="H119" s="119" t="s">
        <v>454</v>
      </c>
      <c r="I119" s="119" t="s">
        <v>456</v>
      </c>
      <c r="J119" s="119" t="s">
        <v>819</v>
      </c>
      <c r="K119" s="115" t="s">
        <v>615</v>
      </c>
      <c r="L119" s="119" t="s">
        <v>767</v>
      </c>
      <c r="M119" s="143">
        <v>1.00694444444444E-2</v>
      </c>
      <c r="N119" s="143">
        <v>9.5671296296296296E-2</v>
      </c>
      <c r="O119" s="119">
        <v>530</v>
      </c>
      <c r="P119" s="119">
        <v>135</v>
      </c>
      <c r="Q119" s="143">
        <v>5.9664351851851899E-2</v>
      </c>
      <c r="R119" s="143">
        <v>0.21362268518518501</v>
      </c>
      <c r="S119" s="144">
        <v>2.70833333333333E-2</v>
      </c>
      <c r="T119" s="144">
        <v>3.9583333333333297E-2</v>
      </c>
    </row>
    <row r="120" spans="1:20" ht="51">
      <c r="A120" s="125">
        <v>118</v>
      </c>
      <c r="B120" s="119" t="s">
        <v>8</v>
      </c>
      <c r="C120" s="119" t="s">
        <v>9</v>
      </c>
      <c r="D120" s="115" t="s">
        <v>231</v>
      </c>
      <c r="E120" s="119" t="s">
        <v>232</v>
      </c>
      <c r="F120" s="119" t="s">
        <v>525</v>
      </c>
      <c r="G120" s="119">
        <v>1806024</v>
      </c>
      <c r="H120" s="119" t="s">
        <v>457</v>
      </c>
      <c r="I120" s="119" t="s">
        <v>233</v>
      </c>
      <c r="J120" s="119" t="s">
        <v>820</v>
      </c>
      <c r="K120" s="119" t="s">
        <v>565</v>
      </c>
      <c r="L120" s="119" t="s">
        <v>765</v>
      </c>
      <c r="M120" s="143">
        <v>1.56018518518519E-2</v>
      </c>
      <c r="N120" s="143">
        <v>2.3703703703703699E-2</v>
      </c>
      <c r="O120" s="119">
        <v>49</v>
      </c>
      <c r="P120" s="119">
        <v>40</v>
      </c>
      <c r="Q120" s="143">
        <v>5.2337962962963003E-2</v>
      </c>
      <c r="R120" s="143">
        <v>0.142719907407407</v>
      </c>
      <c r="S120" s="144">
        <v>5.1388888888888901E-2</v>
      </c>
      <c r="T120" s="144">
        <v>4.5138888888888902E-2</v>
      </c>
    </row>
    <row r="121" spans="1:20" ht="51">
      <c r="A121" s="125">
        <v>119</v>
      </c>
      <c r="B121" s="119" t="s">
        <v>8</v>
      </c>
      <c r="C121" s="119" t="s">
        <v>9</v>
      </c>
      <c r="D121" s="115" t="s">
        <v>231</v>
      </c>
      <c r="E121" s="119" t="s">
        <v>232</v>
      </c>
      <c r="F121" s="119" t="s">
        <v>525</v>
      </c>
      <c r="G121" s="119">
        <v>1806024</v>
      </c>
      <c r="H121" s="119" t="s">
        <v>457</v>
      </c>
      <c r="I121" s="119" t="s">
        <v>233</v>
      </c>
      <c r="J121" s="119" t="s">
        <v>820</v>
      </c>
      <c r="K121" s="119" t="s">
        <v>565</v>
      </c>
      <c r="L121" s="119" t="s">
        <v>767</v>
      </c>
      <c r="M121" s="143">
        <v>9.1666666666666702E-3</v>
      </c>
      <c r="N121" s="143">
        <v>4.7303240740740701E-2</v>
      </c>
      <c r="O121" s="119">
        <v>1165</v>
      </c>
      <c r="P121" s="119">
        <v>208</v>
      </c>
      <c r="Q121" s="143">
        <v>4.6284722222222199E-2</v>
      </c>
      <c r="R121" s="143">
        <v>0.21136574074074099</v>
      </c>
      <c r="S121" s="144">
        <v>3.05555555555556E-2</v>
      </c>
      <c r="T121" s="144">
        <v>5.4166666666666703E-2</v>
      </c>
    </row>
    <row r="122" spans="1:20" ht="51">
      <c r="A122" s="125">
        <v>120</v>
      </c>
      <c r="B122" s="119" t="s">
        <v>8</v>
      </c>
      <c r="C122" s="119" t="s">
        <v>9</v>
      </c>
      <c r="D122" s="115" t="s">
        <v>234</v>
      </c>
      <c r="E122" s="119" t="s">
        <v>235</v>
      </c>
      <c r="F122" s="119" t="s">
        <v>525</v>
      </c>
      <c r="G122" s="119">
        <v>1806024</v>
      </c>
      <c r="H122" s="119" t="s">
        <v>457</v>
      </c>
      <c r="I122" s="119" t="s">
        <v>233</v>
      </c>
      <c r="J122" s="119" t="s">
        <v>820</v>
      </c>
      <c r="K122" s="119" t="s">
        <v>565</v>
      </c>
      <c r="L122" s="119" t="s">
        <v>765</v>
      </c>
      <c r="M122" s="143">
        <v>1.49537037037037E-2</v>
      </c>
      <c r="N122" s="143">
        <v>3.0578703703703702E-2</v>
      </c>
      <c r="O122" s="119">
        <v>41</v>
      </c>
      <c r="P122" s="119">
        <v>31</v>
      </c>
      <c r="Q122" s="143">
        <v>5.0856481481481502E-2</v>
      </c>
      <c r="R122" s="143">
        <v>0.12837962962963001</v>
      </c>
      <c r="S122" s="144">
        <v>5.6944444444444402E-2</v>
      </c>
      <c r="T122" s="144">
        <v>3.4722222222222203E-2</v>
      </c>
    </row>
    <row r="123" spans="1:20" ht="51">
      <c r="A123" s="125">
        <v>121</v>
      </c>
      <c r="B123" s="119" t="s">
        <v>8</v>
      </c>
      <c r="C123" s="119" t="s">
        <v>9</v>
      </c>
      <c r="D123" s="115" t="s">
        <v>234</v>
      </c>
      <c r="E123" s="119" t="s">
        <v>235</v>
      </c>
      <c r="F123" s="119" t="s">
        <v>525</v>
      </c>
      <c r="G123" s="119">
        <v>1806024</v>
      </c>
      <c r="H123" s="119" t="s">
        <v>457</v>
      </c>
      <c r="I123" s="119" t="s">
        <v>233</v>
      </c>
      <c r="J123" s="119" t="s">
        <v>820</v>
      </c>
      <c r="K123" s="119" t="s">
        <v>565</v>
      </c>
      <c r="L123" s="119" t="s">
        <v>767</v>
      </c>
      <c r="M123" s="143">
        <v>8.5416666666666696E-3</v>
      </c>
      <c r="N123" s="143">
        <v>3.0150462962963E-2</v>
      </c>
      <c r="O123" s="119">
        <v>1192</v>
      </c>
      <c r="P123" s="119">
        <v>135</v>
      </c>
      <c r="Q123" s="143">
        <v>4.5416666666666702E-2</v>
      </c>
      <c r="R123" s="143">
        <v>0.17938657407407399</v>
      </c>
      <c r="S123" s="144">
        <v>2.7777777777777801E-2</v>
      </c>
      <c r="T123" s="144">
        <v>5.2777777777777798E-2</v>
      </c>
    </row>
    <row r="124" spans="1:20" ht="51">
      <c r="A124" s="125">
        <v>122</v>
      </c>
      <c r="B124" s="119" t="s">
        <v>8</v>
      </c>
      <c r="C124" s="119" t="s">
        <v>9</v>
      </c>
      <c r="D124" s="115" t="s">
        <v>241</v>
      </c>
      <c r="E124" s="119" t="s">
        <v>242</v>
      </c>
      <c r="F124" s="119" t="s">
        <v>525</v>
      </c>
      <c r="G124" s="119">
        <v>1811011</v>
      </c>
      <c r="H124" s="119" t="s">
        <v>458</v>
      </c>
      <c r="I124" s="119" t="s">
        <v>239</v>
      </c>
      <c r="J124" s="119" t="s">
        <v>786</v>
      </c>
      <c r="K124" s="119" t="s">
        <v>565</v>
      </c>
      <c r="L124" s="119" t="s">
        <v>765</v>
      </c>
      <c r="M124" s="143">
        <v>5.5787037037037003E-3</v>
      </c>
      <c r="N124" s="143">
        <v>4.4594907407407403E-2</v>
      </c>
      <c r="O124" s="119">
        <v>1933</v>
      </c>
      <c r="P124" s="119">
        <v>84</v>
      </c>
      <c r="Q124" s="143">
        <v>3.5578703703703703E-2</v>
      </c>
      <c r="R124" s="143">
        <v>0.21138888888888899</v>
      </c>
      <c r="S124" s="144">
        <v>3.125E-2</v>
      </c>
      <c r="T124" s="144">
        <v>5.6250000000000001E-2</v>
      </c>
    </row>
    <row r="125" spans="1:20" ht="51">
      <c r="A125" s="125">
        <v>123</v>
      </c>
      <c r="B125" s="119" t="s">
        <v>8</v>
      </c>
      <c r="C125" s="119" t="s">
        <v>9</v>
      </c>
      <c r="D125" s="115" t="s">
        <v>241</v>
      </c>
      <c r="E125" s="119" t="s">
        <v>242</v>
      </c>
      <c r="F125" s="119" t="s">
        <v>525</v>
      </c>
      <c r="G125" s="119">
        <v>1811011</v>
      </c>
      <c r="H125" s="119" t="s">
        <v>458</v>
      </c>
      <c r="I125" s="119" t="s">
        <v>239</v>
      </c>
      <c r="J125" s="119" t="s">
        <v>786</v>
      </c>
      <c r="K125" s="119" t="s">
        <v>565</v>
      </c>
      <c r="L125" s="119" t="s">
        <v>767</v>
      </c>
      <c r="M125" s="143">
        <v>1.15393518518519E-2</v>
      </c>
      <c r="N125" s="143">
        <v>2.8657407407407399E-2</v>
      </c>
      <c r="O125" s="119">
        <v>707</v>
      </c>
      <c r="P125" s="119">
        <v>210</v>
      </c>
      <c r="Q125" s="143">
        <v>4.6655092592592602E-2</v>
      </c>
      <c r="R125" s="143">
        <v>0.17261574074074101</v>
      </c>
      <c r="S125" s="144">
        <v>4.0277777777777801E-2</v>
      </c>
      <c r="T125" s="144">
        <v>5.5555555555555601E-2</v>
      </c>
    </row>
    <row r="126" spans="1:20" ht="51">
      <c r="A126" s="125">
        <v>124</v>
      </c>
      <c r="B126" s="119" t="s">
        <v>8</v>
      </c>
      <c r="C126" s="119" t="s">
        <v>9</v>
      </c>
      <c r="D126" s="115" t="s">
        <v>243</v>
      </c>
      <c r="E126" s="119" t="s">
        <v>244</v>
      </c>
      <c r="F126" s="119" t="s">
        <v>525</v>
      </c>
      <c r="G126" s="119">
        <v>1811011</v>
      </c>
      <c r="H126" s="119" t="s">
        <v>458</v>
      </c>
      <c r="I126" s="119" t="s">
        <v>239</v>
      </c>
      <c r="J126" s="119" t="s">
        <v>786</v>
      </c>
      <c r="K126" s="119" t="s">
        <v>565</v>
      </c>
      <c r="L126" s="119" t="s">
        <v>765</v>
      </c>
      <c r="M126" s="143">
        <v>5.3240740740740696E-3</v>
      </c>
      <c r="N126" s="143">
        <v>3.39351851851852E-2</v>
      </c>
      <c r="O126" s="119">
        <v>1972</v>
      </c>
      <c r="P126" s="119">
        <v>64</v>
      </c>
      <c r="Q126" s="143">
        <v>3.2349537037037003E-2</v>
      </c>
      <c r="R126" s="143">
        <v>0.19228009259259299</v>
      </c>
      <c r="S126" s="144">
        <v>2.70833333333333E-2</v>
      </c>
      <c r="T126" s="144">
        <v>4.72222222222222E-2</v>
      </c>
    </row>
    <row r="127" spans="1:20" ht="51">
      <c r="A127" s="125">
        <v>125</v>
      </c>
      <c r="B127" s="119" t="s">
        <v>8</v>
      </c>
      <c r="C127" s="119" t="s">
        <v>9</v>
      </c>
      <c r="D127" s="115" t="s">
        <v>243</v>
      </c>
      <c r="E127" s="119" t="s">
        <v>244</v>
      </c>
      <c r="F127" s="119" t="s">
        <v>525</v>
      </c>
      <c r="G127" s="119">
        <v>1811011</v>
      </c>
      <c r="H127" s="119" t="s">
        <v>458</v>
      </c>
      <c r="I127" s="119" t="s">
        <v>239</v>
      </c>
      <c r="J127" s="119" t="s">
        <v>786</v>
      </c>
      <c r="K127" s="119" t="s">
        <v>565</v>
      </c>
      <c r="L127" s="119" t="s">
        <v>767</v>
      </c>
      <c r="M127" s="143">
        <v>1.1157407407407401E-2</v>
      </c>
      <c r="N127" s="143">
        <v>2.9849537037037001E-2</v>
      </c>
      <c r="O127" s="119">
        <v>732</v>
      </c>
      <c r="P127" s="119">
        <v>193</v>
      </c>
      <c r="Q127" s="143">
        <v>4.4652777777777798E-2</v>
      </c>
      <c r="R127" s="143">
        <v>0.17618055555555601</v>
      </c>
      <c r="S127" s="144">
        <v>3.19444444444444E-2</v>
      </c>
      <c r="T127" s="144">
        <v>4.65277777777778E-2</v>
      </c>
    </row>
    <row r="128" spans="1:20" ht="51">
      <c r="A128" s="125">
        <v>126</v>
      </c>
      <c r="B128" s="119" t="s">
        <v>8</v>
      </c>
      <c r="C128" s="119" t="s">
        <v>9</v>
      </c>
      <c r="D128" s="115" t="s">
        <v>246</v>
      </c>
      <c r="E128" s="119" t="s">
        <v>247</v>
      </c>
      <c r="F128" s="119" t="s">
        <v>525</v>
      </c>
      <c r="G128" s="119">
        <v>1811022</v>
      </c>
      <c r="H128" s="119" t="s">
        <v>458</v>
      </c>
      <c r="I128" s="119" t="s">
        <v>459</v>
      </c>
      <c r="J128" s="119" t="s">
        <v>821</v>
      </c>
      <c r="K128" s="119" t="s">
        <v>565</v>
      </c>
      <c r="L128" s="119" t="s">
        <v>765</v>
      </c>
      <c r="M128" s="143">
        <v>1.42824074074074E-2</v>
      </c>
      <c r="N128" s="143">
        <v>2.1261574074074099E-2</v>
      </c>
      <c r="O128" s="119">
        <v>146</v>
      </c>
      <c r="P128" s="119">
        <v>119</v>
      </c>
      <c r="Q128" s="143">
        <v>4.6585648148148202E-2</v>
      </c>
      <c r="R128" s="143">
        <v>0.16195601851851901</v>
      </c>
      <c r="S128" s="144">
        <v>5.2777777777777798E-2</v>
      </c>
      <c r="T128" s="144">
        <v>4.4444444444444398E-2</v>
      </c>
    </row>
    <row r="129" spans="1:20" ht="51">
      <c r="A129" s="125">
        <v>127</v>
      </c>
      <c r="B129" s="119" t="s">
        <v>8</v>
      </c>
      <c r="C129" s="119" t="s">
        <v>9</v>
      </c>
      <c r="D129" s="115" t="s">
        <v>246</v>
      </c>
      <c r="E129" s="119" t="s">
        <v>247</v>
      </c>
      <c r="F129" s="119" t="s">
        <v>525</v>
      </c>
      <c r="G129" s="119">
        <v>1811022</v>
      </c>
      <c r="H129" s="119" t="s">
        <v>458</v>
      </c>
      <c r="I129" s="119" t="s">
        <v>459</v>
      </c>
      <c r="J129" s="119" t="s">
        <v>821</v>
      </c>
      <c r="K129" s="119" t="s">
        <v>565</v>
      </c>
      <c r="L129" s="119" t="s">
        <v>767</v>
      </c>
      <c r="M129" s="143">
        <v>9.30555555555556E-3</v>
      </c>
      <c r="N129" s="143">
        <v>3.26967592592593E-2</v>
      </c>
      <c r="O129" s="119">
        <v>1025</v>
      </c>
      <c r="P129" s="119">
        <v>173</v>
      </c>
      <c r="Q129" s="143">
        <v>4.64930555555556E-2</v>
      </c>
      <c r="R129" s="143">
        <v>0.185671296296296</v>
      </c>
      <c r="S129" s="144">
        <v>2.8472222222222201E-2</v>
      </c>
      <c r="T129" s="144">
        <v>5.1388888888888901E-2</v>
      </c>
    </row>
    <row r="130" spans="1:20" ht="51">
      <c r="A130" s="125">
        <v>128</v>
      </c>
      <c r="B130" s="119" t="s">
        <v>8</v>
      </c>
      <c r="C130" s="119" t="s">
        <v>9</v>
      </c>
      <c r="D130" s="115" t="s">
        <v>250</v>
      </c>
      <c r="E130" s="119" t="s">
        <v>251</v>
      </c>
      <c r="F130" s="119" t="s">
        <v>525</v>
      </c>
      <c r="G130" s="119">
        <v>1811084</v>
      </c>
      <c r="H130" s="119" t="s">
        <v>458</v>
      </c>
      <c r="I130" s="119" t="s">
        <v>252</v>
      </c>
      <c r="J130" s="119" t="s">
        <v>822</v>
      </c>
      <c r="K130" s="119" t="s">
        <v>565</v>
      </c>
      <c r="L130" s="119" t="s">
        <v>765</v>
      </c>
      <c r="M130" s="143">
        <v>1.44444444444444E-2</v>
      </c>
      <c r="N130" s="143">
        <v>2.36805555555556E-2</v>
      </c>
      <c r="O130" s="119">
        <v>45</v>
      </c>
      <c r="P130" s="119">
        <v>29</v>
      </c>
      <c r="Q130" s="143">
        <v>4.0011574074074102E-2</v>
      </c>
      <c r="R130" s="143">
        <v>8.1574074074074104E-2</v>
      </c>
      <c r="S130" s="144">
        <v>8.1944444444444403E-2</v>
      </c>
      <c r="T130" s="144">
        <v>3.6111111111111101E-2</v>
      </c>
    </row>
    <row r="131" spans="1:20" ht="51">
      <c r="A131" s="125">
        <v>129</v>
      </c>
      <c r="B131" s="119" t="s">
        <v>8</v>
      </c>
      <c r="C131" s="119" t="s">
        <v>9</v>
      </c>
      <c r="D131" s="115" t="s">
        <v>250</v>
      </c>
      <c r="E131" s="119" t="s">
        <v>251</v>
      </c>
      <c r="F131" s="119" t="s">
        <v>525</v>
      </c>
      <c r="G131" s="119">
        <v>1811084</v>
      </c>
      <c r="H131" s="119" t="s">
        <v>458</v>
      </c>
      <c r="I131" s="119" t="s">
        <v>252</v>
      </c>
      <c r="J131" s="119" t="s">
        <v>823</v>
      </c>
      <c r="K131" s="119" t="s">
        <v>565</v>
      </c>
      <c r="L131" s="119" t="s">
        <v>767</v>
      </c>
      <c r="M131" s="143">
        <v>9.2939814814814795E-3</v>
      </c>
      <c r="N131" s="143">
        <v>2.5069444444444401E-2</v>
      </c>
      <c r="O131" s="119">
        <v>1406</v>
      </c>
      <c r="P131" s="119">
        <v>210</v>
      </c>
      <c r="Q131" s="143">
        <v>4.4004629629629602E-2</v>
      </c>
      <c r="R131" s="143">
        <v>0.215902777777778</v>
      </c>
      <c r="S131" s="144">
        <v>2.6388888888888899E-2</v>
      </c>
      <c r="T131" s="144">
        <v>4.2361111111111099E-2</v>
      </c>
    </row>
    <row r="132" spans="1:20" ht="51">
      <c r="A132" s="125">
        <v>130</v>
      </c>
      <c r="B132" s="119" t="s">
        <v>8</v>
      </c>
      <c r="C132" s="119" t="s">
        <v>9</v>
      </c>
      <c r="D132" s="115" t="s">
        <v>254</v>
      </c>
      <c r="E132" s="119" t="s">
        <v>255</v>
      </c>
      <c r="F132" s="119" t="s">
        <v>525</v>
      </c>
      <c r="G132" s="119">
        <v>1811062</v>
      </c>
      <c r="H132" s="119" t="s">
        <v>458</v>
      </c>
      <c r="I132" s="119" t="s">
        <v>460</v>
      </c>
      <c r="J132" s="119" t="s">
        <v>824</v>
      </c>
      <c r="K132" s="119" t="s">
        <v>565</v>
      </c>
      <c r="L132" s="119" t="s">
        <v>765</v>
      </c>
      <c r="M132" s="143">
        <v>1.6030092592592599E-2</v>
      </c>
      <c r="N132" s="143">
        <v>2.5196759259259301E-2</v>
      </c>
      <c r="O132" s="119">
        <v>178</v>
      </c>
      <c r="P132" s="119">
        <v>157</v>
      </c>
      <c r="Q132" s="143">
        <v>4.8599537037036997E-2</v>
      </c>
      <c r="R132" s="143">
        <v>0.22984953703703701</v>
      </c>
      <c r="S132" s="144">
        <v>6.5972222222222196E-2</v>
      </c>
      <c r="T132" s="144">
        <v>3.4722222222222203E-2</v>
      </c>
    </row>
    <row r="133" spans="1:20" ht="51">
      <c r="A133" s="125">
        <v>131</v>
      </c>
      <c r="B133" s="119" t="s">
        <v>8</v>
      </c>
      <c r="C133" s="119" t="s">
        <v>9</v>
      </c>
      <c r="D133" s="115" t="s">
        <v>254</v>
      </c>
      <c r="E133" s="119" t="s">
        <v>255</v>
      </c>
      <c r="F133" s="119" t="s">
        <v>525</v>
      </c>
      <c r="G133" s="119">
        <v>1811062</v>
      </c>
      <c r="H133" s="119" t="s">
        <v>458</v>
      </c>
      <c r="I133" s="119" t="s">
        <v>460</v>
      </c>
      <c r="J133" s="119" t="s">
        <v>824</v>
      </c>
      <c r="K133" s="119" t="s">
        <v>565</v>
      </c>
      <c r="L133" s="119" t="s">
        <v>767</v>
      </c>
      <c r="M133" s="143">
        <v>8.9236111111111096E-3</v>
      </c>
      <c r="N133" s="143">
        <v>2.88078703703704E-2</v>
      </c>
      <c r="O133" s="119">
        <v>1246</v>
      </c>
      <c r="P133" s="119">
        <v>110</v>
      </c>
      <c r="Q133" s="143">
        <v>4.6655092592592602E-2</v>
      </c>
      <c r="R133" s="143">
        <v>0.21521990740740701</v>
      </c>
      <c r="S133" s="144">
        <v>2.36111111111111E-2</v>
      </c>
      <c r="T133" s="144">
        <v>3.8194444444444503E-2</v>
      </c>
    </row>
    <row r="134" spans="1:20" ht="51">
      <c r="A134" s="125">
        <v>132</v>
      </c>
      <c r="B134" s="119" t="s">
        <v>8</v>
      </c>
      <c r="C134" s="119" t="s">
        <v>9</v>
      </c>
      <c r="D134" s="115" t="s">
        <v>261</v>
      </c>
      <c r="E134" s="119" t="s">
        <v>262</v>
      </c>
      <c r="F134" s="119" t="s">
        <v>525</v>
      </c>
      <c r="G134" s="119">
        <v>1818011</v>
      </c>
      <c r="H134" s="119" t="s">
        <v>461</v>
      </c>
      <c r="I134" s="119" t="s">
        <v>260</v>
      </c>
      <c r="J134" s="119" t="s">
        <v>787</v>
      </c>
      <c r="K134" s="119" t="s">
        <v>565</v>
      </c>
      <c r="L134" s="119" t="s">
        <v>765</v>
      </c>
      <c r="M134" s="143">
        <v>5.9143518518518503E-3</v>
      </c>
      <c r="N134" s="143">
        <v>2.7592592592592599E-2</v>
      </c>
      <c r="O134" s="119">
        <v>1856</v>
      </c>
      <c r="P134" s="119">
        <v>104</v>
      </c>
      <c r="Q134" s="143">
        <v>3.1574074074074102E-2</v>
      </c>
      <c r="R134" s="143">
        <v>0.116203703703704</v>
      </c>
      <c r="S134" s="144">
        <v>2.70833333333333E-2</v>
      </c>
      <c r="T134" s="144">
        <v>5.9027777777777797E-2</v>
      </c>
    </row>
    <row r="135" spans="1:20" ht="51">
      <c r="A135" s="125">
        <v>133</v>
      </c>
      <c r="B135" s="119" t="s">
        <v>8</v>
      </c>
      <c r="C135" s="119" t="s">
        <v>9</v>
      </c>
      <c r="D135" s="115" t="s">
        <v>261</v>
      </c>
      <c r="E135" s="119" t="s">
        <v>262</v>
      </c>
      <c r="F135" s="119" t="s">
        <v>525</v>
      </c>
      <c r="G135" s="119">
        <v>1818011</v>
      </c>
      <c r="H135" s="119" t="s">
        <v>461</v>
      </c>
      <c r="I135" s="119" t="s">
        <v>260</v>
      </c>
      <c r="J135" s="119" t="s">
        <v>787</v>
      </c>
      <c r="K135" s="119" t="s">
        <v>565</v>
      </c>
      <c r="L135" s="119" t="s">
        <v>767</v>
      </c>
      <c r="M135" s="143">
        <v>1.24074074074074E-2</v>
      </c>
      <c r="N135" s="143">
        <v>2.80092592592593E-2</v>
      </c>
      <c r="O135" s="119">
        <v>540</v>
      </c>
      <c r="P135" s="119">
        <v>188</v>
      </c>
      <c r="Q135" s="143">
        <v>4.3692129629629602E-2</v>
      </c>
      <c r="R135" s="143">
        <v>0.13412037037037</v>
      </c>
      <c r="S135" s="144">
        <v>3.19444444444444E-2</v>
      </c>
      <c r="T135" s="144">
        <v>5.9027777777777797E-2</v>
      </c>
    </row>
    <row r="136" spans="1:20" ht="51">
      <c r="A136" s="125">
        <v>134</v>
      </c>
      <c r="B136" s="119" t="s">
        <v>8</v>
      </c>
      <c r="C136" s="119" t="s">
        <v>9</v>
      </c>
      <c r="D136" s="115" t="s">
        <v>263</v>
      </c>
      <c r="E136" s="119" t="s">
        <v>264</v>
      </c>
      <c r="F136" s="119" t="s">
        <v>525</v>
      </c>
      <c r="G136" s="119">
        <v>1818011</v>
      </c>
      <c r="H136" s="119" t="s">
        <v>461</v>
      </c>
      <c r="I136" s="119" t="s">
        <v>260</v>
      </c>
      <c r="J136" s="119" t="s">
        <v>787</v>
      </c>
      <c r="K136" s="119" t="s">
        <v>565</v>
      </c>
      <c r="L136" s="119" t="s">
        <v>765</v>
      </c>
      <c r="M136" s="143">
        <v>6.0995370370370396E-3</v>
      </c>
      <c r="N136" s="143">
        <v>2.59143518518519E-2</v>
      </c>
      <c r="O136" s="119">
        <v>1887</v>
      </c>
      <c r="P136" s="119">
        <v>114</v>
      </c>
      <c r="Q136" s="143">
        <v>2.8090277777777801E-2</v>
      </c>
      <c r="R136" s="143">
        <v>0.101666666666667</v>
      </c>
      <c r="S136" s="144">
        <v>2.5694444444444402E-2</v>
      </c>
      <c r="T136" s="144">
        <v>6.4583333333333298E-2</v>
      </c>
    </row>
    <row r="137" spans="1:20" ht="51">
      <c r="A137" s="125">
        <v>135</v>
      </c>
      <c r="B137" s="119" t="s">
        <v>8</v>
      </c>
      <c r="C137" s="119" t="s">
        <v>9</v>
      </c>
      <c r="D137" s="115" t="s">
        <v>263</v>
      </c>
      <c r="E137" s="119" t="s">
        <v>264</v>
      </c>
      <c r="F137" s="119" t="s">
        <v>525</v>
      </c>
      <c r="G137" s="119">
        <v>1818011</v>
      </c>
      <c r="H137" s="119" t="s">
        <v>461</v>
      </c>
      <c r="I137" s="119" t="s">
        <v>260</v>
      </c>
      <c r="J137" s="119" t="s">
        <v>787</v>
      </c>
      <c r="K137" s="119" t="s">
        <v>565</v>
      </c>
      <c r="L137" s="119" t="s">
        <v>767</v>
      </c>
      <c r="M137" s="143">
        <v>1.25462962962963E-2</v>
      </c>
      <c r="N137" s="143">
        <v>4.9062500000000002E-2</v>
      </c>
      <c r="O137" s="119">
        <v>608</v>
      </c>
      <c r="P137" s="119">
        <v>233</v>
      </c>
      <c r="Q137" s="143">
        <v>4.1284722222222202E-2</v>
      </c>
      <c r="R137" s="143">
        <v>9.3483796296296301E-2</v>
      </c>
      <c r="S137" s="144">
        <v>3.54166666666667E-2</v>
      </c>
      <c r="T137" s="144">
        <v>6.31944444444444E-2</v>
      </c>
    </row>
    <row r="138" spans="1:20" ht="51">
      <c r="A138" s="125">
        <v>136</v>
      </c>
      <c r="B138" s="119" t="s">
        <v>8</v>
      </c>
      <c r="C138" s="119" t="s">
        <v>9</v>
      </c>
      <c r="D138" s="115" t="s">
        <v>266</v>
      </c>
      <c r="E138" s="119" t="s">
        <v>267</v>
      </c>
      <c r="F138" s="119" t="s">
        <v>525</v>
      </c>
      <c r="G138" s="119">
        <v>1818054</v>
      </c>
      <c r="H138" s="119" t="s">
        <v>461</v>
      </c>
      <c r="I138" s="119" t="s">
        <v>268</v>
      </c>
      <c r="J138" s="119" t="s">
        <v>825</v>
      </c>
      <c r="K138" s="119" t="s">
        <v>565</v>
      </c>
      <c r="L138" s="119" t="s">
        <v>765</v>
      </c>
      <c r="M138" s="143">
        <v>6.8287037037036997E-3</v>
      </c>
      <c r="N138" s="143">
        <v>1.9907407407407401E-2</v>
      </c>
      <c r="O138" s="119">
        <v>17</v>
      </c>
      <c r="P138" s="119">
        <v>8</v>
      </c>
      <c r="Q138" s="143">
        <v>3.4884259259259302E-2</v>
      </c>
      <c r="R138" s="143">
        <v>6.4953703703703694E-2</v>
      </c>
      <c r="S138" s="144">
        <v>4.4444444444444398E-2</v>
      </c>
      <c r="T138" s="144">
        <v>4.4444444444444398E-2</v>
      </c>
    </row>
    <row r="139" spans="1:20" ht="51">
      <c r="A139" s="125">
        <v>137</v>
      </c>
      <c r="B139" s="119" t="s">
        <v>8</v>
      </c>
      <c r="C139" s="119" t="s">
        <v>9</v>
      </c>
      <c r="D139" s="115" t="s">
        <v>266</v>
      </c>
      <c r="E139" s="119" t="s">
        <v>267</v>
      </c>
      <c r="F139" s="119" t="s">
        <v>525</v>
      </c>
      <c r="G139" s="119">
        <v>1818054</v>
      </c>
      <c r="H139" s="119" t="s">
        <v>461</v>
      </c>
      <c r="I139" s="119" t="s">
        <v>268</v>
      </c>
      <c r="J139" s="119" t="s">
        <v>825</v>
      </c>
      <c r="K139" s="119" t="s">
        <v>565</v>
      </c>
      <c r="L139" s="119" t="s">
        <v>767</v>
      </c>
      <c r="M139" s="143">
        <v>8.1481481481481492E-3</v>
      </c>
      <c r="N139" s="143">
        <v>2.6793981481481498E-2</v>
      </c>
      <c r="O139" s="119">
        <v>804</v>
      </c>
      <c r="P139" s="119">
        <v>139</v>
      </c>
      <c r="Q139" s="143">
        <v>4.2175925925925901E-2</v>
      </c>
      <c r="R139" s="143">
        <v>0.111261574074074</v>
      </c>
      <c r="S139" s="144">
        <v>2.5000000000000001E-2</v>
      </c>
      <c r="T139" s="144">
        <v>4.3055555555555597E-2</v>
      </c>
    </row>
    <row r="140" spans="1:20" ht="41.25" customHeight="1">
      <c r="A140" s="125">
        <v>138</v>
      </c>
      <c r="B140" s="119" t="s">
        <v>8</v>
      </c>
      <c r="C140" s="119" t="s">
        <v>9</v>
      </c>
      <c r="D140" s="115" t="s">
        <v>270</v>
      </c>
      <c r="E140" s="119" t="s">
        <v>271</v>
      </c>
      <c r="F140" s="119" t="s">
        <v>525</v>
      </c>
      <c r="G140" s="119">
        <v>1864011</v>
      </c>
      <c r="H140" s="119" t="s">
        <v>462</v>
      </c>
      <c r="I140" s="119" t="s">
        <v>272</v>
      </c>
      <c r="J140" s="119" t="s">
        <v>826</v>
      </c>
      <c r="K140" s="119" t="s">
        <v>565</v>
      </c>
      <c r="L140" s="119" t="s">
        <v>765</v>
      </c>
      <c r="M140" s="143">
        <v>5.3935185185185197E-3</v>
      </c>
      <c r="N140" s="143">
        <v>2.74652777777778E-2</v>
      </c>
      <c r="O140" s="119">
        <v>1853</v>
      </c>
      <c r="P140" s="119">
        <v>105</v>
      </c>
      <c r="Q140" s="143">
        <v>3.36226851851852E-2</v>
      </c>
      <c r="R140" s="143">
        <v>0.1228125</v>
      </c>
      <c r="S140" s="144">
        <v>2.6388888888888899E-2</v>
      </c>
      <c r="T140" s="144">
        <v>4.65277777777778E-2</v>
      </c>
    </row>
    <row r="141" spans="1:20" ht="51">
      <c r="A141" s="125">
        <v>139</v>
      </c>
      <c r="B141" s="119" t="s">
        <v>8</v>
      </c>
      <c r="C141" s="119" t="s">
        <v>9</v>
      </c>
      <c r="D141" s="115" t="s">
        <v>270</v>
      </c>
      <c r="E141" s="119" t="s">
        <v>271</v>
      </c>
      <c r="F141" s="119" t="s">
        <v>525</v>
      </c>
      <c r="G141" s="119">
        <v>1864011</v>
      </c>
      <c r="H141" s="119" t="s">
        <v>462</v>
      </c>
      <c r="I141" s="119" t="s">
        <v>272</v>
      </c>
      <c r="J141" s="119" t="s">
        <v>826</v>
      </c>
      <c r="K141" s="119" t="s">
        <v>565</v>
      </c>
      <c r="L141" s="119" t="s">
        <v>767</v>
      </c>
      <c r="M141" s="143">
        <v>1.1446759259259301E-2</v>
      </c>
      <c r="N141" s="143">
        <v>2.7928240740740701E-2</v>
      </c>
      <c r="O141" s="119">
        <v>311</v>
      </c>
      <c r="P141" s="119">
        <v>100</v>
      </c>
      <c r="Q141" s="143">
        <v>4.53935185185185E-2</v>
      </c>
      <c r="R141" s="143">
        <v>0.107673611111111</v>
      </c>
      <c r="S141" s="144">
        <v>4.5138888888888902E-2</v>
      </c>
      <c r="T141" s="144">
        <v>4.72222222222222E-2</v>
      </c>
    </row>
    <row r="142" spans="1:20" ht="44.25" customHeight="1">
      <c r="A142" s="125">
        <v>140</v>
      </c>
      <c r="B142" s="119" t="s">
        <v>8</v>
      </c>
      <c r="C142" s="119" t="s">
        <v>9</v>
      </c>
      <c r="D142" s="115" t="s">
        <v>273</v>
      </c>
      <c r="E142" s="119" t="s">
        <v>274</v>
      </c>
      <c r="F142" s="119" t="s">
        <v>525</v>
      </c>
      <c r="G142" s="119">
        <v>1864011</v>
      </c>
      <c r="H142" s="119" t="s">
        <v>462</v>
      </c>
      <c r="I142" s="119" t="s">
        <v>272</v>
      </c>
      <c r="J142" s="119" t="s">
        <v>826</v>
      </c>
      <c r="K142" s="119" t="s">
        <v>565</v>
      </c>
      <c r="L142" s="119" t="s">
        <v>765</v>
      </c>
      <c r="M142" s="143">
        <v>5.3472222222222202E-3</v>
      </c>
      <c r="N142" s="143">
        <v>3.4027777777777803E-2</v>
      </c>
      <c r="O142" s="119">
        <v>1875</v>
      </c>
      <c r="P142" s="119">
        <v>118</v>
      </c>
      <c r="Q142" s="143">
        <v>3.4768518518518497E-2</v>
      </c>
      <c r="R142" s="143">
        <v>0.13921296296296301</v>
      </c>
      <c r="S142" s="144">
        <v>2.5000000000000001E-2</v>
      </c>
      <c r="T142" s="144">
        <v>4.9305555555555602E-2</v>
      </c>
    </row>
    <row r="143" spans="1:20" ht="51">
      <c r="A143" s="125">
        <v>141</v>
      </c>
      <c r="B143" s="119" t="s">
        <v>8</v>
      </c>
      <c r="C143" s="119" t="s">
        <v>9</v>
      </c>
      <c r="D143" s="115" t="s">
        <v>273</v>
      </c>
      <c r="E143" s="119" t="s">
        <v>274</v>
      </c>
      <c r="F143" s="119" t="s">
        <v>525</v>
      </c>
      <c r="G143" s="119">
        <v>1864011</v>
      </c>
      <c r="H143" s="119" t="s">
        <v>462</v>
      </c>
      <c r="I143" s="119" t="s">
        <v>272</v>
      </c>
      <c r="J143" s="119" t="s">
        <v>827</v>
      </c>
      <c r="K143" s="119" t="s">
        <v>565</v>
      </c>
      <c r="L143" s="119" t="s">
        <v>767</v>
      </c>
      <c r="M143" s="143">
        <v>1.1111111111111099E-2</v>
      </c>
      <c r="N143" s="143">
        <v>2.61226851851852E-2</v>
      </c>
      <c r="O143" s="119">
        <v>302</v>
      </c>
      <c r="P143" s="119">
        <v>81</v>
      </c>
      <c r="Q143" s="143">
        <v>4.5312499999999999E-2</v>
      </c>
      <c r="R143" s="143">
        <v>0.101886574074074</v>
      </c>
      <c r="S143" s="144">
        <v>3.8194444444444503E-2</v>
      </c>
      <c r="T143" s="144">
        <v>4.7916666666666698E-2</v>
      </c>
    </row>
    <row r="144" spans="1:20" ht="51">
      <c r="A144" s="125">
        <v>142</v>
      </c>
      <c r="B144" s="119" t="s">
        <v>8</v>
      </c>
      <c r="C144" s="119" t="s">
        <v>9</v>
      </c>
      <c r="D144" s="115" t="s">
        <v>276</v>
      </c>
      <c r="E144" s="119" t="s">
        <v>277</v>
      </c>
      <c r="F144" s="119" t="s">
        <v>525</v>
      </c>
      <c r="G144" s="119">
        <v>1820022</v>
      </c>
      <c r="H144" s="119" t="s">
        <v>462</v>
      </c>
      <c r="I144" s="119" t="s">
        <v>463</v>
      </c>
      <c r="J144" s="119" t="s">
        <v>828</v>
      </c>
      <c r="K144" s="119" t="s">
        <v>565</v>
      </c>
      <c r="L144" s="119" t="s">
        <v>765</v>
      </c>
      <c r="M144" s="143">
        <v>1.25578703703704E-2</v>
      </c>
      <c r="N144" s="143">
        <v>2.8136574074074099E-2</v>
      </c>
      <c r="O144" s="119">
        <v>279</v>
      </c>
      <c r="P144" s="119">
        <v>184</v>
      </c>
      <c r="Q144" s="143">
        <v>4.1087962962963E-2</v>
      </c>
      <c r="R144" s="143">
        <v>0.11476851851851901</v>
      </c>
      <c r="S144" s="144">
        <v>5.9027777777777797E-2</v>
      </c>
      <c r="T144" s="144">
        <v>4.8611111111111098E-2</v>
      </c>
    </row>
    <row r="145" spans="1:20" ht="51">
      <c r="A145" s="125">
        <v>143</v>
      </c>
      <c r="B145" s="119" t="s">
        <v>8</v>
      </c>
      <c r="C145" s="119" t="s">
        <v>9</v>
      </c>
      <c r="D145" s="115" t="s">
        <v>276</v>
      </c>
      <c r="E145" s="119" t="s">
        <v>277</v>
      </c>
      <c r="F145" s="119" t="s">
        <v>525</v>
      </c>
      <c r="G145" s="119">
        <v>1820022</v>
      </c>
      <c r="H145" s="119" t="s">
        <v>462</v>
      </c>
      <c r="I145" s="119" t="s">
        <v>463</v>
      </c>
      <c r="J145" s="119" t="s">
        <v>829</v>
      </c>
      <c r="K145" s="119" t="s">
        <v>565</v>
      </c>
      <c r="L145" s="119" t="s">
        <v>767</v>
      </c>
      <c r="M145" s="143">
        <v>8.6805555555555594E-3</v>
      </c>
      <c r="N145" s="143">
        <v>2.8275462962962999E-2</v>
      </c>
      <c r="O145" s="119">
        <v>1385</v>
      </c>
      <c r="P145" s="119">
        <v>205</v>
      </c>
      <c r="Q145" s="143">
        <v>4.5474537037037001E-2</v>
      </c>
      <c r="R145" s="143">
        <v>0.147164351851852</v>
      </c>
      <c r="S145" s="144">
        <v>2.2222222222222199E-2</v>
      </c>
      <c r="T145" s="144">
        <v>5.9722222222222197E-2</v>
      </c>
    </row>
    <row r="146" spans="1:20" ht="51">
      <c r="A146" s="125">
        <v>144</v>
      </c>
      <c r="B146" s="119" t="s">
        <v>8</v>
      </c>
      <c r="C146" s="119" t="s">
        <v>9</v>
      </c>
      <c r="D146" s="115" t="s">
        <v>280</v>
      </c>
      <c r="E146" s="119" t="s">
        <v>281</v>
      </c>
      <c r="F146" s="119" t="s">
        <v>525</v>
      </c>
      <c r="G146" s="119">
        <v>1820044</v>
      </c>
      <c r="H146" s="119" t="s">
        <v>462</v>
      </c>
      <c r="I146" s="119" t="s">
        <v>282</v>
      </c>
      <c r="J146" s="119" t="s">
        <v>830</v>
      </c>
      <c r="K146" s="119" t="s">
        <v>565</v>
      </c>
      <c r="L146" s="119" t="s">
        <v>765</v>
      </c>
      <c r="M146" s="143">
        <v>5.2083333333333296E-3</v>
      </c>
      <c r="N146" s="143">
        <v>2.2349537037037001E-2</v>
      </c>
      <c r="O146" s="119">
        <v>357</v>
      </c>
      <c r="P146" s="119">
        <v>33</v>
      </c>
      <c r="Q146" s="143">
        <v>3.8969907407407398E-2</v>
      </c>
      <c r="R146" s="143">
        <v>8.3159722222222204E-2</v>
      </c>
      <c r="S146" s="144">
        <v>2.4305555555555601E-2</v>
      </c>
      <c r="T146" s="144">
        <v>4.72222222222222E-2</v>
      </c>
    </row>
    <row r="147" spans="1:20" ht="51">
      <c r="A147" s="125">
        <v>145</v>
      </c>
      <c r="B147" s="119" t="s">
        <v>8</v>
      </c>
      <c r="C147" s="119" t="s">
        <v>9</v>
      </c>
      <c r="D147" s="115" t="s">
        <v>280</v>
      </c>
      <c r="E147" s="119" t="s">
        <v>281</v>
      </c>
      <c r="F147" s="119" t="s">
        <v>525</v>
      </c>
      <c r="G147" s="119">
        <v>1820044</v>
      </c>
      <c r="H147" s="119" t="s">
        <v>462</v>
      </c>
      <c r="I147" s="119" t="s">
        <v>282</v>
      </c>
      <c r="J147" s="119" t="s">
        <v>831</v>
      </c>
      <c r="K147" s="119" t="s">
        <v>565</v>
      </c>
      <c r="L147" s="119" t="s">
        <v>767</v>
      </c>
      <c r="M147" s="143">
        <v>1.04282407407407E-2</v>
      </c>
      <c r="N147" s="143">
        <v>3.3275462962963E-2</v>
      </c>
      <c r="O147" s="119">
        <v>485</v>
      </c>
      <c r="P147" s="119">
        <v>134</v>
      </c>
      <c r="Q147" s="143">
        <v>4.9490740740740703E-2</v>
      </c>
      <c r="R147" s="143">
        <v>0.124699074074074</v>
      </c>
      <c r="S147" s="144">
        <v>3.6111111111111101E-2</v>
      </c>
      <c r="T147" s="144">
        <v>4.4444444444444398E-2</v>
      </c>
    </row>
    <row r="148" spans="1:20" ht="51">
      <c r="A148" s="125">
        <v>146</v>
      </c>
      <c r="B148" s="119" t="s">
        <v>8</v>
      </c>
      <c r="C148" s="119" t="s">
        <v>9</v>
      </c>
      <c r="D148" s="115" t="s">
        <v>284</v>
      </c>
      <c r="E148" s="119" t="s">
        <v>285</v>
      </c>
      <c r="F148" s="119" t="s">
        <v>525</v>
      </c>
      <c r="G148" s="119">
        <v>1820044</v>
      </c>
      <c r="H148" s="119" t="s">
        <v>462</v>
      </c>
      <c r="I148" s="119" t="s">
        <v>282</v>
      </c>
      <c r="J148" s="119" t="s">
        <v>832</v>
      </c>
      <c r="K148" s="119" t="s">
        <v>565</v>
      </c>
      <c r="L148" s="119" t="s">
        <v>765</v>
      </c>
      <c r="M148" s="143">
        <v>5.0231481481481498E-3</v>
      </c>
      <c r="N148" s="143">
        <v>2.0868055555555601E-2</v>
      </c>
      <c r="O148" s="119">
        <v>347</v>
      </c>
      <c r="P148" s="119">
        <v>10</v>
      </c>
      <c r="Q148" s="143">
        <v>3.8900462962962998E-2</v>
      </c>
      <c r="R148" s="143">
        <v>0.11375</v>
      </c>
      <c r="S148" s="144">
        <v>2.2222222222222199E-2</v>
      </c>
      <c r="T148" s="144">
        <v>4.7916666666666698E-2</v>
      </c>
    </row>
    <row r="149" spans="1:20" ht="51">
      <c r="A149" s="125">
        <v>147</v>
      </c>
      <c r="B149" s="119" t="s">
        <v>8</v>
      </c>
      <c r="C149" s="119" t="s">
        <v>9</v>
      </c>
      <c r="D149" s="115" t="s">
        <v>284</v>
      </c>
      <c r="E149" s="119" t="s">
        <v>285</v>
      </c>
      <c r="F149" s="119" t="s">
        <v>525</v>
      </c>
      <c r="G149" s="119">
        <v>1820044</v>
      </c>
      <c r="H149" s="119" t="s">
        <v>462</v>
      </c>
      <c r="I149" s="119" t="s">
        <v>282</v>
      </c>
      <c r="J149" s="119" t="s">
        <v>833</v>
      </c>
      <c r="K149" s="119" t="s">
        <v>565</v>
      </c>
      <c r="L149" s="119" t="s">
        <v>767</v>
      </c>
      <c r="M149" s="143">
        <v>1.0486111111111101E-2</v>
      </c>
      <c r="N149" s="143">
        <v>3.9513888888888897E-2</v>
      </c>
      <c r="O149" s="119">
        <v>478</v>
      </c>
      <c r="P149" s="119">
        <v>121</v>
      </c>
      <c r="Q149" s="143">
        <v>4.9756944444444402E-2</v>
      </c>
      <c r="R149" s="143">
        <v>0.133194444444444</v>
      </c>
      <c r="S149" s="144">
        <v>2.9861111111111099E-2</v>
      </c>
      <c r="T149" s="144">
        <v>4.65277777777778E-2</v>
      </c>
    </row>
    <row r="150" spans="1:20" ht="38.25">
      <c r="A150" s="125">
        <v>148</v>
      </c>
      <c r="B150" s="119" t="s">
        <v>8</v>
      </c>
      <c r="C150" s="119" t="s">
        <v>9</v>
      </c>
      <c r="D150" s="115" t="s">
        <v>291</v>
      </c>
      <c r="E150" s="119" t="s">
        <v>292</v>
      </c>
      <c r="F150" s="119" t="s">
        <v>525</v>
      </c>
      <c r="G150" s="119">
        <v>1804011</v>
      </c>
      <c r="H150" s="119" t="s">
        <v>464</v>
      </c>
      <c r="I150" s="119" t="s">
        <v>289</v>
      </c>
      <c r="J150" s="119" t="s">
        <v>788</v>
      </c>
      <c r="K150" s="145" t="s">
        <v>695</v>
      </c>
      <c r="L150" s="119" t="s">
        <v>765</v>
      </c>
      <c r="M150" s="143">
        <v>6.5740740740740699E-3</v>
      </c>
      <c r="N150" s="143">
        <v>2.7453703703703699E-2</v>
      </c>
      <c r="O150" s="119">
        <v>1464</v>
      </c>
      <c r="P150" s="119">
        <v>130</v>
      </c>
      <c r="Q150" s="143">
        <v>3.4641203703703702E-2</v>
      </c>
      <c r="R150" s="143">
        <v>0.152939814814815</v>
      </c>
      <c r="S150" s="144">
        <v>2.4305555555555601E-2</v>
      </c>
      <c r="T150" s="144">
        <v>3.4027777777777803E-2</v>
      </c>
    </row>
    <row r="151" spans="1:20" ht="38.25">
      <c r="A151" s="125">
        <v>149</v>
      </c>
      <c r="B151" s="119" t="s">
        <v>8</v>
      </c>
      <c r="C151" s="119" t="s">
        <v>9</v>
      </c>
      <c r="D151" s="115" t="s">
        <v>291</v>
      </c>
      <c r="E151" s="119" t="s">
        <v>292</v>
      </c>
      <c r="F151" s="119" t="s">
        <v>525</v>
      </c>
      <c r="G151" s="119">
        <v>1804011</v>
      </c>
      <c r="H151" s="119" t="s">
        <v>464</v>
      </c>
      <c r="I151" s="119" t="s">
        <v>289</v>
      </c>
      <c r="J151" s="119" t="s">
        <v>788</v>
      </c>
      <c r="K151" s="145" t="s">
        <v>695</v>
      </c>
      <c r="L151" s="119" t="s">
        <v>767</v>
      </c>
      <c r="M151" s="143">
        <v>1.2106481481481499E-2</v>
      </c>
      <c r="N151" s="143">
        <v>4.4560185185185203E-2</v>
      </c>
      <c r="O151" s="119">
        <v>946</v>
      </c>
      <c r="P151" s="119">
        <v>315</v>
      </c>
      <c r="Q151" s="143">
        <v>4.4965277777777798E-2</v>
      </c>
      <c r="R151" s="143">
        <v>0.11556712962963001</v>
      </c>
      <c r="S151" s="144">
        <v>3.2638888888888898E-2</v>
      </c>
      <c r="T151" s="144">
        <v>3.6111111111111101E-2</v>
      </c>
    </row>
    <row r="152" spans="1:20" ht="38.25">
      <c r="A152" s="125">
        <v>150</v>
      </c>
      <c r="B152" s="119" t="s">
        <v>8</v>
      </c>
      <c r="C152" s="119" t="s">
        <v>9</v>
      </c>
      <c r="D152" s="115" t="s">
        <v>294</v>
      </c>
      <c r="E152" s="119" t="s">
        <v>295</v>
      </c>
      <c r="F152" s="119" t="s">
        <v>525</v>
      </c>
      <c r="G152" s="119">
        <v>1804011</v>
      </c>
      <c r="H152" s="119" t="s">
        <v>464</v>
      </c>
      <c r="I152" s="119" t="s">
        <v>289</v>
      </c>
      <c r="J152" s="119" t="s">
        <v>788</v>
      </c>
      <c r="K152" s="145" t="s">
        <v>695</v>
      </c>
      <c r="L152" s="119" t="s">
        <v>765</v>
      </c>
      <c r="M152" s="143">
        <v>6.4814814814814804E-3</v>
      </c>
      <c r="N152" s="143">
        <v>2.38194444444444E-2</v>
      </c>
      <c r="O152" s="119">
        <v>744</v>
      </c>
      <c r="P152" s="119">
        <v>62</v>
      </c>
      <c r="Q152" s="143">
        <v>3.5370370370370399E-2</v>
      </c>
      <c r="R152" s="143">
        <v>0.112673611111111</v>
      </c>
      <c r="S152" s="144">
        <v>2.6388888888888899E-2</v>
      </c>
      <c r="T152" s="144">
        <v>3.05555555555556E-2</v>
      </c>
    </row>
    <row r="153" spans="1:20" ht="38.25">
      <c r="A153" s="125">
        <v>151</v>
      </c>
      <c r="B153" s="119" t="s">
        <v>8</v>
      </c>
      <c r="C153" s="119" t="s">
        <v>9</v>
      </c>
      <c r="D153" s="115" t="s">
        <v>294</v>
      </c>
      <c r="E153" s="119" t="s">
        <v>295</v>
      </c>
      <c r="F153" s="119" t="s">
        <v>525</v>
      </c>
      <c r="G153" s="119">
        <v>1804011</v>
      </c>
      <c r="H153" s="119" t="s">
        <v>464</v>
      </c>
      <c r="I153" s="119" t="s">
        <v>289</v>
      </c>
      <c r="J153" s="119" t="s">
        <v>834</v>
      </c>
      <c r="K153" s="145" t="s">
        <v>695</v>
      </c>
      <c r="L153" s="119" t="s">
        <v>767</v>
      </c>
      <c r="M153" s="143">
        <v>1.2465277777777801E-2</v>
      </c>
      <c r="N153" s="143">
        <v>3.19444444444444E-2</v>
      </c>
      <c r="O153" s="119">
        <v>507</v>
      </c>
      <c r="P153" s="119">
        <v>199</v>
      </c>
      <c r="Q153" s="143">
        <v>4.6770833333333303E-2</v>
      </c>
      <c r="R153" s="143">
        <v>0.11145833333333301</v>
      </c>
      <c r="S153" s="144">
        <v>3.8888888888888903E-2</v>
      </c>
      <c r="T153" s="144">
        <v>3.7499999999999999E-2</v>
      </c>
    </row>
    <row r="154" spans="1:20" ht="38.25">
      <c r="A154" s="125">
        <v>152</v>
      </c>
      <c r="B154" s="119" t="s">
        <v>8</v>
      </c>
      <c r="C154" s="119" t="s">
        <v>9</v>
      </c>
      <c r="D154" s="115" t="s">
        <v>297</v>
      </c>
      <c r="E154" s="119" t="s">
        <v>298</v>
      </c>
      <c r="F154" s="119" t="s">
        <v>525</v>
      </c>
      <c r="G154" s="119">
        <v>1804021</v>
      </c>
      <c r="H154" s="119" t="s">
        <v>464</v>
      </c>
      <c r="I154" s="119" t="s">
        <v>299</v>
      </c>
      <c r="J154" s="119" t="s">
        <v>835</v>
      </c>
      <c r="K154" s="145" t="s">
        <v>695</v>
      </c>
      <c r="L154" s="119" t="s">
        <v>765</v>
      </c>
      <c r="M154" s="143">
        <v>1.40393518518519E-2</v>
      </c>
      <c r="N154" s="143">
        <v>2.8553240740740699E-2</v>
      </c>
      <c r="O154" s="119">
        <v>129</v>
      </c>
      <c r="P154" s="119">
        <v>98</v>
      </c>
      <c r="Q154" s="143">
        <v>4.33333333333333E-2</v>
      </c>
      <c r="R154" s="143">
        <v>0.103796296296296</v>
      </c>
      <c r="S154" s="144">
        <v>4.0277777777777801E-2</v>
      </c>
      <c r="T154" s="144">
        <v>3.2638888888888898E-2</v>
      </c>
    </row>
    <row r="155" spans="1:20" ht="38.25">
      <c r="A155" s="125">
        <v>153</v>
      </c>
      <c r="B155" s="119" t="s">
        <v>8</v>
      </c>
      <c r="C155" s="119" t="s">
        <v>9</v>
      </c>
      <c r="D155" s="115" t="s">
        <v>297</v>
      </c>
      <c r="E155" s="119" t="s">
        <v>298</v>
      </c>
      <c r="F155" s="119" t="s">
        <v>525</v>
      </c>
      <c r="G155" s="119">
        <v>1804021</v>
      </c>
      <c r="H155" s="119" t="s">
        <v>464</v>
      </c>
      <c r="I155" s="119" t="s">
        <v>299</v>
      </c>
      <c r="J155" s="119" t="s">
        <v>835</v>
      </c>
      <c r="K155" s="145" t="s">
        <v>695</v>
      </c>
      <c r="L155" s="119" t="s">
        <v>767</v>
      </c>
      <c r="M155" s="143">
        <v>1.03703703703704E-2</v>
      </c>
      <c r="N155" s="143">
        <v>3.7013888888888902E-2</v>
      </c>
      <c r="O155" s="119">
        <v>1756</v>
      </c>
      <c r="P155" s="119">
        <v>425</v>
      </c>
      <c r="Q155" s="143">
        <v>4.3310185185185202E-2</v>
      </c>
      <c r="R155" s="143">
        <v>0.100983796296296</v>
      </c>
      <c r="S155" s="144">
        <v>2.4305555555555601E-2</v>
      </c>
      <c r="T155" s="144">
        <v>3.8888888888888903E-2</v>
      </c>
    </row>
    <row r="156" spans="1:20" ht="38.25">
      <c r="A156" s="125">
        <v>154</v>
      </c>
      <c r="B156" s="119" t="s">
        <v>8</v>
      </c>
      <c r="C156" s="119" t="s">
        <v>9</v>
      </c>
      <c r="D156" s="115" t="s">
        <v>301</v>
      </c>
      <c r="E156" s="119" t="s">
        <v>302</v>
      </c>
      <c r="F156" s="119" t="s">
        <v>525</v>
      </c>
      <c r="G156" s="119">
        <v>1804073</v>
      </c>
      <c r="H156" s="119" t="s">
        <v>464</v>
      </c>
      <c r="I156" s="119" t="s">
        <v>303</v>
      </c>
      <c r="J156" s="119" t="s">
        <v>836</v>
      </c>
      <c r="K156" s="145" t="s">
        <v>695</v>
      </c>
      <c r="L156" s="119" t="s">
        <v>765</v>
      </c>
      <c r="M156" s="143">
        <v>1.6157407407407402E-2</v>
      </c>
      <c r="N156" s="143">
        <v>3.2280092592592603E-2</v>
      </c>
      <c r="O156" s="119">
        <v>35</v>
      </c>
      <c r="P156" s="119">
        <v>26</v>
      </c>
      <c r="Q156" s="143">
        <v>4.8680555555555602E-2</v>
      </c>
      <c r="R156" s="143">
        <v>9.5775462962963007E-2</v>
      </c>
      <c r="S156" s="144">
        <v>9.30555555555556E-2</v>
      </c>
      <c r="T156" s="144">
        <v>3.2638888888888898E-2</v>
      </c>
    </row>
    <row r="157" spans="1:20" ht="38.25">
      <c r="A157" s="125">
        <v>155</v>
      </c>
      <c r="B157" s="119" t="s">
        <v>8</v>
      </c>
      <c r="C157" s="119" t="s">
        <v>9</v>
      </c>
      <c r="D157" s="115" t="s">
        <v>301</v>
      </c>
      <c r="E157" s="119" t="s">
        <v>302</v>
      </c>
      <c r="F157" s="119" t="s">
        <v>525</v>
      </c>
      <c r="G157" s="119">
        <v>1804073</v>
      </c>
      <c r="H157" s="119" t="s">
        <v>464</v>
      </c>
      <c r="I157" s="119" t="s">
        <v>303</v>
      </c>
      <c r="J157" s="119" t="s">
        <v>837</v>
      </c>
      <c r="K157" s="145" t="s">
        <v>695</v>
      </c>
      <c r="L157" s="119" t="s">
        <v>767</v>
      </c>
      <c r="M157" s="143">
        <v>1.0462962962963E-2</v>
      </c>
      <c r="N157" s="143">
        <v>3.7372685185185203E-2</v>
      </c>
      <c r="O157" s="119">
        <v>1490</v>
      </c>
      <c r="P157" s="119">
        <v>372</v>
      </c>
      <c r="Q157" s="143">
        <v>4.9120370370370398E-2</v>
      </c>
      <c r="R157" s="143">
        <v>0.162349537037037</v>
      </c>
      <c r="S157" s="144">
        <v>2.8472222222222201E-2</v>
      </c>
      <c r="T157" s="144">
        <v>3.6805555555555598E-2</v>
      </c>
    </row>
    <row r="158" spans="1:20" ht="38.25">
      <c r="A158" s="125">
        <v>156</v>
      </c>
      <c r="B158" s="119" t="s">
        <v>8</v>
      </c>
      <c r="C158" s="119" t="s">
        <v>9</v>
      </c>
      <c r="D158" s="115" t="s">
        <v>308</v>
      </c>
      <c r="E158" s="119" t="s">
        <v>309</v>
      </c>
      <c r="F158" s="119" t="s">
        <v>525</v>
      </c>
      <c r="G158" s="119">
        <v>1809011</v>
      </c>
      <c r="H158" s="119" t="s">
        <v>465</v>
      </c>
      <c r="I158" s="119" t="s">
        <v>307</v>
      </c>
      <c r="J158" s="119" t="s">
        <v>838</v>
      </c>
      <c r="K158" s="145" t="s">
        <v>695</v>
      </c>
      <c r="L158" s="119" t="s">
        <v>765</v>
      </c>
      <c r="M158" s="143">
        <v>5.3125000000000004E-3</v>
      </c>
      <c r="N158" s="143">
        <v>1.13078703703704E-2</v>
      </c>
      <c r="O158" s="119">
        <v>506</v>
      </c>
      <c r="P158" s="119">
        <v>4</v>
      </c>
      <c r="Q158" s="143">
        <v>3.4409722222222203E-2</v>
      </c>
      <c r="R158" s="143">
        <v>0.118831018518519</v>
      </c>
      <c r="S158" s="144">
        <v>2.4305555555555601E-2</v>
      </c>
      <c r="T158" s="144">
        <v>5.6944444444444402E-2</v>
      </c>
    </row>
    <row r="159" spans="1:20" ht="38.25">
      <c r="A159" s="125">
        <v>157</v>
      </c>
      <c r="B159" s="119" t="s">
        <v>8</v>
      </c>
      <c r="C159" s="119" t="s">
        <v>9</v>
      </c>
      <c r="D159" s="115" t="s">
        <v>308</v>
      </c>
      <c r="E159" s="119" t="s">
        <v>309</v>
      </c>
      <c r="F159" s="119" t="s">
        <v>525</v>
      </c>
      <c r="G159" s="119">
        <v>1809011</v>
      </c>
      <c r="H159" s="119" t="s">
        <v>465</v>
      </c>
      <c r="I159" s="119" t="s">
        <v>307</v>
      </c>
      <c r="J159" s="119" t="s">
        <v>839</v>
      </c>
      <c r="K159" s="145" t="s">
        <v>695</v>
      </c>
      <c r="L159" s="119" t="s">
        <v>767</v>
      </c>
      <c r="M159" s="143">
        <v>1.12152777777778E-2</v>
      </c>
      <c r="N159" s="143">
        <v>3.5150462962963001E-2</v>
      </c>
      <c r="O159" s="119">
        <v>1041</v>
      </c>
      <c r="P159" s="119">
        <v>341</v>
      </c>
      <c r="Q159" s="143">
        <v>5.0092592592592598E-2</v>
      </c>
      <c r="R159" s="143">
        <v>0.15052083333333299</v>
      </c>
      <c r="S159" s="144">
        <v>3.19444444444444E-2</v>
      </c>
      <c r="T159" s="144">
        <v>5.9722222222222197E-2</v>
      </c>
    </row>
    <row r="160" spans="1:20" ht="52.5" customHeight="1">
      <c r="A160" s="125">
        <v>158</v>
      </c>
      <c r="B160" s="119" t="s">
        <v>8</v>
      </c>
      <c r="C160" s="119" t="s">
        <v>9</v>
      </c>
      <c r="D160" s="115" t="s">
        <v>311</v>
      </c>
      <c r="E160" s="119" t="s">
        <v>312</v>
      </c>
      <c r="F160" s="119" t="s">
        <v>525</v>
      </c>
      <c r="G160" s="119">
        <v>1809053</v>
      </c>
      <c r="H160" s="119" t="s">
        <v>465</v>
      </c>
      <c r="I160" s="119" t="s">
        <v>466</v>
      </c>
      <c r="J160" s="119" t="s">
        <v>840</v>
      </c>
      <c r="K160" s="145" t="s">
        <v>695</v>
      </c>
      <c r="L160" s="119" t="s">
        <v>765</v>
      </c>
      <c r="M160" s="143">
        <v>4.6759259259259297E-3</v>
      </c>
      <c r="N160" s="143">
        <v>2.2280092592592601E-2</v>
      </c>
      <c r="O160" s="119">
        <v>9</v>
      </c>
      <c r="P160" s="119">
        <v>3</v>
      </c>
      <c r="Q160" s="143">
        <v>3.4525462962963001E-2</v>
      </c>
      <c r="R160" s="143">
        <v>7.3506944444444403E-2</v>
      </c>
      <c r="S160" s="144">
        <v>8.1944444444444403E-2</v>
      </c>
      <c r="T160" s="144">
        <v>3.4722222222222203E-2</v>
      </c>
    </row>
    <row r="161" spans="1:20" ht="56.25" customHeight="1">
      <c r="A161" s="125">
        <v>159</v>
      </c>
      <c r="B161" s="119" t="s">
        <v>8</v>
      </c>
      <c r="C161" s="119" t="s">
        <v>9</v>
      </c>
      <c r="D161" s="115" t="s">
        <v>311</v>
      </c>
      <c r="E161" s="119" t="s">
        <v>312</v>
      </c>
      <c r="F161" s="119" t="s">
        <v>525</v>
      </c>
      <c r="G161" s="119">
        <v>1809053</v>
      </c>
      <c r="H161" s="119" t="s">
        <v>465</v>
      </c>
      <c r="I161" s="119" t="s">
        <v>466</v>
      </c>
      <c r="J161" s="119" t="s">
        <v>840</v>
      </c>
      <c r="K161" s="145" t="s">
        <v>695</v>
      </c>
      <c r="L161" s="119" t="s">
        <v>767</v>
      </c>
      <c r="M161" s="143">
        <v>8.9120370370370395E-3</v>
      </c>
      <c r="N161" s="143">
        <v>6.8680555555555606E-2</v>
      </c>
      <c r="O161" s="119">
        <v>778</v>
      </c>
      <c r="P161" s="119">
        <v>103</v>
      </c>
      <c r="Q161" s="143">
        <v>4.8819444444444401E-2</v>
      </c>
      <c r="R161" s="143">
        <v>0.124722222222222</v>
      </c>
      <c r="S161" s="144">
        <v>2.8472222222222201E-2</v>
      </c>
      <c r="T161" s="144">
        <v>5.2777777777777798E-2</v>
      </c>
    </row>
    <row r="162" spans="1:20" ht="55.5" customHeight="1">
      <c r="A162" s="125">
        <v>160</v>
      </c>
      <c r="B162" s="119" t="s">
        <v>8</v>
      </c>
      <c r="C162" s="119" t="s">
        <v>9</v>
      </c>
      <c r="D162" s="115" t="s">
        <v>315</v>
      </c>
      <c r="E162" s="119" t="s">
        <v>316</v>
      </c>
      <c r="F162" s="119" t="s">
        <v>525</v>
      </c>
      <c r="G162" s="119">
        <v>1809072</v>
      </c>
      <c r="H162" s="119" t="s">
        <v>465</v>
      </c>
      <c r="I162" s="119" t="s">
        <v>467</v>
      </c>
      <c r="J162" s="119" t="s">
        <v>841</v>
      </c>
      <c r="K162" s="145" t="s">
        <v>695</v>
      </c>
      <c r="L162" s="119" t="s">
        <v>765</v>
      </c>
      <c r="M162" s="143">
        <v>7.6504629629629596E-3</v>
      </c>
      <c r="N162" s="143">
        <v>1.9155092592592599E-2</v>
      </c>
      <c r="O162" s="119">
        <v>6</v>
      </c>
      <c r="P162" s="119">
        <v>2</v>
      </c>
      <c r="Q162" s="143">
        <v>4.03009259259259E-2</v>
      </c>
      <c r="R162" s="143">
        <v>6.0694444444444502E-2</v>
      </c>
      <c r="S162" s="144">
        <v>7.2916666666666699E-2</v>
      </c>
      <c r="T162" s="144">
        <v>2.5000000000000001E-2</v>
      </c>
    </row>
    <row r="163" spans="1:20" ht="47.25" customHeight="1">
      <c r="A163" s="125">
        <v>161</v>
      </c>
      <c r="B163" s="119" t="s">
        <v>8</v>
      </c>
      <c r="C163" s="119" t="s">
        <v>9</v>
      </c>
      <c r="D163" s="115" t="s">
        <v>315</v>
      </c>
      <c r="E163" s="119" t="s">
        <v>316</v>
      </c>
      <c r="F163" s="119" t="s">
        <v>525</v>
      </c>
      <c r="G163" s="119">
        <v>1809072</v>
      </c>
      <c r="H163" s="119" t="s">
        <v>465</v>
      </c>
      <c r="I163" s="119" t="s">
        <v>467</v>
      </c>
      <c r="J163" s="119" t="s">
        <v>842</v>
      </c>
      <c r="K163" s="145" t="s">
        <v>695</v>
      </c>
      <c r="L163" s="119" t="s">
        <v>767</v>
      </c>
      <c r="M163" s="143">
        <v>8.0208333333333295E-3</v>
      </c>
      <c r="N163" s="143">
        <v>2.9930555555555599E-2</v>
      </c>
      <c r="O163" s="119">
        <v>381</v>
      </c>
      <c r="P163" s="119">
        <v>57</v>
      </c>
      <c r="Q163" s="143">
        <v>5.0138888888888899E-2</v>
      </c>
      <c r="R163" s="143">
        <v>0.10021990740740699</v>
      </c>
      <c r="S163" s="144">
        <v>3.8194444444444503E-2</v>
      </c>
      <c r="T163" s="144">
        <v>0.05</v>
      </c>
    </row>
    <row r="164" spans="1:20" ht="51" customHeight="1">
      <c r="A164" s="125">
        <v>162</v>
      </c>
      <c r="B164" s="119" t="s">
        <v>8</v>
      </c>
      <c r="C164" s="119" t="s">
        <v>9</v>
      </c>
      <c r="D164" s="115" t="s">
        <v>323</v>
      </c>
      <c r="E164" s="119" t="s">
        <v>324</v>
      </c>
      <c r="F164" s="119" t="s">
        <v>525</v>
      </c>
      <c r="G164" s="119">
        <v>1862011</v>
      </c>
      <c r="H164" s="119" t="s">
        <v>469</v>
      </c>
      <c r="I164" s="119" t="s">
        <v>468</v>
      </c>
      <c r="J164" s="119" t="s">
        <v>791</v>
      </c>
      <c r="K164" s="145" t="s">
        <v>695</v>
      </c>
      <c r="L164" s="119" t="s">
        <v>765</v>
      </c>
      <c r="M164" s="143">
        <v>6.5162037037037003E-3</v>
      </c>
      <c r="N164" s="143">
        <v>2.8541666666666701E-2</v>
      </c>
      <c r="O164" s="119">
        <v>2108</v>
      </c>
      <c r="P164" s="119">
        <v>249</v>
      </c>
      <c r="Q164" s="143">
        <v>4.2615740740740697E-2</v>
      </c>
      <c r="R164" s="143">
        <v>0.139409722222222</v>
      </c>
      <c r="S164" s="144">
        <v>2.70833333333333E-2</v>
      </c>
      <c r="T164" s="144">
        <v>4.65277777777778E-2</v>
      </c>
    </row>
    <row r="165" spans="1:20" ht="38.25">
      <c r="A165" s="125">
        <v>163</v>
      </c>
      <c r="B165" s="119" t="s">
        <v>8</v>
      </c>
      <c r="C165" s="119" t="s">
        <v>9</v>
      </c>
      <c r="D165" s="115" t="s">
        <v>323</v>
      </c>
      <c r="E165" s="119" t="s">
        <v>324</v>
      </c>
      <c r="F165" s="119" t="s">
        <v>525</v>
      </c>
      <c r="G165" s="119">
        <v>1862011</v>
      </c>
      <c r="H165" s="119" t="s">
        <v>469</v>
      </c>
      <c r="I165" s="119" t="s">
        <v>468</v>
      </c>
      <c r="J165" s="119" t="s">
        <v>791</v>
      </c>
      <c r="K165" s="145" t="s">
        <v>695</v>
      </c>
      <c r="L165" s="119" t="s">
        <v>767</v>
      </c>
      <c r="M165" s="143">
        <v>1.20138888888889E-2</v>
      </c>
      <c r="N165" s="143">
        <v>3.3402777777777802E-2</v>
      </c>
      <c r="O165" s="119">
        <v>750</v>
      </c>
      <c r="P165" s="119">
        <v>231</v>
      </c>
      <c r="Q165" s="143">
        <v>5.22800925925926E-2</v>
      </c>
      <c r="R165" s="143">
        <v>0.138217592592593</v>
      </c>
      <c r="S165" s="144">
        <v>3.4722222222222203E-2</v>
      </c>
      <c r="T165" s="144">
        <v>4.8611111111111098E-2</v>
      </c>
    </row>
    <row r="166" spans="1:20" ht="52.5" customHeight="1">
      <c r="A166" s="125">
        <v>164</v>
      </c>
      <c r="B166" s="119" t="s">
        <v>8</v>
      </c>
      <c r="C166" s="119" t="s">
        <v>9</v>
      </c>
      <c r="D166" s="115" t="s">
        <v>326</v>
      </c>
      <c r="E166" s="119" t="s">
        <v>327</v>
      </c>
      <c r="F166" s="119" t="s">
        <v>525</v>
      </c>
      <c r="G166" s="119">
        <v>1862011</v>
      </c>
      <c r="H166" s="119" t="s">
        <v>469</v>
      </c>
      <c r="I166" s="119" t="s">
        <v>468</v>
      </c>
      <c r="J166" s="119" t="s">
        <v>843</v>
      </c>
      <c r="K166" s="145" t="s">
        <v>695</v>
      </c>
      <c r="L166" s="119" t="s">
        <v>765</v>
      </c>
      <c r="M166" s="143">
        <v>8.4143518518518499E-3</v>
      </c>
      <c r="N166" s="143">
        <v>2.1944444444444398E-2</v>
      </c>
      <c r="O166" s="119">
        <v>128</v>
      </c>
      <c r="P166" s="119">
        <v>28</v>
      </c>
      <c r="Q166" s="143">
        <v>4.17824074074074E-2</v>
      </c>
      <c r="R166" s="143">
        <v>0.112002314814815</v>
      </c>
      <c r="S166" s="144">
        <v>6.25E-2</v>
      </c>
      <c r="T166" s="144">
        <v>4.4444444444444398E-2</v>
      </c>
    </row>
    <row r="167" spans="1:20" ht="57" customHeight="1">
      <c r="A167" s="125">
        <v>165</v>
      </c>
      <c r="B167" s="119" t="s">
        <v>8</v>
      </c>
      <c r="C167" s="119" t="s">
        <v>9</v>
      </c>
      <c r="D167" s="115" t="s">
        <v>326</v>
      </c>
      <c r="E167" s="119" t="s">
        <v>327</v>
      </c>
      <c r="F167" s="119" t="s">
        <v>525</v>
      </c>
      <c r="G167" s="119">
        <v>1862011</v>
      </c>
      <c r="H167" s="119" t="s">
        <v>469</v>
      </c>
      <c r="I167" s="119" t="s">
        <v>468</v>
      </c>
      <c r="J167" s="119" t="s">
        <v>844</v>
      </c>
      <c r="K167" s="145" t="s">
        <v>695</v>
      </c>
      <c r="L167" s="119" t="s">
        <v>767</v>
      </c>
      <c r="M167" s="143">
        <v>1.2314814814814799E-2</v>
      </c>
      <c r="N167" s="143">
        <v>2.2187499999999999E-2</v>
      </c>
      <c r="O167" s="119">
        <v>70</v>
      </c>
      <c r="P167" s="119">
        <v>28</v>
      </c>
      <c r="Q167" s="143">
        <v>5.6180555555555602E-2</v>
      </c>
      <c r="R167" s="143">
        <v>0.113136574074074</v>
      </c>
      <c r="S167" s="144">
        <v>2.36111111111111E-2</v>
      </c>
      <c r="T167" s="144">
        <v>3.9583333333333297E-2</v>
      </c>
    </row>
    <row r="168" spans="1:20" ht="50.25" customHeight="1">
      <c r="A168" s="125">
        <v>166</v>
      </c>
      <c r="B168" s="119" t="s">
        <v>8</v>
      </c>
      <c r="C168" s="119" t="s">
        <v>9</v>
      </c>
      <c r="D168" s="115" t="s">
        <v>326</v>
      </c>
      <c r="E168" s="119" t="s">
        <v>327</v>
      </c>
      <c r="F168" s="119" t="s">
        <v>525</v>
      </c>
      <c r="G168" s="119">
        <v>1862011</v>
      </c>
      <c r="H168" s="119" t="s">
        <v>469</v>
      </c>
      <c r="I168" s="119" t="s">
        <v>468</v>
      </c>
      <c r="J168" s="119" t="s">
        <v>845</v>
      </c>
      <c r="K168" s="145" t="s">
        <v>695</v>
      </c>
      <c r="L168" s="119" t="s">
        <v>767</v>
      </c>
      <c r="M168" s="143">
        <v>1.13078703703704E-2</v>
      </c>
      <c r="N168" s="143">
        <v>3.2118055555555601E-2</v>
      </c>
      <c r="O168" s="119">
        <v>801</v>
      </c>
      <c r="P168" s="119">
        <v>227</v>
      </c>
      <c r="Q168" s="143">
        <v>5.0393518518518497E-2</v>
      </c>
      <c r="R168" s="143">
        <v>0.147650462962963</v>
      </c>
      <c r="S168" s="144">
        <v>3.05555555555556E-2</v>
      </c>
      <c r="T168" s="144">
        <v>4.2361111111111099E-2</v>
      </c>
    </row>
    <row r="169" spans="1:20" ht="55.5" customHeight="1">
      <c r="A169" s="125">
        <v>167</v>
      </c>
      <c r="B169" s="119" t="s">
        <v>8</v>
      </c>
      <c r="C169" s="119" t="s">
        <v>9</v>
      </c>
      <c r="D169" s="115" t="s">
        <v>326</v>
      </c>
      <c r="E169" s="119" t="s">
        <v>327</v>
      </c>
      <c r="F169" s="119" t="s">
        <v>525</v>
      </c>
      <c r="G169" s="119">
        <v>1862011</v>
      </c>
      <c r="H169" s="119" t="s">
        <v>469</v>
      </c>
      <c r="I169" s="119" t="s">
        <v>468</v>
      </c>
      <c r="J169" s="119" t="s">
        <v>845</v>
      </c>
      <c r="K169" s="145" t="s">
        <v>695</v>
      </c>
      <c r="L169" s="119" t="s">
        <v>765</v>
      </c>
      <c r="M169" s="143">
        <v>7.7199074074074097E-3</v>
      </c>
      <c r="N169" s="143">
        <v>2.3356481481481499E-2</v>
      </c>
      <c r="O169" s="119">
        <v>1250</v>
      </c>
      <c r="P169" s="119">
        <v>221</v>
      </c>
      <c r="Q169" s="143">
        <v>4.3078703703703702E-2</v>
      </c>
      <c r="R169" s="143">
        <v>0.151423611111111</v>
      </c>
      <c r="S169" s="144">
        <v>3.2638888888888898E-2</v>
      </c>
      <c r="T169" s="144">
        <v>4.1666666666666699E-2</v>
      </c>
    </row>
    <row r="170" spans="1:20" ht="57.75" customHeight="1">
      <c r="A170" s="125">
        <v>168</v>
      </c>
      <c r="B170" s="119" t="s">
        <v>8</v>
      </c>
      <c r="C170" s="119" t="s">
        <v>9</v>
      </c>
      <c r="D170" s="115" t="s">
        <v>329</v>
      </c>
      <c r="E170" s="119" t="s">
        <v>330</v>
      </c>
      <c r="F170" s="119" t="s">
        <v>525</v>
      </c>
      <c r="G170" s="119">
        <v>1862011</v>
      </c>
      <c r="H170" s="119" t="s">
        <v>469</v>
      </c>
      <c r="I170" s="119" t="s">
        <v>468</v>
      </c>
      <c r="J170" s="119" t="s">
        <v>844</v>
      </c>
      <c r="K170" s="145" t="s">
        <v>695</v>
      </c>
      <c r="L170" s="119" t="s">
        <v>765</v>
      </c>
      <c r="M170" s="143">
        <v>7.9976851851851893E-3</v>
      </c>
      <c r="N170" s="143">
        <v>1.6180555555555601E-2</v>
      </c>
      <c r="O170" s="119">
        <v>117</v>
      </c>
      <c r="P170" s="119">
        <v>18</v>
      </c>
      <c r="Q170" s="143">
        <v>4.4351851851851899E-2</v>
      </c>
      <c r="R170" s="143">
        <v>8.6944444444444505E-2</v>
      </c>
      <c r="S170" s="144">
        <v>3.6111111111111101E-2</v>
      </c>
      <c r="T170" s="144">
        <v>3.6805555555555598E-2</v>
      </c>
    </row>
    <row r="171" spans="1:20" ht="48.75" customHeight="1">
      <c r="A171" s="125">
        <v>169</v>
      </c>
      <c r="B171" s="119" t="s">
        <v>8</v>
      </c>
      <c r="C171" s="119" t="s">
        <v>9</v>
      </c>
      <c r="D171" s="115" t="s">
        <v>329</v>
      </c>
      <c r="E171" s="119" t="s">
        <v>330</v>
      </c>
      <c r="F171" s="119" t="s">
        <v>525</v>
      </c>
      <c r="G171" s="119">
        <v>1862011</v>
      </c>
      <c r="H171" s="119" t="s">
        <v>469</v>
      </c>
      <c r="I171" s="119" t="s">
        <v>468</v>
      </c>
      <c r="J171" s="119" t="s">
        <v>844</v>
      </c>
      <c r="K171" s="145" t="s">
        <v>695</v>
      </c>
      <c r="L171" s="119" t="s">
        <v>767</v>
      </c>
      <c r="M171" s="143">
        <v>1.08449074074074E-2</v>
      </c>
      <c r="N171" s="143">
        <v>2.50925925925926E-2</v>
      </c>
      <c r="O171" s="119">
        <v>81</v>
      </c>
      <c r="P171" s="119">
        <v>28</v>
      </c>
      <c r="Q171" s="143">
        <v>5.1006944444444403E-2</v>
      </c>
      <c r="R171" s="143">
        <v>0.11174768518518501</v>
      </c>
      <c r="S171" s="144">
        <v>4.3055555555555597E-2</v>
      </c>
      <c r="T171" s="144">
        <v>4.3055555555555597E-2</v>
      </c>
    </row>
    <row r="172" spans="1:20" ht="57" customHeight="1">
      <c r="A172" s="125">
        <v>170</v>
      </c>
      <c r="B172" s="119" t="s">
        <v>8</v>
      </c>
      <c r="C172" s="119" t="s">
        <v>9</v>
      </c>
      <c r="D172" s="115" t="s">
        <v>329</v>
      </c>
      <c r="E172" s="119" t="s">
        <v>330</v>
      </c>
      <c r="F172" s="119" t="s">
        <v>525</v>
      </c>
      <c r="G172" s="119">
        <v>1862011</v>
      </c>
      <c r="H172" s="119" t="s">
        <v>469</v>
      </c>
      <c r="I172" s="119" t="s">
        <v>468</v>
      </c>
      <c r="J172" s="119" t="s">
        <v>845</v>
      </c>
      <c r="K172" s="145" t="s">
        <v>695</v>
      </c>
      <c r="L172" s="119" t="s">
        <v>767</v>
      </c>
      <c r="M172" s="143">
        <v>1.08101851851852E-2</v>
      </c>
      <c r="N172" s="143">
        <v>2.8449074074074099E-2</v>
      </c>
      <c r="O172" s="119">
        <v>816</v>
      </c>
      <c r="P172" s="119">
        <v>204</v>
      </c>
      <c r="Q172" s="143">
        <v>5.0717592592592599E-2</v>
      </c>
      <c r="R172" s="143">
        <v>0.18506944444444401</v>
      </c>
      <c r="S172" s="144">
        <v>3.19444444444444E-2</v>
      </c>
      <c r="T172" s="144">
        <v>4.5138888888888902E-2</v>
      </c>
    </row>
    <row r="173" spans="1:20" ht="51.75" customHeight="1">
      <c r="A173" s="125">
        <v>171</v>
      </c>
      <c r="B173" s="119" t="s">
        <v>8</v>
      </c>
      <c r="C173" s="119" t="s">
        <v>9</v>
      </c>
      <c r="D173" s="115" t="s">
        <v>329</v>
      </c>
      <c r="E173" s="119" t="s">
        <v>330</v>
      </c>
      <c r="F173" s="119" t="s">
        <v>525</v>
      </c>
      <c r="G173" s="119">
        <v>1862011</v>
      </c>
      <c r="H173" s="119" t="s">
        <v>469</v>
      </c>
      <c r="I173" s="119" t="s">
        <v>468</v>
      </c>
      <c r="J173" s="119" t="s">
        <v>845</v>
      </c>
      <c r="K173" s="145" t="s">
        <v>695</v>
      </c>
      <c r="L173" s="119" t="s">
        <v>765</v>
      </c>
      <c r="M173" s="143">
        <v>7.69675925925926E-3</v>
      </c>
      <c r="N173" s="143">
        <v>2.08217592592593E-2</v>
      </c>
      <c r="O173" s="119">
        <v>1204</v>
      </c>
      <c r="P173" s="119">
        <v>194</v>
      </c>
      <c r="Q173" s="143">
        <v>4.4479166666666702E-2</v>
      </c>
      <c r="R173" s="143">
        <v>0.12657407407407401</v>
      </c>
      <c r="S173" s="144">
        <v>2.9861111111111099E-2</v>
      </c>
      <c r="T173" s="144">
        <v>4.65277777777778E-2</v>
      </c>
    </row>
    <row r="174" spans="1:20" ht="38.25">
      <c r="A174" s="125">
        <v>172</v>
      </c>
      <c r="B174" s="119" t="s">
        <v>8</v>
      </c>
      <c r="C174" s="119" t="s">
        <v>9</v>
      </c>
      <c r="D174" s="115" t="s">
        <v>718</v>
      </c>
      <c r="E174" s="119" t="s">
        <v>334</v>
      </c>
      <c r="F174" s="119" t="s">
        <v>525</v>
      </c>
      <c r="G174" s="119">
        <v>1813012</v>
      </c>
      <c r="H174" s="119" t="s">
        <v>469</v>
      </c>
      <c r="I174" s="119" t="s">
        <v>335</v>
      </c>
      <c r="J174" s="119" t="s">
        <v>846</v>
      </c>
      <c r="K174" s="145" t="s">
        <v>695</v>
      </c>
      <c r="L174" s="119" t="s">
        <v>765</v>
      </c>
      <c r="M174" s="143">
        <v>6.1689814814814802E-3</v>
      </c>
      <c r="N174" s="143">
        <v>2.30555555555556E-2</v>
      </c>
      <c r="O174" s="119">
        <v>19</v>
      </c>
      <c r="P174" s="119">
        <v>4</v>
      </c>
      <c r="Q174" s="143">
        <v>4.5729166666666703E-2</v>
      </c>
      <c r="R174" s="143">
        <v>9.8900462962962996E-2</v>
      </c>
      <c r="S174" s="144">
        <v>0.122222222222222</v>
      </c>
      <c r="T174" s="144">
        <v>3.6805555555555598E-2</v>
      </c>
    </row>
    <row r="175" spans="1:20" ht="38.25">
      <c r="A175" s="125">
        <v>173</v>
      </c>
      <c r="B175" s="119" t="s">
        <v>8</v>
      </c>
      <c r="C175" s="119" t="s">
        <v>9</v>
      </c>
      <c r="D175" s="115" t="s">
        <v>718</v>
      </c>
      <c r="E175" s="119" t="s">
        <v>334</v>
      </c>
      <c r="F175" s="119" t="s">
        <v>525</v>
      </c>
      <c r="G175" s="119">
        <v>1813012</v>
      </c>
      <c r="H175" s="119" t="s">
        <v>469</v>
      </c>
      <c r="I175" s="119" t="s">
        <v>335</v>
      </c>
      <c r="J175" s="119" t="s">
        <v>847</v>
      </c>
      <c r="K175" s="145" t="s">
        <v>695</v>
      </c>
      <c r="L175" s="119" t="s">
        <v>767</v>
      </c>
      <c r="M175" s="143">
        <v>1.01388888888889E-2</v>
      </c>
      <c r="N175" s="143">
        <v>3.3900462962963E-2</v>
      </c>
      <c r="O175" s="119">
        <v>379</v>
      </c>
      <c r="P175" s="119">
        <v>111</v>
      </c>
      <c r="Q175" s="143">
        <v>5.6388888888888898E-2</v>
      </c>
      <c r="R175" s="143">
        <v>0.124872685185185</v>
      </c>
      <c r="S175" s="144">
        <v>3.05555555555556E-2</v>
      </c>
      <c r="T175" s="144">
        <v>4.7916666666666698E-2</v>
      </c>
    </row>
    <row r="176" spans="1:20" ht="38.25">
      <c r="A176" s="125">
        <v>174</v>
      </c>
      <c r="B176" s="119" t="s">
        <v>8</v>
      </c>
      <c r="C176" s="119" t="s">
        <v>9</v>
      </c>
      <c r="D176" s="115" t="s">
        <v>333</v>
      </c>
      <c r="E176" s="119" t="s">
        <v>334</v>
      </c>
      <c r="F176" s="119" t="s">
        <v>525</v>
      </c>
      <c r="G176" s="119">
        <v>1813014</v>
      </c>
      <c r="H176" s="119" t="s">
        <v>469</v>
      </c>
      <c r="I176" s="119" t="s">
        <v>335</v>
      </c>
      <c r="J176" s="119" t="s">
        <v>848</v>
      </c>
      <c r="K176" s="145" t="s">
        <v>695</v>
      </c>
      <c r="L176" s="119" t="s">
        <v>765</v>
      </c>
      <c r="M176" s="143">
        <v>6.6319444444444499E-3</v>
      </c>
      <c r="N176" s="143">
        <v>3.2210648148148197E-2</v>
      </c>
      <c r="O176" s="119">
        <v>8</v>
      </c>
      <c r="P176" s="119">
        <v>3</v>
      </c>
      <c r="Q176" s="143">
        <v>3.7673611111111102E-2</v>
      </c>
      <c r="R176" s="143">
        <v>7.9097222222222194E-2</v>
      </c>
      <c r="S176" s="144">
        <v>5.9722222222222197E-2</v>
      </c>
      <c r="T176" s="144">
        <v>1.94444444444444E-2</v>
      </c>
    </row>
    <row r="177" spans="1:20" ht="38.25">
      <c r="A177" s="125">
        <v>175</v>
      </c>
      <c r="B177" s="119" t="s">
        <v>8</v>
      </c>
      <c r="C177" s="119" t="s">
        <v>9</v>
      </c>
      <c r="D177" s="115" t="s">
        <v>333</v>
      </c>
      <c r="E177" s="119" t="s">
        <v>334</v>
      </c>
      <c r="F177" s="119" t="s">
        <v>525</v>
      </c>
      <c r="G177" s="119">
        <v>1813014</v>
      </c>
      <c r="H177" s="119" t="s">
        <v>469</v>
      </c>
      <c r="I177" s="119" t="s">
        <v>335</v>
      </c>
      <c r="J177" s="119" t="s">
        <v>848</v>
      </c>
      <c r="K177" s="145" t="s">
        <v>695</v>
      </c>
      <c r="L177" s="119" t="s">
        <v>767</v>
      </c>
      <c r="M177" s="143">
        <v>1.1365740740740701E-2</v>
      </c>
      <c r="N177" s="143">
        <v>4.3761574074074099E-2</v>
      </c>
      <c r="O177" s="119">
        <v>378</v>
      </c>
      <c r="P177" s="119">
        <v>139</v>
      </c>
      <c r="Q177" s="143">
        <v>5.6909722222222202E-2</v>
      </c>
      <c r="R177" s="143">
        <v>0.142511574074074</v>
      </c>
      <c r="S177" s="144">
        <v>3.4722222222222203E-2</v>
      </c>
      <c r="T177" s="144">
        <v>4.9305555555555602E-2</v>
      </c>
    </row>
    <row r="178" spans="1:20" ht="38.25">
      <c r="A178" s="125">
        <v>176</v>
      </c>
      <c r="B178" s="119" t="s">
        <v>8</v>
      </c>
      <c r="C178" s="119" t="s">
        <v>9</v>
      </c>
      <c r="D178" s="115" t="s">
        <v>337</v>
      </c>
      <c r="E178" s="119" t="s">
        <v>338</v>
      </c>
      <c r="F178" s="119" t="s">
        <v>525</v>
      </c>
      <c r="G178" s="119">
        <v>1813032</v>
      </c>
      <c r="H178" s="119" t="s">
        <v>469</v>
      </c>
      <c r="I178" s="119" t="s">
        <v>339</v>
      </c>
      <c r="J178" s="119" t="s">
        <v>849</v>
      </c>
      <c r="K178" s="145" t="s">
        <v>695</v>
      </c>
      <c r="L178" s="119" t="s">
        <v>765</v>
      </c>
      <c r="M178" s="143">
        <v>1.4155092592592599E-2</v>
      </c>
      <c r="N178" s="143">
        <v>2.3912037037036999E-2</v>
      </c>
      <c r="O178" s="119">
        <v>191</v>
      </c>
      <c r="P178" s="119">
        <v>149</v>
      </c>
      <c r="Q178" s="143">
        <v>5.4050925925925898E-2</v>
      </c>
      <c r="R178" s="143">
        <v>0.11013888888888899</v>
      </c>
      <c r="S178" s="144">
        <v>6.0416666666666702E-2</v>
      </c>
      <c r="T178" s="144">
        <v>4.2361111111111099E-2</v>
      </c>
    </row>
    <row r="179" spans="1:20" ht="38.25">
      <c r="A179" s="125">
        <v>177</v>
      </c>
      <c r="B179" s="119" t="s">
        <v>8</v>
      </c>
      <c r="C179" s="119" t="s">
        <v>9</v>
      </c>
      <c r="D179" s="115" t="s">
        <v>337</v>
      </c>
      <c r="E179" s="119" t="s">
        <v>338</v>
      </c>
      <c r="F179" s="119" t="s">
        <v>525</v>
      </c>
      <c r="G179" s="119">
        <v>1813032</v>
      </c>
      <c r="H179" s="119" t="s">
        <v>469</v>
      </c>
      <c r="I179" s="119" t="s">
        <v>339</v>
      </c>
      <c r="J179" s="119" t="s">
        <v>850</v>
      </c>
      <c r="K179" s="145" t="s">
        <v>695</v>
      </c>
      <c r="L179" s="119" t="s">
        <v>767</v>
      </c>
      <c r="M179" s="143">
        <v>8.4027777777777798E-3</v>
      </c>
      <c r="N179" s="143">
        <v>2.9432870370370401E-2</v>
      </c>
      <c r="O179" s="119">
        <v>455</v>
      </c>
      <c r="P179" s="119">
        <v>41</v>
      </c>
      <c r="Q179" s="143">
        <v>5.41782407407407E-2</v>
      </c>
      <c r="R179" s="143">
        <v>0.12303240740740699</v>
      </c>
      <c r="S179" s="144">
        <v>2.6388888888888899E-2</v>
      </c>
      <c r="T179" s="144">
        <v>4.7916666666666698E-2</v>
      </c>
    </row>
    <row r="180" spans="1:20" ht="38.25">
      <c r="A180" s="125">
        <v>178</v>
      </c>
      <c r="B180" s="119" t="s">
        <v>8</v>
      </c>
      <c r="C180" s="119" t="s">
        <v>9</v>
      </c>
      <c r="D180" s="115" t="s">
        <v>470</v>
      </c>
      <c r="E180" s="119" t="s">
        <v>342</v>
      </c>
      <c r="F180" s="119" t="s">
        <v>525</v>
      </c>
      <c r="G180" s="119">
        <v>1813025</v>
      </c>
      <c r="H180" s="119" t="s">
        <v>469</v>
      </c>
      <c r="I180" s="119" t="s">
        <v>471</v>
      </c>
      <c r="J180" s="119" t="s">
        <v>851</v>
      </c>
      <c r="K180" s="145" t="s">
        <v>695</v>
      </c>
      <c r="L180" s="119" t="s">
        <v>765</v>
      </c>
      <c r="M180" s="143">
        <v>5.7291666666666697E-3</v>
      </c>
      <c r="N180" s="143">
        <v>1.22569444444444E-2</v>
      </c>
      <c r="O180" s="119">
        <v>18</v>
      </c>
      <c r="P180" s="119">
        <v>3</v>
      </c>
      <c r="Q180" s="143">
        <v>4.5648148148148097E-2</v>
      </c>
      <c r="R180" s="143">
        <v>0.10400462962963</v>
      </c>
      <c r="S180" s="144">
        <v>8.5416666666666696E-2</v>
      </c>
      <c r="T180" s="144">
        <v>3.05555555555556E-2</v>
      </c>
    </row>
    <row r="181" spans="1:20" ht="38.25">
      <c r="A181" s="125">
        <v>179</v>
      </c>
      <c r="B181" s="119" t="s">
        <v>8</v>
      </c>
      <c r="C181" s="119" t="s">
        <v>9</v>
      </c>
      <c r="D181" s="115" t="s">
        <v>470</v>
      </c>
      <c r="E181" s="119" t="s">
        <v>342</v>
      </c>
      <c r="F181" s="119" t="s">
        <v>525</v>
      </c>
      <c r="G181" s="119">
        <v>1813025</v>
      </c>
      <c r="H181" s="119" t="s">
        <v>469</v>
      </c>
      <c r="I181" s="119" t="s">
        <v>471</v>
      </c>
      <c r="J181" s="119" t="s">
        <v>851</v>
      </c>
      <c r="K181" s="145" t="s">
        <v>695</v>
      </c>
      <c r="L181" s="119" t="s">
        <v>767</v>
      </c>
      <c r="M181" s="143">
        <v>1.0243055555555601E-2</v>
      </c>
      <c r="N181" s="143">
        <v>3.5381944444444403E-2</v>
      </c>
      <c r="O181" s="119">
        <v>1185</v>
      </c>
      <c r="P181" s="119">
        <v>301</v>
      </c>
      <c r="Q181" s="143">
        <v>5.9479166666666701E-2</v>
      </c>
      <c r="R181" s="143">
        <v>0.141435185185185</v>
      </c>
      <c r="S181" s="144">
        <v>2.9166666666666698E-2</v>
      </c>
      <c r="T181" s="144">
        <v>5.0694444444444403E-2</v>
      </c>
    </row>
    <row r="182" spans="1:20" ht="38.25">
      <c r="A182" s="125">
        <v>180</v>
      </c>
      <c r="B182" s="119" t="s">
        <v>8</v>
      </c>
      <c r="C182" s="119" t="s">
        <v>9</v>
      </c>
      <c r="D182" s="115" t="s">
        <v>345</v>
      </c>
      <c r="E182" s="119" t="s">
        <v>346</v>
      </c>
      <c r="F182" s="119" t="s">
        <v>525</v>
      </c>
      <c r="G182" s="119">
        <v>1814011</v>
      </c>
      <c r="H182" s="119" t="s">
        <v>473</v>
      </c>
      <c r="I182" s="119" t="s">
        <v>347</v>
      </c>
      <c r="J182" s="119" t="s">
        <v>852</v>
      </c>
      <c r="K182" s="145" t="s">
        <v>695</v>
      </c>
      <c r="L182" s="119" t="s">
        <v>765</v>
      </c>
      <c r="M182" s="143">
        <v>5.6712962962963001E-3</v>
      </c>
      <c r="N182" s="143">
        <v>1.74537037037037E-2</v>
      </c>
      <c r="O182" s="119">
        <v>564</v>
      </c>
      <c r="P182" s="119">
        <v>48</v>
      </c>
      <c r="Q182" s="143">
        <v>3.5266203703703702E-2</v>
      </c>
      <c r="R182" s="143">
        <v>0.13128472222222201</v>
      </c>
      <c r="S182" s="144">
        <v>2.29166666666667E-2</v>
      </c>
      <c r="T182" s="144">
        <v>4.0277777777777801E-2</v>
      </c>
    </row>
    <row r="183" spans="1:20" ht="38.25">
      <c r="A183" s="125">
        <v>181</v>
      </c>
      <c r="B183" s="119" t="s">
        <v>8</v>
      </c>
      <c r="C183" s="119" t="s">
        <v>9</v>
      </c>
      <c r="D183" s="115" t="s">
        <v>345</v>
      </c>
      <c r="E183" s="119" t="s">
        <v>346</v>
      </c>
      <c r="F183" s="119" t="s">
        <v>525</v>
      </c>
      <c r="G183" s="119">
        <v>1814011</v>
      </c>
      <c r="H183" s="119" t="s">
        <v>473</v>
      </c>
      <c r="I183" s="119" t="s">
        <v>347</v>
      </c>
      <c r="J183" s="119" t="s">
        <v>852</v>
      </c>
      <c r="K183" s="145" t="s">
        <v>695</v>
      </c>
      <c r="L183" s="119" t="s">
        <v>767</v>
      </c>
      <c r="M183" s="143">
        <v>1.03703703703704E-2</v>
      </c>
      <c r="N183" s="143">
        <v>3.7650462962962997E-2</v>
      </c>
      <c r="O183" s="119">
        <v>899</v>
      </c>
      <c r="P183" s="119">
        <v>192</v>
      </c>
      <c r="Q183" s="143">
        <v>4.34606481481482E-2</v>
      </c>
      <c r="R183" s="143">
        <v>9.5937499999999995E-2</v>
      </c>
      <c r="S183" s="144">
        <v>2.8472222222222201E-2</v>
      </c>
      <c r="T183" s="144">
        <v>4.1666666666666699E-2</v>
      </c>
    </row>
    <row r="184" spans="1:20" ht="38.25">
      <c r="A184" s="125">
        <v>182</v>
      </c>
      <c r="B184" s="119" t="s">
        <v>8</v>
      </c>
      <c r="C184" s="119" t="s">
        <v>9</v>
      </c>
      <c r="D184" s="115" t="s">
        <v>349</v>
      </c>
      <c r="E184" s="119" t="s">
        <v>350</v>
      </c>
      <c r="F184" s="119" t="s">
        <v>525</v>
      </c>
      <c r="G184" s="119">
        <v>1814011</v>
      </c>
      <c r="H184" s="119" t="s">
        <v>473</v>
      </c>
      <c r="I184" s="119" t="s">
        <v>347</v>
      </c>
      <c r="J184" s="119" t="s">
        <v>852</v>
      </c>
      <c r="K184" s="145" t="s">
        <v>695</v>
      </c>
      <c r="L184" s="119" t="s">
        <v>765</v>
      </c>
      <c r="M184" s="143">
        <v>5.2083333333333296E-3</v>
      </c>
      <c r="N184" s="143">
        <v>2.5543981481481501E-2</v>
      </c>
      <c r="O184" s="119">
        <v>536</v>
      </c>
      <c r="P184" s="119">
        <v>42</v>
      </c>
      <c r="Q184" s="143">
        <v>3.4375000000000003E-2</v>
      </c>
      <c r="R184" s="143">
        <v>9.4456018518518495E-2</v>
      </c>
      <c r="S184" s="144">
        <v>2.29166666666667E-2</v>
      </c>
      <c r="T184" s="144">
        <v>3.3333333333333298E-2</v>
      </c>
    </row>
    <row r="185" spans="1:20" ht="38.25">
      <c r="A185" s="125">
        <v>183</v>
      </c>
      <c r="B185" s="119" t="s">
        <v>8</v>
      </c>
      <c r="C185" s="119" t="s">
        <v>9</v>
      </c>
      <c r="D185" s="115" t="s">
        <v>349</v>
      </c>
      <c r="E185" s="119" t="s">
        <v>350</v>
      </c>
      <c r="F185" s="119" t="s">
        <v>525</v>
      </c>
      <c r="G185" s="119">
        <v>1814011</v>
      </c>
      <c r="H185" s="119" t="s">
        <v>473</v>
      </c>
      <c r="I185" s="119" t="s">
        <v>347</v>
      </c>
      <c r="J185" s="119" t="s">
        <v>852</v>
      </c>
      <c r="K185" s="145" t="s">
        <v>695</v>
      </c>
      <c r="L185" s="119" t="s">
        <v>767</v>
      </c>
      <c r="M185" s="143">
        <v>9.5949074074074096E-3</v>
      </c>
      <c r="N185" s="143">
        <v>2.9120370370370401E-2</v>
      </c>
      <c r="O185" s="119">
        <v>926</v>
      </c>
      <c r="P185" s="119">
        <v>188</v>
      </c>
      <c r="Q185" s="143">
        <v>4.2349537037036998E-2</v>
      </c>
      <c r="R185" s="143">
        <v>0.142430555555556</v>
      </c>
      <c r="S185" s="144">
        <v>2.8472222222222201E-2</v>
      </c>
      <c r="T185" s="144">
        <v>3.7499999999999999E-2</v>
      </c>
    </row>
    <row r="186" spans="1:20" ht="38.25">
      <c r="A186" s="125">
        <v>184</v>
      </c>
      <c r="B186" s="119" t="s">
        <v>8</v>
      </c>
      <c r="C186" s="119" t="s">
        <v>9</v>
      </c>
      <c r="D186" s="115" t="s">
        <v>352</v>
      </c>
      <c r="E186" s="119" t="s">
        <v>353</v>
      </c>
      <c r="F186" s="119" t="s">
        <v>525</v>
      </c>
      <c r="G186" s="119">
        <v>1814053</v>
      </c>
      <c r="H186" s="119" t="s">
        <v>473</v>
      </c>
      <c r="I186" s="119" t="s">
        <v>354</v>
      </c>
      <c r="J186" s="119" t="s">
        <v>853</v>
      </c>
      <c r="K186" s="145" t="s">
        <v>695</v>
      </c>
      <c r="L186" s="119" t="s">
        <v>765</v>
      </c>
      <c r="M186" s="143">
        <v>1.0277777777777801E-2</v>
      </c>
      <c r="N186" s="143">
        <v>2.2824074074074101E-2</v>
      </c>
      <c r="O186" s="119">
        <v>66</v>
      </c>
      <c r="P186" s="119">
        <v>31</v>
      </c>
      <c r="Q186" s="143">
        <v>4.2303240740740697E-2</v>
      </c>
      <c r="R186" s="143">
        <v>7.6817129629629596E-2</v>
      </c>
      <c r="S186" s="144">
        <v>5.2777777777777798E-2</v>
      </c>
      <c r="T186" s="144">
        <v>3.19444444444444E-2</v>
      </c>
    </row>
    <row r="187" spans="1:20" ht="38.25">
      <c r="A187" s="125">
        <v>185</v>
      </c>
      <c r="B187" s="119" t="s">
        <v>8</v>
      </c>
      <c r="C187" s="119" t="s">
        <v>9</v>
      </c>
      <c r="D187" s="115" t="s">
        <v>352</v>
      </c>
      <c r="E187" s="119" t="s">
        <v>353</v>
      </c>
      <c r="F187" s="119" t="s">
        <v>525</v>
      </c>
      <c r="G187" s="119">
        <v>1814053</v>
      </c>
      <c r="H187" s="119" t="s">
        <v>473</v>
      </c>
      <c r="I187" s="119" t="s">
        <v>354</v>
      </c>
      <c r="J187" s="119" t="s">
        <v>854</v>
      </c>
      <c r="K187" s="145" t="s">
        <v>695</v>
      </c>
      <c r="L187" s="119" t="s">
        <v>767</v>
      </c>
      <c r="M187" s="143">
        <v>9.8495370370370403E-3</v>
      </c>
      <c r="N187" s="143">
        <v>3.4386574074074097E-2</v>
      </c>
      <c r="O187" s="119">
        <v>1264</v>
      </c>
      <c r="P187" s="119">
        <v>273</v>
      </c>
      <c r="Q187" s="143">
        <v>5.0081018518518497E-2</v>
      </c>
      <c r="R187" s="143">
        <v>0.104375</v>
      </c>
      <c r="S187" s="144">
        <v>2.4305555555555601E-2</v>
      </c>
      <c r="T187" s="144">
        <v>3.6805555555555598E-2</v>
      </c>
    </row>
    <row r="188" spans="1:20" ht="38.25">
      <c r="A188" s="125">
        <v>186</v>
      </c>
      <c r="B188" s="119" t="s">
        <v>8</v>
      </c>
      <c r="C188" s="119" t="s">
        <v>9</v>
      </c>
      <c r="D188" s="115" t="s">
        <v>356</v>
      </c>
      <c r="E188" s="119" t="s">
        <v>357</v>
      </c>
      <c r="F188" s="119" t="s">
        <v>525</v>
      </c>
      <c r="G188" s="119">
        <v>1814074</v>
      </c>
      <c r="H188" s="119" t="s">
        <v>473</v>
      </c>
      <c r="I188" s="119" t="s">
        <v>358</v>
      </c>
      <c r="J188" s="119" t="s">
        <v>855</v>
      </c>
      <c r="K188" s="145" t="s">
        <v>695</v>
      </c>
      <c r="L188" s="119" t="s">
        <v>765</v>
      </c>
      <c r="M188" s="143">
        <v>2.06481481481481E-2</v>
      </c>
      <c r="N188" s="143">
        <v>2.3101851851851901E-2</v>
      </c>
      <c r="O188" s="119">
        <v>7</v>
      </c>
      <c r="P188" s="119">
        <v>6</v>
      </c>
      <c r="Q188" s="143">
        <v>3.82060185185185E-2</v>
      </c>
      <c r="R188" s="143">
        <v>5.31365740740741E-2</v>
      </c>
      <c r="S188" s="144">
        <v>4.0277777777777801E-2</v>
      </c>
      <c r="T188" s="144">
        <v>4.0972222222222202E-2</v>
      </c>
    </row>
    <row r="189" spans="1:20" ht="38.25">
      <c r="A189" s="125">
        <v>187</v>
      </c>
      <c r="B189" s="119" t="s">
        <v>8</v>
      </c>
      <c r="C189" s="119" t="s">
        <v>9</v>
      </c>
      <c r="D189" s="115" t="s">
        <v>356</v>
      </c>
      <c r="E189" s="119" t="s">
        <v>357</v>
      </c>
      <c r="F189" s="119" t="s">
        <v>525</v>
      </c>
      <c r="G189" s="119">
        <v>1814074</v>
      </c>
      <c r="H189" s="119" t="s">
        <v>473</v>
      </c>
      <c r="I189" s="119" t="s">
        <v>358</v>
      </c>
      <c r="J189" s="119" t="s">
        <v>856</v>
      </c>
      <c r="K189" s="145" t="s">
        <v>695</v>
      </c>
      <c r="L189" s="119" t="s">
        <v>767</v>
      </c>
      <c r="M189" s="143">
        <v>0.01</v>
      </c>
      <c r="N189" s="143">
        <v>3.1932870370370403E-2</v>
      </c>
      <c r="O189" s="119">
        <v>1018</v>
      </c>
      <c r="P189" s="119">
        <v>202</v>
      </c>
      <c r="Q189" s="143">
        <v>4.7743055555555601E-2</v>
      </c>
      <c r="R189" s="143">
        <v>0.123449074074074</v>
      </c>
      <c r="S189" s="144">
        <v>2.7777777777777801E-2</v>
      </c>
      <c r="T189" s="144">
        <v>4.4444444444444398E-2</v>
      </c>
    </row>
    <row r="190" spans="1:20" ht="38.25">
      <c r="A190" s="125">
        <v>188</v>
      </c>
      <c r="B190" s="119" t="s">
        <v>8</v>
      </c>
      <c r="C190" s="119" t="s">
        <v>9</v>
      </c>
      <c r="D190" s="115" t="s">
        <v>360</v>
      </c>
      <c r="E190" s="119" t="s">
        <v>361</v>
      </c>
      <c r="F190" s="119" t="s">
        <v>525</v>
      </c>
      <c r="G190" s="119">
        <v>1813092</v>
      </c>
      <c r="H190" s="119" t="s">
        <v>469</v>
      </c>
      <c r="I190" s="119" t="s">
        <v>362</v>
      </c>
      <c r="J190" s="119" t="s">
        <v>857</v>
      </c>
      <c r="K190" s="145" t="s">
        <v>695</v>
      </c>
      <c r="L190" s="119" t="s">
        <v>765</v>
      </c>
      <c r="M190" s="143">
        <v>1.22569444444444E-2</v>
      </c>
      <c r="N190" s="143">
        <v>2.55324074074074E-2</v>
      </c>
      <c r="O190" s="119">
        <v>6</v>
      </c>
      <c r="P190" s="119">
        <v>3</v>
      </c>
      <c r="Q190" s="143">
        <v>5.0196759259259302E-2</v>
      </c>
      <c r="R190" s="143">
        <v>7.3067129629629607E-2</v>
      </c>
      <c r="S190" s="144">
        <v>6.9444444444444503E-2</v>
      </c>
      <c r="T190" s="144">
        <v>2.5000000000000001E-2</v>
      </c>
    </row>
    <row r="191" spans="1:20" ht="38.25">
      <c r="A191" s="125">
        <v>189</v>
      </c>
      <c r="B191" s="119" t="s">
        <v>8</v>
      </c>
      <c r="C191" s="119" t="s">
        <v>9</v>
      </c>
      <c r="D191" s="115" t="s">
        <v>360</v>
      </c>
      <c r="E191" s="119" t="s">
        <v>361</v>
      </c>
      <c r="F191" s="119" t="s">
        <v>525</v>
      </c>
      <c r="G191" s="119">
        <v>1813092</v>
      </c>
      <c r="H191" s="119" t="s">
        <v>469</v>
      </c>
      <c r="I191" s="119" t="s">
        <v>362</v>
      </c>
      <c r="J191" s="119" t="s">
        <v>857</v>
      </c>
      <c r="K191" s="145" t="s">
        <v>695</v>
      </c>
      <c r="L191" s="119" t="s">
        <v>767</v>
      </c>
      <c r="M191" s="143">
        <v>1.01851851851852E-2</v>
      </c>
      <c r="N191" s="143">
        <v>3.3553240740740703E-2</v>
      </c>
      <c r="O191" s="119">
        <v>556</v>
      </c>
      <c r="P191" s="119">
        <v>139</v>
      </c>
      <c r="Q191" s="143">
        <v>5.3287037037037001E-2</v>
      </c>
      <c r="R191" s="143">
        <v>0.145069444444444</v>
      </c>
      <c r="S191" s="144">
        <v>2.9861111111111099E-2</v>
      </c>
      <c r="T191" s="144">
        <v>3.4722222222222203E-2</v>
      </c>
    </row>
    <row r="192" spans="1:20" ht="38.25">
      <c r="A192" s="125">
        <v>190</v>
      </c>
      <c r="B192" s="119" t="s">
        <v>8</v>
      </c>
      <c r="C192" s="119" t="s">
        <v>9</v>
      </c>
      <c r="D192" s="115" t="s">
        <v>474</v>
      </c>
      <c r="E192" s="119" t="s">
        <v>365</v>
      </c>
      <c r="F192" s="119" t="s">
        <v>525</v>
      </c>
      <c r="G192" s="119">
        <v>1803024</v>
      </c>
      <c r="H192" s="119" t="s">
        <v>437</v>
      </c>
      <c r="I192" s="119" t="s">
        <v>366</v>
      </c>
      <c r="J192" s="119" t="s">
        <v>858</v>
      </c>
      <c r="K192" s="145" t="s">
        <v>695</v>
      </c>
      <c r="L192" s="119" t="s">
        <v>765</v>
      </c>
      <c r="M192" s="143">
        <v>1.49652777777778E-2</v>
      </c>
      <c r="N192" s="143">
        <v>1.91666666666667E-2</v>
      </c>
      <c r="O192" s="119">
        <v>9</v>
      </c>
      <c r="P192" s="119">
        <v>7</v>
      </c>
      <c r="Q192" s="143">
        <v>4.71875E-2</v>
      </c>
      <c r="R192" s="143">
        <v>6.7604166666666701E-2</v>
      </c>
      <c r="S192" s="144">
        <v>5.2777777777777798E-2</v>
      </c>
      <c r="T192" s="144">
        <v>1.3194444444444399E-2</v>
      </c>
    </row>
    <row r="193" spans="1:20" ht="38.25">
      <c r="A193" s="125">
        <v>191</v>
      </c>
      <c r="B193" s="119" t="s">
        <v>8</v>
      </c>
      <c r="C193" s="119" t="s">
        <v>9</v>
      </c>
      <c r="D193" s="115" t="s">
        <v>474</v>
      </c>
      <c r="E193" s="119" t="s">
        <v>365</v>
      </c>
      <c r="F193" s="119" t="s">
        <v>525</v>
      </c>
      <c r="G193" s="119">
        <v>1803024</v>
      </c>
      <c r="H193" s="119" t="s">
        <v>437</v>
      </c>
      <c r="I193" s="119" t="s">
        <v>366</v>
      </c>
      <c r="J193" s="119" t="s">
        <v>859</v>
      </c>
      <c r="K193" s="145" t="s">
        <v>695</v>
      </c>
      <c r="L193" s="119" t="s">
        <v>767</v>
      </c>
      <c r="M193" s="143">
        <v>9.3865740740740698E-3</v>
      </c>
      <c r="N193" s="143">
        <v>2.8090277777777801E-2</v>
      </c>
      <c r="O193" s="119">
        <v>808</v>
      </c>
      <c r="P193" s="119">
        <v>140</v>
      </c>
      <c r="Q193" s="143">
        <v>5.3912037037037001E-2</v>
      </c>
      <c r="R193" s="143">
        <v>0.133969907407407</v>
      </c>
      <c r="S193" s="144">
        <v>2.36111111111111E-2</v>
      </c>
      <c r="T193" s="144">
        <v>2.0833333333333301E-2</v>
      </c>
    </row>
    <row r="194" spans="1:20" ht="38.25">
      <c r="A194" s="125">
        <v>192</v>
      </c>
      <c r="B194" s="119" t="s">
        <v>8</v>
      </c>
      <c r="C194" s="119" t="s">
        <v>9</v>
      </c>
      <c r="D194" s="115" t="s">
        <v>368</v>
      </c>
      <c r="E194" s="119" t="s">
        <v>369</v>
      </c>
      <c r="F194" s="119" t="s">
        <v>525</v>
      </c>
      <c r="G194" s="119">
        <v>1809032</v>
      </c>
      <c r="H194" s="119" t="s">
        <v>465</v>
      </c>
      <c r="I194" s="119" t="s">
        <v>475</v>
      </c>
      <c r="J194" s="119" t="s">
        <v>860</v>
      </c>
      <c r="K194" s="145" t="s">
        <v>695</v>
      </c>
      <c r="L194" s="119" t="s">
        <v>765</v>
      </c>
      <c r="M194" s="143">
        <v>1.11342592592593E-2</v>
      </c>
      <c r="N194" s="143">
        <v>1.6539351851851899E-2</v>
      </c>
      <c r="O194" s="119">
        <v>13</v>
      </c>
      <c r="P194" s="119">
        <v>7</v>
      </c>
      <c r="Q194" s="143">
        <v>3.3819444444444402E-2</v>
      </c>
      <c r="R194" s="143">
        <v>5.08333333333333E-2</v>
      </c>
      <c r="S194" s="144">
        <v>3.125E-2</v>
      </c>
      <c r="T194" s="144">
        <v>2.7777777777777801E-2</v>
      </c>
    </row>
    <row r="195" spans="1:20" ht="38.25">
      <c r="A195" s="125">
        <v>193</v>
      </c>
      <c r="B195" s="119" t="s">
        <v>8</v>
      </c>
      <c r="C195" s="119" t="s">
        <v>9</v>
      </c>
      <c r="D195" s="115" t="s">
        <v>368</v>
      </c>
      <c r="E195" s="119" t="s">
        <v>369</v>
      </c>
      <c r="F195" s="119" t="s">
        <v>525</v>
      </c>
      <c r="G195" s="119">
        <v>1809032</v>
      </c>
      <c r="H195" s="119" t="s">
        <v>465</v>
      </c>
      <c r="I195" s="119" t="s">
        <v>475</v>
      </c>
      <c r="J195" s="119" t="s">
        <v>861</v>
      </c>
      <c r="K195" s="145" t="s">
        <v>695</v>
      </c>
      <c r="L195" s="119" t="s">
        <v>767</v>
      </c>
      <c r="M195" s="143">
        <v>7.2685185185185196E-3</v>
      </c>
      <c r="N195" s="143">
        <v>3.4120370370370398E-2</v>
      </c>
      <c r="O195" s="119">
        <v>350</v>
      </c>
      <c r="P195" s="119">
        <v>43</v>
      </c>
      <c r="Q195" s="143">
        <v>5.0671296296296298E-2</v>
      </c>
      <c r="R195" s="143">
        <v>0.105844907407407</v>
      </c>
      <c r="S195" s="144">
        <v>2.29166666666667E-2</v>
      </c>
      <c r="T195" s="144">
        <v>4.9305555555555602E-2</v>
      </c>
    </row>
    <row r="196" spans="1:20" ht="36.75" customHeight="1">
      <c r="A196" s="125">
        <v>194</v>
      </c>
      <c r="B196" s="119" t="s">
        <v>8</v>
      </c>
      <c r="C196" s="119" t="s">
        <v>9</v>
      </c>
      <c r="D196" s="115" t="s">
        <v>372</v>
      </c>
      <c r="E196" s="119" t="s">
        <v>373</v>
      </c>
      <c r="F196" s="119" t="s">
        <v>525</v>
      </c>
      <c r="G196" s="119">
        <v>1802022</v>
      </c>
      <c r="H196" s="119" t="s">
        <v>448</v>
      </c>
      <c r="I196" s="119" t="s">
        <v>374</v>
      </c>
      <c r="J196" s="119" t="s">
        <v>862</v>
      </c>
      <c r="K196" s="115" t="s">
        <v>615</v>
      </c>
      <c r="L196" s="119" t="s">
        <v>765</v>
      </c>
      <c r="M196" s="143">
        <v>9.9537037037037007E-3</v>
      </c>
      <c r="N196" s="143">
        <v>1.5844907407407401E-2</v>
      </c>
      <c r="O196" s="119">
        <v>2</v>
      </c>
      <c r="P196" s="119">
        <v>1</v>
      </c>
      <c r="Q196" s="143">
        <v>7.2627314814814797E-2</v>
      </c>
      <c r="R196" s="143">
        <v>0.108055555555556</v>
      </c>
      <c r="S196" s="144">
        <v>2.70833333333333E-2</v>
      </c>
      <c r="T196" s="144">
        <v>8.3333333333333297E-3</v>
      </c>
    </row>
    <row r="197" spans="1:20" ht="38.25">
      <c r="A197" s="125">
        <v>195</v>
      </c>
      <c r="B197" s="119" t="s">
        <v>8</v>
      </c>
      <c r="C197" s="119" t="s">
        <v>9</v>
      </c>
      <c r="D197" s="115" t="s">
        <v>372</v>
      </c>
      <c r="E197" s="119" t="s">
        <v>373</v>
      </c>
      <c r="F197" s="119" t="s">
        <v>525</v>
      </c>
      <c r="G197" s="119">
        <v>1802022</v>
      </c>
      <c r="H197" s="119" t="s">
        <v>448</v>
      </c>
      <c r="I197" s="119" t="s">
        <v>374</v>
      </c>
      <c r="J197" s="119" t="s">
        <v>862</v>
      </c>
      <c r="K197" s="115" t="s">
        <v>615</v>
      </c>
      <c r="L197" s="119" t="s">
        <v>767</v>
      </c>
      <c r="M197" s="143">
        <v>9.5023148148148107E-3</v>
      </c>
      <c r="N197" s="143">
        <v>2.9467592592592601E-2</v>
      </c>
      <c r="O197" s="119">
        <v>801</v>
      </c>
      <c r="P197" s="119">
        <v>145</v>
      </c>
      <c r="Q197" s="143">
        <v>4.9270833333333298E-2</v>
      </c>
      <c r="R197" s="143">
        <v>0.14690972222222201</v>
      </c>
      <c r="S197" s="144">
        <v>2.70833333333333E-2</v>
      </c>
      <c r="T197" s="144">
        <v>2.4305555555555601E-2</v>
      </c>
    </row>
    <row r="198" spans="1:20" ht="51" customHeight="1">
      <c r="A198" s="125">
        <v>196</v>
      </c>
      <c r="B198" s="119" t="s">
        <v>8</v>
      </c>
      <c r="C198" s="119" t="s">
        <v>9</v>
      </c>
      <c r="D198" s="115" t="s">
        <v>376</v>
      </c>
      <c r="E198" s="119" t="s">
        <v>377</v>
      </c>
      <c r="F198" s="119" t="s">
        <v>525</v>
      </c>
      <c r="G198" s="119">
        <v>1816072</v>
      </c>
      <c r="H198" s="119" t="s">
        <v>434</v>
      </c>
      <c r="I198" s="119" t="s">
        <v>378</v>
      </c>
      <c r="J198" s="119" t="s">
        <v>863</v>
      </c>
      <c r="K198" s="119" t="s">
        <v>764</v>
      </c>
      <c r="L198" s="119" t="s">
        <v>765</v>
      </c>
      <c r="M198" s="143">
        <v>9.1666666666666702E-3</v>
      </c>
      <c r="N198" s="143">
        <v>2.49189814814815E-2</v>
      </c>
      <c r="O198" s="119">
        <v>78</v>
      </c>
      <c r="P198" s="119">
        <v>31</v>
      </c>
      <c r="Q198" s="143">
        <v>4.6643518518518501E-2</v>
      </c>
      <c r="R198" s="143">
        <v>8.4502314814814794E-2</v>
      </c>
      <c r="S198" s="144">
        <v>9.0972222222222204E-2</v>
      </c>
      <c r="T198" s="144">
        <v>3.125E-2</v>
      </c>
    </row>
    <row r="199" spans="1:20" ht="68.25" customHeight="1">
      <c r="A199" s="125">
        <v>197</v>
      </c>
      <c r="B199" s="119" t="s">
        <v>8</v>
      </c>
      <c r="C199" s="119" t="s">
        <v>9</v>
      </c>
      <c r="D199" s="115" t="s">
        <v>376</v>
      </c>
      <c r="E199" s="119" t="s">
        <v>377</v>
      </c>
      <c r="F199" s="119" t="s">
        <v>525</v>
      </c>
      <c r="G199" s="119">
        <v>1816072</v>
      </c>
      <c r="H199" s="119" t="s">
        <v>434</v>
      </c>
      <c r="I199" s="119" t="s">
        <v>378</v>
      </c>
      <c r="J199" s="119" t="s">
        <v>863</v>
      </c>
      <c r="K199" s="119" t="s">
        <v>764</v>
      </c>
      <c r="L199" s="119" t="s">
        <v>767</v>
      </c>
      <c r="M199" s="143">
        <v>1.0115740740740699E-2</v>
      </c>
      <c r="N199" s="143">
        <v>2.93518518518519E-2</v>
      </c>
      <c r="O199" s="119">
        <v>729</v>
      </c>
      <c r="P199" s="119">
        <v>174</v>
      </c>
      <c r="Q199" s="143">
        <v>5.5243055555555601E-2</v>
      </c>
      <c r="R199" s="143">
        <v>0.15690972222222199</v>
      </c>
      <c r="S199" s="144">
        <v>3.2638888888888898E-2</v>
      </c>
      <c r="T199" s="144">
        <v>3.2638888888888898E-2</v>
      </c>
    </row>
    <row r="200" spans="1:20">
      <c r="A200" s="79"/>
    </row>
    <row r="201" spans="1:20" ht="14.25" customHeight="1">
      <c r="A201" s="341" t="s">
        <v>864</v>
      </c>
      <c r="B201" s="341"/>
      <c r="C201" s="341"/>
      <c r="D201" s="341"/>
      <c r="E201" s="341"/>
      <c r="F201" s="341"/>
      <c r="G201" s="341"/>
      <c r="H201" s="341"/>
      <c r="I201" s="341"/>
      <c r="J201" s="341"/>
      <c r="K201" s="341"/>
      <c r="L201" s="341"/>
      <c r="M201" s="341"/>
      <c r="N201" s="341"/>
      <c r="O201" s="341"/>
      <c r="P201" s="341"/>
      <c r="Q201" s="341"/>
      <c r="R201" s="341"/>
    </row>
    <row r="202" spans="1:20">
      <c r="A202" s="341"/>
      <c r="B202" s="341"/>
      <c r="C202" s="341"/>
      <c r="D202" s="341"/>
      <c r="E202" s="341"/>
      <c r="F202" s="341"/>
      <c r="G202" s="341"/>
      <c r="H202" s="341"/>
      <c r="I202" s="341"/>
      <c r="J202" s="341"/>
      <c r="K202" s="341"/>
      <c r="L202" s="341"/>
      <c r="M202" s="341"/>
      <c r="N202" s="341"/>
      <c r="O202" s="341"/>
      <c r="P202" s="341"/>
      <c r="Q202" s="341"/>
      <c r="R202" s="341"/>
    </row>
    <row r="203" spans="1:20">
      <c r="A203" s="341"/>
      <c r="B203" s="341"/>
      <c r="C203" s="341"/>
      <c r="D203" s="341"/>
      <c r="E203" s="341"/>
      <c r="F203" s="341"/>
      <c r="G203" s="341"/>
      <c r="H203" s="341"/>
      <c r="I203" s="341"/>
      <c r="J203" s="341"/>
      <c r="K203" s="341"/>
      <c r="L203" s="341"/>
      <c r="M203" s="341"/>
      <c r="N203" s="341"/>
      <c r="O203" s="341"/>
      <c r="P203" s="341"/>
      <c r="Q203" s="341"/>
      <c r="R203" s="341"/>
    </row>
    <row r="204" spans="1:20">
      <c r="A204" s="341"/>
      <c r="B204" s="341"/>
      <c r="C204" s="341"/>
      <c r="D204" s="341"/>
      <c r="E204" s="341"/>
      <c r="F204" s="341"/>
      <c r="G204" s="341"/>
      <c r="H204" s="341"/>
      <c r="I204" s="341"/>
      <c r="J204" s="341"/>
      <c r="K204" s="341"/>
      <c r="L204" s="341"/>
      <c r="M204" s="341"/>
      <c r="N204" s="341"/>
      <c r="O204" s="341"/>
      <c r="P204" s="341"/>
      <c r="Q204" s="341"/>
      <c r="R204" s="341"/>
    </row>
    <row r="205" spans="1:20">
      <c r="A205" s="341"/>
      <c r="B205" s="341"/>
      <c r="C205" s="341"/>
      <c r="D205" s="341"/>
      <c r="E205" s="341"/>
      <c r="F205" s="341"/>
      <c r="G205" s="341"/>
      <c r="H205" s="341"/>
      <c r="I205" s="341"/>
      <c r="J205" s="341"/>
      <c r="K205" s="341"/>
      <c r="L205" s="341"/>
      <c r="M205" s="341"/>
      <c r="N205" s="341"/>
      <c r="O205" s="341"/>
      <c r="P205" s="341"/>
      <c r="Q205" s="341"/>
      <c r="R205" s="341"/>
    </row>
    <row r="206" spans="1:20">
      <c r="A206" s="341"/>
      <c r="B206" s="341"/>
      <c r="C206" s="341"/>
      <c r="D206" s="341"/>
      <c r="E206" s="341"/>
      <c r="F206" s="341"/>
      <c r="G206" s="341"/>
      <c r="H206" s="341"/>
      <c r="I206" s="341"/>
      <c r="J206" s="341"/>
      <c r="K206" s="341"/>
      <c r="L206" s="341"/>
      <c r="M206" s="341"/>
      <c r="N206" s="341"/>
      <c r="O206" s="341"/>
      <c r="P206" s="341"/>
      <c r="Q206" s="341"/>
      <c r="R206" s="341"/>
    </row>
    <row r="207" spans="1:20">
      <c r="A207" s="341"/>
      <c r="B207" s="341"/>
      <c r="C207" s="341"/>
      <c r="D207" s="341"/>
      <c r="E207" s="341"/>
      <c r="F207" s="341"/>
      <c r="G207" s="341"/>
      <c r="H207" s="341"/>
      <c r="I207" s="341"/>
      <c r="J207" s="341"/>
      <c r="K207" s="341"/>
      <c r="L207" s="341"/>
      <c r="M207" s="341"/>
      <c r="N207" s="341"/>
      <c r="O207" s="341"/>
      <c r="P207" s="341"/>
      <c r="Q207" s="341"/>
      <c r="R207" s="341"/>
    </row>
    <row r="208" spans="1:20">
      <c r="A208" s="341"/>
      <c r="B208" s="341"/>
      <c r="C208" s="341"/>
      <c r="D208" s="341"/>
      <c r="E208" s="341"/>
      <c r="F208" s="341"/>
      <c r="G208" s="341"/>
      <c r="H208" s="341"/>
      <c r="I208" s="341"/>
      <c r="J208" s="341"/>
      <c r="K208" s="341"/>
      <c r="L208" s="341"/>
      <c r="M208" s="341"/>
      <c r="N208" s="341"/>
      <c r="O208" s="341"/>
      <c r="P208" s="341"/>
      <c r="Q208" s="341"/>
      <c r="R208" s="341"/>
    </row>
    <row r="209" spans="1:18" ht="59.25" customHeight="1">
      <c r="A209" s="341"/>
      <c r="B209" s="341"/>
      <c r="C209" s="341"/>
      <c r="D209" s="341"/>
      <c r="E209" s="341"/>
      <c r="F209" s="341"/>
      <c r="G209" s="341"/>
      <c r="H209" s="341"/>
      <c r="I209" s="341"/>
      <c r="J209" s="341"/>
      <c r="K209" s="341"/>
      <c r="L209" s="341"/>
      <c r="M209" s="341"/>
      <c r="N209" s="341"/>
      <c r="O209" s="341"/>
      <c r="P209" s="341"/>
      <c r="Q209" s="341"/>
      <c r="R209" s="341"/>
    </row>
    <row r="210" spans="1:18">
      <c r="A210" s="79"/>
    </row>
    <row r="211" spans="1:18">
      <c r="A211" s="79"/>
    </row>
    <row r="212" spans="1:18">
      <c r="A212" s="79"/>
    </row>
    <row r="213" spans="1:18">
      <c r="A213" s="79"/>
    </row>
    <row r="214" spans="1:18">
      <c r="A214" s="79"/>
    </row>
    <row r="215" spans="1:18">
      <c r="A215" s="79"/>
    </row>
    <row r="216" spans="1:18">
      <c r="A216" s="79"/>
    </row>
    <row r="217" spans="1:18">
      <c r="A217" s="79"/>
    </row>
    <row r="218" spans="1:18">
      <c r="A218" s="79"/>
    </row>
    <row r="219" spans="1:18">
      <c r="A219" s="79"/>
    </row>
    <row r="220" spans="1:18">
      <c r="A220" s="79"/>
    </row>
    <row r="221" spans="1:18">
      <c r="A221" s="79"/>
    </row>
    <row r="222" spans="1:18">
      <c r="A222" s="79"/>
    </row>
    <row r="223" spans="1:18">
      <c r="A223" s="79"/>
    </row>
    <row r="224" spans="1:18">
      <c r="A224" s="79"/>
    </row>
    <row r="225" spans="1:1">
      <c r="A225" s="79"/>
    </row>
    <row r="226" spans="1:1">
      <c r="A226" s="79"/>
    </row>
    <row r="227" spans="1:1">
      <c r="A227" s="79"/>
    </row>
    <row r="228" spans="1:1">
      <c r="A228" s="79"/>
    </row>
    <row r="229" spans="1:1">
      <c r="A229" s="79"/>
    </row>
    <row r="230" spans="1:1">
      <c r="A230" s="79"/>
    </row>
    <row r="231" spans="1:1">
      <c r="A231" s="79"/>
    </row>
    <row r="232" spans="1:1">
      <c r="A232" s="79"/>
    </row>
    <row r="233" spans="1:1">
      <c r="A233" s="79"/>
    </row>
    <row r="234" spans="1:1">
      <c r="A234" s="79"/>
    </row>
    <row r="235" spans="1:1">
      <c r="A235" s="79"/>
    </row>
    <row r="236" spans="1:1">
      <c r="A236" s="79"/>
    </row>
    <row r="237" spans="1:1">
      <c r="A237" s="79"/>
    </row>
    <row r="238" spans="1:1">
      <c r="A238" s="79"/>
    </row>
    <row r="239" spans="1:1">
      <c r="A239" s="79"/>
    </row>
    <row r="240" spans="1:1">
      <c r="A240" s="79"/>
    </row>
    <row r="241" spans="1:1">
      <c r="A241" s="79"/>
    </row>
    <row r="242" spans="1:1">
      <c r="A242" s="79"/>
    </row>
    <row r="243" spans="1:1">
      <c r="A243" s="79"/>
    </row>
    <row r="244" spans="1:1">
      <c r="A244" s="79"/>
    </row>
    <row r="245" spans="1:1">
      <c r="A245" s="79"/>
    </row>
    <row r="246" spans="1:1">
      <c r="A246" s="79"/>
    </row>
    <row r="247" spans="1:1">
      <c r="A247" s="79"/>
    </row>
    <row r="248" spans="1:1">
      <c r="A248" s="79"/>
    </row>
    <row r="249" spans="1:1">
      <c r="A249" s="79"/>
    </row>
    <row r="250" spans="1:1">
      <c r="A250" s="79"/>
    </row>
    <row r="251" spans="1:1">
      <c r="A251" s="79"/>
    </row>
    <row r="252" spans="1:1">
      <c r="A252" s="79"/>
    </row>
    <row r="253" spans="1:1">
      <c r="A253" s="79"/>
    </row>
    <row r="254" spans="1:1">
      <c r="A254" s="79"/>
    </row>
    <row r="255" spans="1:1">
      <c r="A255" s="79"/>
    </row>
    <row r="256" spans="1:1">
      <c r="A256" s="79"/>
    </row>
    <row r="257" spans="1:1">
      <c r="A257" s="79"/>
    </row>
    <row r="258" spans="1:1">
      <c r="A258" s="79"/>
    </row>
    <row r="259" spans="1:1">
      <c r="A259" s="79"/>
    </row>
    <row r="260" spans="1:1">
      <c r="A260" s="79"/>
    </row>
    <row r="261" spans="1:1">
      <c r="A261" s="79"/>
    </row>
    <row r="262" spans="1:1">
      <c r="A262" s="79"/>
    </row>
    <row r="263" spans="1:1">
      <c r="A263" s="79"/>
    </row>
    <row r="264" spans="1:1">
      <c r="A264" s="79"/>
    </row>
    <row r="265" spans="1:1">
      <c r="A265" s="79"/>
    </row>
    <row r="266" spans="1:1">
      <c r="A266" s="79"/>
    </row>
    <row r="267" spans="1:1">
      <c r="A267" s="79"/>
    </row>
    <row r="268" spans="1:1">
      <c r="A268" s="79"/>
    </row>
    <row r="269" spans="1:1">
      <c r="A269" s="79"/>
    </row>
    <row r="270" spans="1:1">
      <c r="A270" s="79"/>
    </row>
    <row r="271" spans="1:1">
      <c r="A271" s="79"/>
    </row>
    <row r="272" spans="1:1">
      <c r="A272" s="79"/>
    </row>
    <row r="273" spans="1:1">
      <c r="A273" s="79"/>
    </row>
    <row r="274" spans="1:1">
      <c r="A274" s="79"/>
    </row>
    <row r="275" spans="1:1">
      <c r="A275" s="79"/>
    </row>
    <row r="276" spans="1:1">
      <c r="A276" s="79"/>
    </row>
    <row r="277" spans="1:1">
      <c r="A277" s="79"/>
    </row>
    <row r="278" spans="1:1">
      <c r="A278" s="79"/>
    </row>
    <row r="279" spans="1:1">
      <c r="A279" s="79"/>
    </row>
    <row r="280" spans="1:1">
      <c r="A280" s="79"/>
    </row>
    <row r="281" spans="1:1">
      <c r="A281" s="79"/>
    </row>
    <row r="282" spans="1:1">
      <c r="A282" s="79"/>
    </row>
    <row r="283" spans="1:1">
      <c r="A283" s="79"/>
    </row>
    <row r="284" spans="1:1">
      <c r="A284" s="79"/>
    </row>
    <row r="285" spans="1:1">
      <c r="A285" s="79"/>
    </row>
    <row r="286" spans="1:1">
      <c r="A286" s="79"/>
    </row>
    <row r="287" spans="1:1">
      <c r="A287" s="79"/>
    </row>
    <row r="288" spans="1:1">
      <c r="A288" s="79"/>
    </row>
    <row r="289" spans="1:1">
      <c r="A289" s="79"/>
    </row>
    <row r="290" spans="1:1">
      <c r="A290" s="79"/>
    </row>
    <row r="291" spans="1:1">
      <c r="A291" s="79"/>
    </row>
    <row r="292" spans="1:1">
      <c r="A292" s="79"/>
    </row>
    <row r="293" spans="1:1">
      <c r="A293" s="79"/>
    </row>
    <row r="294" spans="1:1">
      <c r="A294" s="79"/>
    </row>
    <row r="295" spans="1:1">
      <c r="A295" s="79"/>
    </row>
    <row r="296" spans="1:1">
      <c r="A296" s="79"/>
    </row>
    <row r="297" spans="1:1">
      <c r="A297" s="79"/>
    </row>
    <row r="298" spans="1:1">
      <c r="A298" s="79"/>
    </row>
    <row r="299" spans="1:1">
      <c r="A299" s="79"/>
    </row>
    <row r="300" spans="1:1">
      <c r="A300" s="79"/>
    </row>
    <row r="301" spans="1:1">
      <c r="A301" s="79"/>
    </row>
    <row r="302" spans="1:1">
      <c r="A302" s="79"/>
    </row>
    <row r="303" spans="1:1">
      <c r="A303" s="79"/>
    </row>
    <row r="304" spans="1:1">
      <c r="A304" s="79"/>
    </row>
    <row r="305" spans="1:1">
      <c r="A305" s="79"/>
    </row>
    <row r="306" spans="1:1">
      <c r="A306" s="79"/>
    </row>
    <row r="307" spans="1:1">
      <c r="A307" s="79"/>
    </row>
    <row r="308" spans="1:1">
      <c r="A308" s="79"/>
    </row>
    <row r="309" spans="1:1">
      <c r="A309" s="79"/>
    </row>
    <row r="310" spans="1:1">
      <c r="A310" s="79"/>
    </row>
    <row r="311" spans="1:1">
      <c r="A311" s="79"/>
    </row>
    <row r="312" spans="1:1">
      <c r="A312" s="79"/>
    </row>
    <row r="313" spans="1:1">
      <c r="A313" s="79"/>
    </row>
    <row r="314" spans="1:1">
      <c r="A314" s="79"/>
    </row>
  </sheetData>
  <mergeCells count="2">
    <mergeCell ref="A1:T1"/>
    <mergeCell ref="A201:R209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9.9978637043366805E-2"/>
  </sheetPr>
  <dimension ref="A1:L58"/>
  <sheetViews>
    <sheetView zoomScale="90" zoomScaleNormal="90" workbookViewId="0">
      <selection activeCell="H16" sqref="H16"/>
    </sheetView>
  </sheetViews>
  <sheetFormatPr defaultColWidth="8.625" defaultRowHeight="14.25"/>
  <cols>
    <col min="1" max="1" width="13.75" customWidth="1"/>
    <col min="2" max="2" width="16.25" customWidth="1"/>
    <col min="3" max="3" width="12.875" customWidth="1"/>
    <col min="4" max="4" width="15.875" customWidth="1"/>
    <col min="5" max="5" width="12.125" customWidth="1"/>
    <col min="6" max="6" width="12.25" customWidth="1"/>
    <col min="7" max="7" width="13.75" customWidth="1"/>
    <col min="8" max="8" width="15" customWidth="1"/>
    <col min="9" max="9" width="19" customWidth="1"/>
    <col min="10" max="10" width="21.625" customWidth="1"/>
    <col min="11" max="11" width="21" customWidth="1"/>
    <col min="12" max="12" width="20.5" customWidth="1"/>
  </cols>
  <sheetData>
    <row r="1" spans="1:12" ht="30.75" customHeight="1">
      <c r="A1" s="342" t="s">
        <v>865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</row>
    <row r="2" spans="1:12" ht="89.25">
      <c r="A2" s="146" t="s">
        <v>866</v>
      </c>
      <c r="B2" s="146" t="s">
        <v>867</v>
      </c>
      <c r="C2" s="146" t="s">
        <v>868</v>
      </c>
      <c r="D2" s="146" t="s">
        <v>754</v>
      </c>
      <c r="E2" s="146" t="s">
        <v>755</v>
      </c>
      <c r="F2" s="146" t="s">
        <v>756</v>
      </c>
      <c r="G2" s="146" t="s">
        <v>869</v>
      </c>
      <c r="H2" s="146" t="s">
        <v>758</v>
      </c>
      <c r="I2" s="146" t="s">
        <v>870</v>
      </c>
      <c r="J2" s="146" t="s">
        <v>871</v>
      </c>
      <c r="K2" s="146" t="s">
        <v>872</v>
      </c>
      <c r="L2" s="146" t="s">
        <v>873</v>
      </c>
    </row>
    <row r="3" spans="1:12" ht="38.25">
      <c r="A3" s="147" t="s">
        <v>8</v>
      </c>
      <c r="B3" s="147" t="s">
        <v>9</v>
      </c>
      <c r="C3" s="147" t="s">
        <v>874</v>
      </c>
      <c r="D3" s="147" t="s">
        <v>767</v>
      </c>
      <c r="E3" s="148">
        <v>7.3495370370370398E-3</v>
      </c>
      <c r="F3" s="148">
        <v>4.32986111111111E-2</v>
      </c>
      <c r="G3" s="147">
        <v>1914</v>
      </c>
      <c r="H3" s="147">
        <v>287</v>
      </c>
      <c r="I3" s="148">
        <v>5.04861111111111E-2</v>
      </c>
      <c r="J3" s="148">
        <v>0.18010416666666701</v>
      </c>
      <c r="K3" s="149">
        <v>2.36111111111111E-2</v>
      </c>
      <c r="L3" s="149">
        <v>2.4305555555555601E-2</v>
      </c>
    </row>
    <row r="4" spans="1:12" ht="25.5">
      <c r="A4" s="147" t="s">
        <v>8</v>
      </c>
      <c r="B4" s="147" t="s">
        <v>9</v>
      </c>
      <c r="C4" s="147" t="s">
        <v>875</v>
      </c>
      <c r="D4" s="147" t="s">
        <v>765</v>
      </c>
      <c r="E4" s="148">
        <v>4.5023148148148201E-3</v>
      </c>
      <c r="F4" s="148">
        <v>1.5844907407407401E-2</v>
      </c>
      <c r="G4" s="147">
        <v>4</v>
      </c>
      <c r="H4" s="147">
        <v>1</v>
      </c>
      <c r="I4" s="148">
        <v>5.1747685185185202E-2</v>
      </c>
      <c r="J4" s="148">
        <v>0.108055555555556</v>
      </c>
      <c r="K4" s="149">
        <v>2.29166666666667E-2</v>
      </c>
      <c r="L4" s="149">
        <v>1.3194444444444399E-2</v>
      </c>
    </row>
    <row r="5" spans="1:12" ht="38.25">
      <c r="A5" s="147" t="s">
        <v>8</v>
      </c>
      <c r="B5" s="147" t="s">
        <v>9</v>
      </c>
      <c r="C5" s="147" t="s">
        <v>875</v>
      </c>
      <c r="D5" s="147" t="s">
        <v>767</v>
      </c>
      <c r="E5" s="148">
        <v>8.7847222222222198E-3</v>
      </c>
      <c r="F5" s="148">
        <v>3.3530092592592597E-2</v>
      </c>
      <c r="G5" s="147">
        <v>4788</v>
      </c>
      <c r="H5" s="147">
        <v>792</v>
      </c>
      <c r="I5" s="148">
        <v>4.4675925925925897E-2</v>
      </c>
      <c r="J5" s="148">
        <v>0.14690972222222201</v>
      </c>
      <c r="K5" s="149">
        <v>2.70833333333333E-2</v>
      </c>
      <c r="L5" s="149">
        <v>1.8749999999999999E-2</v>
      </c>
    </row>
    <row r="6" spans="1:12" ht="38.25">
      <c r="A6" s="147" t="s">
        <v>8</v>
      </c>
      <c r="B6" s="147" t="s">
        <v>9</v>
      </c>
      <c r="C6" s="147" t="s">
        <v>876</v>
      </c>
      <c r="D6" s="147" t="s">
        <v>767</v>
      </c>
      <c r="E6" s="148">
        <v>1.0729166666666699E-2</v>
      </c>
      <c r="F6" s="148">
        <v>3.6099537037036999E-2</v>
      </c>
      <c r="G6" s="147">
        <v>5318</v>
      </c>
      <c r="H6" s="147">
        <v>1244</v>
      </c>
      <c r="I6" s="148">
        <v>4.5868055555555599E-2</v>
      </c>
      <c r="J6" s="148">
        <v>0.261238425925926</v>
      </c>
      <c r="K6" s="149">
        <v>2.9166666666666698E-2</v>
      </c>
      <c r="L6" s="149">
        <v>2.8472222222222201E-2</v>
      </c>
    </row>
    <row r="7" spans="1:12" ht="25.5">
      <c r="A7" s="147" t="s">
        <v>8</v>
      </c>
      <c r="B7" s="147" t="s">
        <v>9</v>
      </c>
      <c r="C7" s="147" t="s">
        <v>876</v>
      </c>
      <c r="D7" s="147" t="s">
        <v>765</v>
      </c>
      <c r="E7" s="148">
        <v>6.875E-3</v>
      </c>
      <c r="F7" s="148">
        <v>2.5740740740740699E-2</v>
      </c>
      <c r="G7" s="147">
        <v>3644</v>
      </c>
      <c r="H7" s="147">
        <v>370</v>
      </c>
      <c r="I7" s="148">
        <v>3.54861111111111E-2</v>
      </c>
      <c r="J7" s="148">
        <v>0.13774305555555599</v>
      </c>
      <c r="K7" s="149">
        <v>2.5000000000000001E-2</v>
      </c>
      <c r="L7" s="149">
        <v>2.9861111111111099E-2</v>
      </c>
    </row>
    <row r="8" spans="1:12" ht="38.25">
      <c r="A8" s="147" t="s">
        <v>8</v>
      </c>
      <c r="B8" s="147" t="s">
        <v>9</v>
      </c>
      <c r="C8" s="147" t="s">
        <v>877</v>
      </c>
      <c r="D8" s="147" t="s">
        <v>767</v>
      </c>
      <c r="E8" s="148">
        <v>1.0914351851851901E-2</v>
      </c>
      <c r="F8" s="148">
        <v>4.4560185185185203E-2</v>
      </c>
      <c r="G8" s="147">
        <v>5554</v>
      </c>
      <c r="H8" s="147">
        <v>1517</v>
      </c>
      <c r="I8" s="148">
        <v>4.4641203703703697E-2</v>
      </c>
      <c r="J8" s="148">
        <v>0.162349537037037</v>
      </c>
      <c r="K8" s="149">
        <v>2.9166666666666698E-2</v>
      </c>
      <c r="L8" s="149">
        <v>3.7499999999999999E-2</v>
      </c>
    </row>
    <row r="9" spans="1:12" ht="25.5">
      <c r="A9" s="147" t="s">
        <v>8</v>
      </c>
      <c r="B9" s="147" t="s">
        <v>9</v>
      </c>
      <c r="C9" s="147" t="s">
        <v>877</v>
      </c>
      <c r="D9" s="147" t="s">
        <v>765</v>
      </c>
      <c r="E9" s="148">
        <v>6.4351851851851896E-3</v>
      </c>
      <c r="F9" s="148">
        <v>3.2280092592592603E-2</v>
      </c>
      <c r="G9" s="147">
        <v>3581</v>
      </c>
      <c r="H9" s="147">
        <v>383</v>
      </c>
      <c r="I9" s="148">
        <v>3.3055555555555602E-2</v>
      </c>
      <c r="J9" s="148">
        <v>0.152939814814815</v>
      </c>
      <c r="K9" s="149">
        <v>2.70833333333333E-2</v>
      </c>
      <c r="L9" s="149">
        <v>3.4027777777777803E-2</v>
      </c>
    </row>
    <row r="10" spans="1:12" ht="25.5">
      <c r="A10" s="147" t="s">
        <v>8</v>
      </c>
      <c r="B10" s="147" t="s">
        <v>9</v>
      </c>
      <c r="C10" s="147" t="s">
        <v>878</v>
      </c>
      <c r="D10" s="147" t="s">
        <v>765</v>
      </c>
      <c r="E10" s="148">
        <v>6.3310185185185197E-3</v>
      </c>
      <c r="F10" s="148">
        <v>2.4351851851851899E-2</v>
      </c>
      <c r="G10" s="147">
        <v>2930</v>
      </c>
      <c r="H10" s="147">
        <v>244</v>
      </c>
      <c r="I10" s="148">
        <v>3.5567129629629601E-2</v>
      </c>
      <c r="J10" s="148">
        <v>0.109189814814815</v>
      </c>
      <c r="K10" s="149">
        <v>2.7777777777777801E-2</v>
      </c>
      <c r="L10" s="149">
        <v>4.0972222222222202E-2</v>
      </c>
    </row>
    <row r="11" spans="1:12" ht="38.25">
      <c r="A11" s="147" t="s">
        <v>8</v>
      </c>
      <c r="B11" s="147" t="s">
        <v>9</v>
      </c>
      <c r="C11" s="147" t="s">
        <v>878</v>
      </c>
      <c r="D11" s="147" t="s">
        <v>767</v>
      </c>
      <c r="E11" s="148">
        <v>1.125E-2</v>
      </c>
      <c r="F11" s="148">
        <v>3.5868055555555597E-2</v>
      </c>
      <c r="G11" s="147">
        <v>4603</v>
      </c>
      <c r="H11" s="147">
        <v>1203</v>
      </c>
      <c r="I11" s="148">
        <v>4.7048611111111097E-2</v>
      </c>
      <c r="J11" s="148">
        <v>0.16335648148148199</v>
      </c>
      <c r="K11" s="149">
        <v>3.05555555555556E-2</v>
      </c>
      <c r="L11" s="149">
        <v>3.9583333333333297E-2</v>
      </c>
    </row>
    <row r="12" spans="1:12" ht="25.5">
      <c r="A12" s="147" t="s">
        <v>8</v>
      </c>
      <c r="B12" s="147" t="s">
        <v>9</v>
      </c>
      <c r="C12" s="147" t="s">
        <v>879</v>
      </c>
      <c r="D12" s="147" t="s">
        <v>765</v>
      </c>
      <c r="E12" s="148">
        <v>1.5162037037037E-2</v>
      </c>
      <c r="F12" s="148">
        <v>3.0578703703703702E-2</v>
      </c>
      <c r="G12" s="147">
        <v>90</v>
      </c>
      <c r="H12" s="147">
        <v>71</v>
      </c>
      <c r="I12" s="148">
        <v>5.1666666666666701E-2</v>
      </c>
      <c r="J12" s="148">
        <v>0.142719907407407</v>
      </c>
      <c r="K12" s="149">
        <v>5.4166666666666703E-2</v>
      </c>
      <c r="L12" s="149">
        <v>4.0277777777777801E-2</v>
      </c>
    </row>
    <row r="13" spans="1:12" ht="38.25">
      <c r="A13" s="147" t="s">
        <v>8</v>
      </c>
      <c r="B13" s="147" t="s">
        <v>9</v>
      </c>
      <c r="C13" s="147" t="s">
        <v>879</v>
      </c>
      <c r="D13" s="147" t="s">
        <v>767</v>
      </c>
      <c r="E13" s="148">
        <v>8.86574074074074E-3</v>
      </c>
      <c r="F13" s="148">
        <v>4.7303240740740701E-2</v>
      </c>
      <c r="G13" s="147">
        <v>2357</v>
      </c>
      <c r="H13" s="147">
        <v>343</v>
      </c>
      <c r="I13" s="148">
        <v>4.5844907407407397E-2</v>
      </c>
      <c r="J13" s="148">
        <v>0.21136574074074099</v>
      </c>
      <c r="K13" s="149">
        <v>2.9166666666666698E-2</v>
      </c>
      <c r="L13" s="149">
        <v>5.3472222222222199E-2</v>
      </c>
    </row>
    <row r="14" spans="1:12" ht="38.25">
      <c r="A14" s="147" t="s">
        <v>8</v>
      </c>
      <c r="B14" s="147" t="s">
        <v>9</v>
      </c>
      <c r="C14" s="147" t="s">
        <v>880</v>
      </c>
      <c r="D14" s="147" t="s">
        <v>767</v>
      </c>
      <c r="E14" s="148">
        <v>1.0416666666666701E-2</v>
      </c>
      <c r="F14" s="148">
        <v>4.5069444444444502E-2</v>
      </c>
      <c r="G14" s="147">
        <v>2817</v>
      </c>
      <c r="H14" s="147">
        <v>547</v>
      </c>
      <c r="I14" s="148">
        <v>4.7349537037037003E-2</v>
      </c>
      <c r="J14" s="148">
        <v>0.16608796296296299</v>
      </c>
      <c r="K14" s="149">
        <v>3.8888888888888903E-2</v>
      </c>
      <c r="L14" s="149">
        <v>4.65277777777778E-2</v>
      </c>
    </row>
    <row r="15" spans="1:12" ht="25.5">
      <c r="A15" s="147" t="s">
        <v>8</v>
      </c>
      <c r="B15" s="147" t="s">
        <v>9</v>
      </c>
      <c r="C15" s="147" t="s">
        <v>880</v>
      </c>
      <c r="D15" s="147" t="s">
        <v>765</v>
      </c>
      <c r="E15" s="148">
        <v>6.08796296296296E-3</v>
      </c>
      <c r="F15" s="148">
        <v>3.6296296296296299E-2</v>
      </c>
      <c r="G15" s="147">
        <v>4323</v>
      </c>
      <c r="H15" s="147">
        <v>244</v>
      </c>
      <c r="I15" s="148">
        <v>3.98842592592593E-2</v>
      </c>
      <c r="J15" s="148">
        <v>0.153263888888889</v>
      </c>
      <c r="K15" s="149">
        <v>2.6388888888888899E-2</v>
      </c>
      <c r="L15" s="149">
        <v>4.65277777777778E-2</v>
      </c>
    </row>
    <row r="16" spans="1:12" ht="25.5">
      <c r="A16" s="147" t="s">
        <v>8</v>
      </c>
      <c r="B16" s="147" t="s">
        <v>9</v>
      </c>
      <c r="C16" s="147" t="s">
        <v>880</v>
      </c>
      <c r="D16" s="147" t="s">
        <v>765</v>
      </c>
      <c r="E16" s="148">
        <v>9.3634259259259296E-3</v>
      </c>
      <c r="F16" s="148">
        <v>3.8217592592592602E-2</v>
      </c>
      <c r="G16" s="147">
        <v>401</v>
      </c>
      <c r="H16" s="147">
        <v>167</v>
      </c>
      <c r="I16" s="148">
        <v>4.4537037037037E-2</v>
      </c>
      <c r="J16" s="148">
        <v>0.14682870370370399</v>
      </c>
      <c r="K16" s="149">
        <v>5.2777777777777798E-2</v>
      </c>
      <c r="L16" s="149">
        <v>3.6805555555555598E-2</v>
      </c>
    </row>
    <row r="17" spans="1:12" ht="38.25">
      <c r="A17" s="147" t="s">
        <v>8</v>
      </c>
      <c r="B17" s="147" t="s">
        <v>9</v>
      </c>
      <c r="C17" s="147" t="s">
        <v>880</v>
      </c>
      <c r="D17" s="147" t="s">
        <v>767</v>
      </c>
      <c r="E17" s="148">
        <v>8.86574074074074E-3</v>
      </c>
      <c r="F17" s="148">
        <v>3.8310185185185197E-2</v>
      </c>
      <c r="G17" s="147">
        <v>6786</v>
      </c>
      <c r="H17" s="147">
        <v>938</v>
      </c>
      <c r="I17" s="148">
        <v>4.6898148148148203E-2</v>
      </c>
      <c r="J17" s="148">
        <v>0.16314814814814799</v>
      </c>
      <c r="K17" s="149">
        <v>2.4305555555555601E-2</v>
      </c>
      <c r="L17" s="149">
        <v>4.0972222222222202E-2</v>
      </c>
    </row>
    <row r="18" spans="1:12" ht="25.5">
      <c r="A18" s="147" t="s">
        <v>8</v>
      </c>
      <c r="B18" s="147" t="s">
        <v>9</v>
      </c>
      <c r="C18" s="147" t="s">
        <v>450</v>
      </c>
      <c r="D18" s="147" t="s">
        <v>765</v>
      </c>
      <c r="E18" s="148">
        <v>1.15162037037037E-2</v>
      </c>
      <c r="F18" s="148">
        <v>1.72453703703704E-2</v>
      </c>
      <c r="G18" s="147">
        <v>16</v>
      </c>
      <c r="H18" s="147">
        <v>10</v>
      </c>
      <c r="I18" s="148">
        <v>5.1956018518518499E-2</v>
      </c>
      <c r="J18" s="148">
        <v>8.3611111111111094E-2</v>
      </c>
      <c r="K18" s="149">
        <v>4.5138888888888902E-2</v>
      </c>
      <c r="L18" s="149">
        <v>3.8194444444444503E-2</v>
      </c>
    </row>
    <row r="19" spans="1:12" ht="38.25">
      <c r="A19" s="147" t="s">
        <v>8</v>
      </c>
      <c r="B19" s="147" t="s">
        <v>9</v>
      </c>
      <c r="C19" s="147" t="s">
        <v>450</v>
      </c>
      <c r="D19" s="147" t="s">
        <v>767</v>
      </c>
      <c r="E19" s="148">
        <v>8.4953703703703701E-3</v>
      </c>
      <c r="F19" s="148">
        <v>7.4456018518518505E-2</v>
      </c>
      <c r="G19" s="147">
        <v>3739</v>
      </c>
      <c r="H19" s="147">
        <v>784</v>
      </c>
      <c r="I19" s="148">
        <v>5.04513888888889E-2</v>
      </c>
      <c r="J19" s="148">
        <v>0.25475694444444402</v>
      </c>
      <c r="K19" s="149">
        <v>3.4027777777777803E-2</v>
      </c>
      <c r="L19" s="149">
        <v>3.6111111111111101E-2</v>
      </c>
    </row>
    <row r="20" spans="1:12" ht="25.5">
      <c r="A20" s="147" t="s">
        <v>8</v>
      </c>
      <c r="B20" s="147" t="s">
        <v>9</v>
      </c>
      <c r="C20" s="147" t="s">
        <v>881</v>
      </c>
      <c r="D20" s="147" t="s">
        <v>765</v>
      </c>
      <c r="E20" s="148">
        <v>4.65277777777778E-3</v>
      </c>
      <c r="F20" s="148">
        <v>1.8229166666666699E-2</v>
      </c>
      <c r="G20" s="147">
        <v>866</v>
      </c>
      <c r="H20" s="147">
        <v>17</v>
      </c>
      <c r="I20" s="148">
        <v>2.8414351851851899E-2</v>
      </c>
      <c r="J20" s="148">
        <v>9.9733796296296306E-2</v>
      </c>
      <c r="K20" s="149">
        <v>2.6388888888888899E-2</v>
      </c>
      <c r="L20" s="149">
        <v>7.0138888888888903E-2</v>
      </c>
    </row>
    <row r="21" spans="1:12" ht="38.25">
      <c r="A21" s="147" t="s">
        <v>8</v>
      </c>
      <c r="B21" s="147" t="s">
        <v>9</v>
      </c>
      <c r="C21" s="147" t="s">
        <v>881</v>
      </c>
      <c r="D21" s="147" t="s">
        <v>767</v>
      </c>
      <c r="E21" s="148">
        <v>9.7222222222222206E-3</v>
      </c>
      <c r="F21" s="148">
        <v>3.98842592592593E-2</v>
      </c>
      <c r="G21" s="147">
        <v>2905</v>
      </c>
      <c r="H21" s="147">
        <v>514</v>
      </c>
      <c r="I21" s="148">
        <v>3.9490740740740701E-2</v>
      </c>
      <c r="J21" s="148">
        <v>0.131157407407407</v>
      </c>
      <c r="K21" s="149">
        <v>3.4027777777777803E-2</v>
      </c>
      <c r="L21" s="149">
        <v>6.6666666666666693E-2</v>
      </c>
    </row>
    <row r="22" spans="1:12" ht="25.5">
      <c r="A22" s="147" t="s">
        <v>8</v>
      </c>
      <c r="B22" s="147" t="s">
        <v>9</v>
      </c>
      <c r="C22" s="147" t="s">
        <v>882</v>
      </c>
      <c r="D22" s="147" t="s">
        <v>765</v>
      </c>
      <c r="E22" s="148">
        <v>5.2314814814814802E-3</v>
      </c>
      <c r="F22" s="148">
        <v>2.2280092592592601E-2</v>
      </c>
      <c r="G22" s="147">
        <v>900</v>
      </c>
      <c r="H22" s="147">
        <v>17</v>
      </c>
      <c r="I22" s="148">
        <v>3.3090277777777802E-2</v>
      </c>
      <c r="J22" s="148">
        <v>0.118831018518519</v>
      </c>
      <c r="K22" s="149">
        <v>2.5000000000000001E-2</v>
      </c>
      <c r="L22" s="149">
        <v>5.3472222222222199E-2</v>
      </c>
    </row>
    <row r="23" spans="1:12" ht="38.25">
      <c r="A23" s="147" t="s">
        <v>8</v>
      </c>
      <c r="B23" s="147" t="s">
        <v>9</v>
      </c>
      <c r="C23" s="147" t="s">
        <v>882</v>
      </c>
      <c r="D23" s="147" t="s">
        <v>767</v>
      </c>
      <c r="E23" s="148">
        <v>9.6180555555555602E-3</v>
      </c>
      <c r="F23" s="148">
        <v>6.8680555555555606E-2</v>
      </c>
      <c r="G23" s="147">
        <v>3372</v>
      </c>
      <c r="H23" s="147">
        <v>724</v>
      </c>
      <c r="I23" s="148">
        <v>4.8287037037037003E-2</v>
      </c>
      <c r="J23" s="148">
        <v>0.15052083333333299</v>
      </c>
      <c r="K23" s="149">
        <v>3.05555555555556E-2</v>
      </c>
      <c r="L23" s="149">
        <v>5.4166666666666703E-2</v>
      </c>
    </row>
    <row r="24" spans="1:12" ht="25.5">
      <c r="A24" s="147" t="s">
        <v>8</v>
      </c>
      <c r="B24" s="147" t="s">
        <v>9</v>
      </c>
      <c r="C24" s="147" t="s">
        <v>883</v>
      </c>
      <c r="D24" s="147" t="s">
        <v>765</v>
      </c>
      <c r="E24" s="148">
        <v>5.3356481481481501E-3</v>
      </c>
      <c r="F24" s="148">
        <v>3.6215277777777798E-2</v>
      </c>
      <c r="G24" s="147">
        <v>1409</v>
      </c>
      <c r="H24" s="147">
        <v>88</v>
      </c>
      <c r="I24" s="148">
        <v>3.2546296296296302E-2</v>
      </c>
      <c r="J24" s="148">
        <v>0.11299768518518501</v>
      </c>
      <c r="K24" s="149">
        <v>3.3333333333333298E-2</v>
      </c>
      <c r="L24" s="149">
        <v>5.2083333333333301E-2</v>
      </c>
    </row>
    <row r="25" spans="1:12" ht="38.25">
      <c r="A25" s="147" t="s">
        <v>8</v>
      </c>
      <c r="B25" s="147" t="s">
        <v>9</v>
      </c>
      <c r="C25" s="147" t="s">
        <v>883</v>
      </c>
      <c r="D25" s="147" t="s">
        <v>767</v>
      </c>
      <c r="E25" s="148">
        <v>9.9768518518518496E-3</v>
      </c>
      <c r="F25" s="148">
        <v>4.3391203703703703E-2</v>
      </c>
      <c r="G25" s="147">
        <v>3364</v>
      </c>
      <c r="H25" s="147">
        <v>622</v>
      </c>
      <c r="I25" s="148">
        <v>4.1932870370370398E-2</v>
      </c>
      <c r="J25" s="148">
        <v>0.131122685185185</v>
      </c>
      <c r="K25" s="149">
        <v>3.6111111111111101E-2</v>
      </c>
      <c r="L25" s="149">
        <v>5.4861111111111097E-2</v>
      </c>
    </row>
    <row r="26" spans="1:12" ht="25.5">
      <c r="A26" s="147" t="s">
        <v>8</v>
      </c>
      <c r="B26" s="147" t="s">
        <v>9</v>
      </c>
      <c r="C26" s="147" t="s">
        <v>884</v>
      </c>
      <c r="D26" s="147" t="s">
        <v>765</v>
      </c>
      <c r="E26" s="148">
        <v>5.6134259259259297E-3</v>
      </c>
      <c r="F26" s="148">
        <v>4.4594907407407403E-2</v>
      </c>
      <c r="G26" s="147">
        <v>6007</v>
      </c>
      <c r="H26" s="147">
        <v>507</v>
      </c>
      <c r="I26" s="148">
        <v>3.4560185185185201E-2</v>
      </c>
      <c r="J26" s="148">
        <v>0.22984953703703701</v>
      </c>
      <c r="K26" s="149">
        <v>3.05555555555556E-2</v>
      </c>
      <c r="L26" s="149">
        <v>5.4166666666666703E-2</v>
      </c>
    </row>
    <row r="27" spans="1:12" ht="38.25">
      <c r="A27" s="147" t="s">
        <v>8</v>
      </c>
      <c r="B27" s="147" t="s">
        <v>9</v>
      </c>
      <c r="C27" s="147" t="s">
        <v>884</v>
      </c>
      <c r="D27" s="147" t="s">
        <v>767</v>
      </c>
      <c r="E27" s="148">
        <v>9.8611111111111104E-3</v>
      </c>
      <c r="F27" s="148">
        <v>3.26967592592593E-2</v>
      </c>
      <c r="G27" s="147">
        <v>5724</v>
      </c>
      <c r="H27" s="147">
        <v>1029</v>
      </c>
      <c r="I27" s="148">
        <v>4.5462962962962997E-2</v>
      </c>
      <c r="J27" s="148">
        <v>0.29322916666666698</v>
      </c>
      <c r="K27" s="149">
        <v>2.9166666666666698E-2</v>
      </c>
      <c r="L27" s="149">
        <v>4.72222222222222E-2</v>
      </c>
    </row>
    <row r="28" spans="1:12" ht="38.25">
      <c r="A28" s="147" t="s">
        <v>8</v>
      </c>
      <c r="B28" s="147" t="s">
        <v>9</v>
      </c>
      <c r="C28" s="147" t="s">
        <v>885</v>
      </c>
      <c r="D28" s="147" t="s">
        <v>767</v>
      </c>
      <c r="E28" s="148">
        <v>1.0555555555555599E-2</v>
      </c>
      <c r="F28" s="148">
        <v>3.33101851851852E-2</v>
      </c>
      <c r="G28" s="147">
        <v>3106</v>
      </c>
      <c r="H28" s="147">
        <v>755</v>
      </c>
      <c r="I28" s="148">
        <v>4.4525462962963003E-2</v>
      </c>
      <c r="J28" s="148">
        <v>0.140127314814815</v>
      </c>
      <c r="K28" s="149">
        <v>3.05555555555556E-2</v>
      </c>
      <c r="L28" s="149">
        <v>5.83333333333333E-2</v>
      </c>
    </row>
    <row r="29" spans="1:12" ht="25.5">
      <c r="A29" s="147" t="s">
        <v>8</v>
      </c>
      <c r="B29" s="147" t="s">
        <v>9</v>
      </c>
      <c r="C29" s="147" t="s">
        <v>885</v>
      </c>
      <c r="D29" s="147" t="s">
        <v>765</v>
      </c>
      <c r="E29" s="148">
        <v>5.2199074074074101E-3</v>
      </c>
      <c r="F29" s="148">
        <v>2.2870370370370399E-2</v>
      </c>
      <c r="G29" s="147">
        <v>796</v>
      </c>
      <c r="H29" s="147">
        <v>87</v>
      </c>
      <c r="I29" s="148">
        <v>3.27314814814815E-2</v>
      </c>
      <c r="J29" s="148">
        <v>0.10826388888888901</v>
      </c>
      <c r="K29" s="149">
        <v>2.70833333333333E-2</v>
      </c>
      <c r="L29" s="149">
        <v>5.5555555555555601E-2</v>
      </c>
    </row>
    <row r="30" spans="1:12" ht="38.25">
      <c r="A30" s="147" t="s">
        <v>8</v>
      </c>
      <c r="B30" s="147" t="s">
        <v>9</v>
      </c>
      <c r="C30" s="147" t="s">
        <v>886</v>
      </c>
      <c r="D30" s="147" t="s">
        <v>767</v>
      </c>
      <c r="E30" s="148">
        <v>9.8842592592592593E-3</v>
      </c>
      <c r="F30" s="148">
        <v>4.3761574074074099E-2</v>
      </c>
      <c r="G30" s="147">
        <v>2953</v>
      </c>
      <c r="H30" s="147">
        <v>731</v>
      </c>
      <c r="I30" s="148">
        <v>5.6770833333333298E-2</v>
      </c>
      <c r="J30" s="148">
        <v>0.145069444444444</v>
      </c>
      <c r="K30" s="149">
        <v>2.9861111111111099E-2</v>
      </c>
      <c r="L30" s="149">
        <v>4.65277777777778E-2</v>
      </c>
    </row>
    <row r="31" spans="1:12" ht="25.5">
      <c r="A31" s="147" t="s">
        <v>8</v>
      </c>
      <c r="B31" s="147" t="s">
        <v>9</v>
      </c>
      <c r="C31" s="147" t="s">
        <v>886</v>
      </c>
      <c r="D31" s="147" t="s">
        <v>765</v>
      </c>
      <c r="E31" s="148">
        <v>1.30092592592593E-2</v>
      </c>
      <c r="F31" s="148">
        <v>3.2210648148148197E-2</v>
      </c>
      <c r="G31" s="147">
        <v>242</v>
      </c>
      <c r="H31" s="147">
        <v>162</v>
      </c>
      <c r="I31" s="148">
        <v>5.2129629629629602E-2</v>
      </c>
      <c r="J31" s="148">
        <v>0.11013888888888899</v>
      </c>
      <c r="K31" s="149">
        <v>6.7361111111111094E-2</v>
      </c>
      <c r="L31" s="149">
        <v>3.9583333333333297E-2</v>
      </c>
    </row>
    <row r="32" spans="1:12" ht="38.25">
      <c r="A32" s="147" t="s">
        <v>8</v>
      </c>
      <c r="B32" s="147" t="s">
        <v>9</v>
      </c>
      <c r="C32" s="147" t="s">
        <v>886</v>
      </c>
      <c r="D32" s="147" t="s">
        <v>767</v>
      </c>
      <c r="E32" s="148">
        <v>1.1122685185185201E-2</v>
      </c>
      <c r="F32" s="148">
        <v>5.1527777777777797E-2</v>
      </c>
      <c r="G32" s="147">
        <v>3071</v>
      </c>
      <c r="H32" s="147">
        <v>830</v>
      </c>
      <c r="I32" s="148">
        <v>4.95949074074074E-2</v>
      </c>
      <c r="J32" s="148">
        <v>0.18506944444444401</v>
      </c>
      <c r="K32" s="149">
        <v>3.6805555555555598E-2</v>
      </c>
      <c r="L32" s="149">
        <v>5.1388888888888901E-2</v>
      </c>
    </row>
    <row r="33" spans="1:12" ht="25.5">
      <c r="A33" s="147" t="s">
        <v>8</v>
      </c>
      <c r="B33" s="147" t="s">
        <v>9</v>
      </c>
      <c r="C33" s="147" t="s">
        <v>886</v>
      </c>
      <c r="D33" s="147" t="s">
        <v>765</v>
      </c>
      <c r="E33" s="148">
        <v>6.8055555555555603E-3</v>
      </c>
      <c r="F33" s="148">
        <v>4.2511574074074097E-2</v>
      </c>
      <c r="G33" s="147">
        <v>6667</v>
      </c>
      <c r="H33" s="147">
        <v>836</v>
      </c>
      <c r="I33" s="148">
        <v>4.06134259259259E-2</v>
      </c>
      <c r="J33" s="148">
        <v>0.151423611111111</v>
      </c>
      <c r="K33" s="149">
        <v>3.125E-2</v>
      </c>
      <c r="L33" s="149">
        <v>5.2777777777777798E-2</v>
      </c>
    </row>
    <row r="34" spans="1:12" ht="38.25">
      <c r="A34" s="147" t="s">
        <v>8</v>
      </c>
      <c r="B34" s="147" t="s">
        <v>9</v>
      </c>
      <c r="C34" s="147" t="s">
        <v>887</v>
      </c>
      <c r="D34" s="147" t="s">
        <v>767</v>
      </c>
      <c r="E34" s="148">
        <v>9.9652777777777795E-3</v>
      </c>
      <c r="F34" s="148">
        <v>3.7650462962962997E-2</v>
      </c>
      <c r="G34" s="147">
        <v>4107</v>
      </c>
      <c r="H34" s="147">
        <v>855</v>
      </c>
      <c r="I34" s="148">
        <v>4.6307870370370402E-2</v>
      </c>
      <c r="J34" s="148">
        <v>0.142430555555556</v>
      </c>
      <c r="K34" s="149">
        <v>2.70833333333333E-2</v>
      </c>
      <c r="L34" s="149">
        <v>3.9583333333333297E-2</v>
      </c>
    </row>
    <row r="35" spans="1:12" ht="25.5">
      <c r="A35" s="147" t="s">
        <v>8</v>
      </c>
      <c r="B35" s="147" t="s">
        <v>9</v>
      </c>
      <c r="C35" s="147" t="s">
        <v>887</v>
      </c>
      <c r="D35" s="147" t="s">
        <v>765</v>
      </c>
      <c r="E35" s="148">
        <v>5.5439814814814796E-3</v>
      </c>
      <c r="F35" s="148">
        <v>2.5543981481481501E-2</v>
      </c>
      <c r="G35" s="147">
        <v>1173</v>
      </c>
      <c r="H35" s="147">
        <v>127</v>
      </c>
      <c r="I35" s="148">
        <v>3.5266203703703702E-2</v>
      </c>
      <c r="J35" s="148">
        <v>0.13128472222222201</v>
      </c>
      <c r="K35" s="149">
        <v>2.5000000000000001E-2</v>
      </c>
      <c r="L35" s="149">
        <v>3.6805555555555598E-2</v>
      </c>
    </row>
    <row r="36" spans="1:12" ht="25.5">
      <c r="A36" s="147" t="s">
        <v>8</v>
      </c>
      <c r="B36" s="147" t="s">
        <v>9</v>
      </c>
      <c r="C36" s="147" t="s">
        <v>888</v>
      </c>
      <c r="D36" s="147" t="s">
        <v>765</v>
      </c>
      <c r="E36" s="148">
        <v>6.5162037037037003E-3</v>
      </c>
      <c r="F36" s="148">
        <v>2.2453703703703701E-2</v>
      </c>
      <c r="G36" s="147">
        <v>1442</v>
      </c>
      <c r="H36" s="147">
        <v>198</v>
      </c>
      <c r="I36" s="148">
        <v>3.95717592592593E-2</v>
      </c>
      <c r="J36" s="148">
        <v>0.12946759259259299</v>
      </c>
      <c r="K36" s="149">
        <v>2.70833333333333E-2</v>
      </c>
      <c r="L36" s="149">
        <v>5.0694444444444403E-2</v>
      </c>
    </row>
    <row r="37" spans="1:12" ht="38.25">
      <c r="A37" s="147" t="s">
        <v>8</v>
      </c>
      <c r="B37" s="147" t="s">
        <v>9</v>
      </c>
      <c r="C37" s="147" t="s">
        <v>888</v>
      </c>
      <c r="D37" s="147" t="s">
        <v>767</v>
      </c>
      <c r="E37" s="148">
        <v>1.10416666666667E-2</v>
      </c>
      <c r="F37" s="148">
        <v>3.4849537037036998E-2</v>
      </c>
      <c r="G37" s="147">
        <v>3095</v>
      </c>
      <c r="H37" s="147">
        <v>763</v>
      </c>
      <c r="I37" s="148">
        <v>4.8310185185185199E-2</v>
      </c>
      <c r="J37" s="148">
        <v>0.14662037037037001</v>
      </c>
      <c r="K37" s="149">
        <v>2.7777777777777801E-2</v>
      </c>
      <c r="L37" s="149">
        <v>4.65277777777778E-2</v>
      </c>
    </row>
    <row r="38" spans="1:12" ht="25.5">
      <c r="A38" s="147" t="s">
        <v>8</v>
      </c>
      <c r="B38" s="147" t="s">
        <v>9</v>
      </c>
      <c r="C38" s="147" t="s">
        <v>889</v>
      </c>
      <c r="D38" s="147" t="s">
        <v>765</v>
      </c>
      <c r="E38" s="148">
        <v>7.4652777777777799E-3</v>
      </c>
      <c r="F38" s="148">
        <v>3.8541666666666703E-2</v>
      </c>
      <c r="G38" s="147">
        <v>878</v>
      </c>
      <c r="H38" s="147">
        <v>252</v>
      </c>
      <c r="I38" s="148">
        <v>4.5555555555555599E-2</v>
      </c>
      <c r="J38" s="148">
        <v>0.10489583333333299</v>
      </c>
      <c r="K38" s="149">
        <v>6.1111111111111102E-2</v>
      </c>
      <c r="L38" s="149">
        <v>4.7916666666666698E-2</v>
      </c>
    </row>
    <row r="39" spans="1:12" ht="38.25">
      <c r="A39" s="147" t="s">
        <v>8</v>
      </c>
      <c r="B39" s="147" t="s">
        <v>9</v>
      </c>
      <c r="C39" s="147" t="s">
        <v>889</v>
      </c>
      <c r="D39" s="147" t="s">
        <v>767</v>
      </c>
      <c r="E39" s="148">
        <v>9.6180555555555602E-3</v>
      </c>
      <c r="F39" s="148">
        <v>4.7638888888888897E-2</v>
      </c>
      <c r="G39" s="147">
        <v>5821</v>
      </c>
      <c r="H39" s="147">
        <v>1169</v>
      </c>
      <c r="I39" s="148">
        <v>5.18981481481482E-2</v>
      </c>
      <c r="J39" s="148">
        <v>0.18342592592592599</v>
      </c>
      <c r="K39" s="149">
        <v>2.9861111111111099E-2</v>
      </c>
      <c r="L39" s="149">
        <v>5.83333333333333E-2</v>
      </c>
    </row>
    <row r="40" spans="1:12" ht="38.25">
      <c r="A40" s="147" t="s">
        <v>8</v>
      </c>
      <c r="B40" s="147" t="s">
        <v>9</v>
      </c>
      <c r="C40" s="147" t="s">
        <v>889</v>
      </c>
      <c r="D40" s="147" t="s">
        <v>767</v>
      </c>
      <c r="E40" s="148">
        <v>1.2071759259259299E-2</v>
      </c>
      <c r="F40" s="148">
        <v>4.2615740740740697E-2</v>
      </c>
      <c r="G40" s="147">
        <v>4112</v>
      </c>
      <c r="H40" s="147">
        <v>1507</v>
      </c>
      <c r="I40" s="148">
        <v>5.0405092592592599E-2</v>
      </c>
      <c r="J40" s="148">
        <v>0.149652777777778</v>
      </c>
      <c r="K40" s="149">
        <v>4.2361111111111099E-2</v>
      </c>
      <c r="L40" s="149">
        <v>4.0277777777777801E-2</v>
      </c>
    </row>
    <row r="41" spans="1:12" ht="25.5">
      <c r="A41" s="147" t="s">
        <v>8</v>
      </c>
      <c r="B41" s="147" t="s">
        <v>9</v>
      </c>
      <c r="C41" s="147" t="s">
        <v>889</v>
      </c>
      <c r="D41" s="147" t="s">
        <v>765</v>
      </c>
      <c r="E41" s="148">
        <v>7.0486111111111097E-3</v>
      </c>
      <c r="F41" s="148">
        <v>4.8402777777777801E-2</v>
      </c>
      <c r="G41" s="147">
        <v>17106</v>
      </c>
      <c r="H41" s="147">
        <v>3357</v>
      </c>
      <c r="I41" s="148">
        <v>4.1273148148148198E-2</v>
      </c>
      <c r="J41" s="148">
        <v>0.16012731481481501</v>
      </c>
      <c r="K41" s="149">
        <v>4.3749999999999997E-2</v>
      </c>
      <c r="L41" s="149">
        <v>4.1666666666666699E-2</v>
      </c>
    </row>
    <row r="42" spans="1:12" ht="38.25">
      <c r="A42" s="147" t="s">
        <v>8</v>
      </c>
      <c r="B42" s="147" t="s">
        <v>9</v>
      </c>
      <c r="C42" s="147" t="s">
        <v>653</v>
      </c>
      <c r="D42" s="147" t="s">
        <v>767</v>
      </c>
      <c r="E42" s="148">
        <v>9.5717592592592608E-3</v>
      </c>
      <c r="F42" s="148">
        <v>0.120034722222222</v>
      </c>
      <c r="G42" s="147">
        <v>3367</v>
      </c>
      <c r="H42" s="147">
        <v>582</v>
      </c>
      <c r="I42" s="148">
        <v>4.6145833333333303E-2</v>
      </c>
      <c r="J42" s="148">
        <v>0.231643518518519</v>
      </c>
      <c r="K42" s="149">
        <v>2.6388888888888899E-2</v>
      </c>
      <c r="L42" s="149">
        <v>4.0277777777777801E-2</v>
      </c>
    </row>
    <row r="43" spans="1:12" ht="25.5">
      <c r="A43" s="147" t="s">
        <v>8</v>
      </c>
      <c r="B43" s="147" t="s">
        <v>9</v>
      </c>
      <c r="C43" s="147" t="s">
        <v>653</v>
      </c>
      <c r="D43" s="147" t="s">
        <v>765</v>
      </c>
      <c r="E43" s="148">
        <v>5.4398148148148201E-3</v>
      </c>
      <c r="F43" s="148">
        <v>3.0914351851851901E-2</v>
      </c>
      <c r="G43" s="147">
        <v>3427</v>
      </c>
      <c r="H43" s="147">
        <v>110</v>
      </c>
      <c r="I43" s="148">
        <v>3.3888888888888899E-2</v>
      </c>
      <c r="J43" s="148">
        <v>0.64785879629629595</v>
      </c>
      <c r="K43" s="149">
        <v>2.5000000000000001E-2</v>
      </c>
      <c r="L43" s="149">
        <v>4.5138888888888902E-2</v>
      </c>
    </row>
    <row r="44" spans="1:12" ht="25.5">
      <c r="A44" s="147" t="s">
        <v>8</v>
      </c>
      <c r="B44" s="147" t="s">
        <v>9</v>
      </c>
      <c r="C44" s="147" t="s">
        <v>890</v>
      </c>
      <c r="D44" s="147" t="s">
        <v>765</v>
      </c>
      <c r="E44" s="148">
        <v>5.8796296296296296E-3</v>
      </c>
      <c r="F44" s="148">
        <v>2.7592592592592599E-2</v>
      </c>
      <c r="G44" s="147">
        <v>5513</v>
      </c>
      <c r="H44" s="147">
        <v>279</v>
      </c>
      <c r="I44" s="148">
        <v>2.9502314814814801E-2</v>
      </c>
      <c r="J44" s="148">
        <v>0.13620370370370399</v>
      </c>
      <c r="K44" s="149">
        <v>2.5694444444444402E-2</v>
      </c>
      <c r="L44" s="149">
        <v>5.83333333333333E-2</v>
      </c>
    </row>
    <row r="45" spans="1:12" ht="38.25">
      <c r="A45" s="147" t="s">
        <v>8</v>
      </c>
      <c r="B45" s="147" t="s">
        <v>9</v>
      </c>
      <c r="C45" s="147" t="s">
        <v>890</v>
      </c>
      <c r="D45" s="147" t="s">
        <v>767</v>
      </c>
      <c r="E45" s="148">
        <v>1.12037037037037E-2</v>
      </c>
      <c r="F45" s="148">
        <v>4.9062500000000002E-2</v>
      </c>
      <c r="G45" s="147">
        <v>2463</v>
      </c>
      <c r="H45" s="147">
        <v>744</v>
      </c>
      <c r="I45" s="148">
        <v>4.2071759259259302E-2</v>
      </c>
      <c r="J45" s="148">
        <v>0.13412037037037</v>
      </c>
      <c r="K45" s="149">
        <v>3.125E-2</v>
      </c>
      <c r="L45" s="149">
        <v>5.2777777777777798E-2</v>
      </c>
    </row>
    <row r="46" spans="1:12" ht="38.25">
      <c r="A46" s="147" t="s">
        <v>8</v>
      </c>
      <c r="B46" s="147" t="s">
        <v>9</v>
      </c>
      <c r="C46" s="147" t="s">
        <v>891</v>
      </c>
      <c r="D46" s="147" t="s">
        <v>767</v>
      </c>
      <c r="E46" s="148">
        <v>1.04282407407407E-2</v>
      </c>
      <c r="F46" s="148">
        <v>3.3912037037036998E-2</v>
      </c>
      <c r="G46" s="147">
        <v>2809</v>
      </c>
      <c r="H46" s="147">
        <v>657</v>
      </c>
      <c r="I46" s="148">
        <v>4.9988425925925901E-2</v>
      </c>
      <c r="J46" s="148">
        <v>0.16693287037037</v>
      </c>
      <c r="K46" s="149">
        <v>2.70833333333333E-2</v>
      </c>
      <c r="L46" s="149">
        <v>2.29166666666667E-2</v>
      </c>
    </row>
    <row r="47" spans="1:12" ht="38.25">
      <c r="A47" s="147" t="s">
        <v>8</v>
      </c>
      <c r="B47" s="147" t="s">
        <v>9</v>
      </c>
      <c r="C47" s="147" t="s">
        <v>892</v>
      </c>
      <c r="D47" s="147" t="s">
        <v>767</v>
      </c>
      <c r="E47" s="148">
        <v>1.1296296296296301E-2</v>
      </c>
      <c r="F47" s="148">
        <v>2.7928240740740701E-2</v>
      </c>
      <c r="G47" s="147">
        <v>613</v>
      </c>
      <c r="H47" s="147">
        <v>181</v>
      </c>
      <c r="I47" s="148">
        <v>4.53587962962963E-2</v>
      </c>
      <c r="J47" s="148">
        <v>0.107673611111111</v>
      </c>
      <c r="K47" s="149">
        <v>4.1666666666666699E-2</v>
      </c>
      <c r="L47" s="149">
        <v>4.7916666666666698E-2</v>
      </c>
    </row>
    <row r="48" spans="1:12" ht="25.5">
      <c r="A48" s="147" t="s">
        <v>8</v>
      </c>
      <c r="B48" s="147" t="s">
        <v>9</v>
      </c>
      <c r="C48" s="147" t="s">
        <v>892</v>
      </c>
      <c r="D48" s="147" t="s">
        <v>765</v>
      </c>
      <c r="E48" s="148">
        <v>5.3587962962962999E-3</v>
      </c>
      <c r="F48" s="148">
        <v>3.4027777777777803E-2</v>
      </c>
      <c r="G48" s="147">
        <v>3728</v>
      </c>
      <c r="H48" s="147">
        <v>223</v>
      </c>
      <c r="I48" s="148">
        <v>3.4201388888888899E-2</v>
      </c>
      <c r="J48" s="148">
        <v>0.13921296296296301</v>
      </c>
      <c r="K48" s="149">
        <v>2.5694444444444402E-2</v>
      </c>
      <c r="L48" s="149">
        <v>4.7916666666666698E-2</v>
      </c>
    </row>
    <row r="49" spans="1:12" ht="25.5">
      <c r="A49" s="147" t="s">
        <v>8</v>
      </c>
      <c r="B49" s="147" t="s">
        <v>9</v>
      </c>
      <c r="C49" s="147" t="s">
        <v>892</v>
      </c>
      <c r="D49" s="147" t="s">
        <v>765</v>
      </c>
      <c r="E49" s="148">
        <v>5.8333333333333301E-3</v>
      </c>
      <c r="F49" s="148">
        <v>2.8136574074074099E-2</v>
      </c>
      <c r="G49" s="147">
        <v>983</v>
      </c>
      <c r="H49" s="147">
        <v>227</v>
      </c>
      <c r="I49" s="148">
        <v>3.9548611111111097E-2</v>
      </c>
      <c r="J49" s="148">
        <v>0.11476851851851901</v>
      </c>
      <c r="K49" s="149">
        <v>3.3333333333333298E-2</v>
      </c>
      <c r="L49" s="149">
        <v>4.7916666666666698E-2</v>
      </c>
    </row>
    <row r="50" spans="1:12" ht="38.25">
      <c r="A50" s="147" t="s">
        <v>8</v>
      </c>
      <c r="B50" s="147" t="s">
        <v>9</v>
      </c>
      <c r="C50" s="147" t="s">
        <v>892</v>
      </c>
      <c r="D50" s="147" t="s">
        <v>767</v>
      </c>
      <c r="E50" s="148">
        <v>9.4907407407407406E-3</v>
      </c>
      <c r="F50" s="148">
        <v>3.9513888888888897E-2</v>
      </c>
      <c r="G50" s="147">
        <v>2348</v>
      </c>
      <c r="H50" s="147">
        <v>460</v>
      </c>
      <c r="I50" s="148">
        <v>4.7175925925925899E-2</v>
      </c>
      <c r="J50" s="148">
        <v>0.147164351851852</v>
      </c>
      <c r="K50" s="149">
        <v>2.6388888888888899E-2</v>
      </c>
      <c r="L50" s="149">
        <v>5.3472222222222199E-2</v>
      </c>
    </row>
    <row r="51" spans="1:12">
      <c r="A51" s="150"/>
      <c r="B51" s="150"/>
      <c r="C51" s="150"/>
      <c r="D51" s="150"/>
      <c r="E51" s="150"/>
      <c r="F51" s="150"/>
      <c r="G51" s="150"/>
      <c r="H51" s="150"/>
      <c r="I51" s="150"/>
      <c r="J51" s="150"/>
      <c r="K51" s="150"/>
      <c r="L51" s="150"/>
    </row>
    <row r="53" spans="1:12" ht="14.25" customHeight="1">
      <c r="A53" s="341" t="s">
        <v>893</v>
      </c>
      <c r="B53" s="341"/>
      <c r="C53" s="341"/>
      <c r="D53" s="341"/>
      <c r="E53" s="341"/>
      <c r="F53" s="341"/>
      <c r="G53" s="341"/>
      <c r="H53" s="341"/>
      <c r="I53" s="341"/>
      <c r="J53" s="341"/>
      <c r="K53" s="341"/>
      <c r="L53" s="341"/>
    </row>
    <row r="54" spans="1:12">
      <c r="A54" s="341"/>
      <c r="B54" s="341"/>
      <c r="C54" s="341"/>
      <c r="D54" s="341"/>
      <c r="E54" s="341"/>
      <c r="F54" s="341"/>
      <c r="G54" s="341"/>
      <c r="H54" s="341"/>
      <c r="I54" s="341"/>
      <c r="J54" s="341"/>
      <c r="K54" s="341"/>
      <c r="L54" s="341"/>
    </row>
    <row r="55" spans="1:12">
      <c r="A55" s="341"/>
      <c r="B55" s="341"/>
      <c r="C55" s="341"/>
      <c r="D55" s="341"/>
      <c r="E55" s="341"/>
      <c r="F55" s="341"/>
      <c r="G55" s="341"/>
      <c r="H55" s="341"/>
      <c r="I55" s="341"/>
      <c r="J55" s="341"/>
      <c r="K55" s="341"/>
      <c r="L55" s="341"/>
    </row>
    <row r="56" spans="1:12">
      <c r="A56" t="s">
        <v>894</v>
      </c>
    </row>
    <row r="57" spans="1:12">
      <c r="A57" t="s">
        <v>894</v>
      </c>
    </row>
    <row r="58" spans="1:12">
      <c r="A58" t="s">
        <v>894</v>
      </c>
      <c r="D58" t="s">
        <v>894</v>
      </c>
    </row>
  </sheetData>
  <mergeCells count="2">
    <mergeCell ref="A1:L1"/>
    <mergeCell ref="A53:L5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9.9978637043366805E-2"/>
  </sheetPr>
  <dimension ref="A1:K8"/>
  <sheetViews>
    <sheetView zoomScale="90" zoomScaleNormal="90" workbookViewId="0">
      <selection activeCell="A2" activeCellId="1" sqref="A4:K13 A2"/>
    </sheetView>
  </sheetViews>
  <sheetFormatPr defaultColWidth="8.625" defaultRowHeight="14.25"/>
  <cols>
    <col min="1" max="1" width="17.375" customWidth="1"/>
    <col min="2" max="2" width="15.625" customWidth="1"/>
    <col min="3" max="3" width="13.625" customWidth="1"/>
    <col min="4" max="4" width="15.375" customWidth="1"/>
    <col min="5" max="5" width="14.375" customWidth="1"/>
    <col min="6" max="6" width="17.125" customWidth="1"/>
    <col min="7" max="7" width="20" customWidth="1"/>
    <col min="8" max="8" width="17.375" customWidth="1"/>
    <col min="9" max="9" width="15.875" customWidth="1"/>
    <col min="10" max="10" width="17.875" customWidth="1"/>
    <col min="11" max="11" width="18.375" customWidth="1"/>
  </cols>
  <sheetData>
    <row r="1" spans="1:11" ht="35.25" customHeight="1">
      <c r="A1" s="342" t="s">
        <v>895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</row>
    <row r="2" spans="1:11" ht="121.5" customHeight="1">
      <c r="A2" s="146" t="s">
        <v>2</v>
      </c>
      <c r="B2" s="146" t="s">
        <v>867</v>
      </c>
      <c r="C2" s="146" t="s">
        <v>754</v>
      </c>
      <c r="D2" s="146" t="s">
        <v>896</v>
      </c>
      <c r="E2" s="146" t="s">
        <v>897</v>
      </c>
      <c r="F2" s="146" t="s">
        <v>869</v>
      </c>
      <c r="G2" s="146" t="s">
        <v>758</v>
      </c>
      <c r="H2" s="146" t="s">
        <v>898</v>
      </c>
      <c r="I2" s="146" t="s">
        <v>871</v>
      </c>
      <c r="J2" s="146" t="s">
        <v>872</v>
      </c>
      <c r="K2" s="146" t="s">
        <v>873</v>
      </c>
    </row>
    <row r="3" spans="1:11" ht="38.25">
      <c r="A3" s="147" t="s">
        <v>8</v>
      </c>
      <c r="B3" s="147" t="s">
        <v>9</v>
      </c>
      <c r="C3" s="147" t="s">
        <v>765</v>
      </c>
      <c r="D3" s="148">
        <v>6.2731481481481501E-3</v>
      </c>
      <c r="E3" s="148">
        <v>4.8402777777777801E-2</v>
      </c>
      <c r="F3" s="147">
        <v>66126</v>
      </c>
      <c r="G3" s="147">
        <v>7977</v>
      </c>
      <c r="H3" s="148">
        <v>3.7118055555555599E-2</v>
      </c>
      <c r="I3" s="148">
        <v>0.64785879629629595</v>
      </c>
      <c r="J3" s="149">
        <v>3.2638888888888898E-2</v>
      </c>
      <c r="K3" s="149">
        <v>4.65277777777778E-2</v>
      </c>
    </row>
    <row r="4" spans="1:11" ht="38.25">
      <c r="A4" s="147" t="s">
        <v>8</v>
      </c>
      <c r="B4" s="147" t="s">
        <v>9</v>
      </c>
      <c r="C4" s="147" t="s">
        <v>767</v>
      </c>
      <c r="D4" s="148">
        <v>1.00694444444444E-2</v>
      </c>
      <c r="E4" s="148">
        <v>0.120034722222222</v>
      </c>
      <c r="F4" s="147">
        <v>91106</v>
      </c>
      <c r="G4" s="147">
        <v>19778</v>
      </c>
      <c r="H4" s="148">
        <v>4.7106481481481499E-2</v>
      </c>
      <c r="I4" s="148">
        <v>0.29322916666666698</v>
      </c>
      <c r="J4" s="149">
        <v>3.05555555555556E-2</v>
      </c>
      <c r="K4" s="149">
        <v>4.3055555555555597E-2</v>
      </c>
    </row>
    <row r="6" spans="1:11" ht="14.25" customHeight="1">
      <c r="A6" s="343" t="s">
        <v>899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</row>
    <row r="7" spans="1:11">
      <c r="A7" s="343"/>
      <c r="B7" s="343"/>
      <c r="C7" s="343"/>
      <c r="D7" s="343"/>
      <c r="E7" s="343"/>
      <c r="F7" s="343"/>
      <c r="G7" s="343"/>
      <c r="H7" s="343"/>
      <c r="I7" s="343"/>
      <c r="J7" s="343"/>
      <c r="K7" s="343"/>
    </row>
    <row r="8" spans="1:11" ht="39" customHeight="1">
      <c r="A8" s="343"/>
      <c r="B8" s="343"/>
      <c r="C8" s="343"/>
      <c r="D8" s="343"/>
      <c r="E8" s="343"/>
      <c r="F8" s="343"/>
      <c r="G8" s="343"/>
      <c r="H8" s="343"/>
      <c r="I8" s="343"/>
      <c r="J8" s="343"/>
      <c r="K8" s="343"/>
    </row>
  </sheetData>
  <mergeCells count="2">
    <mergeCell ref="A1:K1"/>
    <mergeCell ref="A6:K8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 tint="-9.9978637043366805E-2"/>
  </sheetPr>
  <dimension ref="A1:K6"/>
  <sheetViews>
    <sheetView zoomScale="90" zoomScaleNormal="90" workbookViewId="0">
      <selection activeCellId="1" sqref="D4:H13 A1:I2"/>
    </sheetView>
  </sheetViews>
  <sheetFormatPr defaultColWidth="8.625" defaultRowHeight="14.25"/>
  <cols>
    <col min="1" max="1" width="16.125" customWidth="1"/>
    <col min="2" max="2" width="16.25" customWidth="1"/>
    <col min="3" max="3" width="17.25" customWidth="1"/>
    <col min="4" max="4" width="19.625" customWidth="1"/>
    <col min="5" max="5" width="18.75" customWidth="1"/>
    <col min="6" max="6" width="19.125" customWidth="1"/>
    <col min="7" max="7" width="15.375" customWidth="1"/>
    <col min="8" max="8" width="16.125" customWidth="1"/>
    <col min="9" max="9" width="20.25" customWidth="1"/>
  </cols>
  <sheetData>
    <row r="1" spans="1:11" ht="14.25" customHeight="1">
      <c r="A1" s="342" t="s">
        <v>900</v>
      </c>
      <c r="B1" s="342"/>
      <c r="C1" s="342"/>
      <c r="D1" s="342"/>
      <c r="E1" s="342"/>
      <c r="F1" s="342"/>
      <c r="G1" s="342"/>
      <c r="H1" s="342"/>
      <c r="I1" s="342"/>
      <c r="J1" s="122"/>
      <c r="K1" s="122"/>
    </row>
    <row r="2" spans="1:11">
      <c r="A2" s="342"/>
      <c r="B2" s="342"/>
      <c r="C2" s="342"/>
      <c r="D2" s="342"/>
      <c r="E2" s="342"/>
      <c r="F2" s="342"/>
      <c r="G2" s="342"/>
      <c r="H2" s="342"/>
      <c r="I2" s="342"/>
      <c r="J2" s="122"/>
      <c r="K2" s="122"/>
    </row>
    <row r="3" spans="1:11" s="122" customFormat="1" ht="127.5">
      <c r="A3" s="151" t="s">
        <v>2</v>
      </c>
      <c r="B3" s="151" t="s">
        <v>754</v>
      </c>
      <c r="C3" s="151" t="s">
        <v>896</v>
      </c>
      <c r="D3" s="151" t="s">
        <v>897</v>
      </c>
      <c r="E3" s="151" t="s">
        <v>758</v>
      </c>
      <c r="F3" s="151" t="s">
        <v>870</v>
      </c>
      <c r="G3" s="151" t="s">
        <v>871</v>
      </c>
      <c r="H3" s="151" t="s">
        <v>872</v>
      </c>
      <c r="I3" s="151" t="s">
        <v>873</v>
      </c>
    </row>
    <row r="4" spans="1:11" ht="25.5">
      <c r="A4" s="152" t="s">
        <v>8</v>
      </c>
      <c r="B4" s="152" t="s">
        <v>765</v>
      </c>
      <c r="C4" s="153">
        <v>6.2731481481481501E-3</v>
      </c>
      <c r="D4" s="153">
        <v>4.8402777777777801E-2</v>
      </c>
      <c r="E4" s="152">
        <v>7977</v>
      </c>
      <c r="F4" s="153">
        <v>3.7118055555555599E-2</v>
      </c>
      <c r="G4" s="153">
        <v>0.64785879629629595</v>
      </c>
      <c r="H4" s="154">
        <v>3.2638888888888898E-2</v>
      </c>
      <c r="I4" s="154">
        <v>4.65277777777778E-2</v>
      </c>
    </row>
    <row r="5" spans="1:11" ht="38.25">
      <c r="A5" s="152" t="s">
        <v>8</v>
      </c>
      <c r="B5" s="152" t="s">
        <v>767</v>
      </c>
      <c r="C5" s="153">
        <v>1.00694444444444E-2</v>
      </c>
      <c r="D5" s="153">
        <v>0.120034722222222</v>
      </c>
      <c r="E5" s="152">
        <v>19778</v>
      </c>
      <c r="F5" s="153">
        <v>4.7106481481481499E-2</v>
      </c>
      <c r="G5" s="153">
        <v>0.29322916666666698</v>
      </c>
      <c r="H5" s="154">
        <v>3.05555555555556E-2</v>
      </c>
      <c r="I5" s="154">
        <v>4.3055555555555597E-2</v>
      </c>
    </row>
    <row r="6" spans="1:11">
      <c r="A6" s="155"/>
      <c r="B6" s="155"/>
      <c r="C6" s="155"/>
      <c r="D6" s="155"/>
      <c r="E6" s="155"/>
      <c r="F6" s="155"/>
      <c r="G6" s="155"/>
      <c r="H6" s="155"/>
      <c r="I6" s="155"/>
    </row>
  </sheetData>
  <mergeCells count="1">
    <mergeCell ref="A1:I2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-9.9978637043366805E-2"/>
  </sheetPr>
  <dimension ref="A1:AMJ9"/>
  <sheetViews>
    <sheetView zoomScale="90" zoomScaleNormal="90" workbookViewId="0">
      <selection activeCell="H13" sqref="H13"/>
    </sheetView>
  </sheetViews>
  <sheetFormatPr defaultColWidth="8.625" defaultRowHeight="14.25"/>
  <cols>
    <col min="1" max="1" width="4.875" customWidth="1"/>
    <col min="2" max="2" width="20.375" customWidth="1"/>
    <col min="3" max="3" width="41.75" customWidth="1"/>
    <col min="4" max="4" width="29.875" style="156" customWidth="1"/>
    <col min="5" max="1023" width="8.5" style="132" customWidth="1"/>
    <col min="1024" max="1024" width="9" style="132" customWidth="1"/>
    <col min="1025" max="1025" width="9" customWidth="1"/>
  </cols>
  <sheetData>
    <row r="1" spans="1:4" ht="24" customHeight="1">
      <c r="A1" s="330" t="s">
        <v>901</v>
      </c>
      <c r="B1" s="330"/>
      <c r="C1" s="330"/>
      <c r="D1" s="330"/>
    </row>
    <row r="2" spans="1:4">
      <c r="A2" s="67">
        <v>1</v>
      </c>
      <c r="B2" s="67">
        <v>2</v>
      </c>
      <c r="C2" s="67">
        <v>3</v>
      </c>
      <c r="D2" s="67">
        <v>4</v>
      </c>
    </row>
    <row r="3" spans="1:4" s="159" customFormat="1" ht="63" customHeight="1">
      <c r="A3" s="157" t="s">
        <v>412</v>
      </c>
      <c r="B3" s="158" t="s">
        <v>2</v>
      </c>
      <c r="C3" s="157" t="s">
        <v>902</v>
      </c>
      <c r="D3" s="157" t="s">
        <v>903</v>
      </c>
    </row>
    <row r="4" spans="1:4" ht="57">
      <c r="A4" s="67">
        <v>1</v>
      </c>
      <c r="B4" s="67" t="s">
        <v>8</v>
      </c>
      <c r="C4" s="67" t="s">
        <v>904</v>
      </c>
      <c r="D4" s="67" t="s">
        <v>905</v>
      </c>
    </row>
    <row r="6" spans="1:4" ht="14.25" customHeight="1">
      <c r="A6" s="341" t="s">
        <v>906</v>
      </c>
      <c r="B6" s="341"/>
      <c r="C6" s="341"/>
      <c r="D6" s="341"/>
    </row>
    <row r="7" spans="1:4">
      <c r="A7" s="341"/>
      <c r="B7" s="341"/>
      <c r="C7" s="341"/>
      <c r="D7" s="341"/>
    </row>
    <row r="8" spans="1:4">
      <c r="A8" s="341"/>
      <c r="B8" s="341"/>
      <c r="C8" s="341"/>
      <c r="D8" s="341"/>
    </row>
    <row r="9" spans="1:4">
      <c r="A9" s="341"/>
      <c r="B9" s="341"/>
      <c r="C9" s="341"/>
      <c r="D9" s="341"/>
    </row>
  </sheetData>
  <mergeCells count="2">
    <mergeCell ref="A1:D1"/>
    <mergeCell ref="A6:D9"/>
  </mergeCells>
  <pageMargins left="0.7" right="0.7" top="1.14375" bottom="1.14375" header="0.511811023622047" footer="0.511811023622047"/>
  <pageSetup paperSize="77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228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Nazwane zakresy</vt:lpstr>
      </vt:variant>
      <vt:variant>
        <vt:i4>3</vt:i4>
      </vt:variant>
    </vt:vector>
  </HeadingPairs>
  <TitlesOfParts>
    <vt:vector size="23" baseType="lpstr">
      <vt:lpstr>Tabela nr 1  </vt:lpstr>
      <vt:lpstr>Tabela 2 </vt:lpstr>
      <vt:lpstr>Tabela  3</vt:lpstr>
      <vt:lpstr>Tabela 4</vt:lpstr>
      <vt:lpstr>Tabela nr 5</vt:lpstr>
      <vt:lpstr>Tabela nr 6</vt:lpstr>
      <vt:lpstr>Tabela nr 7</vt:lpstr>
      <vt:lpstr>Tabela nr 8</vt:lpstr>
      <vt:lpstr>Tabela_9</vt:lpstr>
      <vt:lpstr>Tabela 10</vt:lpstr>
      <vt:lpstr>Tabela nr 11</vt:lpstr>
      <vt:lpstr>Tabela nr 12</vt:lpstr>
      <vt:lpstr>Tabela nr 13</vt:lpstr>
      <vt:lpstr>Tabela nr 14</vt:lpstr>
      <vt:lpstr>Tabela nr 15</vt:lpstr>
      <vt:lpstr>Tabela nr 16</vt:lpstr>
      <vt:lpstr>Tabela nr 17</vt:lpstr>
      <vt:lpstr>Tabela nr 18</vt:lpstr>
      <vt:lpstr>Tabela nr 19</vt:lpstr>
      <vt:lpstr>Tabela_20</vt:lpstr>
      <vt:lpstr>'Tabela 2 '!Obszar_wydruku</vt:lpstr>
      <vt:lpstr>'Tabela 4'!Obszar_wydruku</vt:lpstr>
      <vt:lpstr>'Tabela nr 1 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Fijałek Adrian</dc:creator>
  <dc:description/>
  <cp:lastModifiedBy>Katarzyna Nalepa</cp:lastModifiedBy>
  <cp:revision>20</cp:revision>
  <cp:lastPrinted>2026-01-08T09:35:39Z</cp:lastPrinted>
  <dcterms:created xsi:type="dcterms:W3CDTF">2010-12-29T08:49:47Z</dcterms:created>
  <dcterms:modified xsi:type="dcterms:W3CDTF">2026-01-14T07:59:15Z</dcterms:modified>
  <dc:language>pl-PL</dc:language>
</cp:coreProperties>
</file>