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ProgramData\Nask.Desk\sharead\2026020500\a10ce04399724947915ed840afacdb18\5ec3b625f2574a02bb8aaa1a083baaf3\"/>
    </mc:Choice>
  </mc:AlternateContent>
  <xr:revisionPtr revIDLastSave="0" documentId="13_ncr:1_{44E0811E-A111-401C-86DE-0165A8E513B0}" xr6:coauthVersionLast="47" xr6:coauthVersionMax="47" xr10:uidLastSave="{00000000-0000-0000-0000-000000000000}"/>
  <bookViews>
    <workbookView xWindow="28680" yWindow="-120" windowWidth="29040" windowHeight="17520" activeTab="1" xr2:uid="{8E16132F-2E50-45ED-8503-061015E9BF07}"/>
  </bookViews>
  <sheets>
    <sheet name="Wykres1" sheetId="2" r:id="rId1"/>
    <sheet name="Pokój" sheetId="1" r:id="rId2"/>
  </sheets>
  <definedNames>
    <definedName name="_xlnm.Print_Area" localSheetId="1">Pokój!$A$1:$AK$130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C9" i="1"/>
  <c r="C14" i="1"/>
  <c r="C11" i="1"/>
  <c r="C7" i="1"/>
  <c r="C6" i="1"/>
  <c r="C5" i="1"/>
  <c r="C4" i="1"/>
</calcChain>
</file>

<file path=xl/sharedStrings.xml><?xml version="1.0" encoding="utf-8"?>
<sst xmlns="http://schemas.openxmlformats.org/spreadsheetml/2006/main" count="42" uniqueCount="27">
  <si>
    <t>j.m</t>
  </si>
  <si>
    <t>ilość</t>
  </si>
  <si>
    <t>mb</t>
  </si>
  <si>
    <t>m2</t>
  </si>
  <si>
    <t>Uwagi</t>
  </si>
  <si>
    <t>szt.</t>
  </si>
  <si>
    <t>Demontaż i ponowny montaż kaloryfera</t>
  </si>
  <si>
    <t>Demontaż i utylizacja lamp sufitowych</t>
  </si>
  <si>
    <t>Wykonanie sufitu podwieszanego kasetonowego wraz z oświetleniem spełniającym wymagania normatywne dla korytarza w budynku użyteczności publicznej/ drogi pożarowej o wymaganej intensywności światła. Materiał i kolorystyka przez analogie jak istniejący korytarz główny budynku A</t>
  </si>
  <si>
    <t>WSZYSTKIE ELEMENTY KOSZTORYSU: MATERIAŁ I MONTAŻ PO STRONIE WYKONAWCY (CHYBA ŻE POZYCJA WSKAZUJE INACZEJ). UTYLIZACJA MATERIAŁÓW POZOSTAŁYCH I ZDEMONTOWANYCH PO STRONIE WYKONAWCY (CHYBA ŻE POZYCJA WSKAZUJE INACZEJ). SPRZĄTANIE PO STRONIE WYKONAWCY. WSZLKIE PRACE NALEŻY WYKONAĆ ZGODNIE ZE SZTUKA BUDOWLANĄ. PRACE PRZED ZŁOŻENIEM OFERTY POWINNY BYĆ PRZEGLĄDNIĘTE NA WIZJI PRZEZ WYKONAWCE</t>
  </si>
  <si>
    <t>Gruntowanie pod malowanie</t>
  </si>
  <si>
    <t>Cokolik z listwy białej. Dostawa i montaż</t>
  </si>
  <si>
    <t>Po stronie Zamawiającego</t>
  </si>
  <si>
    <t>Wykonanie wylewki samopoziomującej o grubości do 2 cm</t>
  </si>
  <si>
    <t>Drobne prace montażowe, elektryczne, budowlane</t>
  </si>
  <si>
    <t>Materiał po stronie Zamawiającego</t>
  </si>
  <si>
    <t>Położenie paneli podłogowych winylowych na wylewce.  Klasa antypoślizgowa minimum R10. Materiał: panele po stronie Wykonawcy</t>
  </si>
  <si>
    <t>Demontaż i utylizacja istniejących warstw posadzki tj. panele</t>
  </si>
  <si>
    <t xml:space="preserve">Malowanie ścian 2 krotne </t>
  </si>
  <si>
    <t>Pokój nr. 126 b poziom +1</t>
  </si>
  <si>
    <t xml:space="preserve">Przygotowanie ścian pod malowanie: wykonanie gładzi, ponowne szlifowanie pod malowanie. Montaż narożników.
</t>
  </si>
  <si>
    <t>Dostawa i montaż drzwi do pokoju 126 b</t>
  </si>
  <si>
    <t>Wykucie otworu pod drzwi do pokoju 126b w przedsionku 127</t>
  </si>
  <si>
    <t>Odtworzenie całkowicie powłoki ścian tj. w pokoju 126 po demontażu drzwi i w przedsionku 127</t>
  </si>
  <si>
    <t xml:space="preserve">Zaślepienie istniejącego otworu drzwiowego między pokojami 126 i 126b. Płyta gk plus wełna. </t>
  </si>
  <si>
    <t>Demontaż istniejących drzwi z między pokojami 126 i 126b</t>
  </si>
  <si>
    <t>STAN ISTNIEJĄCY- POKÓJ 126 B Kierownik Oddziału Higieny Dzieci i Młodzieży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</si>
</sst>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8">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sz val="11"/>
      <color theme="1"/>
      <name val="Calibri "/>
      <charset val="238"/>
    </font>
    <font>
      <b/>
      <sz val="11"/>
      <color theme="1"/>
      <name val="Calibri "/>
      <charset val="238"/>
    </font>
    <font>
      <sz val="10"/>
      <color theme="1"/>
      <name val="Lato"/>
      <family val="2"/>
    </font>
    <font>
      <sz val="10"/>
      <color rgb="FF000000"/>
      <name val="Lato"/>
      <family val="2"/>
    </font>
    <font>
      <b/>
      <sz val="12"/>
      <color theme="1"/>
      <name val="Lato"/>
      <family val="2"/>
    </font>
  </fonts>
  <fills count="5">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164" fontId="0" fillId="0" borderId="0" xfId="0" applyNumberFormat="1"/>
    <xf numFmtId="0" fontId="0" fillId="2" borderId="0" xfId="0" applyFill="1"/>
    <xf numFmtId="0" fontId="0" fillId="4" borderId="0" xfId="0" applyFill="1"/>
    <xf numFmtId="164" fontId="1" fillId="0" borderId="0" xfId="0" applyNumberFormat="1" applyFont="1"/>
    <xf numFmtId="0" fontId="2" fillId="0" borderId="0" xfId="0" applyFont="1"/>
    <xf numFmtId="0" fontId="3" fillId="0" borderId="8" xfId="0" applyFont="1" applyBorder="1"/>
    <xf numFmtId="0" fontId="3" fillId="0" borderId="0" xfId="0" applyFont="1"/>
    <xf numFmtId="0" fontId="3" fillId="0" borderId="2" xfId="0" applyFont="1" applyBorder="1"/>
    <xf numFmtId="164" fontId="4" fillId="0" borderId="2" xfId="0" applyNumberFormat="1"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164" fontId="4" fillId="0" borderId="12" xfId="0" applyNumberFormat="1" applyFont="1" applyBorder="1"/>
    <xf numFmtId="164" fontId="3" fillId="0" borderId="11" xfId="0" applyNumberFormat="1" applyFont="1" applyBorder="1"/>
    <xf numFmtId="0" fontId="3" fillId="0" borderId="13" xfId="0" applyFont="1" applyBorder="1"/>
    <xf numFmtId="0" fontId="1" fillId="0" borderId="0" xfId="0" applyFont="1" applyAlignment="1">
      <alignment horizont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5" fillId="0" borderId="5" xfId="0" applyFont="1" applyBorder="1" applyAlignment="1">
      <alignment horizontal="center" vertical="center" wrapText="1"/>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6" fillId="3" borderId="1"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0" fontId="6" fillId="0" borderId="1" xfId="0" applyFont="1" applyBorder="1" applyAlignment="1">
      <alignment horizontal="center" vertical="center" wrapText="1"/>
    </xf>
    <xf numFmtId="164"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4"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0" borderId="6" xfId="0" applyFont="1" applyBorder="1" applyAlignment="1">
      <alignment horizontal="center" wrapText="1"/>
    </xf>
    <xf numFmtId="0" fontId="5" fillId="0" borderId="0" xfId="0" applyFont="1" applyAlignment="1">
      <alignment horizontal="center" vertical="center" wrapText="1"/>
    </xf>
    <xf numFmtId="0" fontId="5" fillId="0" borderId="4" xfId="0" applyFont="1" applyBorder="1" applyAlignment="1">
      <alignment horizontal="center"/>
    </xf>
    <xf numFmtId="0" fontId="5" fillId="0" borderId="14" xfId="0" applyFont="1" applyBorder="1" applyAlignment="1">
      <alignment horizont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7" xfId="0" applyFont="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561138336"/>
        <c:axId val="1561136416"/>
      </c:barChart>
      <c:catAx>
        <c:axId val="1561138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61136416"/>
        <c:crosses val="autoZero"/>
        <c:auto val="1"/>
        <c:lblAlgn val="ctr"/>
        <c:lblOffset val="100"/>
        <c:noMultiLvlLbl val="0"/>
      </c:catAx>
      <c:valAx>
        <c:axId val="156113641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61138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9D40FBE-900B-4E27-B6FD-AD9BFF0FC96F}">
  <sheetPr/>
  <sheetViews>
    <sheetView zoomScale="8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89143" cy="6059714"/>
    <xdr:graphicFrame macro="">
      <xdr:nvGraphicFramePr>
        <xdr:cNvPr id="2" name="Wykres 1">
          <a:extLst>
            <a:ext uri="{FF2B5EF4-FFF2-40B4-BE49-F238E27FC236}">
              <a16:creationId xmlns:a16="http://schemas.microsoft.com/office/drawing/2014/main" id="{F85E69D6-7455-47E9-9BC8-038F27087D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4</xdr:col>
      <xdr:colOff>906690</xdr:colOff>
      <xdr:row>81</xdr:row>
      <xdr:rowOff>27600</xdr:rowOff>
    </xdr:to>
    <xdr:pic>
      <xdr:nvPicPr>
        <xdr:cNvPr id="3" name="Obraz 2">
          <a:extLst>
            <a:ext uri="{FF2B5EF4-FFF2-40B4-BE49-F238E27FC236}">
              <a16:creationId xmlns:a16="http://schemas.microsoft.com/office/drawing/2014/main" id="{CFC35679-AF98-1203-F4A3-639016ADE8BB}"/>
            </a:ext>
          </a:extLst>
        </xdr:cNvPr>
        <xdr:cNvPicPr>
          <a:picLocks noChangeAspect="1"/>
        </xdr:cNvPicPr>
      </xdr:nvPicPr>
      <xdr:blipFill>
        <a:blip xmlns:r="http://schemas.openxmlformats.org/officeDocument/2006/relationships" r:embed="rId1"/>
        <a:stretch>
          <a:fillRect/>
        </a:stretch>
      </xdr:blipFill>
      <xdr:spPr>
        <a:xfrm>
          <a:off x="0" y="14978743"/>
          <a:ext cx="6302829" cy="85434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B389-7625-4544-8776-7190C816BC25}">
  <dimension ref="A1:S84"/>
  <sheetViews>
    <sheetView tabSelected="1" view="pageBreakPreview" topLeftCell="H1" zoomScale="124" zoomScaleNormal="85" zoomScaleSheetLayoutView="124" workbookViewId="0">
      <selection activeCell="H36" sqref="H36"/>
    </sheetView>
  </sheetViews>
  <sheetFormatPr defaultRowHeight="15"/>
  <cols>
    <col min="1" max="1" width="41.42578125" customWidth="1"/>
    <col min="4" max="4" width="19.42578125" customWidth="1"/>
    <col min="5" max="5" width="15" customWidth="1"/>
    <col min="6" max="6" width="10.85546875" bestFit="1" customWidth="1"/>
    <col min="9" max="9" width="27.85546875" customWidth="1"/>
    <col min="10" max="10" width="9.140625" style="2"/>
    <col min="12" max="12" width="46.7109375" customWidth="1"/>
    <col min="13" max="13" width="39.7109375" customWidth="1"/>
    <col min="15" max="15" width="18" customWidth="1"/>
    <col min="19" max="19" width="11.28515625" customWidth="1"/>
  </cols>
  <sheetData>
    <row r="1" spans="1:19" ht="41.45" customHeight="1">
      <c r="A1" s="49" t="s">
        <v>19</v>
      </c>
      <c r="B1" s="49"/>
      <c r="C1" s="49"/>
      <c r="D1" s="49"/>
      <c r="E1" s="49"/>
      <c r="F1" s="49"/>
      <c r="G1" s="49"/>
      <c r="H1" s="49"/>
      <c r="I1" s="49"/>
    </row>
    <row r="2" spans="1:19" ht="63.75" customHeight="1">
      <c r="A2" s="55" t="s">
        <v>9</v>
      </c>
      <c r="B2" s="55"/>
      <c r="C2" s="55"/>
      <c r="D2" s="55"/>
      <c r="E2" s="55"/>
      <c r="F2" s="55"/>
      <c r="G2" s="55"/>
      <c r="H2" s="55"/>
      <c r="I2" s="55"/>
    </row>
    <row r="3" spans="1:19" ht="16.5">
      <c r="A3" s="18"/>
      <c r="B3" s="19" t="s">
        <v>0</v>
      </c>
      <c r="C3" s="19" t="s">
        <v>1</v>
      </c>
      <c r="D3" s="19"/>
      <c r="E3" s="19"/>
      <c r="F3" s="52" t="s">
        <v>4</v>
      </c>
      <c r="G3" s="52"/>
      <c r="H3" s="52"/>
      <c r="I3" s="52"/>
    </row>
    <row r="4" spans="1:19" ht="33">
      <c r="A4" s="20" t="s">
        <v>17</v>
      </c>
      <c r="B4" s="21" t="s">
        <v>3</v>
      </c>
      <c r="C4" s="21">
        <f>2.5*4.5*1.05</f>
        <v>11.8125</v>
      </c>
      <c r="D4" s="22"/>
      <c r="E4" s="23"/>
      <c r="F4" s="45"/>
      <c r="G4" s="56"/>
      <c r="H4" s="56"/>
      <c r="I4" s="57"/>
    </row>
    <row r="5" spans="1:19" ht="33">
      <c r="A5" s="20" t="s">
        <v>13</v>
      </c>
      <c r="B5" s="21" t="s">
        <v>3</v>
      </c>
      <c r="C5" s="21">
        <f>2.5*4.5*1.05</f>
        <v>11.8125</v>
      </c>
      <c r="D5" s="22"/>
      <c r="E5" s="23"/>
      <c r="F5" s="45"/>
      <c r="G5" s="56"/>
      <c r="H5" s="56"/>
      <c r="I5" s="57"/>
    </row>
    <row r="6" spans="1:19" ht="51" customHeight="1">
      <c r="A6" s="24" t="s">
        <v>16</v>
      </c>
      <c r="B6" s="21" t="s">
        <v>3</v>
      </c>
      <c r="C6" s="21">
        <f>2.5*4.5*1.05</f>
        <v>11.8125</v>
      </c>
      <c r="D6" s="22"/>
      <c r="E6" s="23"/>
      <c r="F6" s="53"/>
      <c r="G6" s="53"/>
      <c r="H6" s="53"/>
      <c r="I6" s="54"/>
      <c r="O6" s="40"/>
      <c r="P6" s="40"/>
      <c r="Q6" s="40"/>
    </row>
    <row r="7" spans="1:19" ht="18">
      <c r="A7" s="24" t="s">
        <v>11</v>
      </c>
      <c r="B7" s="21" t="s">
        <v>2</v>
      </c>
      <c r="C7" s="21">
        <f>2.5+2.5+4.5+4.5</f>
        <v>14</v>
      </c>
      <c r="D7" s="22"/>
      <c r="E7" s="23"/>
      <c r="F7" s="53"/>
      <c r="G7" s="53"/>
      <c r="H7" s="53"/>
      <c r="I7" s="54"/>
      <c r="S7" s="5"/>
    </row>
    <row r="8" spans="1:19" ht="33">
      <c r="A8" s="24" t="s">
        <v>25</v>
      </c>
      <c r="B8" s="21" t="s">
        <v>5</v>
      </c>
      <c r="C8" s="21">
        <v>1</v>
      </c>
      <c r="D8" s="22"/>
      <c r="E8" s="23"/>
      <c r="F8" s="58"/>
      <c r="G8" s="59"/>
      <c r="H8" s="59"/>
      <c r="I8" s="60"/>
      <c r="S8" s="5"/>
    </row>
    <row r="9" spans="1:19" ht="66">
      <c r="A9" s="24" t="s">
        <v>20</v>
      </c>
      <c r="B9" s="21" t="s">
        <v>3</v>
      </c>
      <c r="C9" s="21">
        <f>(2.5+2.5+4.5+4.5)*3.5*1.05-1.5*2</f>
        <v>48.45</v>
      </c>
      <c r="D9" s="22"/>
      <c r="E9" s="23"/>
      <c r="F9" s="50"/>
      <c r="G9" s="50"/>
      <c r="H9" s="50"/>
      <c r="I9" s="51"/>
      <c r="S9" s="5"/>
    </row>
    <row r="10" spans="1:19" ht="17.25">
      <c r="A10" s="28" t="s">
        <v>10</v>
      </c>
      <c r="B10" s="21" t="s">
        <v>3</v>
      </c>
      <c r="C10" s="21">
        <f>(2.5+2.5+4.5+4.5)*3.5*1.05-1.5*2</f>
        <v>48.45</v>
      </c>
      <c r="D10" s="22"/>
      <c r="E10" s="23"/>
      <c r="F10" s="50"/>
      <c r="G10" s="50"/>
      <c r="H10" s="50"/>
      <c r="I10" s="51"/>
      <c r="S10" s="5"/>
    </row>
    <row r="11" spans="1:19" ht="24.6" customHeight="1">
      <c r="A11" s="28" t="s">
        <v>18</v>
      </c>
      <c r="B11" s="21" t="s">
        <v>3</v>
      </c>
      <c r="C11" s="21">
        <f>(2.5+2.5+4.5+4.5)*3.5*1.05</f>
        <v>51.45</v>
      </c>
      <c r="D11" s="22"/>
      <c r="E11" s="23"/>
      <c r="F11" s="42" t="s">
        <v>15</v>
      </c>
      <c r="G11" s="43"/>
      <c r="H11" s="43"/>
      <c r="I11" s="44"/>
      <c r="S11" s="5"/>
    </row>
    <row r="12" spans="1:19" ht="17.25">
      <c r="A12" s="29" t="s">
        <v>6</v>
      </c>
      <c r="B12" s="25" t="s">
        <v>5</v>
      </c>
      <c r="C12" s="25">
        <v>0</v>
      </c>
      <c r="D12" s="30"/>
      <c r="E12" s="31"/>
      <c r="F12" s="37" t="s">
        <v>12</v>
      </c>
      <c r="G12" s="38"/>
      <c r="H12" s="38"/>
      <c r="I12" s="39"/>
      <c r="J12" s="3"/>
      <c r="S12" s="5"/>
    </row>
    <row r="13" spans="1:19" ht="17.25">
      <c r="A13" s="29" t="s">
        <v>7</v>
      </c>
      <c r="B13" s="25" t="s">
        <v>5</v>
      </c>
      <c r="C13" s="25">
        <v>0</v>
      </c>
      <c r="D13" s="30"/>
      <c r="E13" s="31"/>
      <c r="F13" s="37" t="s">
        <v>12</v>
      </c>
      <c r="G13" s="38"/>
      <c r="H13" s="38"/>
      <c r="I13" s="39"/>
      <c r="J13" s="3"/>
      <c r="S13" s="5"/>
    </row>
    <row r="14" spans="1:19" ht="115.5">
      <c r="A14" s="32" t="s">
        <v>8</v>
      </c>
      <c r="B14" s="21" t="s">
        <v>3</v>
      </c>
      <c r="C14" s="21">
        <f>2.5*4.5*1.05</f>
        <v>11.8125</v>
      </c>
      <c r="D14" s="33"/>
      <c r="E14" s="34"/>
      <c r="F14" s="45"/>
      <c r="G14" s="46"/>
      <c r="H14" s="46"/>
      <c r="I14" s="47"/>
      <c r="J14" s="3"/>
      <c r="S14" s="5"/>
    </row>
    <row r="15" spans="1:19" ht="49.5">
      <c r="A15" s="32" t="s">
        <v>24</v>
      </c>
      <c r="B15" s="21" t="s">
        <v>3</v>
      </c>
      <c r="C15" s="21">
        <v>2</v>
      </c>
      <c r="D15" s="22"/>
      <c r="E15" s="23"/>
      <c r="F15" s="45"/>
      <c r="G15" s="46"/>
      <c r="H15" s="46"/>
      <c r="I15" s="47"/>
      <c r="J15" s="3"/>
      <c r="S15" s="5"/>
    </row>
    <row r="16" spans="1:19" ht="49.5">
      <c r="A16" s="32" t="s">
        <v>23</v>
      </c>
      <c r="B16" s="21" t="s">
        <v>3</v>
      </c>
      <c r="C16" s="21">
        <v>2</v>
      </c>
      <c r="D16" s="22"/>
      <c r="E16" s="23"/>
      <c r="F16" s="45"/>
      <c r="G16" s="46"/>
      <c r="H16" s="46"/>
      <c r="I16" s="47"/>
      <c r="J16" s="3"/>
      <c r="S16" s="5"/>
    </row>
    <row r="17" spans="1:19" ht="33">
      <c r="A17" s="32" t="s">
        <v>22</v>
      </c>
      <c r="B17" s="21" t="s">
        <v>3</v>
      </c>
      <c r="C17" s="21">
        <v>2</v>
      </c>
      <c r="D17" s="22"/>
      <c r="E17" s="23"/>
      <c r="F17" s="45"/>
      <c r="G17" s="46"/>
      <c r="H17" s="46"/>
      <c r="I17" s="47"/>
      <c r="J17" s="3"/>
      <c r="S17" s="5"/>
    </row>
    <row r="18" spans="1:19" ht="17.25">
      <c r="A18" s="29" t="s">
        <v>21</v>
      </c>
      <c r="B18" s="25" t="s">
        <v>5</v>
      </c>
      <c r="C18" s="25">
        <v>1</v>
      </c>
      <c r="D18" s="26"/>
      <c r="E18" s="27"/>
      <c r="F18" s="37" t="s">
        <v>12</v>
      </c>
      <c r="G18" s="38"/>
      <c r="H18" s="38"/>
      <c r="I18" s="39"/>
      <c r="J18" s="3"/>
      <c r="S18" s="5"/>
    </row>
    <row r="19" spans="1:19" ht="33">
      <c r="A19" s="32" t="s">
        <v>14</v>
      </c>
      <c r="B19" s="21" t="s">
        <v>5</v>
      </c>
      <c r="C19" s="21">
        <v>1</v>
      </c>
      <c r="D19" s="22"/>
      <c r="E19" s="23"/>
      <c r="F19" s="48"/>
      <c r="G19" s="48"/>
      <c r="H19" s="48"/>
      <c r="I19" s="48"/>
      <c r="J19" s="3"/>
      <c r="S19" s="5"/>
    </row>
    <row r="20" spans="1:19" ht="14.45" customHeight="1">
      <c r="A20" s="6"/>
      <c r="B20" s="7"/>
      <c r="C20" s="7"/>
      <c r="D20" s="8"/>
      <c r="E20" s="9"/>
      <c r="F20" s="7"/>
      <c r="G20" s="7"/>
      <c r="H20" s="7"/>
      <c r="I20" s="10"/>
      <c r="S20" s="5"/>
    </row>
    <row r="21" spans="1:19" ht="14.45" customHeight="1" thickBot="1">
      <c r="A21" s="11"/>
      <c r="B21" s="12"/>
      <c r="C21" s="12"/>
      <c r="D21" s="13"/>
      <c r="E21" s="14"/>
      <c r="F21" s="15"/>
      <c r="G21" s="12"/>
      <c r="H21" s="12"/>
      <c r="I21" s="16"/>
      <c r="Q21" s="36"/>
      <c r="R21" s="36"/>
      <c r="S21" s="36"/>
    </row>
    <row r="22" spans="1:19" ht="14.45" customHeight="1">
      <c r="E22" s="4"/>
      <c r="F22" s="1"/>
      <c r="Q22" s="36"/>
      <c r="R22" s="36"/>
      <c r="S22" s="36"/>
    </row>
    <row r="23" spans="1:19" ht="14.45" customHeight="1">
      <c r="E23" s="4"/>
      <c r="F23" s="1"/>
      <c r="Q23" s="17"/>
      <c r="R23" s="17"/>
      <c r="S23" s="17"/>
    </row>
    <row r="24" spans="1:19" ht="14.45" customHeight="1">
      <c r="E24" s="4"/>
      <c r="F24" s="1"/>
      <c r="Q24" s="17"/>
      <c r="R24" s="17"/>
      <c r="S24" s="17"/>
    </row>
    <row r="25" spans="1:19" ht="14.45" customHeight="1">
      <c r="E25" s="4"/>
      <c r="F25" s="1"/>
      <c r="Q25" s="17"/>
      <c r="R25" s="17"/>
      <c r="S25" s="17"/>
    </row>
    <row r="26" spans="1:19" ht="14.45" customHeight="1">
      <c r="E26" s="4"/>
      <c r="F26" s="1"/>
    </row>
    <row r="27" spans="1:19" ht="13.15" customHeight="1">
      <c r="E27" s="4"/>
      <c r="F27" s="1"/>
    </row>
    <row r="28" spans="1:19" ht="14.45" customHeight="1">
      <c r="E28" s="4"/>
      <c r="F28" s="1"/>
    </row>
    <row r="29" spans="1:19" ht="14.45" customHeight="1">
      <c r="E29" s="4"/>
      <c r="F29" s="1"/>
    </row>
    <row r="31" spans="1:19">
      <c r="B31" s="41" t="s">
        <v>26</v>
      </c>
      <c r="C31" s="41"/>
      <c r="D31" s="41"/>
      <c r="E31" s="41"/>
      <c r="F31" s="41"/>
      <c r="L31" s="35"/>
      <c r="M31" s="35"/>
      <c r="N31" s="35"/>
    </row>
    <row r="32" spans="1:19">
      <c r="B32" s="41"/>
      <c r="C32" s="41"/>
      <c r="D32" s="41"/>
      <c r="E32" s="41"/>
      <c r="F32" s="41"/>
      <c r="L32" s="35"/>
      <c r="M32" s="35"/>
      <c r="N32" s="35"/>
    </row>
    <row r="33" spans="2:6">
      <c r="B33" s="41"/>
      <c r="C33" s="41"/>
      <c r="D33" s="41"/>
      <c r="E33" s="41"/>
      <c r="F33" s="41"/>
    </row>
    <row r="83" spans="1:5">
      <c r="A83" s="35"/>
      <c r="B83" s="35"/>
      <c r="C83" s="35"/>
      <c r="D83" s="35"/>
      <c r="E83" s="35"/>
    </row>
    <row r="84" spans="1:5">
      <c r="A84" s="35"/>
      <c r="B84" s="35"/>
      <c r="C84" s="35"/>
      <c r="D84" s="35"/>
      <c r="E84" s="35"/>
    </row>
  </sheetData>
  <mergeCells count="25">
    <mergeCell ref="A1:I1"/>
    <mergeCell ref="F9:I9"/>
    <mergeCell ref="F10:I10"/>
    <mergeCell ref="F3:I3"/>
    <mergeCell ref="F6:I6"/>
    <mergeCell ref="F7:I7"/>
    <mergeCell ref="A2:I2"/>
    <mergeCell ref="F4:I4"/>
    <mergeCell ref="F5:I5"/>
    <mergeCell ref="F8:I8"/>
    <mergeCell ref="A83:E84"/>
    <mergeCell ref="S21:S22"/>
    <mergeCell ref="F13:I13"/>
    <mergeCell ref="O6:Q6"/>
    <mergeCell ref="Q21:R22"/>
    <mergeCell ref="B31:F33"/>
    <mergeCell ref="F11:I11"/>
    <mergeCell ref="F12:I12"/>
    <mergeCell ref="F14:I14"/>
    <mergeCell ref="F15:I15"/>
    <mergeCell ref="F19:I19"/>
    <mergeCell ref="F16:I16"/>
    <mergeCell ref="F17:I17"/>
    <mergeCell ref="F18:I18"/>
    <mergeCell ref="L31:N32"/>
  </mergeCells>
  <pageMargins left="0.7" right="0.7" top="0.75" bottom="0.75" header="0.3" footer="0.3"/>
  <pageSetup paperSize="9" scale="38" orientation="portrait" r:id="rId1"/>
  <rowBreaks count="1" manualBreakCount="1">
    <brk id="25"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1</vt:i4>
      </vt:variant>
      <vt:variant>
        <vt:lpstr>Wykresy</vt:lpstr>
      </vt:variant>
      <vt:variant>
        <vt:i4>1</vt:i4>
      </vt:variant>
      <vt:variant>
        <vt:lpstr>Nazwane zakresy</vt:lpstr>
      </vt:variant>
      <vt:variant>
        <vt:i4>1</vt:i4>
      </vt:variant>
    </vt:vector>
  </HeadingPairs>
  <TitlesOfParts>
    <vt:vector size="3" baseType="lpstr">
      <vt:lpstr>Pokój</vt:lpstr>
      <vt:lpstr>Wykres1</vt:lpstr>
      <vt:lpstr>Pokój!Obszar_wydruku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Drzewicki Szymon</dc:creator>
  <cp:lastModifiedBy>Majka Lisak</cp:lastModifiedBy>
  <dcterms:created xsi:type="dcterms:W3CDTF">2024-06-10T08:01:45Z</dcterms:created>
  <dcterms:modified xsi:type="dcterms:W3CDTF">2026-02-05T11:07:53Z</dcterms:modified>
</cp:coreProperties>
</file>