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8" i="1" l="1"/>
  <c r="G24" i="1" l="1"/>
  <c r="J24" i="1"/>
  <c r="G21" i="1" l="1"/>
  <c r="G22" i="1"/>
  <c r="G23" i="1"/>
  <c r="G25" i="1"/>
  <c r="G32" i="1" s="1"/>
  <c r="G26" i="1"/>
  <c r="G29" i="1"/>
  <c r="G30" i="1"/>
  <c r="G31" i="1"/>
  <c r="G15" i="1"/>
  <c r="G16" i="1"/>
  <c r="G17" i="1"/>
  <c r="G19" i="1" s="1"/>
  <c r="G18" i="1"/>
  <c r="J28" i="1" l="1"/>
  <c r="D19" i="1" l="1"/>
  <c r="J23" i="1" l="1"/>
  <c r="J22" i="1" l="1"/>
  <c r="J21" i="1" l="1"/>
  <c r="J20" i="1"/>
  <c r="J29" i="1" l="1"/>
  <c r="J32" i="1" l="1"/>
  <c r="J27" i="1"/>
  <c r="J19" i="1"/>
  <c r="D20" i="1" l="1"/>
</calcChain>
</file>

<file path=xl/sharedStrings.xml><?xml version="1.0" encoding="utf-8"?>
<sst xmlns="http://schemas.openxmlformats.org/spreadsheetml/2006/main" count="178" uniqueCount="39">
  <si>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</si>
  <si>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</si>
  <si>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</si>
  <si>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</si>
  <si>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</si>
  <si>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</si>
  <si>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</si>
  <si>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</si>
  <si>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</si>
  <si>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</si>
  <si>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</si>
  <si>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</si>
  <si>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</si>
  <si>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</si>
  <si>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</si>
  <si>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</si>
  <si>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</si>
  <si>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</si>
  <si>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</si>
  <si>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</si>
  <si>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</si>
  <si>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</si>
  <si>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</si>
  <si>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</si>
  <si>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</si>
  <si>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</si>
  <si>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</si>
  <si>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</si>
  <si>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</si>
  <si>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</si>
  <si>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</si>
  <si>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</si>
  <si>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</si>
  <si>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</si>
  <si>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</si>
  <si>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27.07 -02.08.2020r. cena w zł/kg (szt*)</t>
  </si>
  <si>
    <t>03.08 -09.08.2020r. cena w zł/kg (szt*)</t>
  </si>
  <si>
    <t>32 tydzień</t>
  </si>
  <si>
    <t>03.08 - 09.08.2020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</si>
</sst>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164" fontId="13" fillId="6" borderId="22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9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110" zoomScaleNormal="110" workbookViewId="0">
      <selection activeCell="M7" sqref="M7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1:15" ht="26.25" x14ac:dyDescent="0.2">
      <c r="A2" s="2" t="s">
        <v>37</v>
      </c>
      <c r="B2" s="52" t="s">
        <v>1</v>
      </c>
      <c r="C2" s="52"/>
      <c r="D2" s="52"/>
      <c r="E2" s="52"/>
      <c r="F2" s="52"/>
      <c r="G2" s="52"/>
      <c r="H2" s="52"/>
      <c r="I2" s="52"/>
      <c r="J2" s="52"/>
    </row>
    <row r="3" spans="1:15" ht="26.25" x14ac:dyDescent="0.4">
      <c r="A3" s="3" t="s">
        <v>38</v>
      </c>
      <c r="B3" s="53" t="s">
        <v>2</v>
      </c>
      <c r="C3" s="53"/>
      <c r="D3" s="53"/>
      <c r="E3" s="53"/>
      <c r="F3" s="53"/>
      <c r="G3" s="53"/>
      <c r="H3" s="53"/>
      <c r="I3" s="53"/>
      <c r="J3" s="53"/>
    </row>
    <row r="4" spans="1:15" ht="33" x14ac:dyDescent="0.2">
      <c r="A4" s="4"/>
      <c r="B4" s="54" t="s">
        <v>27</v>
      </c>
      <c r="C4" s="54"/>
      <c r="D4" s="54"/>
      <c r="E4" s="54"/>
      <c r="F4" s="54"/>
      <c r="G4" s="54"/>
      <c r="H4" s="54"/>
      <c r="I4" s="54"/>
      <c r="J4" s="54"/>
    </row>
    <row r="5" spans="1:15" ht="33" x14ac:dyDescent="0.2">
      <c r="A5" s="4"/>
      <c r="B5" s="55" t="s">
        <v>26</v>
      </c>
      <c r="C5" s="54"/>
      <c r="D5" s="54"/>
      <c r="E5" s="54"/>
      <c r="F5" s="54"/>
      <c r="G5" s="54"/>
      <c r="H5" s="54"/>
      <c r="I5" s="54"/>
      <c r="J5" s="54"/>
    </row>
    <row r="6" spans="1:15" ht="12" customHeight="1" thickBot="1" x14ac:dyDescent="0.25">
      <c r="A6" s="5"/>
      <c r="B6" s="49"/>
      <c r="C6" s="50"/>
      <c r="D6" s="50"/>
      <c r="E6" s="50"/>
      <c r="F6" s="50"/>
      <c r="G6" s="50"/>
      <c r="H6" s="50"/>
      <c r="I6" s="50"/>
      <c r="J6" s="50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4"/>
      <c r="B8" s="45"/>
      <c r="C8" s="45"/>
      <c r="D8" s="45"/>
      <c r="E8" s="45"/>
      <c r="F8" s="45"/>
      <c r="G8" s="45"/>
      <c r="H8" s="45"/>
      <c r="I8" s="46"/>
      <c r="J8" s="46"/>
    </row>
    <row r="9" spans="1:15" ht="27" customHeight="1" thickBot="1" x14ac:dyDescent="0.25">
      <c r="A9" s="9" t="s">
        <v>4</v>
      </c>
      <c r="B9" s="41" t="s">
        <v>5</v>
      </c>
      <c r="C9" s="42"/>
      <c r="D9" s="43"/>
      <c r="E9" s="38" t="s">
        <v>34</v>
      </c>
      <c r="F9" s="39"/>
      <c r="G9" s="40"/>
      <c r="H9" s="38" t="s">
        <v>6</v>
      </c>
      <c r="I9" s="39"/>
      <c r="J9" s="40"/>
    </row>
    <row r="10" spans="1:15" ht="48" x14ac:dyDescent="0.2">
      <c r="A10" s="10"/>
      <c r="B10" s="14" t="s">
        <v>36</v>
      </c>
      <c r="C10" s="27" t="s">
        <v>35</v>
      </c>
      <c r="D10" s="30" t="s">
        <v>16</v>
      </c>
      <c r="E10" s="14" t="s">
        <v>36</v>
      </c>
      <c r="F10" s="14" t="s">
        <v>35</v>
      </c>
      <c r="G10" s="13" t="s">
        <v>16</v>
      </c>
      <c r="H10" s="14" t="s">
        <v>36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8" t="s">
        <v>30</v>
      </c>
      <c r="D11" s="17" t="s">
        <v>30</v>
      </c>
      <c r="E11" s="16" t="s">
        <v>30</v>
      </c>
      <c r="F11" s="28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15" x14ac:dyDescent="0.25">
      <c r="A12" s="11" t="s">
        <v>8</v>
      </c>
      <c r="B12" s="16" t="s">
        <v>30</v>
      </c>
      <c r="C12" s="28" t="s">
        <v>30</v>
      </c>
      <c r="D12" s="17" t="s">
        <v>30</v>
      </c>
      <c r="E12" s="16" t="s">
        <v>30</v>
      </c>
      <c r="F12" s="28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8" t="s">
        <v>30</v>
      </c>
      <c r="D13" s="17" t="s">
        <v>30</v>
      </c>
      <c r="E13" s="16" t="s">
        <v>30</v>
      </c>
      <c r="F13" s="28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28" t="s">
        <v>30</v>
      </c>
      <c r="D14" s="17" t="s">
        <v>30</v>
      </c>
      <c r="E14" s="16" t="s">
        <v>30</v>
      </c>
      <c r="F14" s="28" t="s">
        <v>30</v>
      </c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 t="s">
        <v>30</v>
      </c>
      <c r="C15" s="28" t="s">
        <v>30</v>
      </c>
      <c r="D15" s="17" t="s">
        <v>30</v>
      </c>
      <c r="E15" s="16" t="s">
        <v>30</v>
      </c>
      <c r="F15" s="28" t="s">
        <v>30</v>
      </c>
      <c r="G15" s="20" t="str">
        <f t="shared" ref="G15:G19" si="0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28" t="s">
        <v>30</v>
      </c>
      <c r="D16" s="17" t="s">
        <v>30</v>
      </c>
      <c r="E16" s="16" t="s">
        <v>30</v>
      </c>
      <c r="F16" s="28" t="s">
        <v>30</v>
      </c>
      <c r="G16" s="17" t="str">
        <f t="shared" si="0"/>
        <v>--</v>
      </c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 t="s">
        <v>30</v>
      </c>
      <c r="C17" s="28" t="s">
        <v>30</v>
      </c>
      <c r="D17" s="17" t="s">
        <v>30</v>
      </c>
      <c r="E17" s="16" t="s">
        <v>30</v>
      </c>
      <c r="F17" s="28" t="s">
        <v>30</v>
      </c>
      <c r="G17" s="17" t="str">
        <f t="shared" si="0"/>
        <v>--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8" t="s">
        <v>30</v>
      </c>
      <c r="D18" s="17" t="s">
        <v>30</v>
      </c>
      <c r="E18" s="16">
        <v>1</v>
      </c>
      <c r="F18" s="28" t="s">
        <v>30</v>
      </c>
      <c r="G18" s="20" t="str">
        <f t="shared" si="0"/>
        <v>--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0.75</v>
      </c>
      <c r="C19" s="28">
        <v>0.8</v>
      </c>
      <c r="D19" s="20">
        <f>((B19-C19)/C19)*100</f>
        <v>-6.2500000000000053</v>
      </c>
      <c r="E19" s="16">
        <v>1</v>
      </c>
      <c r="F19" s="28" t="s">
        <v>30</v>
      </c>
      <c r="G19" s="20" t="str">
        <f t="shared" si="0"/>
        <v>--</v>
      </c>
      <c r="H19" s="16">
        <v>1.0139282765373416</v>
      </c>
      <c r="I19" s="19">
        <v>0.98557952223839007</v>
      </c>
      <c r="J19" s="33">
        <f t="shared" ref="J19:J23" si="1">((H19-I19)/I19)*100</f>
        <v>2.8763538262815711</v>
      </c>
      <c r="L19" s="15"/>
      <c r="O19" s="7"/>
    </row>
    <row r="20" spans="1:15" ht="18" customHeight="1" x14ac:dyDescent="0.25">
      <c r="A20" s="11" t="s">
        <v>13</v>
      </c>
      <c r="B20" s="16">
        <v>1.25</v>
      </c>
      <c r="C20" s="29">
        <v>1.4</v>
      </c>
      <c r="D20" s="17">
        <f>((B20-C20)/C20)*100</f>
        <v>-10.714285714285708</v>
      </c>
      <c r="E20" s="16">
        <v>1.7</v>
      </c>
      <c r="F20" s="28">
        <v>2.5</v>
      </c>
      <c r="G20" s="20">
        <v>11.458881270336368</v>
      </c>
      <c r="H20" s="19">
        <v>1.3689731579654882</v>
      </c>
      <c r="I20" s="19">
        <v>1.3544263419300528</v>
      </c>
      <c r="J20" s="33">
        <f t="shared" si="1"/>
        <v>1.0740204605520469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8" t="s">
        <v>30</v>
      </c>
      <c r="D21" s="31" t="s">
        <v>30</v>
      </c>
      <c r="E21" s="16">
        <v>2.5</v>
      </c>
      <c r="F21" s="28" t="s">
        <v>30</v>
      </c>
      <c r="G21" s="20" t="str">
        <f t="shared" ref="G21:G32" si="2">G14</f>
        <v>--</v>
      </c>
      <c r="H21" s="19">
        <v>2.9382782231991995</v>
      </c>
      <c r="I21" s="19">
        <v>2.63619927789567</v>
      </c>
      <c r="J21" s="33">
        <f t="shared" si="1"/>
        <v>11.458881270336368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8" t="s">
        <v>30</v>
      </c>
      <c r="D22" s="31" t="s">
        <v>30</v>
      </c>
      <c r="E22" s="16">
        <v>3.3</v>
      </c>
      <c r="F22" s="28" t="s">
        <v>30</v>
      </c>
      <c r="G22" s="20" t="str">
        <f t="shared" si="2"/>
        <v>--</v>
      </c>
      <c r="H22" s="16">
        <v>2.3362779250613843</v>
      </c>
      <c r="I22" s="16">
        <v>2.0193931644846335</v>
      </c>
      <c r="J22" s="33">
        <f t="shared" si="1"/>
        <v>15.692078499117956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23">
        <v>2.5</v>
      </c>
      <c r="C23" s="28" t="s">
        <v>30</v>
      </c>
      <c r="D23" s="31" t="s">
        <v>30</v>
      </c>
      <c r="E23" s="16" t="s">
        <v>30</v>
      </c>
      <c r="F23" s="28" t="s">
        <v>30</v>
      </c>
      <c r="G23" s="20" t="str">
        <f t="shared" si="2"/>
        <v>--</v>
      </c>
      <c r="H23" s="16">
        <v>1.8412681149305021</v>
      </c>
      <c r="I23" s="16">
        <v>1.7546694020001179</v>
      </c>
      <c r="J23" s="17">
        <f t="shared" si="1"/>
        <v>4.9353292894759457</v>
      </c>
      <c r="O23" s="7"/>
    </row>
    <row r="24" spans="1:15" ht="18" customHeight="1" x14ac:dyDescent="0.25">
      <c r="A24" s="11" t="s">
        <v>29</v>
      </c>
      <c r="B24" s="16" t="s">
        <v>30</v>
      </c>
      <c r="C24" s="28" t="s">
        <v>30</v>
      </c>
      <c r="D24" s="31" t="s">
        <v>30</v>
      </c>
      <c r="E24" s="16" t="s">
        <v>30</v>
      </c>
      <c r="F24" s="28" t="s">
        <v>30</v>
      </c>
      <c r="G24" s="20" t="str">
        <f t="shared" si="2"/>
        <v>--</v>
      </c>
      <c r="H24" s="19">
        <v>3.0261352827466985</v>
      </c>
      <c r="I24" s="19">
        <v>2.7263026491725904</v>
      </c>
      <c r="J24" s="17">
        <f t="shared" ref="J24" si="3">((H24-I24)/I24)*100</f>
        <v>10.997775087997102</v>
      </c>
    </row>
    <row r="25" spans="1:15" ht="18" customHeight="1" x14ac:dyDescent="0.25">
      <c r="A25" s="11" t="s">
        <v>21</v>
      </c>
      <c r="B25" s="16" t="s">
        <v>30</v>
      </c>
      <c r="C25" s="28" t="s">
        <v>30</v>
      </c>
      <c r="D25" s="31" t="s">
        <v>30</v>
      </c>
      <c r="E25" s="16" t="s">
        <v>30</v>
      </c>
      <c r="F25" s="28" t="s">
        <v>30</v>
      </c>
      <c r="G25" s="20" t="str">
        <f t="shared" si="2"/>
        <v>--</v>
      </c>
      <c r="H25" s="37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8" t="s">
        <v>30</v>
      </c>
      <c r="D26" s="22" t="s">
        <v>30</v>
      </c>
      <c r="E26" s="16" t="s">
        <v>30</v>
      </c>
      <c r="F26" s="28" t="s">
        <v>30</v>
      </c>
      <c r="G26" s="20" t="str">
        <f t="shared" si="2"/>
        <v>--</v>
      </c>
      <c r="H26" s="24" t="s">
        <v>30</v>
      </c>
      <c r="I26" s="16" t="s">
        <v>30</v>
      </c>
      <c r="J26" s="33" t="s">
        <v>30</v>
      </c>
    </row>
    <row r="27" spans="1:15" ht="18" customHeight="1" x14ac:dyDescent="0.25">
      <c r="A27" s="11" t="s">
        <v>14</v>
      </c>
      <c r="B27" s="16" t="s">
        <v>30</v>
      </c>
      <c r="C27" s="28" t="s">
        <v>30</v>
      </c>
      <c r="D27" s="22" t="s">
        <v>30</v>
      </c>
      <c r="E27" s="16">
        <v>1</v>
      </c>
      <c r="F27" s="28" t="s">
        <v>30</v>
      </c>
      <c r="G27" s="20" t="s">
        <v>30</v>
      </c>
      <c r="H27" s="19">
        <v>1.08</v>
      </c>
      <c r="I27" s="19">
        <v>1.0684206711313353</v>
      </c>
      <c r="J27" s="33">
        <f t="shared" ref="J27:J29" si="4">((H27-I27)/I27)*100</f>
        <v>1.0837799362683209</v>
      </c>
    </row>
    <row r="28" spans="1:15" ht="18" customHeight="1" x14ac:dyDescent="0.25">
      <c r="A28" s="11" t="s">
        <v>23</v>
      </c>
      <c r="B28" s="16" t="s">
        <v>30</v>
      </c>
      <c r="C28" s="28" t="s">
        <v>30</v>
      </c>
      <c r="D28" s="22" t="s">
        <v>30</v>
      </c>
      <c r="E28" s="16">
        <v>3.25</v>
      </c>
      <c r="F28" s="28">
        <v>4.5</v>
      </c>
      <c r="G28" s="20">
        <f t="shared" ref="G28" si="5">((E28-F28)/F28)*100</f>
        <v>-27.777777777777779</v>
      </c>
      <c r="H28" s="24">
        <v>3</v>
      </c>
      <c r="I28" s="16">
        <v>3.0714285714285716</v>
      </c>
      <c r="J28" s="33">
        <f t="shared" si="4"/>
        <v>-2.3255813953488436</v>
      </c>
    </row>
    <row r="29" spans="1:15" ht="18" customHeight="1" x14ac:dyDescent="0.25">
      <c r="A29" s="11" t="s">
        <v>24</v>
      </c>
      <c r="B29" s="16" t="s">
        <v>30</v>
      </c>
      <c r="C29" s="28" t="s">
        <v>30</v>
      </c>
      <c r="D29" s="22" t="s">
        <v>30</v>
      </c>
      <c r="E29" s="16" t="s">
        <v>30</v>
      </c>
      <c r="F29" s="28" t="s">
        <v>30</v>
      </c>
      <c r="G29" s="20" t="str">
        <f t="shared" si="2"/>
        <v>--</v>
      </c>
      <c r="H29" s="16">
        <v>1</v>
      </c>
      <c r="I29" s="19">
        <v>1</v>
      </c>
      <c r="J29" s="17">
        <f t="shared" si="4"/>
        <v>0</v>
      </c>
    </row>
    <row r="30" spans="1:15" ht="18" customHeight="1" x14ac:dyDescent="0.25">
      <c r="A30" s="11" t="s">
        <v>25</v>
      </c>
      <c r="B30" s="16" t="s">
        <v>30</v>
      </c>
      <c r="C30" s="28" t="s">
        <v>30</v>
      </c>
      <c r="D30" s="22" t="s">
        <v>30</v>
      </c>
      <c r="E30" s="16" t="s">
        <v>30</v>
      </c>
      <c r="F30" s="28" t="s">
        <v>30</v>
      </c>
      <c r="G30" s="20" t="str">
        <f t="shared" si="2"/>
        <v>--</v>
      </c>
      <c r="H30" s="37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8" t="s">
        <v>30</v>
      </c>
      <c r="D31" s="22" t="s">
        <v>30</v>
      </c>
      <c r="E31" s="16">
        <v>0.45</v>
      </c>
      <c r="F31" s="28" t="s">
        <v>30</v>
      </c>
      <c r="G31" s="20" t="str">
        <f t="shared" si="2"/>
        <v>--</v>
      </c>
      <c r="H31" s="37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2" t="s">
        <v>30</v>
      </c>
      <c r="C32" s="35" t="s">
        <v>30</v>
      </c>
      <c r="D32" s="36" t="s">
        <v>30</v>
      </c>
      <c r="E32" s="32" t="s">
        <v>30</v>
      </c>
      <c r="F32" s="35" t="s">
        <v>30</v>
      </c>
      <c r="G32" s="34" t="str">
        <f t="shared" si="2"/>
        <v>--</v>
      </c>
      <c r="H32" s="32">
        <v>5.27</v>
      </c>
      <c r="I32" s="26">
        <v>5.22</v>
      </c>
      <c r="J32" s="25">
        <f t="shared" ref="J32" si="6">((H32-I32)/I32)*100</f>
        <v>0.95785440613026485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8" priority="220" operator="greaterThan">
      <formula>0</formula>
    </cfRule>
    <cfRule type="cellIs" dxfId="77" priority="253" operator="equal">
      <formula>0</formula>
    </cfRule>
  </conditionalFormatting>
  <conditionalFormatting sqref="J13:J15">
    <cfRule type="cellIs" dxfId="76" priority="200" operator="equal">
      <formula>0</formula>
    </cfRule>
    <cfRule type="cellIs" dxfId="75" priority="201" operator="lessThan">
      <formula>0</formula>
    </cfRule>
    <cfRule type="cellIs" dxfId="74" priority="202" operator="greaterThan">
      <formula>0</formula>
    </cfRule>
  </conditionalFormatting>
  <conditionalFormatting sqref="J12">
    <cfRule type="cellIs" dxfId="73" priority="197" operator="equal">
      <formula>0</formula>
    </cfRule>
    <cfRule type="cellIs" dxfId="72" priority="198" operator="lessThan">
      <formula>0</formula>
    </cfRule>
    <cfRule type="cellIs" dxfId="71" priority="199" operator="greaterThan">
      <formula>0</formula>
    </cfRule>
  </conditionalFormatting>
  <conditionalFormatting sqref="J16">
    <cfRule type="cellIs" dxfId="70" priority="194" operator="equal">
      <formula>0</formula>
    </cfRule>
    <cfRule type="cellIs" dxfId="69" priority="195" operator="lessThan">
      <formula>0</formula>
    </cfRule>
    <cfRule type="cellIs" dxfId="68" priority="196" operator="greaterThan">
      <formula>0</formula>
    </cfRule>
  </conditionalFormatting>
  <conditionalFormatting sqref="J11">
    <cfRule type="cellIs" dxfId="67" priority="191" operator="equal">
      <formula>0</formula>
    </cfRule>
    <cfRule type="cellIs" dxfId="66" priority="192" operator="lessThan">
      <formula>0</formula>
    </cfRule>
    <cfRule type="cellIs" dxfId="65" priority="193" operator="greaterThan">
      <formula>0</formula>
    </cfRule>
  </conditionalFormatting>
  <conditionalFormatting sqref="J17:J18 J30:J31">
    <cfRule type="cellIs" dxfId="64" priority="188" operator="equal">
      <formula>0</formula>
    </cfRule>
    <cfRule type="cellIs" dxfId="63" priority="189" operator="lessThan">
      <formula>0</formula>
    </cfRule>
    <cfRule type="cellIs" dxfId="62" priority="190" operator="greaterThan">
      <formula>0</formula>
    </cfRule>
  </conditionalFormatting>
  <conditionalFormatting sqref="G11:G30">
    <cfRule type="cellIs" dxfId="61" priority="99" operator="greaterThan">
      <formula>0</formula>
    </cfRule>
    <cfRule type="cellIs" dxfId="60" priority="100" operator="equal">
      <formula>0</formula>
    </cfRule>
  </conditionalFormatting>
  <conditionalFormatting sqref="D21:D29">
    <cfRule type="cellIs" dxfId="59" priority="90" operator="greaterThan">
      <formula>0</formula>
    </cfRule>
    <cfRule type="cellIs" dxfId="58" priority="91" operator="equal">
      <formula>0</formula>
    </cfRule>
  </conditionalFormatting>
  <conditionalFormatting sqref="D21:D29">
    <cfRule type="cellIs" dxfId="57" priority="75" operator="equal">
      <formula>0</formula>
    </cfRule>
    <cfRule type="cellIs" dxfId="56" priority="76" operator="lessThan">
      <formula>0</formula>
    </cfRule>
    <cfRule type="cellIs" dxfId="55" priority="77" operator="greaterThan">
      <formula>0</formula>
    </cfRule>
  </conditionalFormatting>
  <conditionalFormatting sqref="D23">
    <cfRule type="cellIs" dxfId="54" priority="72" operator="equal">
      <formula>0</formula>
    </cfRule>
    <cfRule type="cellIs" dxfId="53" priority="73" operator="lessThan">
      <formula>0</formula>
    </cfRule>
    <cfRule type="cellIs" dxfId="52" priority="74" operator="greaterThan">
      <formula>0</formula>
    </cfRule>
  </conditionalFormatting>
  <conditionalFormatting sqref="D23">
    <cfRule type="cellIs" dxfId="51" priority="69" operator="equal">
      <formula>0</formula>
    </cfRule>
    <cfRule type="cellIs" dxfId="50" priority="70" operator="lessThan">
      <formula>0</formula>
    </cfRule>
    <cfRule type="cellIs" dxfId="49" priority="71" operator="greaterThan">
      <formula>0</formula>
    </cfRule>
  </conditionalFormatting>
  <conditionalFormatting sqref="D28">
    <cfRule type="cellIs" dxfId="48" priority="66" operator="equal">
      <formula>0</formula>
    </cfRule>
    <cfRule type="cellIs" dxfId="47" priority="67" operator="lessThan">
      <formula>0</formula>
    </cfRule>
    <cfRule type="cellIs" dxfId="46" priority="68" operator="greaterThan">
      <formula>0</formula>
    </cfRule>
  </conditionalFormatting>
  <conditionalFormatting sqref="D28">
    <cfRule type="cellIs" dxfId="45" priority="63" operator="equal">
      <formula>0</formula>
    </cfRule>
    <cfRule type="cellIs" dxfId="44" priority="64" operator="lessThan">
      <formula>0</formula>
    </cfRule>
    <cfRule type="cellIs" dxfId="43" priority="65" operator="greaterThan">
      <formula>0</formula>
    </cfRule>
  </conditionalFormatting>
  <conditionalFormatting sqref="D28">
    <cfRule type="cellIs" dxfId="42" priority="60" operator="equal">
      <formula>0</formula>
    </cfRule>
    <cfRule type="cellIs" dxfId="41" priority="61" operator="lessThan">
      <formula>0</formula>
    </cfRule>
    <cfRule type="cellIs" dxfId="40" priority="62" operator="greaterThan">
      <formula>0</formula>
    </cfRule>
  </conditionalFormatting>
  <conditionalFormatting sqref="D28">
    <cfRule type="cellIs" dxfId="39" priority="57" operator="equal">
      <formula>0</formula>
    </cfRule>
    <cfRule type="cellIs" dxfId="38" priority="58" operator="lessThan">
      <formula>0</formula>
    </cfRule>
    <cfRule type="cellIs" dxfId="37" priority="59" operator="greaterThan">
      <formula>0</formula>
    </cfRule>
  </conditionalFormatting>
  <conditionalFormatting sqref="J27:J29">
    <cfRule type="cellIs" dxfId="36" priority="51" operator="greaterThan">
      <formula>0</formula>
    </cfRule>
    <cfRule type="cellIs" dxfId="35" priority="52" operator="equal">
      <formula>0</formula>
    </cfRule>
  </conditionalFormatting>
  <conditionalFormatting sqref="J32">
    <cfRule type="cellIs" dxfId="34" priority="49" operator="greaterThan">
      <formula>0</formula>
    </cfRule>
    <cfRule type="cellIs" dxfId="33" priority="50" operator="equal">
      <formula>0</formula>
    </cfRule>
  </conditionalFormatting>
  <conditionalFormatting sqref="J24:J26">
    <cfRule type="cellIs" dxfId="32" priority="47" operator="greaterThan">
      <formula>0</formula>
    </cfRule>
    <cfRule type="cellIs" dxfId="31" priority="48" operator="equal">
      <formula>0</formula>
    </cfRule>
  </conditionalFormatting>
  <conditionalFormatting sqref="D11:D18">
    <cfRule type="cellIs" dxfId="30" priority="45" operator="greaterThan">
      <formula>0</formula>
    </cfRule>
    <cfRule type="cellIs" dxfId="29" priority="46" operator="equal">
      <formula>0</formula>
    </cfRule>
  </conditionalFormatting>
  <conditionalFormatting sqref="D20">
    <cfRule type="cellIs" dxfId="28" priority="43" operator="greaterThan">
      <formula>0</formula>
    </cfRule>
    <cfRule type="cellIs" dxfId="27" priority="44" operator="equal">
      <formula>0</formula>
    </cfRule>
  </conditionalFormatting>
  <conditionalFormatting sqref="J23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J19:J22">
    <cfRule type="cellIs" dxfId="24" priority="24" operator="greaterThan">
      <formula>0</formula>
    </cfRule>
    <cfRule type="cellIs" dxfId="23" priority="25" operator="equal">
      <formula>0</formula>
    </cfRule>
  </conditionalFormatting>
  <conditionalFormatting sqref="J19:J28">
    <cfRule type="cellIs" dxfId="22" priority="23" operator="lessThan">
      <formula>0</formula>
    </cfRule>
  </conditionalFormatting>
  <conditionalFormatting sqref="J19:J32">
    <cfRule type="cellIs" dxfId="21" priority="22" operator="greaterThan">
      <formula>0</formula>
    </cfRule>
  </conditionalFormatting>
  <conditionalFormatting sqref="D19">
    <cfRule type="cellIs" dxfId="20" priority="20" operator="greaterThan">
      <formula>0</formula>
    </cfRule>
    <cfRule type="cellIs" dxfId="19" priority="21" operator="equal">
      <formula>0</formula>
    </cfRule>
  </conditionalFormatting>
  <conditionalFormatting sqref="G31:G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6" operator="greaterThan">
      <formula>0</formula>
    </cfRule>
    <cfRule type="cellIs" dxfId="15" priority="17" operator="equal">
      <formula>0</formula>
    </cfRule>
  </conditionalFormatting>
  <conditionalFormatting sqref="D30:D32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31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31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31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31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2020-08-13T07:05:25Z</dcterms:modified>
</cp:coreProperties>
</file>