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28800" windowHeight="12300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m-czne ceny sprzedaży tuszek" sheetId="20" r:id="rId6"/>
    <sheet name="m-czne ceny sprzedaży elementów" sheetId="26" r:id="rId7"/>
    <sheet name="Ceny skupu i sprzedaży PL" sheetId="27" r:id="rId8"/>
    <sheet name="ceny sprzedaży-luz" sheetId="17" r:id="rId9"/>
    <sheet name="ceny sprzedaży-konfekcja" sheetId="16" r:id="rId10"/>
    <sheet name="UE-miesięczne ceny sprzedaży" sheetId="23" r:id="rId11"/>
    <sheet name="wykres ceny skupu drobiu " sheetId="9" r:id="rId12"/>
    <sheet name="wykres miesięczne ceny skupu " sheetId="18" r:id="rId13"/>
    <sheet name="wykres ceny sprzedaży mięsa 1" sheetId="10" r:id="rId14"/>
    <sheet name="wykres ceny sprzedaży mięsa 2" sheetId="11" r:id="rId15"/>
    <sheet name="wykres ceny sprzedaży mięsa 3" sheetId="12" r:id="rId16"/>
    <sheet name="wykres-mies. ceny sprzedaży " sheetId="19" r:id="rId17"/>
    <sheet name="handel zagraniczny" sheetId="22" r:id="rId18"/>
    <sheet name="wykres ceny  tuszki  kurczaka " sheetId="13" r:id="rId19"/>
    <sheet name="Arkusz1" sheetId="25" r:id="rId20"/>
  </sheets>
  <calcPr calcId="162913"/>
</workbook>
</file>

<file path=xl/calcChain.xml><?xml version="1.0" encoding="utf-8"?>
<calcChain xmlns="http://schemas.openxmlformats.org/spreadsheetml/2006/main">
  <c r="E7" i="28" l="1"/>
  <c r="E6" i="28"/>
  <c r="H17" i="27" l="1"/>
  <c r="H16" i="27"/>
  <c r="H14" i="27"/>
  <c r="H13" i="27"/>
  <c r="H12" i="27"/>
  <c r="H19" i="27"/>
  <c r="H18" i="27"/>
  <c r="G19" i="27" l="1"/>
  <c r="G20" i="27"/>
  <c r="I20" i="27"/>
  <c r="I19" i="27"/>
  <c r="H20" i="27"/>
  <c r="H11" i="27" l="1"/>
  <c r="G11" i="27" l="1"/>
  <c r="G23" i="27" l="1"/>
  <c r="G17" i="27"/>
  <c r="G18" i="27"/>
  <c r="G21" i="27"/>
  <c r="G22" i="27"/>
  <c r="G16" i="27"/>
  <c r="G12" i="27"/>
  <c r="G13" i="27"/>
  <c r="G14" i="27"/>
  <c r="I17" i="27"/>
  <c r="I18" i="27"/>
  <c r="I21" i="27"/>
  <c r="I22" i="27"/>
  <c r="I23" i="27"/>
  <c r="I16" i="27"/>
  <c r="I12" i="27"/>
  <c r="I13" i="27"/>
  <c r="I14" i="27"/>
  <c r="I11" i="27"/>
  <c r="H23" i="27" l="1"/>
  <c r="H22" i="27"/>
  <c r="H21" i="27"/>
</calcChain>
</file>

<file path=xl/sharedStrings.xml><?xml version="1.0" encoding="utf-8"?>
<sst xmlns="http://schemas.openxmlformats.org/spreadsheetml/2006/main" count="829" uniqueCount="258">
  <si>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</si>
  <si>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</si>
  <si>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</si>
  <si>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</si>
  <si>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</si>
  <si>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</si>
  <si>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</si>
  <si>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</si>
  <si>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</si>
  <si>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</si>
  <si>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</si>
  <si>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</si>
  <si>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</si>
  <si>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</si>
  <si>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</si>
  <si>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</si>
  <si>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</si>
  <si>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</si>
  <si>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</si>
  <si>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</si>
  <si>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</si>
  <si>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</si>
  <si>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</si>
  <si>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</si>
  <si>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</si>
  <si>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</si>
  <si>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</si>
  <si>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</si>
  <si>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</si>
  <si>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</si>
  <si>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</si>
  <si>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</si>
  <si>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</si>
  <si>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</si>
  <si>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</si>
  <si>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</si>
  <si>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</si>
  <si>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</si>
  <si>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</si>
  <si>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</si>
  <si>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</si>
  <si>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</si>
  <si>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</si>
  <si>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</si>
  <si>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</si>
  <si>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</si>
  <si>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</si>
  <si>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</si>
  <si>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</si>
  <si>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</si>
  <si>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</si>
  <si>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</si>
  <si>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</si>
  <si>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</si>
  <si>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</si>
  <si>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</si>
  <si>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</si>
  <si>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</si>
  <si>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</si>
  <si>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</si>
  <si>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</si>
  <si>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</si>
  <si>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</si>
  <si>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</si>
  <si>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</si>
  <si>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</si>
  <si>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</si>
  <si>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</si>
  <si>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</si>
  <si>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</si>
  <si>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</si>
  <si>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</si>
  <si>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</si>
  <si>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</si>
  <si>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</si>
  <si>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</si>
  <si>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</si>
  <si>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</si>
  <si>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</si>
  <si>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</si>
  <si>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</si>
  <si>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</si>
  <si>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</si>
  <si>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</si>
  <si>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</si>
  <si>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</si>
  <si>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</si>
  <si>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</si>
  <si>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</si>
  <si>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</si>
  <si>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</si>
  <si>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</si>
  <si>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</si>
  <si>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</si>
  <si>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</si>
  <si>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</si>
  <si>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WYDAWCA: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</si>
  <si>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</si>
  <si>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</si>
  <si>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</si>
  <si>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</si>
  <si>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</si>
  <si>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</si>
  <si>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</si>
  <si>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</si>
  <si>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</si>
  <si>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</si>
  <si>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</si>
  <si>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</si>
  <si>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</si>
  <si>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</si>
  <si>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</si>
  <si>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</si>
  <si>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</si>
  <si>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</si>
  <si>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</si>
  <si>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</si>
  <si>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</si>
  <si>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</si>
  <si>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</si>
  <si>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</si>
  <si>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</si>
  <si>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</si>
  <si>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</si>
  <si>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</si>
  <si>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Egipt</t>
  </si>
  <si>
    <t>2020</t>
  </si>
  <si>
    <t>2020r.</t>
  </si>
  <si>
    <t>Ministerstwo Rolnictwa i Rozwoju Wsi</t>
  </si>
  <si>
    <t>Ghana</t>
  </si>
  <si>
    <t>--</t>
  </si>
  <si>
    <t xml:space="preserve">Wydział Informacji Rynkowej </t>
  </si>
  <si>
    <t>KURCZAKI</t>
  </si>
  <si>
    <t>n</t>
  </si>
  <si>
    <t>Cena [zł/tonę]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</si>
  <si>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</si>
  <si>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</si>
  <si>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</si>
  <si>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</si>
  <si>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</si>
  <si>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</si>
  <si>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</si>
  <si>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</si>
  <si>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</si>
  <si>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</si>
  <si>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</si>
  <si>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</si>
  <si>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</si>
  <si>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</si>
  <si>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</si>
  <si>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</si>
  <si>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</si>
  <si>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</si>
  <si>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</si>
  <si>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</si>
  <si>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</si>
  <si>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</si>
  <si>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</si>
  <si>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</si>
  <si>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</si>
  <si>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</si>
  <si>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</si>
  <si>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</si>
  <si>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Ceny sprzedaży mięsa drobiowego KONFEKCJA na rynku KRAJOWYM za okres: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</si>
  <si>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</si>
  <si>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</si>
  <si>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</si>
  <si>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</si>
  <si>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</si>
  <si>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</si>
  <si>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</si>
  <si>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</si>
  <si>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</si>
  <si>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</si>
  <si>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</si>
  <si>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</si>
  <si>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</si>
  <si>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</si>
  <si>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</si>
  <si>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</si>
  <si>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</si>
  <si>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</si>
  <si>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</si>
  <si>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</si>
  <si>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</si>
  <si>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</si>
  <si>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</si>
  <si>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</si>
  <si>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</si>
  <si>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</si>
  <si>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</si>
  <si>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</si>
  <si>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</si>
  <si>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</si>
  <si>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</si>
  <si>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skupu kurcząt  i indyków ( typ brojler, w zł/kg)</t>
  </si>
  <si>
    <t>I 2021</t>
  </si>
  <si>
    <t>Średnie miesięczne ceny sprzedaży kurczaków  i indyków (w zł/kg)</t>
  </si>
  <si>
    <t>Zmiana miesieczna</t>
  </si>
  <si>
    <t>II 2021</t>
  </si>
  <si>
    <t>w analogicznym okresie 2020 i ubiegłym tygodniem i miesiącem</t>
  </si>
  <si>
    <t>2021r.</t>
  </si>
  <si>
    <r>
      <t xml:space="preserve">ŚREDNIE CENY TUSZEK Z KURCZAKÓW (65%) - </t>
    </r>
    <r>
      <rPr>
        <sz val="11"/>
        <rFont val="Times New Roman"/>
        <family val="1"/>
        <charset val="238"/>
      </rPr>
      <t>[EUR/100kg]</t>
    </r>
  </si>
  <si>
    <t>Słowenia</t>
  </si>
  <si>
    <t>Wietnam</t>
  </si>
  <si>
    <t>Kanada</t>
  </si>
  <si>
    <t>III 2021</t>
  </si>
  <si>
    <t>Brazylia</t>
  </si>
  <si>
    <t>Departament Rynków Rolnych</t>
  </si>
  <si>
    <t>IV 2021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</si>
  <si>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</si>
  <si>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</si>
  <si>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</si>
  <si>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</si>
  <si>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</si>
  <si>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</si>
  <si>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</si>
  <si>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</si>
  <si>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</si>
  <si>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</si>
  <si>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Bułgaria</t>
  </si>
  <si>
    <t>V 2021</t>
  </si>
  <si>
    <t>Ceny skupu drobiu rzeźnego za okres:</t>
  </si>
  <si>
    <t xml:space="preserve">                        </t>
  </si>
  <si>
    <t>kurczęta typu brojler</t>
  </si>
  <si>
    <t>indory</t>
  </si>
  <si>
    <t>indyczki</t>
  </si>
  <si>
    <t>kaczki typu brojler</t>
  </si>
  <si>
    <t>kury mięsne ze stad reprodukcyjnych,</t>
  </si>
  <si>
    <t>Ceny sprzedaży mięsa drobiowego (LUZEM) za okres:</t>
  </si>
  <si>
    <t>gęsi tuczone</t>
  </si>
  <si>
    <t>Grecja</t>
  </si>
  <si>
    <t>Portugalia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</si>
  <si>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</si>
  <si>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</si>
  <si>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</si>
  <si>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</si>
  <si>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OKRES:  2017 - 2.VII.2021   (ceny bez VAT)</t>
  </si>
  <si>
    <t>VI 2021</t>
  </si>
  <si>
    <t>czerwiec</t>
  </si>
  <si>
    <t xml:space="preserve">sierpień </t>
  </si>
  <si>
    <t xml:space="preserve">grudzień </t>
  </si>
  <si>
    <t>Estonia</t>
  </si>
  <si>
    <t>Latvia</t>
  </si>
  <si>
    <t>Polski eksport, import mięsa drobiowgo i podrobów (0207) i drobiu żywego (0105) za I-V  2021r</t>
  </si>
  <si>
    <t>I-V 2020r</t>
  </si>
  <si>
    <t>I-V  2021r</t>
  </si>
  <si>
    <t>01.08.2021</t>
  </si>
  <si>
    <t>VII 2021</t>
  </si>
  <si>
    <t>2021-08-01</t>
  </si>
  <si>
    <t xml:space="preserve">Porównanie aktualnych cen skupu i sprzedaży drobiu z zakładów drobiarskich (2-8.08.2021r) z cenami </t>
  </si>
  <si>
    <t>NR 31/2021r</t>
  </si>
  <si>
    <t>Notowania z okresu: 2-8.08.2021r</t>
  </si>
  <si>
    <t>2-8.08.2021</t>
  </si>
  <si>
    <t>2021-08-08</t>
  </si>
  <si>
    <t>08.08.2021</t>
  </si>
  <si>
    <t>12.08.2021 r</t>
  </si>
  <si>
    <t>Tydzień 31 (2-8.08.2021)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</si>
</sst>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d/mm/yy;@"/>
    <numFmt numFmtId="166" formatCode="0.0%"/>
    <numFmt numFmtId="167" formatCode="\+0.0%;\ \-\ 0.0%"/>
    <numFmt numFmtId="168" formatCode="&quot;+&quot;0.0%;&quot;-&quot;0.0%"/>
    <numFmt numFmtId="169" formatCode="0.000"/>
    <numFmt numFmtId="170" formatCode="d\-m\-yyyy;@"/>
  </numFmts>
  <fonts count="60">
    <font>
      <sz val="10"/>
      <name val="Arial CE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name val="Calibri"/>
      <family val="2"/>
      <scheme val="minor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b/>
      <sz val="10"/>
      <color indexed="12"/>
      <name val="Times New Roman"/>
      <family val="1"/>
      <charset val="238"/>
    </font>
    <font>
      <sz val="11"/>
      <name val="Times New Roman CE"/>
      <charset val="238"/>
    </font>
    <font>
      <sz val="11"/>
      <name val="Arial CE"/>
      <charset val="238"/>
    </font>
    <font>
      <b/>
      <sz val="11"/>
      <name val="Times New Roman CE"/>
      <family val="1"/>
      <charset val="238"/>
    </font>
    <font>
      <i/>
      <sz val="11"/>
      <name val="Times New Roman CE"/>
      <charset val="238"/>
    </font>
    <font>
      <b/>
      <i/>
      <sz val="11"/>
      <name val="Times New Roman"/>
      <family val="1"/>
      <charset val="238"/>
    </font>
    <font>
      <b/>
      <sz val="11"/>
      <name val="Arial CE"/>
      <charset val="238"/>
    </font>
    <font>
      <b/>
      <sz val="11"/>
      <color indexed="18"/>
      <name val="Times New Roman"/>
      <family val="1"/>
      <charset val="238"/>
    </font>
    <font>
      <sz val="11"/>
      <color indexed="18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b/>
      <sz val="11"/>
      <color theme="1"/>
      <name val="Times New Roman CE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b/>
      <sz val="11"/>
      <color theme="0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4" fillId="0" borderId="0"/>
    <xf numFmtId="0" fontId="18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40" fillId="0" borderId="0"/>
    <xf numFmtId="0" fontId="40" fillId="0" borderId="0"/>
    <xf numFmtId="0" fontId="38" fillId="0" borderId="0"/>
    <xf numFmtId="9" fontId="38" fillId="0" borderId="0" applyFont="0" applyFill="0" applyBorder="0" applyAlignment="0" applyProtection="0"/>
  </cellStyleXfs>
  <cellXfs count="432">
    <xf numFmtId="0" fontId="0" fillId="0" borderId="0" xfId="0"/>
    <xf numFmtId="0" fontId="5" fillId="0" borderId="0" xfId="0" applyFont="1"/>
    <xf numFmtId="0" fontId="6" fillId="0" borderId="0" xfId="0" applyFont="1"/>
    <xf numFmtId="0" fontId="12" fillId="0" borderId="29" xfId="4" applyFont="1" applyBorder="1" applyAlignment="1">
      <alignment horizontal="center" vertical="center"/>
    </xf>
    <xf numFmtId="0" fontId="12" fillId="0" borderId="30" xfId="4" applyFont="1" applyFill="1" applyBorder="1" applyAlignment="1">
      <alignment horizontal="center" vertical="center" wrapText="1"/>
    </xf>
    <xf numFmtId="0" fontId="12" fillId="2" borderId="31" xfId="4" applyFont="1" applyFill="1" applyBorder="1" applyAlignment="1">
      <alignment horizontal="center" vertical="center" wrapText="1"/>
    </xf>
    <xf numFmtId="0" fontId="12" fillId="0" borderId="32" xfId="4" applyFont="1" applyBorder="1" applyAlignment="1">
      <alignment horizontal="center" vertical="center" wrapText="1"/>
    </xf>
    <xf numFmtId="0" fontId="12" fillId="0" borderId="33" xfId="4" applyFont="1" applyBorder="1" applyAlignment="1">
      <alignment horizontal="center" vertical="center"/>
    </xf>
    <xf numFmtId="0" fontId="0" fillId="0" borderId="0" xfId="0" applyBorder="1"/>
    <xf numFmtId="166" fontId="18" fillId="0" borderId="0" xfId="5" applyNumberFormat="1" applyFont="1" applyFill="1" applyBorder="1"/>
    <xf numFmtId="167" fontId="16" fillId="0" borderId="0" xfId="5" applyNumberFormat="1" applyFont="1" applyFill="1" applyBorder="1"/>
    <xf numFmtId="0" fontId="16" fillId="0" borderId="26" xfId="0" applyFont="1" applyBorder="1"/>
    <xf numFmtId="0" fontId="12" fillId="3" borderId="31" xfId="4" applyFont="1" applyFill="1" applyBorder="1" applyAlignment="1">
      <alignment horizontal="center" vertical="center" wrapText="1"/>
    </xf>
    <xf numFmtId="0" fontId="0" fillId="0" borderId="0" xfId="0" applyFill="1"/>
    <xf numFmtId="0" fontId="19" fillId="0" borderId="0" xfId="2" applyBorder="1"/>
    <xf numFmtId="0" fontId="13" fillId="0" borderId="0" xfId="2" applyFont="1" applyBorder="1" applyAlignment="1">
      <alignment horizontal="center" wrapText="1"/>
    </xf>
    <xf numFmtId="1" fontId="21" fillId="0" borderId="0" xfId="2" applyNumberFormat="1" applyFont="1" applyFill="1" applyBorder="1" applyAlignment="1">
      <alignment horizontal="right"/>
    </xf>
    <xf numFmtId="1" fontId="22" fillId="0" borderId="0" xfId="2" applyNumberFormat="1" applyFont="1" applyFill="1" applyBorder="1" applyAlignment="1">
      <alignment horizontal="right"/>
    </xf>
    <xf numFmtId="0" fontId="19" fillId="0" borderId="0" xfId="2"/>
    <xf numFmtId="0" fontId="7" fillId="0" borderId="0" xfId="2" applyFont="1"/>
    <xf numFmtId="0" fontId="9" fillId="0" borderId="0" xfId="2" applyFont="1"/>
    <xf numFmtId="0" fontId="20" fillId="0" borderId="0" xfId="2" applyFont="1"/>
    <xf numFmtId="0" fontId="12" fillId="0" borderId="45" xfId="4" applyFont="1" applyBorder="1" applyAlignment="1">
      <alignment horizontal="center" vertical="center"/>
    </xf>
    <xf numFmtId="0" fontId="12" fillId="0" borderId="29" xfId="4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5" fillId="0" borderId="0" xfId="0" applyFont="1"/>
    <xf numFmtId="14" fontId="26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69" fontId="0" fillId="0" borderId="0" xfId="0" applyNumberFormat="1"/>
    <xf numFmtId="0" fontId="27" fillId="7" borderId="34" xfId="0" applyFont="1" applyFill="1" applyBorder="1" applyAlignment="1">
      <alignment horizontal="center"/>
    </xf>
    <xf numFmtId="0" fontId="27" fillId="7" borderId="17" xfId="0" applyFont="1" applyFill="1" applyBorder="1" applyAlignment="1">
      <alignment horizontal="center" vertical="center"/>
    </xf>
    <xf numFmtId="0" fontId="27" fillId="7" borderId="18" xfId="0" applyFont="1" applyFill="1" applyBorder="1" applyAlignment="1">
      <alignment horizontal="center" vertical="center"/>
    </xf>
    <xf numFmtId="0" fontId="27" fillId="7" borderId="28" xfId="0" applyFont="1" applyFill="1" applyBorder="1" applyAlignment="1">
      <alignment horizontal="center" vertical="center"/>
    </xf>
    <xf numFmtId="0" fontId="28" fillId="0" borderId="53" xfId="0" applyFont="1" applyBorder="1" applyAlignment="1">
      <alignment horizontal="centerContinuous"/>
    </xf>
    <xf numFmtId="169" fontId="27" fillId="0" borderId="0" xfId="0" applyNumberFormat="1" applyFont="1" applyBorder="1" applyAlignment="1">
      <alignment horizontal="centerContinuous"/>
    </xf>
    <xf numFmtId="169" fontId="27" fillId="0" borderId="54" xfId="0" applyNumberFormat="1" applyFont="1" applyBorder="1" applyAlignment="1">
      <alignment horizontal="centerContinuous"/>
    </xf>
    <xf numFmtId="0" fontId="28" fillId="0" borderId="48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28" fillId="0" borderId="55" xfId="0" applyFont="1" applyBorder="1" applyAlignment="1">
      <alignment horizontal="left" indent="1"/>
    </xf>
    <xf numFmtId="2" fontId="0" fillId="0" borderId="51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0" fontId="15" fillId="0" borderId="0" xfId="0" applyFont="1"/>
    <xf numFmtId="0" fontId="11" fillId="0" borderId="0" xfId="0" applyFont="1"/>
    <xf numFmtId="0" fontId="9" fillId="0" borderId="0" xfId="0" applyFont="1"/>
    <xf numFmtId="0" fontId="23" fillId="0" borderId="0" xfId="0" applyFont="1"/>
    <xf numFmtId="0" fontId="10" fillId="0" borderId="0" xfId="0" applyFont="1"/>
    <xf numFmtId="0" fontId="29" fillId="0" borderId="0" xfId="0" applyFont="1"/>
    <xf numFmtId="0" fontId="30" fillId="0" borderId="0" xfId="1" applyFont="1" applyAlignment="1" applyProtection="1"/>
    <xf numFmtId="3" fontId="2" fillId="0" borderId="0" xfId="0" applyNumberFormat="1" applyFont="1" applyBorder="1"/>
    <xf numFmtId="2" fontId="0" fillId="0" borderId="34" xfId="0" applyNumberFormat="1" applyBorder="1"/>
    <xf numFmtId="2" fontId="0" fillId="0" borderId="57" xfId="0" applyNumberFormat="1" applyBorder="1"/>
    <xf numFmtId="2" fontId="0" fillId="0" borderId="39" xfId="0" applyNumberFormat="1" applyBorder="1"/>
    <xf numFmtId="2" fontId="0" fillId="0" borderId="39" xfId="0" quotePrefix="1" applyNumberFormat="1" applyBorder="1"/>
    <xf numFmtId="2" fontId="0" fillId="0" borderId="40" xfId="0" applyNumberFormat="1" applyBorder="1"/>
    <xf numFmtId="0" fontId="28" fillId="0" borderId="34" xfId="0" applyFont="1" applyBorder="1" applyAlignment="1">
      <alignment horizontal="left" indent="1"/>
    </xf>
    <xf numFmtId="0" fontId="35" fillId="0" borderId="43" xfId="0" applyFont="1" applyBorder="1"/>
    <xf numFmtId="0" fontId="35" fillId="0" borderId="44" xfId="0" applyFont="1" applyBorder="1"/>
    <xf numFmtId="2" fontId="33" fillId="0" borderId="0" xfId="7" applyNumberFormat="1" applyFont="1" applyFill="1" applyBorder="1" applyAlignment="1"/>
    <xf numFmtId="0" fontId="36" fillId="0" borderId="0" xfId="0" applyFont="1"/>
    <xf numFmtId="0" fontId="35" fillId="0" borderId="46" xfId="0" applyFont="1" applyBorder="1" applyAlignment="1">
      <alignment wrapText="1"/>
    </xf>
    <xf numFmtId="2" fontId="0" fillId="0" borderId="26" xfId="0" applyNumberFormat="1" applyBorder="1"/>
    <xf numFmtId="0" fontId="0" fillId="0" borderId="34" xfId="0" applyBorder="1"/>
    <xf numFmtId="4" fontId="32" fillId="0" borderId="0" xfId="0" applyNumberFormat="1" applyFont="1" applyFill="1" applyBorder="1" applyAlignment="1">
      <alignment horizontal="right" wrapText="1"/>
    </xf>
    <xf numFmtId="0" fontId="37" fillId="0" borderId="0" xfId="0" applyFont="1"/>
    <xf numFmtId="2" fontId="0" fillId="0" borderId="34" xfId="0" quotePrefix="1" applyNumberFormat="1" applyBorder="1"/>
    <xf numFmtId="0" fontId="24" fillId="4" borderId="9" xfId="0" applyFont="1" applyFill="1" applyBorder="1" applyProtection="1"/>
    <xf numFmtId="164" fontId="24" fillId="4" borderId="9" xfId="0" applyNumberFormat="1" applyFont="1" applyFill="1" applyBorder="1" applyProtection="1"/>
    <xf numFmtId="0" fontId="24" fillId="3" borderId="9" xfId="0" applyFont="1" applyFill="1" applyBorder="1" applyProtection="1"/>
    <xf numFmtId="2" fontId="24" fillId="4" borderId="9" xfId="0" applyNumberFormat="1" applyFont="1" applyFill="1" applyBorder="1" applyProtection="1"/>
    <xf numFmtId="2" fontId="24" fillId="6" borderId="9" xfId="0" applyNumberFormat="1" applyFont="1" applyFill="1" applyBorder="1" applyProtection="1"/>
    <xf numFmtId="0" fontId="17" fillId="0" borderId="0" xfId="0" applyFont="1" applyAlignment="1">
      <alignment vertical="center"/>
    </xf>
    <xf numFmtId="0" fontId="17" fillId="0" borderId="0" xfId="0" applyFont="1"/>
    <xf numFmtId="0" fontId="42" fillId="0" borderId="0" xfId="0" applyFont="1"/>
    <xf numFmtId="0" fontId="10" fillId="0" borderId="65" xfId="0" applyFont="1" applyBorder="1" applyAlignment="1">
      <alignment horizontal="center" vertical="center" wrapText="1"/>
    </xf>
    <xf numFmtId="0" fontId="43" fillId="0" borderId="65" xfId="0" applyFont="1" applyBorder="1" applyAlignment="1">
      <alignment horizontal="center" vertical="center" wrapText="1"/>
    </xf>
    <xf numFmtId="0" fontId="32" fillId="0" borderId="50" xfId="0" applyFont="1" applyFill="1" applyBorder="1" applyAlignment="1">
      <alignment vertical="center" wrapText="1"/>
    </xf>
    <xf numFmtId="166" fontId="31" fillId="0" borderId="34" xfId="0" applyNumberFormat="1" applyFont="1" applyFill="1" applyBorder="1" applyAlignment="1">
      <alignment horizontal="right" vertical="center" wrapText="1"/>
    </xf>
    <xf numFmtId="166" fontId="31" fillId="0" borderId="65" xfId="0" applyNumberFormat="1" applyFont="1" applyFill="1" applyBorder="1" applyAlignment="1">
      <alignment horizontal="right" vertical="center" wrapText="1"/>
    </xf>
    <xf numFmtId="0" fontId="32" fillId="0" borderId="34" xfId="0" applyFont="1" applyBorder="1" applyAlignment="1">
      <alignment vertical="center" wrapText="1"/>
    </xf>
    <xf numFmtId="0" fontId="32" fillId="0" borderId="50" xfId="0" applyFont="1" applyBorder="1" applyAlignment="1">
      <alignment vertical="center" wrapText="1"/>
    </xf>
    <xf numFmtId="2" fontId="0" fillId="0" borderId="0" xfId="0" applyNumberFormat="1" applyBorder="1"/>
    <xf numFmtId="2" fontId="0" fillId="0" borderId="54" xfId="0" applyNumberFormat="1" applyBorder="1"/>
    <xf numFmtId="2" fontId="0" fillId="0" borderId="0" xfId="0" quotePrefix="1" applyNumberFormat="1" applyBorder="1"/>
    <xf numFmtId="2" fontId="0" fillId="0" borderId="54" xfId="0" quotePrefix="1" applyNumberFormat="1" applyBorder="1"/>
    <xf numFmtId="4" fontId="33" fillId="10" borderId="1" xfId="0" applyNumberFormat="1" applyFont="1" applyFill="1" applyBorder="1" applyAlignment="1">
      <alignment horizontal="center" vertical="top"/>
    </xf>
    <xf numFmtId="4" fontId="44" fillId="0" borderId="1" xfId="0" applyNumberFormat="1" applyFont="1" applyFill="1" applyBorder="1" applyAlignment="1">
      <alignment horizontal="center" vertical="top"/>
    </xf>
    <xf numFmtId="4" fontId="44" fillId="0" borderId="64" xfId="0" applyNumberFormat="1" applyFont="1" applyFill="1" applyBorder="1" applyAlignment="1">
      <alignment horizontal="center" vertical="top"/>
    </xf>
    <xf numFmtId="4" fontId="33" fillId="10" borderId="35" xfId="0" applyNumberFormat="1" applyFont="1" applyFill="1" applyBorder="1" applyAlignment="1">
      <alignment horizontal="center" vertical="top"/>
    </xf>
    <xf numFmtId="4" fontId="44" fillId="0" borderId="35" xfId="0" applyNumberFormat="1" applyFont="1" applyFill="1" applyBorder="1" applyAlignment="1">
      <alignment horizontal="center" vertical="top"/>
    </xf>
    <xf numFmtId="4" fontId="44" fillId="0" borderId="34" xfId="0" applyNumberFormat="1" applyFont="1" applyFill="1" applyBorder="1" applyAlignment="1">
      <alignment horizontal="center" vertical="top"/>
    </xf>
    <xf numFmtId="4" fontId="33" fillId="10" borderId="11" xfId="0" applyNumberFormat="1" applyFont="1" applyFill="1" applyBorder="1" applyAlignment="1">
      <alignment horizontal="center" vertical="top"/>
    </xf>
    <xf numFmtId="4" fontId="44" fillId="0" borderId="11" xfId="0" applyNumberFormat="1" applyFont="1" applyFill="1" applyBorder="1" applyAlignment="1">
      <alignment horizontal="center" vertical="top"/>
    </xf>
    <xf numFmtId="4" fontId="44" fillId="0" borderId="50" xfId="0" applyNumberFormat="1" applyFont="1" applyFill="1" applyBorder="1" applyAlignment="1">
      <alignment horizontal="center" vertical="top"/>
    </xf>
    <xf numFmtId="0" fontId="32" fillId="0" borderId="0" xfId="0" applyFont="1"/>
    <xf numFmtId="0" fontId="32" fillId="0" borderId="0" xfId="0" applyFont="1" applyAlignment="1">
      <alignment vertical="center"/>
    </xf>
    <xf numFmtId="0" fontId="12" fillId="0" borderId="26" xfId="0" applyFont="1" applyBorder="1"/>
    <xf numFmtId="0" fontId="12" fillId="4" borderId="9" xfId="0" applyFont="1" applyFill="1" applyBorder="1" applyProtection="1"/>
    <xf numFmtId="2" fontId="32" fillId="4" borderId="9" xfId="0" applyNumberFormat="1" applyFont="1" applyFill="1" applyBorder="1" applyProtection="1"/>
    <xf numFmtId="164" fontId="12" fillId="4" borderId="9" xfId="0" applyNumberFormat="1" applyFont="1" applyFill="1" applyBorder="1" applyProtection="1"/>
    <xf numFmtId="164" fontId="32" fillId="4" borderId="9" xfId="0" applyNumberFormat="1" applyFont="1" applyFill="1" applyBorder="1"/>
    <xf numFmtId="2" fontId="32" fillId="0" borderId="9" xfId="0" applyNumberFormat="1" applyFont="1" applyFill="1" applyBorder="1" applyProtection="1"/>
    <xf numFmtId="164" fontId="32" fillId="0" borderId="9" xfId="0" applyNumberFormat="1" applyFont="1" applyFill="1" applyBorder="1"/>
    <xf numFmtId="0" fontId="12" fillId="3" borderId="9" xfId="0" applyFont="1" applyFill="1" applyBorder="1" applyProtection="1"/>
    <xf numFmtId="164" fontId="32" fillId="3" borderId="9" xfId="0" applyNumberFormat="1" applyFont="1" applyFill="1" applyBorder="1"/>
    <xf numFmtId="2" fontId="12" fillId="4" borderId="9" xfId="0" applyNumberFormat="1" applyFont="1" applyFill="1" applyBorder="1" applyProtection="1"/>
    <xf numFmtId="2" fontId="12" fillId="6" borderId="9" xfId="0" applyNumberFormat="1" applyFont="1" applyFill="1" applyBorder="1" applyProtection="1"/>
    <xf numFmtId="2" fontId="12" fillId="9" borderId="9" xfId="0" applyNumberFormat="1" applyFont="1" applyFill="1" applyBorder="1" applyProtection="1"/>
    <xf numFmtId="0" fontId="12" fillId="0" borderId="0" xfId="0" applyFont="1"/>
    <xf numFmtId="0" fontId="12" fillId="0" borderId="35" xfId="0" applyFont="1" applyBorder="1" applyAlignment="1">
      <alignment wrapText="1"/>
    </xf>
    <xf numFmtId="0" fontId="32" fillId="0" borderId="41" xfId="0" applyFont="1" applyBorder="1" applyAlignment="1">
      <alignment wrapText="1"/>
    </xf>
    <xf numFmtId="0" fontId="32" fillId="0" borderId="41" xfId="0" applyFont="1" applyBorder="1"/>
    <xf numFmtId="0" fontId="12" fillId="0" borderId="41" xfId="0" applyFont="1" applyBorder="1"/>
    <xf numFmtId="0" fontId="32" fillId="0" borderId="3" xfId="0" applyFont="1" applyBorder="1"/>
    <xf numFmtId="0" fontId="32" fillId="0" borderId="1" xfId="0" applyFont="1" applyBorder="1"/>
    <xf numFmtId="0" fontId="32" fillId="0" borderId="17" xfId="0" applyFont="1" applyBorder="1"/>
    <xf numFmtId="0" fontId="32" fillId="0" borderId="18" xfId="0" applyFont="1" applyBorder="1"/>
    <xf numFmtId="0" fontId="32" fillId="0" borderId="9" xfId="0" applyFont="1" applyBorder="1"/>
    <xf numFmtId="2" fontId="32" fillId="0" borderId="9" xfId="0" applyNumberFormat="1" applyFont="1" applyFill="1" applyBorder="1" applyAlignment="1">
      <alignment horizontal="center"/>
    </xf>
    <xf numFmtId="0" fontId="32" fillId="0" borderId="11" xfId="0" applyFont="1" applyBorder="1"/>
    <xf numFmtId="0" fontId="32" fillId="0" borderId="0" xfId="0" applyFont="1" applyBorder="1"/>
    <xf numFmtId="0" fontId="12" fillId="0" borderId="0" xfId="0" applyFont="1" applyBorder="1"/>
    <xf numFmtId="0" fontId="32" fillId="0" borderId="19" xfId="0" applyFont="1" applyBorder="1"/>
    <xf numFmtId="0" fontId="32" fillId="0" borderId="0" xfId="0" applyFont="1" applyBorder="1" applyAlignment="1">
      <alignment wrapText="1"/>
    </xf>
    <xf numFmtId="0" fontId="12" fillId="0" borderId="26" xfId="0" applyFont="1" applyBorder="1" applyAlignment="1">
      <alignment wrapText="1"/>
    </xf>
    <xf numFmtId="0" fontId="32" fillId="0" borderId="35" xfId="0" applyFont="1" applyBorder="1"/>
    <xf numFmtId="0" fontId="32" fillId="0" borderId="20" xfId="0" applyFont="1" applyBorder="1"/>
    <xf numFmtId="0" fontId="32" fillId="0" borderId="0" xfId="0" applyFont="1" applyFill="1" applyBorder="1"/>
    <xf numFmtId="0" fontId="32" fillId="0" borderId="34" xfId="0" applyFont="1" applyBorder="1"/>
    <xf numFmtId="0" fontId="32" fillId="0" borderId="9" xfId="0" applyFont="1" applyFill="1" applyBorder="1" applyAlignment="1">
      <alignment horizontal="center"/>
    </xf>
    <xf numFmtId="0" fontId="35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5" fillId="0" borderId="0" xfId="0" applyFont="1"/>
    <xf numFmtId="0" fontId="33" fillId="0" borderId="62" xfId="0" applyFont="1" applyBorder="1" applyAlignment="1">
      <alignment horizontal="center" vertical="center"/>
    </xf>
    <xf numFmtId="0" fontId="33" fillId="0" borderId="60" xfId="0" applyFont="1" applyBorder="1" applyAlignment="1">
      <alignment vertical="top"/>
    </xf>
    <xf numFmtId="0" fontId="33" fillId="0" borderId="63" xfId="0" applyFont="1" applyBorder="1" applyAlignment="1">
      <alignment vertical="center"/>
    </xf>
    <xf numFmtId="0" fontId="33" fillId="0" borderId="63" xfId="0" applyFont="1" applyBorder="1" applyAlignment="1">
      <alignment vertical="center" wrapText="1"/>
    </xf>
    <xf numFmtId="0" fontId="33" fillId="0" borderId="35" xfId="0" applyFont="1" applyBorder="1" applyAlignment="1">
      <alignment horizontal="centerContinuous" vertical="center"/>
    </xf>
    <xf numFmtId="0" fontId="33" fillId="0" borderId="36" xfId="0" applyFont="1" applyBorder="1" applyAlignment="1">
      <alignment horizontal="centerContinuous" vertical="center"/>
    </xf>
    <xf numFmtId="0" fontId="33" fillId="0" borderId="17" xfId="0" applyFont="1" applyBorder="1" applyAlignment="1">
      <alignment horizontal="centerContinuous" vertical="center"/>
    </xf>
    <xf numFmtId="0" fontId="33" fillId="0" borderId="27" xfId="0" applyFont="1" applyBorder="1" applyAlignment="1">
      <alignment horizontal="centerContinuous" vertical="center"/>
    </xf>
    <xf numFmtId="49" fontId="33" fillId="0" borderId="35" xfId="0" applyNumberFormat="1" applyFont="1" applyBorder="1" applyAlignment="1">
      <alignment horizontal="centerContinuous" vertical="center"/>
    </xf>
    <xf numFmtId="49" fontId="33" fillId="0" borderId="18" xfId="0" applyNumberFormat="1" applyFont="1" applyBorder="1" applyAlignment="1">
      <alignment horizontal="centerContinuous" vertical="center"/>
    </xf>
    <xf numFmtId="0" fontId="33" fillId="0" borderId="20" xfId="0" applyFont="1" applyBorder="1" applyAlignment="1">
      <alignment horizontal="centerContinuous" vertical="center"/>
    </xf>
    <xf numFmtId="0" fontId="35" fillId="0" borderId="60" xfId="0" applyFont="1" applyBorder="1" applyAlignment="1">
      <alignment horizontal="center" vertical="center"/>
    </xf>
    <xf numFmtId="3" fontId="33" fillId="8" borderId="13" xfId="0" applyNumberFormat="1" applyFont="1" applyFill="1" applyBorder="1"/>
    <xf numFmtId="3" fontId="35" fillId="0" borderId="24" xfId="0" applyNumberFormat="1" applyFont="1" applyBorder="1"/>
    <xf numFmtId="164" fontId="47" fillId="0" borderId="7" xfId="0" applyNumberFormat="1" applyFont="1" applyFill="1" applyBorder="1"/>
    <xf numFmtId="3" fontId="35" fillId="0" borderId="24" xfId="0" applyNumberFormat="1" applyFont="1" applyFill="1" applyBorder="1"/>
    <xf numFmtId="3" fontId="33" fillId="8" borderId="13" xfId="0" applyNumberFormat="1" applyFont="1" applyFill="1" applyBorder="1" applyAlignment="1">
      <alignment horizontal="right"/>
    </xf>
    <xf numFmtId="3" fontId="35" fillId="0" borderId="24" xfId="0" applyNumberFormat="1" applyFont="1" applyFill="1" applyBorder="1" applyAlignment="1">
      <alignment horizontal="right"/>
    </xf>
    <xf numFmtId="3" fontId="35" fillId="0" borderId="7" xfId="0" applyNumberFormat="1" applyFont="1" applyFill="1" applyBorder="1"/>
    <xf numFmtId="164" fontId="47" fillId="0" borderId="25" xfId="0" applyNumberFormat="1" applyFont="1" applyFill="1" applyBorder="1"/>
    <xf numFmtId="3" fontId="33" fillId="8" borderId="14" xfId="0" applyNumberFormat="1" applyFont="1" applyFill="1" applyBorder="1"/>
    <xf numFmtId="3" fontId="35" fillId="0" borderId="9" xfId="0" applyNumberFormat="1" applyFont="1" applyBorder="1"/>
    <xf numFmtId="164" fontId="47" fillId="0" borderId="22" xfId="0" applyNumberFormat="1" applyFont="1" applyFill="1" applyBorder="1"/>
    <xf numFmtId="3" fontId="35" fillId="0" borderId="9" xfId="0" applyNumberFormat="1" applyFont="1" applyFill="1" applyBorder="1"/>
    <xf numFmtId="3" fontId="33" fillId="8" borderId="14" xfId="0" applyNumberFormat="1" applyFont="1" applyFill="1" applyBorder="1" applyAlignment="1">
      <alignment horizontal="right"/>
    </xf>
    <xf numFmtId="3" fontId="35" fillId="0" borderId="9" xfId="0" applyNumberFormat="1" applyFont="1" applyFill="1" applyBorder="1" applyAlignment="1">
      <alignment horizontal="right"/>
    </xf>
    <xf numFmtId="164" fontId="47" fillId="0" borderId="22" xfId="0" applyNumberFormat="1" applyFont="1" applyFill="1" applyBorder="1" applyAlignment="1">
      <alignment horizontal="right"/>
    </xf>
    <xf numFmtId="3" fontId="35" fillId="0" borderId="22" xfId="0" applyNumberFormat="1" applyFont="1" applyFill="1" applyBorder="1"/>
    <xf numFmtId="164" fontId="47" fillId="0" borderId="10" xfId="0" applyNumberFormat="1" applyFont="1" applyFill="1" applyBorder="1"/>
    <xf numFmtId="3" fontId="33" fillId="8" borderId="15" xfId="0" applyNumberFormat="1" applyFont="1" applyFill="1" applyBorder="1" applyAlignment="1">
      <alignment horizontal="right"/>
    </xf>
    <xf numFmtId="3" fontId="35" fillId="0" borderId="12" xfId="0" applyNumberFormat="1" applyFont="1" applyFill="1" applyBorder="1" applyAlignment="1">
      <alignment horizontal="right"/>
    </xf>
    <xf numFmtId="164" fontId="47" fillId="0" borderId="52" xfId="0" applyNumberFormat="1" applyFont="1" applyFill="1" applyBorder="1" applyAlignment="1">
      <alignment horizontal="right"/>
    </xf>
    <xf numFmtId="0" fontId="33" fillId="0" borderId="0" xfId="0" applyFont="1" applyAlignment="1">
      <alignment vertical="center"/>
    </xf>
    <xf numFmtId="0" fontId="35" fillId="0" borderId="62" xfId="0" applyFont="1" applyBorder="1" applyAlignment="1">
      <alignment horizontal="center" vertical="center"/>
    </xf>
    <xf numFmtId="0" fontId="12" fillId="0" borderId="0" xfId="4" applyFont="1"/>
    <xf numFmtId="0" fontId="32" fillId="0" borderId="0" xfId="4" applyFont="1"/>
    <xf numFmtId="0" fontId="48" fillId="0" borderId="0" xfId="4" applyFont="1"/>
    <xf numFmtId="0" fontId="12" fillId="0" borderId="26" xfId="4" applyFont="1" applyBorder="1" applyAlignment="1">
      <alignment horizontal="centerContinuous"/>
    </xf>
    <xf numFmtId="0" fontId="12" fillId="0" borderId="27" xfId="4" applyFont="1" applyBorder="1" applyAlignment="1">
      <alignment horizontal="centerContinuous"/>
    </xf>
    <xf numFmtId="0" fontId="12" fillId="0" borderId="28" xfId="4" applyFont="1" applyBorder="1" applyAlignment="1">
      <alignment horizontal="centerContinuous"/>
    </xf>
    <xf numFmtId="0" fontId="12" fillId="0" borderId="29" xfId="4" applyFont="1" applyBorder="1" applyAlignment="1">
      <alignment horizontal="centerContinuous"/>
    </xf>
    <xf numFmtId="0" fontId="12" fillId="0" borderId="30" xfId="4" applyFont="1" applyBorder="1" applyAlignment="1">
      <alignment horizontal="centerContinuous"/>
    </xf>
    <xf numFmtId="0" fontId="12" fillId="0" borderId="31" xfId="4" applyFont="1" applyBorder="1" applyAlignment="1">
      <alignment horizontal="centerContinuous"/>
    </xf>
    <xf numFmtId="0" fontId="12" fillId="0" borderId="32" xfId="4" applyFont="1" applyBorder="1" applyAlignment="1">
      <alignment horizontal="centerContinuous"/>
    </xf>
    <xf numFmtId="0" fontId="12" fillId="0" borderId="34" xfId="4" applyFont="1" applyBorder="1" applyAlignment="1">
      <alignment vertical="center"/>
    </xf>
    <xf numFmtId="3" fontId="12" fillId="0" borderId="17" xfId="3" applyNumberFormat="1" applyFont="1" applyBorder="1"/>
    <xf numFmtId="3" fontId="12" fillId="2" borderId="36" xfId="3" applyNumberFormat="1" applyFont="1" applyFill="1" applyBorder="1"/>
    <xf numFmtId="3" fontId="12" fillId="0" borderId="20" xfId="3" applyNumberFormat="1" applyFont="1" applyBorder="1"/>
    <xf numFmtId="0" fontId="12" fillId="0" borderId="35" xfId="4" applyFont="1" applyBorder="1" applyAlignment="1">
      <alignment vertical="center"/>
    </xf>
    <xf numFmtId="3" fontId="12" fillId="0" borderId="18" xfId="3" applyNumberFormat="1" applyFont="1" applyBorder="1"/>
    <xf numFmtId="3" fontId="12" fillId="0" borderId="18" xfId="3" applyNumberFormat="1" applyFont="1" applyFill="1" applyBorder="1"/>
    <xf numFmtId="0" fontId="12" fillId="0" borderId="28" xfId="4" applyFont="1" applyBorder="1" applyAlignment="1">
      <alignment vertical="center"/>
    </xf>
    <xf numFmtId="3" fontId="12" fillId="0" borderId="20" xfId="3" applyNumberFormat="1" applyFont="1" applyFill="1" applyBorder="1"/>
    <xf numFmtId="4" fontId="12" fillId="0" borderId="4" xfId="3" applyNumberFormat="1" applyFont="1" applyBorder="1"/>
    <xf numFmtId="3" fontId="32" fillId="0" borderId="24" xfId="3" applyNumberFormat="1" applyFont="1" applyBorder="1"/>
    <xf numFmtId="3" fontId="32" fillId="2" borderId="7" xfId="3" applyNumberFormat="1" applyFont="1" applyFill="1" applyBorder="1"/>
    <xf numFmtId="3" fontId="32" fillId="0" borderId="25" xfId="3" applyNumberFormat="1" applyFont="1" applyBorder="1"/>
    <xf numFmtId="4" fontId="12" fillId="0" borderId="8" xfId="3" applyNumberFormat="1" applyFont="1" applyBorder="1"/>
    <xf numFmtId="4" fontId="12" fillId="0" borderId="13" xfId="3" applyNumberFormat="1" applyFont="1" applyBorder="1"/>
    <xf numFmtId="3" fontId="32" fillId="0" borderId="24" xfId="3" applyNumberFormat="1" applyFont="1" applyFill="1" applyBorder="1"/>
    <xf numFmtId="4" fontId="12" fillId="0" borderId="9" xfId="3" applyNumberFormat="1" applyFont="1" applyBorder="1"/>
    <xf numFmtId="3" fontId="32" fillId="0" borderId="9" xfId="3" applyNumberFormat="1" applyFont="1" applyBorder="1"/>
    <xf numFmtId="3" fontId="32" fillId="2" borderId="22" xfId="3" applyNumberFormat="1" applyFont="1" applyFill="1" applyBorder="1"/>
    <xf numFmtId="3" fontId="32" fillId="0" borderId="10" xfId="3" applyNumberFormat="1" applyFont="1" applyBorder="1"/>
    <xf numFmtId="4" fontId="12" fillId="0" borderId="23" xfId="3" applyNumberFormat="1" applyFont="1" applyBorder="1"/>
    <xf numFmtId="4" fontId="12" fillId="0" borderId="14" xfId="3" applyNumberFormat="1" applyFont="1" applyBorder="1"/>
    <xf numFmtId="3" fontId="32" fillId="0" borderId="9" xfId="3" applyNumberFormat="1" applyFont="1" applyFill="1" applyBorder="1"/>
    <xf numFmtId="4" fontId="31" fillId="0" borderId="0" xfId="3" applyNumberFormat="1" applyFont="1" applyFill="1" applyBorder="1"/>
    <xf numFmtId="0" fontId="12" fillId="0" borderId="26" xfId="4" applyFont="1" applyBorder="1" applyAlignment="1">
      <alignment vertical="center"/>
    </xf>
    <xf numFmtId="3" fontId="12" fillId="0" borderId="34" xfId="0" applyNumberFormat="1" applyFont="1" applyFill="1" applyBorder="1"/>
    <xf numFmtId="3" fontId="12" fillId="3" borderId="34" xfId="0" applyNumberFormat="1" applyFont="1" applyFill="1" applyBorder="1"/>
    <xf numFmtId="3" fontId="12" fillId="0" borderId="28" xfId="0" applyNumberFormat="1" applyFont="1" applyBorder="1"/>
    <xf numFmtId="3" fontId="12" fillId="0" borderId="27" xfId="3" applyNumberFormat="1" applyFont="1" applyBorder="1"/>
    <xf numFmtId="3" fontId="12" fillId="3" borderId="34" xfId="3" applyNumberFormat="1" applyFont="1" applyFill="1" applyBorder="1"/>
    <xf numFmtId="3" fontId="49" fillId="0" borderId="28" xfId="0" applyNumberFormat="1" applyFont="1" applyBorder="1"/>
    <xf numFmtId="3" fontId="12" fillId="0" borderId="35" xfId="3" applyNumberFormat="1" applyFont="1" applyBorder="1"/>
    <xf numFmtId="3" fontId="12" fillId="2" borderId="18" xfId="3" applyNumberFormat="1" applyFont="1" applyFill="1" applyBorder="1"/>
    <xf numFmtId="0" fontId="12" fillId="0" borderId="27" xfId="4" applyFont="1" applyBorder="1" applyAlignment="1">
      <alignment vertical="center"/>
    </xf>
    <xf numFmtId="0" fontId="49" fillId="0" borderId="43" xfId="0" applyFont="1" applyBorder="1"/>
    <xf numFmtId="3" fontId="32" fillId="0" borderId="13" xfId="0" applyNumberFormat="1" applyFont="1" applyFill="1" applyBorder="1"/>
    <xf numFmtId="3" fontId="32" fillId="3" borderId="24" xfId="0" applyNumberFormat="1" applyFont="1" applyFill="1" applyBorder="1"/>
    <xf numFmtId="3" fontId="32" fillId="0" borderId="25" xfId="0" applyNumberFormat="1" applyFont="1" applyBorder="1"/>
    <xf numFmtId="0" fontId="49" fillId="0" borderId="37" xfId="0" applyFont="1" applyBorder="1"/>
    <xf numFmtId="3" fontId="32" fillId="0" borderId="4" xfId="0" applyNumberFormat="1" applyFont="1" applyFill="1" applyBorder="1"/>
    <xf numFmtId="3" fontId="32" fillId="3" borderId="4" xfId="0" applyNumberFormat="1" applyFont="1" applyFill="1" applyBorder="1"/>
    <xf numFmtId="3" fontId="32" fillId="0" borderId="5" xfId="0" applyNumberFormat="1" applyFont="1" applyBorder="1"/>
    <xf numFmtId="4" fontId="12" fillId="0" borderId="47" xfId="3" applyNumberFormat="1" applyFont="1" applyBorder="1"/>
    <xf numFmtId="3" fontId="32" fillId="0" borderId="8" xfId="4" applyNumberFormat="1" applyFont="1" applyBorder="1"/>
    <xf numFmtId="3" fontId="32" fillId="2" borderId="24" xfId="4" applyNumberFormat="1" applyFont="1" applyFill="1" applyBorder="1"/>
    <xf numFmtId="3" fontId="32" fillId="0" borderId="7" xfId="4" applyNumberFormat="1" applyFont="1" applyBorder="1"/>
    <xf numFmtId="3" fontId="32" fillId="0" borderId="8" xfId="3" applyNumberFormat="1" applyFont="1" applyBorder="1"/>
    <xf numFmtId="3" fontId="32" fillId="2" borderId="24" xfId="3" applyNumberFormat="1" applyFont="1" applyFill="1" applyBorder="1"/>
    <xf numFmtId="0" fontId="49" fillId="0" borderId="44" xfId="0" applyFont="1" applyBorder="1"/>
    <xf numFmtId="3" fontId="32" fillId="0" borderId="14" xfId="0" applyNumberFormat="1" applyFont="1" applyFill="1" applyBorder="1"/>
    <xf numFmtId="3" fontId="32" fillId="3" borderId="9" xfId="0" applyNumberFormat="1" applyFont="1" applyFill="1" applyBorder="1"/>
    <xf numFmtId="3" fontId="32" fillId="0" borderId="10" xfId="0" applyNumberFormat="1" applyFont="1" applyBorder="1"/>
    <xf numFmtId="3" fontId="32" fillId="3" borderId="7" xfId="3" applyNumberFormat="1" applyFont="1" applyFill="1" applyBorder="1"/>
    <xf numFmtId="3" fontId="45" fillId="0" borderId="25" xfId="0" applyNumberFormat="1" applyFont="1" applyBorder="1"/>
    <xf numFmtId="4" fontId="12" fillId="0" borderId="48" xfId="3" applyNumberFormat="1" applyFont="1" applyBorder="1"/>
    <xf numFmtId="3" fontId="32" fillId="0" borderId="23" xfId="4" applyNumberFormat="1" applyFont="1" applyBorder="1"/>
    <xf numFmtId="3" fontId="32" fillId="2" borderId="9" xfId="4" applyNumberFormat="1" applyFont="1" applyFill="1" applyBorder="1"/>
    <xf numFmtId="3" fontId="32" fillId="0" borderId="22" xfId="4" applyNumberFormat="1" applyFont="1" applyBorder="1"/>
    <xf numFmtId="3" fontId="32" fillId="0" borderId="23" xfId="3" applyNumberFormat="1" applyFont="1" applyBorder="1"/>
    <xf numFmtId="3" fontId="32" fillId="2" borderId="9" xfId="3" applyNumberFormat="1" applyFont="1" applyFill="1" applyBorder="1"/>
    <xf numFmtId="3" fontId="32" fillId="3" borderId="22" xfId="3" applyNumberFormat="1" applyFont="1" applyFill="1" applyBorder="1"/>
    <xf numFmtId="3" fontId="45" fillId="0" borderId="10" xfId="0" applyNumberFormat="1" applyFont="1" applyBorder="1"/>
    <xf numFmtId="3" fontId="32" fillId="0" borderId="38" xfId="0" applyNumberFormat="1" applyFont="1" applyFill="1" applyBorder="1"/>
    <xf numFmtId="3" fontId="32" fillId="3" borderId="39" xfId="0" applyNumberFormat="1" applyFont="1" applyFill="1" applyBorder="1"/>
    <xf numFmtId="3" fontId="32" fillId="0" borderId="40" xfId="0" applyNumberFormat="1" applyFont="1" applyBorder="1"/>
    <xf numFmtId="4" fontId="12" fillId="0" borderId="38" xfId="3" applyNumberFormat="1" applyFont="1" applyBorder="1"/>
    <xf numFmtId="3" fontId="32" fillId="0" borderId="39" xfId="3" applyNumberFormat="1" applyFont="1" applyBorder="1"/>
    <xf numFmtId="3" fontId="32" fillId="3" borderId="42" xfId="3" applyNumberFormat="1" applyFont="1" applyFill="1" applyBorder="1"/>
    <xf numFmtId="3" fontId="45" fillId="0" borderId="40" xfId="0" applyNumberFormat="1" applyFont="1" applyBorder="1"/>
    <xf numFmtId="3" fontId="32" fillId="3" borderId="9" xfId="3" applyNumberFormat="1" applyFont="1" applyFill="1" applyBorder="1"/>
    <xf numFmtId="0" fontId="49" fillId="0" borderId="49" xfId="0" applyFont="1" applyBorder="1"/>
    <xf numFmtId="3" fontId="32" fillId="0" borderId="23" xfId="0" applyNumberFormat="1" applyFont="1" applyBorder="1"/>
    <xf numFmtId="3" fontId="32" fillId="2" borderId="9" xfId="0" applyNumberFormat="1" applyFont="1" applyFill="1" applyBorder="1"/>
    <xf numFmtId="3" fontId="32" fillId="0" borderId="22" xfId="0" applyNumberFormat="1" applyFont="1" applyBorder="1"/>
    <xf numFmtId="0" fontId="49" fillId="0" borderId="48" xfId="0" applyFont="1" applyBorder="1"/>
    <xf numFmtId="0" fontId="49" fillId="0" borderId="46" xfId="0" applyFont="1" applyBorder="1"/>
    <xf numFmtId="3" fontId="32" fillId="0" borderId="15" xfId="0" applyNumberFormat="1" applyFont="1" applyFill="1" applyBorder="1"/>
    <xf numFmtId="3" fontId="32" fillId="3" borderId="12" xfId="0" applyNumberFormat="1" applyFont="1" applyFill="1" applyBorder="1"/>
    <xf numFmtId="3" fontId="32" fillId="0" borderId="16" xfId="0" applyNumberFormat="1" applyFont="1" applyBorder="1"/>
    <xf numFmtId="4" fontId="12" fillId="0" borderId="15" xfId="3" applyNumberFormat="1" applyFont="1" applyBorder="1"/>
    <xf numFmtId="3" fontId="32" fillId="0" borderId="12" xfId="3" applyNumberFormat="1" applyFont="1" applyBorder="1"/>
    <xf numFmtId="3" fontId="32" fillId="3" borderId="12" xfId="3" applyNumberFormat="1" applyFont="1" applyFill="1" applyBorder="1"/>
    <xf numFmtId="3" fontId="45" fillId="0" borderId="16" xfId="0" applyNumberFormat="1" applyFont="1" applyBorder="1"/>
    <xf numFmtId="0" fontId="49" fillId="0" borderId="50" xfId="0" applyFont="1" applyBorder="1"/>
    <xf numFmtId="3" fontId="32" fillId="0" borderId="51" xfId="0" applyNumberFormat="1" applyFont="1" applyBorder="1"/>
    <xf numFmtId="3" fontId="32" fillId="2" borderId="12" xfId="0" applyNumberFormat="1" applyFont="1" applyFill="1" applyBorder="1"/>
    <xf numFmtId="3" fontId="32" fillId="0" borderId="52" xfId="0" applyNumberFormat="1" applyFont="1" applyBorder="1"/>
    <xf numFmtId="4" fontId="12" fillId="0" borderId="50" xfId="3" applyNumberFormat="1" applyFont="1" applyBorder="1"/>
    <xf numFmtId="3" fontId="32" fillId="0" borderId="51" xfId="3" applyNumberFormat="1" applyFont="1" applyBorder="1"/>
    <xf numFmtId="3" fontId="32" fillId="2" borderId="12" xfId="3" applyNumberFormat="1" applyFont="1" applyFill="1" applyBorder="1"/>
    <xf numFmtId="3" fontId="32" fillId="0" borderId="16" xfId="3" applyNumberFormat="1" applyFont="1" applyBorder="1"/>
    <xf numFmtId="2" fontId="12" fillId="0" borderId="6" xfId="2" applyNumberFormat="1" applyFont="1" applyBorder="1" applyAlignment="1">
      <alignment horizontal="center" wrapText="1"/>
    </xf>
    <xf numFmtId="2" fontId="12" fillId="0" borderId="0" xfId="2" applyNumberFormat="1" applyFont="1" applyBorder="1" applyAlignment="1">
      <alignment horizontal="center" wrapText="1"/>
    </xf>
    <xf numFmtId="2" fontId="12" fillId="0" borderId="24" xfId="2" applyNumberFormat="1" applyFont="1" applyBorder="1" applyAlignment="1">
      <alignment horizontal="center" wrapText="1"/>
    </xf>
    <xf numFmtId="0" fontId="12" fillId="0" borderId="6" xfId="2" applyNumberFormat="1" applyFont="1" applyFill="1" applyBorder="1"/>
    <xf numFmtId="0" fontId="50" fillId="0" borderId="0" xfId="2" applyNumberFormat="1" applyFont="1" applyFill="1" applyBorder="1"/>
    <xf numFmtId="1" fontId="51" fillId="0" borderId="24" xfId="2" applyNumberFormat="1" applyFont="1" applyFill="1" applyBorder="1" applyAlignment="1">
      <alignment horizontal="right"/>
    </xf>
    <xf numFmtId="1" fontId="51" fillId="0" borderId="25" xfId="2" applyNumberFormat="1" applyFont="1" applyFill="1" applyBorder="1" applyAlignment="1">
      <alignment horizontal="right"/>
    </xf>
    <xf numFmtId="0" fontId="12" fillId="0" borderId="11" xfId="2" applyNumberFormat="1" applyFont="1" applyFill="1" applyBorder="1"/>
    <xf numFmtId="0" fontId="12" fillId="0" borderId="56" xfId="2" applyNumberFormat="1" applyFont="1" applyFill="1" applyBorder="1"/>
    <xf numFmtId="1" fontId="32" fillId="0" borderId="12" xfId="2" applyNumberFormat="1" applyFont="1" applyFill="1" applyBorder="1" applyAlignment="1">
      <alignment horizontal="right"/>
    </xf>
    <xf numFmtId="1" fontId="32" fillId="0" borderId="16" xfId="2" applyNumberFormat="1" applyFont="1" applyFill="1" applyBorder="1" applyAlignment="1">
      <alignment horizontal="right"/>
    </xf>
    <xf numFmtId="0" fontId="12" fillId="0" borderId="1" xfId="2" applyNumberFormat="1" applyFont="1" applyFill="1" applyBorder="1"/>
    <xf numFmtId="0" fontId="50" fillId="0" borderId="41" xfId="2" applyNumberFormat="1" applyFont="1" applyFill="1" applyBorder="1"/>
    <xf numFmtId="1" fontId="32" fillId="3" borderId="9" xfId="0" applyNumberFormat="1" applyFont="1" applyFill="1" applyBorder="1" applyProtection="1"/>
    <xf numFmtId="1" fontId="32" fillId="3" borderId="9" xfId="0" applyNumberFormat="1" applyFont="1" applyFill="1" applyBorder="1"/>
    <xf numFmtId="1" fontId="12" fillId="9" borderId="9" xfId="0" applyNumberFormat="1" applyFont="1" applyFill="1" applyBorder="1" applyProtection="1"/>
    <xf numFmtId="0" fontId="45" fillId="0" borderId="0" xfId="0" applyFont="1" applyBorder="1"/>
    <xf numFmtId="0" fontId="49" fillId="0" borderId="0" xfId="0" applyFont="1" applyBorder="1"/>
    <xf numFmtId="164" fontId="47" fillId="0" borderId="10" xfId="0" applyNumberFormat="1" applyFont="1" applyFill="1" applyBorder="1" applyAlignment="1">
      <alignment horizontal="right"/>
    </xf>
    <xf numFmtId="164" fontId="47" fillId="0" borderId="16" xfId="0" applyNumberFormat="1" applyFont="1" applyFill="1" applyBorder="1" applyAlignment="1">
      <alignment horizontal="right"/>
    </xf>
    <xf numFmtId="0" fontId="52" fillId="8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3" fillId="0" borderId="52" xfId="0" applyFont="1" applyFill="1" applyBorder="1" applyAlignment="1">
      <alignment horizontal="center" vertical="center" wrapText="1"/>
    </xf>
    <xf numFmtId="0" fontId="52" fillId="8" borderId="15" xfId="0" applyFont="1" applyFill="1" applyBorder="1" applyAlignment="1">
      <alignment horizontal="center" vertical="center" wrapText="1"/>
    </xf>
    <xf numFmtId="0" fontId="53" fillId="0" borderId="16" xfId="0" applyFont="1" applyFill="1" applyBorder="1" applyAlignment="1">
      <alignment horizontal="center" vertical="center" wrapText="1"/>
    </xf>
    <xf numFmtId="3" fontId="52" fillId="8" borderId="24" xfId="0" applyNumberFormat="1" applyFont="1" applyFill="1" applyBorder="1"/>
    <xf numFmtId="3" fontId="2" fillId="0" borderId="24" xfId="0" applyNumberFormat="1" applyFont="1" applyBorder="1"/>
    <xf numFmtId="164" fontId="53" fillId="0" borderId="7" xfId="0" applyNumberFormat="1" applyFont="1" applyFill="1" applyBorder="1"/>
    <xf numFmtId="3" fontId="52" fillId="8" borderId="13" xfId="0" applyNumberFormat="1" applyFont="1" applyFill="1" applyBorder="1"/>
    <xf numFmtId="164" fontId="53" fillId="0" borderId="25" xfId="0" applyNumberFormat="1" applyFont="1" applyFill="1" applyBorder="1"/>
    <xf numFmtId="3" fontId="52" fillId="8" borderId="9" xfId="0" applyNumberFormat="1" applyFont="1" applyFill="1" applyBorder="1"/>
    <xf numFmtId="3" fontId="2" fillId="0" borderId="9" xfId="0" applyNumberFormat="1" applyFont="1" applyBorder="1"/>
    <xf numFmtId="164" fontId="53" fillId="0" borderId="22" xfId="0" applyNumberFormat="1" applyFont="1" applyFill="1" applyBorder="1"/>
    <xf numFmtId="3" fontId="52" fillId="8" borderId="14" xfId="0" applyNumberFormat="1" applyFont="1" applyFill="1" applyBorder="1"/>
    <xf numFmtId="164" fontId="53" fillId="0" borderId="10" xfId="0" applyNumberFormat="1" applyFont="1" applyFill="1" applyBorder="1"/>
    <xf numFmtId="3" fontId="52" fillId="8" borderId="12" xfId="0" applyNumberFormat="1" applyFont="1" applyFill="1" applyBorder="1"/>
    <xf numFmtId="3" fontId="2" fillId="0" borderId="12" xfId="0" applyNumberFormat="1" applyFont="1" applyBorder="1"/>
    <xf numFmtId="164" fontId="53" fillId="0" borderId="52" xfId="0" applyNumberFormat="1" applyFont="1" applyFill="1" applyBorder="1"/>
    <xf numFmtId="3" fontId="52" fillId="8" borderId="15" xfId="0" applyNumberFormat="1" applyFont="1" applyFill="1" applyBorder="1"/>
    <xf numFmtId="164" fontId="53" fillId="0" borderId="16" xfId="0" applyNumberFormat="1" applyFont="1" applyFill="1" applyBorder="1"/>
    <xf numFmtId="166" fontId="31" fillId="0" borderId="34" xfId="0" applyNumberFormat="1" applyFont="1" applyFill="1" applyBorder="1" applyAlignment="1">
      <alignment vertical="center" wrapText="1"/>
    </xf>
    <xf numFmtId="166" fontId="31" fillId="0" borderId="65" xfId="0" applyNumberFormat="1" applyFont="1" applyBorder="1" applyAlignment="1">
      <alignment wrapText="1"/>
    </xf>
    <xf numFmtId="166" fontId="31" fillId="0" borderId="65" xfId="0" applyNumberFormat="1" applyFont="1" applyFill="1" applyBorder="1" applyAlignment="1">
      <alignment vertical="center" wrapText="1"/>
    </xf>
    <xf numFmtId="166" fontId="31" fillId="0" borderId="34" xfId="0" applyNumberFormat="1" applyFont="1" applyBorder="1" applyAlignment="1">
      <alignment wrapText="1"/>
    </xf>
    <xf numFmtId="2" fontId="44" fillId="0" borderId="34" xfId="7" applyNumberFormat="1" applyFont="1" applyFill="1" applyBorder="1" applyAlignment="1">
      <alignment horizontal="center"/>
    </xf>
    <xf numFmtId="2" fontId="44" fillId="0" borderId="65" xfId="7" applyNumberFormat="1" applyFont="1" applyFill="1" applyBorder="1" applyAlignment="1">
      <alignment horizontal="center"/>
    </xf>
    <xf numFmtId="2" fontId="54" fillId="10" borderId="34" xfId="7" applyNumberFormat="1" applyFont="1" applyFill="1" applyBorder="1" applyAlignment="1">
      <alignment horizontal="center"/>
    </xf>
    <xf numFmtId="2" fontId="33" fillId="10" borderId="34" xfId="7" applyNumberFormat="1" applyFont="1" applyFill="1" applyBorder="1" applyAlignment="1">
      <alignment horizontal="center"/>
    </xf>
    <xf numFmtId="0" fontId="55" fillId="0" borderId="1" xfId="0" applyFont="1" applyBorder="1" applyAlignment="1">
      <alignment horizontal="center" vertical="center"/>
    </xf>
    <xf numFmtId="0" fontId="55" fillId="0" borderId="2" xfId="0" applyFont="1" applyBorder="1" applyAlignment="1">
      <alignment horizontal="centerContinuous"/>
    </xf>
    <xf numFmtId="0" fontId="55" fillId="0" borderId="41" xfId="0" applyFont="1" applyBorder="1" applyAlignment="1">
      <alignment horizontal="centerContinuous"/>
    </xf>
    <xf numFmtId="0" fontId="55" fillId="0" borderId="58" xfId="0" applyFont="1" applyBorder="1" applyAlignment="1">
      <alignment horizontal="centerContinuous"/>
    </xf>
    <xf numFmtId="0" fontId="55" fillId="0" borderId="3" xfId="0" applyFont="1" applyBorder="1" applyAlignment="1">
      <alignment horizontal="centerContinuous"/>
    </xf>
    <xf numFmtId="0" fontId="55" fillId="0" borderId="21" xfId="0" applyFont="1" applyBorder="1" applyAlignment="1">
      <alignment horizontal="centerContinuous"/>
    </xf>
    <xf numFmtId="0" fontId="55" fillId="0" borderId="59" xfId="0" applyFont="1" applyBorder="1" applyAlignment="1">
      <alignment horizontal="centerContinuous"/>
    </xf>
    <xf numFmtId="0" fontId="55" fillId="0" borderId="6" xfId="0" applyFont="1" applyBorder="1" applyAlignment="1">
      <alignment horizontal="center" vertical="center"/>
    </xf>
    <xf numFmtId="0" fontId="55" fillId="0" borderId="60" xfId="0" applyFont="1" applyBorder="1" applyAlignment="1">
      <alignment horizontal="center" vertical="center"/>
    </xf>
    <xf numFmtId="170" fontId="13" fillId="0" borderId="65" xfId="0" applyNumberFormat="1" applyFont="1" applyFill="1" applyBorder="1" applyAlignment="1">
      <alignment horizontal="center" vertical="center" wrapText="1"/>
    </xf>
    <xf numFmtId="170" fontId="26" fillId="0" borderId="65" xfId="0" applyNumberFormat="1" applyFont="1" applyBorder="1" applyAlignment="1">
      <alignment horizontal="center" vertical="center" wrapText="1"/>
    </xf>
    <xf numFmtId="0" fontId="35" fillId="0" borderId="45" xfId="0" applyFont="1" applyBorder="1" applyAlignment="1">
      <alignment vertical="center"/>
    </xf>
    <xf numFmtId="0" fontId="45" fillId="0" borderId="41" xfId="0" applyFont="1" applyBorder="1"/>
    <xf numFmtId="0" fontId="46" fillId="0" borderId="41" xfId="0" applyFont="1" applyFill="1" applyBorder="1" applyAlignment="1">
      <alignment vertical="center"/>
    </xf>
    <xf numFmtId="0" fontId="45" fillId="0" borderId="41" xfId="0" applyFont="1" applyBorder="1" applyAlignment="1">
      <alignment vertical="center"/>
    </xf>
    <xf numFmtId="0" fontId="45" fillId="0" borderId="58" xfId="0" applyFont="1" applyBorder="1"/>
    <xf numFmtId="0" fontId="33" fillId="0" borderId="62" xfId="0" applyFont="1" applyBorder="1" applyAlignment="1">
      <alignment horizontal="centerContinuous" vertical="top"/>
    </xf>
    <xf numFmtId="0" fontId="33" fillId="0" borderId="0" xfId="0" applyFont="1" applyBorder="1" applyAlignment="1">
      <alignment horizontal="centerContinuous"/>
    </xf>
    <xf numFmtId="0" fontId="33" fillId="0" borderId="54" xfId="0" applyFont="1" applyBorder="1" applyAlignment="1">
      <alignment horizontal="centerContinuous"/>
    </xf>
    <xf numFmtId="0" fontId="33" fillId="0" borderId="19" xfId="0" applyFont="1" applyBorder="1" applyAlignment="1">
      <alignment horizontal="centerContinuous"/>
    </xf>
    <xf numFmtId="0" fontId="33" fillId="0" borderId="68" xfId="0" applyFont="1" applyBorder="1" applyAlignment="1">
      <alignment horizontal="centerContinuous"/>
    </xf>
    <xf numFmtId="0" fontId="33" fillId="0" borderId="67" xfId="0" applyFont="1" applyBorder="1" applyAlignment="1">
      <alignment horizontal="centerContinuous"/>
    </xf>
    <xf numFmtId="0" fontId="33" fillId="0" borderId="69" xfId="0" applyFont="1" applyBorder="1" applyAlignment="1">
      <alignment horizontal="centerContinuous"/>
    </xf>
    <xf numFmtId="3" fontId="35" fillId="0" borderId="12" xfId="0" applyNumberFormat="1" applyFont="1" applyBorder="1"/>
    <xf numFmtId="164" fontId="47" fillId="0" borderId="52" xfId="0" applyNumberFormat="1" applyFont="1" applyFill="1" applyBorder="1"/>
    <xf numFmtId="2" fontId="57" fillId="4" borderId="9" xfId="0" applyNumberFormat="1" applyFont="1" applyFill="1" applyBorder="1" applyProtection="1"/>
    <xf numFmtId="166" fontId="57" fillId="6" borderId="9" xfId="5" applyNumberFormat="1" applyFont="1" applyFill="1" applyBorder="1"/>
    <xf numFmtId="2" fontId="57" fillId="4" borderId="9" xfId="0" applyNumberFormat="1" applyFont="1" applyFill="1" applyBorder="1"/>
    <xf numFmtId="166" fontId="57" fillId="4" borderId="9" xfId="5" applyNumberFormat="1" applyFont="1" applyFill="1" applyBorder="1"/>
    <xf numFmtId="2" fontId="57" fillId="3" borderId="9" xfId="0" applyNumberFormat="1" applyFont="1" applyFill="1" applyBorder="1" applyProtection="1"/>
    <xf numFmtId="2" fontId="57" fillId="3" borderId="9" xfId="0" applyNumberFormat="1" applyFont="1" applyFill="1" applyBorder="1"/>
    <xf numFmtId="168" fontId="57" fillId="3" borderId="9" xfId="5" applyNumberFormat="1" applyFont="1" applyFill="1" applyBorder="1"/>
    <xf numFmtId="2" fontId="24" fillId="9" borderId="9" xfId="0" applyNumberFormat="1" applyFont="1" applyFill="1" applyBorder="1" applyProtection="1"/>
    <xf numFmtId="168" fontId="24" fillId="9" borderId="9" xfId="5" applyNumberFormat="1" applyFont="1" applyFill="1" applyBorder="1"/>
    <xf numFmtId="0" fontId="33" fillId="8" borderId="35" xfId="0" applyFont="1" applyFill="1" applyBorder="1" applyAlignment="1">
      <alignment horizontal="center" vertical="center" wrapText="1"/>
    </xf>
    <xf numFmtId="0" fontId="35" fillId="0" borderId="18" xfId="0" applyFont="1" applyFill="1" applyBorder="1" applyAlignment="1">
      <alignment horizontal="center" vertical="center" wrapText="1"/>
    </xf>
    <xf numFmtId="0" fontId="47" fillId="0" borderId="20" xfId="0" applyFont="1" applyFill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0" fontId="47" fillId="0" borderId="36" xfId="0" applyFont="1" applyFill="1" applyBorder="1" applyAlignment="1">
      <alignment horizontal="center" vertical="center" wrapText="1"/>
    </xf>
    <xf numFmtId="0" fontId="35" fillId="0" borderId="36" xfId="0" applyFont="1" applyFill="1" applyBorder="1" applyAlignment="1">
      <alignment horizontal="center" vertical="center" wrapText="1"/>
    </xf>
    <xf numFmtId="164" fontId="47" fillId="0" borderId="7" xfId="0" applyNumberFormat="1" applyFont="1" applyFill="1" applyBorder="1" applyAlignment="1">
      <alignment horizontal="right"/>
    </xf>
    <xf numFmtId="3" fontId="33" fillId="8" borderId="15" xfId="0" applyNumberFormat="1" applyFont="1" applyFill="1" applyBorder="1"/>
    <xf numFmtId="3" fontId="35" fillId="0" borderId="52" xfId="0" applyNumberFormat="1" applyFont="1" applyFill="1" applyBorder="1" applyAlignment="1">
      <alignment horizontal="right"/>
    </xf>
    <xf numFmtId="0" fontId="2" fillId="0" borderId="43" xfId="0" applyFont="1" applyBorder="1"/>
    <xf numFmtId="0" fontId="2" fillId="0" borderId="44" xfId="0" applyFont="1" applyBorder="1"/>
    <xf numFmtId="0" fontId="2" fillId="0" borderId="44" xfId="0" applyFont="1" applyBorder="1" applyAlignment="1">
      <alignment wrapText="1"/>
    </xf>
    <xf numFmtId="0" fontId="2" fillId="0" borderId="46" xfId="0" applyFont="1" applyBorder="1" applyAlignment="1">
      <alignment wrapText="1"/>
    </xf>
    <xf numFmtId="0" fontId="9" fillId="0" borderId="27" xfId="0" applyFont="1" applyBorder="1" applyAlignment="1">
      <alignment horizontal="center" vertical="top" wrapText="1"/>
    </xf>
    <xf numFmtId="0" fontId="9" fillId="0" borderId="28" xfId="0" applyFont="1" applyBorder="1" applyAlignment="1">
      <alignment horizontal="center" vertical="top" wrapText="1"/>
    </xf>
    <xf numFmtId="14" fontId="12" fillId="11" borderId="65" xfId="0" applyNumberFormat="1" applyFont="1" applyFill="1" applyBorder="1" applyAlignment="1">
      <alignment horizontal="center" vertical="center" wrapText="1"/>
    </xf>
    <xf numFmtId="14" fontId="32" fillId="0" borderId="65" xfId="0" applyNumberFormat="1" applyFont="1" applyFill="1" applyBorder="1" applyAlignment="1">
      <alignment horizontal="center" vertical="center" wrapText="1"/>
    </xf>
    <xf numFmtId="0" fontId="12" fillId="0" borderId="34" xfId="0" applyFont="1" applyBorder="1" applyAlignment="1">
      <alignment vertical="center" wrapText="1"/>
    </xf>
    <xf numFmtId="0" fontId="32" fillId="0" borderId="65" xfId="0" applyFont="1" applyFill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top"/>
    </xf>
    <xf numFmtId="0" fontId="13" fillId="0" borderId="26" xfId="0" applyFont="1" applyBorder="1" applyAlignment="1">
      <alignment vertical="top"/>
    </xf>
    <xf numFmtId="4" fontId="44" fillId="0" borderId="0" xfId="0" applyNumberFormat="1" applyFont="1" applyFill="1" applyBorder="1" applyAlignment="1">
      <alignment horizontal="center"/>
    </xf>
    <xf numFmtId="4" fontId="33" fillId="2" borderId="34" xfId="0" applyNumberFormat="1" applyFont="1" applyFill="1" applyBorder="1" applyAlignment="1">
      <alignment horizontal="center"/>
    </xf>
    <xf numFmtId="4" fontId="44" fillId="0" borderId="28" xfId="0" applyNumberFormat="1" applyFont="1" applyFill="1" applyBorder="1" applyAlignment="1">
      <alignment horizontal="center"/>
    </xf>
    <xf numFmtId="0" fontId="58" fillId="3" borderId="9" xfId="0" quotePrefix="1" applyNumberFormat="1" applyFont="1" applyFill="1" applyBorder="1" applyAlignment="1">
      <alignment horizontal="center" vertical="center"/>
    </xf>
    <xf numFmtId="17" fontId="58" fillId="4" borderId="9" xfId="0" quotePrefix="1" applyNumberFormat="1" applyFont="1" applyFill="1" applyBorder="1" applyAlignment="1">
      <alignment horizontal="center" vertical="center"/>
    </xf>
    <xf numFmtId="17" fontId="58" fillId="3" borderId="9" xfId="0" quotePrefix="1" applyNumberFormat="1" applyFont="1" applyFill="1" applyBorder="1" applyAlignment="1">
      <alignment horizontal="center" vertical="center"/>
    </xf>
    <xf numFmtId="165" fontId="59" fillId="5" borderId="9" xfId="0" applyNumberFormat="1" applyFont="1" applyFill="1" applyBorder="1" applyAlignment="1">
      <alignment horizontal="center" wrapText="1"/>
    </xf>
    <xf numFmtId="2" fontId="57" fillId="12" borderId="9" xfId="0" applyNumberFormat="1" applyFont="1" applyFill="1" applyBorder="1" applyProtection="1"/>
    <xf numFmtId="166" fontId="57" fillId="12" borderId="9" xfId="5" applyNumberFormat="1" applyFont="1" applyFill="1" applyBorder="1"/>
    <xf numFmtId="168" fontId="57" fillId="4" borderId="9" xfId="5" applyNumberFormat="1" applyFont="1" applyFill="1" applyBorder="1"/>
    <xf numFmtId="168" fontId="57" fillId="12" borderId="9" xfId="5" applyNumberFormat="1" applyFont="1" applyFill="1" applyBorder="1"/>
    <xf numFmtId="0" fontId="2" fillId="0" borderId="70" xfId="0" applyFont="1" applyBorder="1" applyAlignment="1">
      <alignment vertical="center"/>
    </xf>
    <xf numFmtId="0" fontId="2" fillId="0" borderId="70" xfId="0" applyFont="1" applyBorder="1" applyAlignment="1">
      <alignment vertical="center" wrapText="1"/>
    </xf>
    <xf numFmtId="0" fontId="56" fillId="0" borderId="37" xfId="0" applyFont="1" applyBorder="1" applyAlignment="1">
      <alignment horizontal="centerContinuous" vertical="center"/>
    </xf>
    <xf numFmtId="0" fontId="56" fillId="0" borderId="4" xfId="0" applyFont="1" applyBorder="1" applyAlignment="1">
      <alignment horizontal="centerContinuous" vertical="center"/>
    </xf>
    <xf numFmtId="0" fontId="56" fillId="0" borderId="61" xfId="0" applyFont="1" applyBorder="1" applyAlignment="1">
      <alignment horizontal="centerContinuous" vertical="center"/>
    </xf>
    <xf numFmtId="0" fontId="56" fillId="0" borderId="5" xfId="0" applyFont="1" applyBorder="1" applyAlignment="1">
      <alignment horizontal="centerContinuous" vertical="center"/>
    </xf>
    <xf numFmtId="4" fontId="44" fillId="0" borderId="7" xfId="0" applyNumberFormat="1" applyFont="1" applyFill="1" applyBorder="1" applyAlignment="1">
      <alignment horizontal="center"/>
    </xf>
    <xf numFmtId="2" fontId="44" fillId="0" borderId="26" xfId="7" applyNumberFormat="1" applyFont="1" applyFill="1" applyBorder="1" applyAlignment="1">
      <alignment horizontal="center"/>
    </xf>
    <xf numFmtId="4" fontId="44" fillId="0" borderId="22" xfId="0" applyNumberFormat="1" applyFont="1" applyFill="1" applyBorder="1" applyAlignment="1">
      <alignment horizontal="center"/>
    </xf>
    <xf numFmtId="0" fontId="55" fillId="0" borderId="45" xfId="0" applyFont="1" applyBorder="1" applyAlignment="1">
      <alignment horizontal="center" vertical="center"/>
    </xf>
    <xf numFmtId="0" fontId="55" fillId="0" borderId="62" xfId="0" applyFont="1" applyBorder="1" applyAlignment="1">
      <alignment horizontal="center" vertical="center"/>
    </xf>
    <xf numFmtId="0" fontId="55" fillId="0" borderId="45" xfId="0" applyFont="1" applyBorder="1" applyAlignment="1">
      <alignment horizontal="centerContinuous"/>
    </xf>
    <xf numFmtId="0" fontId="2" fillId="0" borderId="43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55" fillId="0" borderId="11" xfId="0" applyFont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2" fillId="0" borderId="14" xfId="0" applyFont="1" applyBorder="1" applyAlignment="1">
      <alignment wrapText="1"/>
    </xf>
    <xf numFmtId="0" fontId="2" fillId="0" borderId="15" xfId="0" applyFont="1" applyBorder="1" applyAlignment="1">
      <alignment wrapText="1"/>
    </xf>
    <xf numFmtId="3" fontId="52" fillId="8" borderId="14" xfId="0" quotePrefix="1" applyNumberFormat="1" applyFont="1" applyFill="1" applyBorder="1"/>
    <xf numFmtId="0" fontId="45" fillId="0" borderId="45" xfId="0" applyFont="1" applyBorder="1"/>
    <xf numFmtId="0" fontId="9" fillId="0" borderId="64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wrapText="1"/>
    </xf>
    <xf numFmtId="0" fontId="31" fillId="0" borderId="63" xfId="0" applyFont="1" applyFill="1" applyBorder="1" applyAlignment="1">
      <alignment wrapText="1"/>
    </xf>
    <xf numFmtId="0" fontId="10" fillId="0" borderId="64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top" wrapText="1"/>
    </xf>
    <xf numFmtId="0" fontId="10" fillId="0" borderId="27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top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32" fillId="0" borderId="0" xfId="0" quotePrefix="1" applyFont="1" applyAlignment="1">
      <alignment horizontal="center"/>
    </xf>
    <xf numFmtId="0" fontId="12" fillId="4" borderId="42" xfId="0" quotePrefix="1" applyFont="1" applyFill="1" applyBorder="1" applyAlignment="1">
      <alignment horizontal="center" vertical="center"/>
    </xf>
    <xf numFmtId="0" fontId="32" fillId="0" borderId="66" xfId="0" applyFont="1" applyBorder="1" applyAlignment="1">
      <alignment horizontal="center" vertical="center"/>
    </xf>
    <xf numFmtId="0" fontId="12" fillId="4" borderId="66" xfId="0" quotePrefix="1" applyFont="1" applyFill="1" applyBorder="1" applyAlignment="1">
      <alignment horizontal="center" vertical="center"/>
    </xf>
    <xf numFmtId="0" fontId="32" fillId="0" borderId="57" xfId="0" applyFont="1" applyBorder="1" applyAlignment="1">
      <alignment horizontal="center" vertical="center"/>
    </xf>
    <xf numFmtId="2" fontId="12" fillId="0" borderId="37" xfId="2" applyNumberFormat="1" applyFont="1" applyBorder="1" applyAlignment="1">
      <alignment horizontal="center" wrapText="1"/>
    </xf>
    <xf numFmtId="2" fontId="12" fillId="0" borderId="4" xfId="2" applyNumberFormat="1" applyFont="1" applyBorder="1" applyAlignment="1">
      <alignment horizontal="center" wrapText="1"/>
    </xf>
    <xf numFmtId="2" fontId="12" fillId="0" borderId="5" xfId="2" applyNumberFormat="1" applyFont="1" applyBorder="1" applyAlignment="1">
      <alignment horizontal="center" wrapText="1"/>
    </xf>
  </cellXfs>
  <cellStyles count="15">
    <cellStyle name="Hiperłącze" xfId="1" builtinId="8"/>
    <cellStyle name="Hiperłącze 2" xfId="9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15</xdr:row>
      <xdr:rowOff>0</xdr:rowOff>
    </xdr:from>
    <xdr:to>
      <xdr:col>24</xdr:col>
      <xdr:colOff>220426</xdr:colOff>
      <xdr:row>55</xdr:row>
      <xdr:rowOff>72579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2428875"/>
          <a:ext cx="11193226" cy="65781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13</xdr:col>
      <xdr:colOff>415198</xdr:colOff>
      <xdr:row>33</xdr:row>
      <xdr:rowOff>156546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0"/>
          <a:ext cx="7730398" cy="387129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13</xdr:col>
      <xdr:colOff>419100</xdr:colOff>
      <xdr:row>61</xdr:row>
      <xdr:rowOff>84587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495925"/>
          <a:ext cx="7734300" cy="44565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8</xdr:row>
      <xdr:rowOff>0</xdr:rowOff>
    </xdr:from>
    <xdr:to>
      <xdr:col>17</xdr:col>
      <xdr:colOff>25179</xdr:colOff>
      <xdr:row>41</xdr:row>
      <xdr:rowOff>45806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295400"/>
          <a:ext cx="9169179" cy="53893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16</xdr:col>
      <xdr:colOff>250750</xdr:colOff>
      <xdr:row>33</xdr:row>
      <xdr:rowOff>34347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9394750" cy="50540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16</xdr:col>
      <xdr:colOff>360435</xdr:colOff>
      <xdr:row>33</xdr:row>
      <xdr:rowOff>129237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8894835" cy="529178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18</xdr:col>
      <xdr:colOff>275504</xdr:colOff>
      <xdr:row>24</xdr:row>
      <xdr:rowOff>88049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36094" y="333375"/>
          <a:ext cx="8169348" cy="374326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18</xdr:col>
      <xdr:colOff>309562</xdr:colOff>
      <xdr:row>47</xdr:row>
      <xdr:rowOff>106626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36094" y="4155281"/>
          <a:ext cx="8203406" cy="3773751"/>
        </a:xfrm>
        <a:prstGeom prst="rect">
          <a:avLst/>
        </a:prstGeom>
      </xdr:spPr>
    </xdr:pic>
    <xdr:clientData/>
  </xdr:twoCellAnchor>
  <xdr:twoCellAnchor editAs="oneCell">
    <xdr:from>
      <xdr:col>18</xdr:col>
      <xdr:colOff>345281</xdr:colOff>
      <xdr:row>2</xdr:row>
      <xdr:rowOff>1</xdr:rowOff>
    </xdr:from>
    <xdr:to>
      <xdr:col>32</xdr:col>
      <xdr:colOff>27981</xdr:colOff>
      <xdr:row>24</xdr:row>
      <xdr:rowOff>83344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275219" y="333376"/>
          <a:ext cx="8183762" cy="3738562"/>
        </a:xfrm>
        <a:prstGeom prst="rect">
          <a:avLst/>
        </a:prstGeom>
      </xdr:spPr>
    </xdr:pic>
    <xdr:clientData/>
  </xdr:twoCellAnchor>
  <xdr:twoCellAnchor editAs="oneCell">
    <xdr:from>
      <xdr:col>18</xdr:col>
      <xdr:colOff>404812</xdr:colOff>
      <xdr:row>25</xdr:row>
      <xdr:rowOff>0</xdr:rowOff>
    </xdr:from>
    <xdr:to>
      <xdr:col>32</xdr:col>
      <xdr:colOff>56029</xdr:colOff>
      <xdr:row>48</xdr:row>
      <xdr:rowOff>31386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334750" y="4155281"/>
          <a:ext cx="8152279" cy="3865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Q35"/>
  <sheetViews>
    <sheetView tabSelected="1" workbookViewId="0">
      <selection activeCell="M32" sqref="M32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43" ht="15.75">
      <c r="B2" s="46" t="s">
        <v>0</v>
      </c>
      <c r="C2" s="46"/>
      <c r="D2" s="46"/>
      <c r="E2" s="46"/>
      <c r="F2" s="47"/>
      <c r="G2" s="47"/>
      <c r="H2" s="47"/>
      <c r="I2" s="47"/>
      <c r="J2" s="47"/>
    </row>
    <row r="3" spans="2:43" ht="15.75">
      <c r="B3" s="46" t="s">
        <v>208</v>
      </c>
      <c r="C3" s="46"/>
      <c r="D3" s="46"/>
      <c r="E3" s="46"/>
      <c r="F3" s="47"/>
      <c r="G3" s="47"/>
      <c r="H3" s="47"/>
      <c r="I3" s="47"/>
      <c r="J3" s="47"/>
    </row>
    <row r="4" spans="2:43" ht="15.75">
      <c r="B4" s="25" t="s">
        <v>131</v>
      </c>
      <c r="C4" s="46"/>
      <c r="D4" s="46"/>
      <c r="E4" s="76"/>
      <c r="F4" s="76"/>
      <c r="G4" s="76"/>
      <c r="H4" s="76"/>
      <c r="I4" s="76"/>
      <c r="J4" s="76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</row>
    <row r="5" spans="2:43" ht="15.75">
      <c r="B5" s="75"/>
      <c r="C5" s="76"/>
      <c r="D5" s="76"/>
      <c r="E5" s="76"/>
      <c r="F5" s="76"/>
      <c r="G5" s="76"/>
      <c r="H5" s="76"/>
      <c r="I5" s="76"/>
      <c r="J5" s="76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</row>
    <row r="6" spans="2:43" ht="15.75">
      <c r="B6" s="75"/>
      <c r="C6" s="76"/>
      <c r="D6" s="76"/>
      <c r="E6" s="76"/>
      <c r="F6" s="76"/>
      <c r="G6" s="76"/>
      <c r="H6" s="76"/>
      <c r="I6" s="76"/>
      <c r="J6" s="76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</row>
    <row r="7" spans="2:43" ht="18.75">
      <c r="B7" s="49"/>
      <c r="C7" s="47"/>
      <c r="D7" s="47"/>
      <c r="E7" s="47"/>
      <c r="F7" s="47"/>
      <c r="G7" s="47"/>
      <c r="H7" s="47"/>
      <c r="I7" s="47"/>
      <c r="J7" s="47"/>
    </row>
    <row r="8" spans="2:43" ht="18.75">
      <c r="B8" s="49" t="s">
        <v>251</v>
      </c>
      <c r="C8" s="47"/>
      <c r="D8" s="50" t="s">
        <v>1</v>
      </c>
      <c r="E8" s="47"/>
      <c r="F8" s="47"/>
      <c r="G8" s="48" t="s">
        <v>256</v>
      </c>
      <c r="H8" s="47"/>
      <c r="I8" s="47"/>
      <c r="J8" s="47"/>
    </row>
    <row r="9" spans="2:43" ht="18.75">
      <c r="B9" s="51" t="s">
        <v>252</v>
      </c>
      <c r="C9" s="47"/>
      <c r="D9" s="47"/>
      <c r="E9" s="47"/>
      <c r="F9" s="47"/>
      <c r="G9" s="48"/>
      <c r="H9" s="47"/>
      <c r="I9" s="47"/>
      <c r="J9" s="47"/>
    </row>
    <row r="10" spans="2:43" ht="15.75">
      <c r="B10" s="25" t="s">
        <v>96</v>
      </c>
      <c r="C10" s="46"/>
      <c r="D10" s="47"/>
      <c r="E10" s="47"/>
      <c r="F10" s="47"/>
      <c r="G10" s="47"/>
      <c r="H10" s="47"/>
      <c r="I10" s="47"/>
      <c r="J10" s="47"/>
    </row>
    <row r="11" spans="2:43" ht="18.75">
      <c r="B11" s="49" t="s">
        <v>128</v>
      </c>
      <c r="C11" s="47"/>
      <c r="D11" s="47"/>
      <c r="E11" s="47"/>
      <c r="F11" s="50"/>
      <c r="G11" s="50"/>
      <c r="H11" s="50"/>
      <c r="I11" s="50"/>
      <c r="J11" s="50"/>
    </row>
    <row r="12" spans="2:43" ht="18.75">
      <c r="B12" s="49" t="s">
        <v>4</v>
      </c>
      <c r="C12" s="47"/>
      <c r="D12" s="47"/>
      <c r="E12" s="47"/>
      <c r="F12" s="47"/>
      <c r="G12" s="47"/>
      <c r="H12" s="47"/>
      <c r="I12" s="47"/>
      <c r="J12" s="47"/>
    </row>
    <row r="13" spans="2:43" ht="18.75">
      <c r="B13" s="49" t="s">
        <v>5</v>
      </c>
      <c r="C13" s="47"/>
      <c r="D13" s="47"/>
      <c r="E13" s="47"/>
      <c r="F13" s="47"/>
      <c r="G13" s="47"/>
      <c r="H13" s="47"/>
      <c r="I13" s="47"/>
      <c r="J13" s="47"/>
    </row>
    <row r="14" spans="2:43" ht="18.75">
      <c r="B14" s="49" t="s">
        <v>7</v>
      </c>
      <c r="C14" s="47"/>
      <c r="D14" s="47"/>
      <c r="E14" s="47"/>
      <c r="F14" s="47"/>
      <c r="G14" s="47"/>
      <c r="H14" s="47"/>
      <c r="I14" s="47"/>
      <c r="J14" s="47"/>
    </row>
    <row r="15" spans="2:43" ht="18.75">
      <c r="B15" s="49" t="s">
        <v>34</v>
      </c>
      <c r="C15" s="47"/>
      <c r="D15" s="47"/>
      <c r="E15" s="47"/>
      <c r="F15" s="47"/>
      <c r="G15" s="47"/>
      <c r="H15" s="47"/>
      <c r="I15" s="47"/>
      <c r="J15" s="47"/>
    </row>
    <row r="16" spans="2:43" ht="18.75">
      <c r="B16" s="49" t="s">
        <v>31</v>
      </c>
      <c r="C16" s="52" t="s">
        <v>32</v>
      </c>
      <c r="D16" s="47"/>
      <c r="E16" s="47"/>
      <c r="F16" s="47"/>
      <c r="G16" s="47"/>
      <c r="H16" s="47"/>
      <c r="I16" s="47"/>
      <c r="J16" s="47"/>
    </row>
    <row r="17" spans="2:10" ht="18.75">
      <c r="B17" s="49"/>
      <c r="C17" s="47"/>
      <c r="D17" s="47"/>
      <c r="E17" s="47"/>
      <c r="F17" s="47"/>
      <c r="G17" s="47"/>
      <c r="H17" s="47"/>
      <c r="I17" s="47"/>
      <c r="J17" s="47"/>
    </row>
    <row r="18" spans="2:10" ht="18.75">
      <c r="B18" s="48" t="s">
        <v>6</v>
      </c>
      <c r="C18" s="47"/>
      <c r="D18" s="47"/>
      <c r="E18" s="47"/>
      <c r="F18" s="47"/>
      <c r="G18" s="47"/>
      <c r="H18" s="47"/>
      <c r="I18" s="47"/>
      <c r="J18" s="47"/>
    </row>
    <row r="19" spans="2:10" ht="18.75">
      <c r="B19" s="48" t="s">
        <v>36</v>
      </c>
      <c r="C19" s="47"/>
      <c r="D19" s="47"/>
      <c r="E19" s="47"/>
      <c r="F19" s="47"/>
      <c r="G19" s="47"/>
      <c r="H19" s="47"/>
      <c r="I19" s="47"/>
      <c r="J19" s="47"/>
    </row>
    <row r="20" spans="2:10">
      <c r="B20" s="52" t="s">
        <v>33</v>
      </c>
      <c r="C20" s="47"/>
      <c r="D20" s="47"/>
      <c r="E20" s="47"/>
      <c r="F20" s="47"/>
      <c r="G20" s="47"/>
      <c r="H20" s="47"/>
      <c r="I20" s="47"/>
      <c r="J20" s="47"/>
    </row>
    <row r="22" spans="2:10" ht="15.75">
      <c r="B22" s="24"/>
    </row>
    <row r="23" spans="2:10" ht="15.75">
      <c r="B23" s="24"/>
    </row>
    <row r="24" spans="2:10" ht="15.75">
      <c r="B24" s="24"/>
    </row>
    <row r="25" spans="2:10" ht="15.75">
      <c r="B25" s="25"/>
    </row>
    <row r="35" ht="11.25" customHeight="1"/>
  </sheetData>
  <phoneticPr fontId="4" type="noConversion"/>
  <hyperlinks>
    <hyperlink ref="C16" r:id="rId1" display="http://www.minrol.gov.pl/DesktopDefault.aspx?TabOrgId=878"/>
    <hyperlink ref="B20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showRowColHeaders="0" topLeftCell="B1" workbookViewId="0">
      <selection activeCell="Z14" sqref="Z14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5">
      <c r="B1" s="134" t="s">
        <v>163</v>
      </c>
      <c r="C1" s="135"/>
      <c r="D1" s="135"/>
      <c r="E1" s="135"/>
      <c r="F1" s="135"/>
      <c r="G1" s="136"/>
      <c r="H1" s="136" t="s">
        <v>253</v>
      </c>
      <c r="I1" s="136"/>
      <c r="J1" s="135"/>
      <c r="K1" s="137"/>
      <c r="L1" s="137"/>
      <c r="M1" s="137"/>
      <c r="N1" s="137"/>
      <c r="O1" s="137"/>
      <c r="P1" s="137"/>
      <c r="Q1" s="137"/>
    </row>
    <row r="2" spans="2:17" ht="15" thickBot="1">
      <c r="B2" s="170" t="s">
        <v>134</v>
      </c>
      <c r="C2" s="170"/>
      <c r="D2" s="135"/>
      <c r="E2" s="135"/>
      <c r="F2" s="135"/>
      <c r="G2" s="135"/>
      <c r="H2" s="136"/>
      <c r="I2" s="136"/>
      <c r="J2" s="136"/>
      <c r="K2" s="137"/>
      <c r="L2" s="137"/>
      <c r="M2" s="137"/>
      <c r="N2" s="137"/>
      <c r="O2" s="137"/>
      <c r="P2" s="137"/>
      <c r="Q2" s="137"/>
    </row>
    <row r="3" spans="2:17" ht="19.5" thickBot="1">
      <c r="B3" s="321" t="s">
        <v>8</v>
      </c>
      <c r="C3" s="322" t="s">
        <v>9</v>
      </c>
      <c r="D3" s="323"/>
      <c r="E3" s="324"/>
      <c r="F3" s="325" t="s">
        <v>10</v>
      </c>
      <c r="G3" s="326"/>
      <c r="H3" s="326"/>
      <c r="I3" s="326"/>
      <c r="J3" s="326"/>
      <c r="K3" s="326"/>
      <c r="L3" s="326"/>
      <c r="M3" s="326"/>
      <c r="N3" s="326"/>
      <c r="O3" s="326"/>
      <c r="P3" s="322"/>
      <c r="Q3" s="327"/>
    </row>
    <row r="4" spans="2:17" ht="18.75">
      <c r="B4" s="328"/>
      <c r="C4" s="400"/>
      <c r="D4" s="387"/>
      <c r="E4" s="388"/>
      <c r="F4" s="389" t="s">
        <v>11</v>
      </c>
      <c r="G4" s="390"/>
      <c r="H4" s="391"/>
      <c r="I4" s="389" t="s">
        <v>12</v>
      </c>
      <c r="J4" s="390"/>
      <c r="K4" s="391"/>
      <c r="L4" s="389" t="s">
        <v>13</v>
      </c>
      <c r="M4" s="390"/>
      <c r="N4" s="391"/>
      <c r="O4" s="389" t="s">
        <v>14</v>
      </c>
      <c r="P4" s="391"/>
      <c r="Q4" s="392"/>
    </row>
    <row r="5" spans="2:17" ht="26.25" thickBot="1">
      <c r="B5" s="401"/>
      <c r="C5" s="293" t="s">
        <v>254</v>
      </c>
      <c r="D5" s="294" t="s">
        <v>249</v>
      </c>
      <c r="E5" s="295" t="s">
        <v>15</v>
      </c>
      <c r="F5" s="296" t="s">
        <v>254</v>
      </c>
      <c r="G5" s="294" t="s">
        <v>249</v>
      </c>
      <c r="H5" s="295" t="s">
        <v>15</v>
      </c>
      <c r="I5" s="296" t="s">
        <v>254</v>
      </c>
      <c r="J5" s="294" t="s">
        <v>249</v>
      </c>
      <c r="K5" s="295" t="s">
        <v>15</v>
      </c>
      <c r="L5" s="296" t="s">
        <v>254</v>
      </c>
      <c r="M5" s="294" t="s">
        <v>249</v>
      </c>
      <c r="N5" s="295" t="s">
        <v>15</v>
      </c>
      <c r="O5" s="296" t="s">
        <v>254</v>
      </c>
      <c r="P5" s="294" t="s">
        <v>249</v>
      </c>
      <c r="Q5" s="297" t="s">
        <v>15</v>
      </c>
    </row>
    <row r="6" spans="2:17">
      <c r="B6" s="402" t="s">
        <v>16</v>
      </c>
      <c r="C6" s="306" t="s">
        <v>130</v>
      </c>
      <c r="D6" s="304" t="s">
        <v>130</v>
      </c>
      <c r="E6" s="305" t="s">
        <v>130</v>
      </c>
      <c r="F6" s="301" t="s">
        <v>130</v>
      </c>
      <c r="G6" s="299" t="s">
        <v>130</v>
      </c>
      <c r="H6" s="300" t="s">
        <v>130</v>
      </c>
      <c r="I6" s="306" t="s">
        <v>130</v>
      </c>
      <c r="J6" s="304" t="s">
        <v>130</v>
      </c>
      <c r="K6" s="305" t="s">
        <v>130</v>
      </c>
      <c r="L6" s="301" t="s">
        <v>130</v>
      </c>
      <c r="M6" s="299" t="s">
        <v>130</v>
      </c>
      <c r="N6" s="300" t="s">
        <v>130</v>
      </c>
      <c r="O6" s="306" t="s">
        <v>130</v>
      </c>
      <c r="P6" s="304" t="s">
        <v>130</v>
      </c>
      <c r="Q6" s="307" t="s">
        <v>130</v>
      </c>
    </row>
    <row r="7" spans="2:17">
      <c r="B7" s="403" t="s">
        <v>17</v>
      </c>
      <c r="C7" s="303">
        <v>6475.9589999999998</v>
      </c>
      <c r="D7" s="304">
        <v>6597.7169999999996</v>
      </c>
      <c r="E7" s="305">
        <v>-1.845456542012939</v>
      </c>
      <c r="F7" s="306">
        <v>5948.7</v>
      </c>
      <c r="G7" s="304">
        <v>7538.1540000000005</v>
      </c>
      <c r="H7" s="305">
        <v>-21.085454078014333</v>
      </c>
      <c r="I7" s="306">
        <v>7167.317</v>
      </c>
      <c r="J7" s="304">
        <v>7335.7250000000004</v>
      </c>
      <c r="K7" s="305">
        <v>-2.2957240081927877</v>
      </c>
      <c r="L7" s="306">
        <v>6700</v>
      </c>
      <c r="M7" s="304">
        <v>7194.5519999999997</v>
      </c>
      <c r="N7" s="305">
        <v>-6.8739790886214971</v>
      </c>
      <c r="O7" s="306">
        <v>7443.2510000000002</v>
      </c>
      <c r="P7" s="304">
        <v>7305.3140000000003</v>
      </c>
      <c r="Q7" s="307">
        <v>1.8881734583893299</v>
      </c>
    </row>
    <row r="8" spans="2:17">
      <c r="B8" s="403" t="s">
        <v>18</v>
      </c>
      <c r="C8" s="303" t="s">
        <v>130</v>
      </c>
      <c r="D8" s="304" t="s">
        <v>130</v>
      </c>
      <c r="E8" s="305" t="s">
        <v>130</v>
      </c>
      <c r="F8" s="306" t="s">
        <v>130</v>
      </c>
      <c r="G8" s="304">
        <v>11510.262000000001</v>
      </c>
      <c r="H8" s="305" t="s">
        <v>130</v>
      </c>
      <c r="I8" s="306" t="s">
        <v>130</v>
      </c>
      <c r="J8" s="304">
        <v>10090</v>
      </c>
      <c r="K8" s="305" t="s">
        <v>130</v>
      </c>
      <c r="L8" s="306" t="s">
        <v>130</v>
      </c>
      <c r="M8" s="304" t="s">
        <v>130</v>
      </c>
      <c r="N8" s="305" t="s">
        <v>130</v>
      </c>
      <c r="O8" s="306" t="s">
        <v>130</v>
      </c>
      <c r="P8" s="304">
        <v>11379.619000000001</v>
      </c>
      <c r="Q8" s="307" t="s">
        <v>130</v>
      </c>
    </row>
    <row r="9" spans="2:17">
      <c r="B9" s="403" t="s">
        <v>19</v>
      </c>
      <c r="C9" s="303">
        <v>5622.1980000000003</v>
      </c>
      <c r="D9" s="304">
        <v>5588.3580000000002</v>
      </c>
      <c r="E9" s="305">
        <v>0.60554459825229778</v>
      </c>
      <c r="F9" s="306">
        <v>5613.42</v>
      </c>
      <c r="G9" s="304">
        <v>5137.9880000000003</v>
      </c>
      <c r="H9" s="305">
        <v>9.2532719033209059</v>
      </c>
      <c r="I9" s="306">
        <v>5728.0069999999996</v>
      </c>
      <c r="J9" s="304">
        <v>4827.2780000000002</v>
      </c>
      <c r="K9" s="305">
        <v>18.659149110533914</v>
      </c>
      <c r="L9" s="306">
        <v>6246</v>
      </c>
      <c r="M9" s="304">
        <v>5268.125</v>
      </c>
      <c r="N9" s="305">
        <v>18.562107011507891</v>
      </c>
      <c r="O9" s="306">
        <v>5374.8720000000003</v>
      </c>
      <c r="P9" s="304">
        <v>5087.08</v>
      </c>
      <c r="Q9" s="307">
        <v>5.6573122498565072</v>
      </c>
    </row>
    <row r="10" spans="2:17">
      <c r="B10" s="403" t="s">
        <v>20</v>
      </c>
      <c r="C10" s="303">
        <v>6811.4129999999996</v>
      </c>
      <c r="D10" s="304">
        <v>7224.3869999999997</v>
      </c>
      <c r="E10" s="305">
        <v>-5.7163881170817703</v>
      </c>
      <c r="F10" s="306">
        <v>6200.01</v>
      </c>
      <c r="G10" s="304">
        <v>6749.7449999999999</v>
      </c>
      <c r="H10" s="305">
        <v>-8.1445299044630541</v>
      </c>
      <c r="I10" s="306">
        <v>7049.1679999999997</v>
      </c>
      <c r="J10" s="304">
        <v>6529.2520000000004</v>
      </c>
      <c r="K10" s="305">
        <v>7.9628723167676663</v>
      </c>
      <c r="L10" s="306">
        <v>5519</v>
      </c>
      <c r="M10" s="304">
        <v>6094.6189999999997</v>
      </c>
      <c r="N10" s="305">
        <v>-9.4447085207459196</v>
      </c>
      <c r="O10" s="306">
        <v>6477.5649999999996</v>
      </c>
      <c r="P10" s="304">
        <v>6862.1419999999998</v>
      </c>
      <c r="Q10" s="307">
        <v>-5.6043287941287172</v>
      </c>
    </row>
    <row r="11" spans="2:17">
      <c r="B11" s="403" t="s">
        <v>21</v>
      </c>
      <c r="C11" s="303">
        <v>15639.796</v>
      </c>
      <c r="D11" s="304">
        <v>15883.23</v>
      </c>
      <c r="E11" s="305">
        <v>-1.5326479563665534</v>
      </c>
      <c r="F11" s="306">
        <v>16357.186</v>
      </c>
      <c r="G11" s="304">
        <v>16183.779</v>
      </c>
      <c r="H11" s="305">
        <v>1.0714864556664994</v>
      </c>
      <c r="I11" s="306">
        <v>15737.648999999999</v>
      </c>
      <c r="J11" s="304">
        <v>17211.712</v>
      </c>
      <c r="K11" s="305">
        <v>-8.5643020287580924</v>
      </c>
      <c r="L11" s="306">
        <v>15806</v>
      </c>
      <c r="M11" s="304">
        <v>15679.967000000001</v>
      </c>
      <c r="N11" s="305">
        <v>0.80378357939145817</v>
      </c>
      <c r="O11" s="306">
        <v>15286.655000000001</v>
      </c>
      <c r="P11" s="304">
        <v>15811.028</v>
      </c>
      <c r="Q11" s="307">
        <v>-3.3165016215264407</v>
      </c>
    </row>
    <row r="12" spans="2:17">
      <c r="B12" s="403" t="s">
        <v>22</v>
      </c>
      <c r="C12" s="303">
        <v>7720.1989999999996</v>
      </c>
      <c r="D12" s="304">
        <v>7401.9129999999996</v>
      </c>
      <c r="E12" s="305">
        <v>4.3000505409885266</v>
      </c>
      <c r="F12" s="306">
        <v>6606.12</v>
      </c>
      <c r="G12" s="304">
        <v>6506.7879999999996</v>
      </c>
      <c r="H12" s="305">
        <v>1.5265903853022467</v>
      </c>
      <c r="I12" s="306">
        <v>9347.93</v>
      </c>
      <c r="J12" s="304">
        <v>8579.6380000000008</v>
      </c>
      <c r="K12" s="305">
        <v>8.9548300289592575</v>
      </c>
      <c r="L12" s="306" t="s">
        <v>130</v>
      </c>
      <c r="M12" s="304">
        <v>7520</v>
      </c>
      <c r="N12" s="305" t="s">
        <v>130</v>
      </c>
      <c r="O12" s="306">
        <v>6724.692</v>
      </c>
      <c r="P12" s="304">
        <v>7079.2370000000001</v>
      </c>
      <c r="Q12" s="307">
        <v>-5.0082374696595133</v>
      </c>
    </row>
    <row r="13" spans="2:17">
      <c r="B13" s="403" t="s">
        <v>23</v>
      </c>
      <c r="C13" s="303">
        <v>7013.4650000000001</v>
      </c>
      <c r="D13" s="304">
        <v>6987.0240000000003</v>
      </c>
      <c r="E13" s="305">
        <v>0.37843007266040307</v>
      </c>
      <c r="F13" s="306">
        <v>6962.0379999999996</v>
      </c>
      <c r="G13" s="304">
        <v>6246.3059999999996</v>
      </c>
      <c r="H13" s="305">
        <v>11.458484422633152</v>
      </c>
      <c r="I13" s="306">
        <v>7120.11</v>
      </c>
      <c r="J13" s="304">
        <v>6303.18</v>
      </c>
      <c r="K13" s="305">
        <v>12.960600839576204</v>
      </c>
      <c r="L13" s="306">
        <v>7289</v>
      </c>
      <c r="M13" s="304">
        <v>7307.3069999999998</v>
      </c>
      <c r="N13" s="305">
        <v>-0.25053005163187736</v>
      </c>
      <c r="O13" s="306">
        <v>6874.9480000000003</v>
      </c>
      <c r="P13" s="304">
        <v>6270.4589999999998</v>
      </c>
      <c r="Q13" s="307">
        <v>9.6402671638551585</v>
      </c>
    </row>
    <row r="14" spans="2:17">
      <c r="B14" s="403" t="s">
        <v>24</v>
      </c>
      <c r="C14" s="303">
        <v>7478.4049999999997</v>
      </c>
      <c r="D14" s="304">
        <v>7614.9070000000002</v>
      </c>
      <c r="E14" s="305">
        <v>-1.7925629295275753</v>
      </c>
      <c r="F14" s="306">
        <v>6911.58</v>
      </c>
      <c r="G14" s="304">
        <v>6335.01</v>
      </c>
      <c r="H14" s="305">
        <v>9.1013273854342724</v>
      </c>
      <c r="I14" s="306">
        <v>7839.8670000000002</v>
      </c>
      <c r="J14" s="304">
        <v>6791.0209999999997</v>
      </c>
      <c r="K14" s="305">
        <v>15.444599567576075</v>
      </c>
      <c r="L14" s="306">
        <v>7782</v>
      </c>
      <c r="M14" s="304">
        <v>6265.1180000000004</v>
      </c>
      <c r="N14" s="305">
        <v>24.211547172774711</v>
      </c>
      <c r="O14" s="306">
        <v>6768.2889999999998</v>
      </c>
      <c r="P14" s="304">
        <v>5939.576</v>
      </c>
      <c r="Q14" s="307">
        <v>13.952393234803287</v>
      </c>
    </row>
    <row r="15" spans="2:17">
      <c r="B15" s="403" t="s">
        <v>25</v>
      </c>
      <c r="C15" s="303">
        <v>16107.975</v>
      </c>
      <c r="D15" s="304">
        <v>15759.27</v>
      </c>
      <c r="E15" s="305">
        <v>2.2126976693717406</v>
      </c>
      <c r="F15" s="306">
        <v>16040</v>
      </c>
      <c r="G15" s="304">
        <v>16338.790999999999</v>
      </c>
      <c r="H15" s="305">
        <v>-1.8287215988012777</v>
      </c>
      <c r="I15" s="406" t="s">
        <v>130</v>
      </c>
      <c r="J15" s="304">
        <v>16970</v>
      </c>
      <c r="K15" s="305" t="s">
        <v>130</v>
      </c>
      <c r="L15" s="306" t="s">
        <v>130</v>
      </c>
      <c r="M15" s="304">
        <v>14896</v>
      </c>
      <c r="N15" s="305" t="s">
        <v>130</v>
      </c>
      <c r="O15" s="306">
        <v>16157.63</v>
      </c>
      <c r="P15" s="304">
        <v>16182.870999999999</v>
      </c>
      <c r="Q15" s="307">
        <v>-0.15597355994495654</v>
      </c>
    </row>
    <row r="16" spans="2:17">
      <c r="B16" s="403" t="s">
        <v>26</v>
      </c>
      <c r="C16" s="303">
        <v>7431.7349999999997</v>
      </c>
      <c r="D16" s="304">
        <v>7546.4660000000003</v>
      </c>
      <c r="E16" s="305">
        <v>-1.5203275281436459</v>
      </c>
      <c r="F16" s="306" t="s">
        <v>130</v>
      </c>
      <c r="G16" s="304" t="s">
        <v>130</v>
      </c>
      <c r="H16" s="305" t="s">
        <v>130</v>
      </c>
      <c r="I16" s="406" t="s">
        <v>130</v>
      </c>
      <c r="J16" s="304">
        <v>7470</v>
      </c>
      <c r="K16" s="305" t="s">
        <v>130</v>
      </c>
      <c r="L16" s="306" t="s">
        <v>130</v>
      </c>
      <c r="M16" s="304">
        <v>6383</v>
      </c>
      <c r="N16" s="305" t="s">
        <v>130</v>
      </c>
      <c r="O16" s="306">
        <v>7364.18</v>
      </c>
      <c r="P16" s="304">
        <v>6669.7730000000001</v>
      </c>
      <c r="Q16" s="307">
        <v>10.41125387625636</v>
      </c>
    </row>
    <row r="17" spans="2:17">
      <c r="B17" s="404" t="s">
        <v>27</v>
      </c>
      <c r="C17" s="303">
        <v>9624.2729999999992</v>
      </c>
      <c r="D17" s="304">
        <v>9667.8850000000002</v>
      </c>
      <c r="E17" s="305">
        <v>-0.45110176631187682</v>
      </c>
      <c r="F17" s="306" t="s">
        <v>130</v>
      </c>
      <c r="G17" s="304" t="s">
        <v>130</v>
      </c>
      <c r="H17" s="305" t="s">
        <v>130</v>
      </c>
      <c r="I17" s="406" t="s">
        <v>130</v>
      </c>
      <c r="J17" s="304">
        <v>8910</v>
      </c>
      <c r="K17" s="305" t="s">
        <v>130</v>
      </c>
      <c r="L17" s="306" t="s">
        <v>130</v>
      </c>
      <c r="M17" s="304">
        <v>10324</v>
      </c>
      <c r="N17" s="305" t="s">
        <v>130</v>
      </c>
      <c r="O17" s="306" t="s">
        <v>130</v>
      </c>
      <c r="P17" s="304" t="s">
        <v>130</v>
      </c>
      <c r="Q17" s="307" t="s">
        <v>130</v>
      </c>
    </row>
    <row r="18" spans="2:17">
      <c r="B18" s="404" t="s">
        <v>28</v>
      </c>
      <c r="C18" s="303">
        <v>7058.42</v>
      </c>
      <c r="D18" s="304">
        <v>7650.9059999999999</v>
      </c>
      <c r="E18" s="305">
        <v>-7.7439979003793775</v>
      </c>
      <c r="F18" s="306" t="s">
        <v>130</v>
      </c>
      <c r="G18" s="304" t="s">
        <v>130</v>
      </c>
      <c r="H18" s="305" t="s">
        <v>130</v>
      </c>
      <c r="I18" s="406" t="s">
        <v>130</v>
      </c>
      <c r="J18" s="304">
        <v>6690</v>
      </c>
      <c r="K18" s="305" t="s">
        <v>130</v>
      </c>
      <c r="L18" s="306" t="s">
        <v>130</v>
      </c>
      <c r="M18" s="304">
        <v>4643</v>
      </c>
      <c r="N18" s="305" t="s">
        <v>130</v>
      </c>
      <c r="O18" s="306">
        <v>7058.42</v>
      </c>
      <c r="P18" s="304">
        <v>6111.73</v>
      </c>
      <c r="Q18" s="307">
        <v>15.489722222676731</v>
      </c>
    </row>
    <row r="19" spans="2:17">
      <c r="B19" s="404" t="s">
        <v>29</v>
      </c>
      <c r="C19" s="303">
        <v>4183.3630000000003</v>
      </c>
      <c r="D19" s="304">
        <v>4247.4040000000005</v>
      </c>
      <c r="E19" s="305">
        <v>-1.5077680390186607</v>
      </c>
      <c r="F19" s="306" t="s">
        <v>130</v>
      </c>
      <c r="G19" s="304" t="s">
        <v>130</v>
      </c>
      <c r="H19" s="305" t="s">
        <v>130</v>
      </c>
      <c r="I19" s="306" t="s">
        <v>130</v>
      </c>
      <c r="J19" s="304" t="s">
        <v>130</v>
      </c>
      <c r="K19" s="305" t="s">
        <v>130</v>
      </c>
      <c r="L19" s="306" t="s">
        <v>130</v>
      </c>
      <c r="M19" s="304" t="s">
        <v>130</v>
      </c>
      <c r="N19" s="305" t="s">
        <v>130</v>
      </c>
      <c r="O19" s="406" t="s">
        <v>130</v>
      </c>
      <c r="P19" s="304" t="s">
        <v>130</v>
      </c>
      <c r="Q19" s="307" t="s">
        <v>130</v>
      </c>
    </row>
    <row r="20" spans="2:17" ht="17.25" customHeight="1" thickBot="1">
      <c r="B20" s="405" t="s">
        <v>30</v>
      </c>
      <c r="C20" s="308">
        <v>5269.8890000000001</v>
      </c>
      <c r="D20" s="309">
        <v>5401.42</v>
      </c>
      <c r="E20" s="310">
        <v>-2.4351189131746827</v>
      </c>
      <c r="F20" s="311" t="s">
        <v>130</v>
      </c>
      <c r="G20" s="309">
        <v>5478.5230000000001</v>
      </c>
      <c r="H20" s="310" t="s">
        <v>130</v>
      </c>
      <c r="I20" s="311" t="s">
        <v>130</v>
      </c>
      <c r="J20" s="309">
        <v>6230</v>
      </c>
      <c r="K20" s="310" t="s">
        <v>130</v>
      </c>
      <c r="L20" s="311" t="s">
        <v>130</v>
      </c>
      <c r="M20" s="309">
        <v>4154</v>
      </c>
      <c r="N20" s="310" t="s">
        <v>130</v>
      </c>
      <c r="O20" s="311">
        <v>5077.5600000000004</v>
      </c>
      <c r="P20" s="309">
        <v>4913.5290000000005</v>
      </c>
      <c r="Q20" s="312">
        <v>3.3383541645933081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showGridLines="0" showRowColHeaders="0" topLeftCell="C1" workbookViewId="0">
      <selection activeCell="Q38" sqref="Q38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8" ht="15.75" customHeight="1">
      <c r="A1" s="8"/>
      <c r="C1" s="98"/>
      <c r="D1" s="98"/>
      <c r="E1" s="423" t="s">
        <v>79</v>
      </c>
      <c r="F1" s="424"/>
      <c r="G1" s="424"/>
      <c r="H1" s="424"/>
      <c r="I1" s="424"/>
      <c r="J1" s="424"/>
      <c r="K1" s="424"/>
      <c r="L1" s="424"/>
      <c r="M1" s="424"/>
      <c r="N1" s="424"/>
      <c r="O1" s="424"/>
      <c r="P1" s="424"/>
      <c r="Q1" s="424"/>
      <c r="R1" s="98"/>
    </row>
    <row r="2" spans="1:18" ht="15.75" thickBot="1">
      <c r="A2" s="8"/>
      <c r="C2" s="98"/>
      <c r="D2" s="98"/>
      <c r="E2" s="425">
        <v>2020</v>
      </c>
      <c r="F2" s="426"/>
      <c r="G2" s="426"/>
      <c r="H2" s="426"/>
      <c r="I2" s="427">
        <v>2021</v>
      </c>
      <c r="J2" s="426"/>
      <c r="K2" s="426"/>
      <c r="L2" s="426"/>
      <c r="M2" s="426"/>
      <c r="N2" s="426"/>
      <c r="O2" s="426"/>
      <c r="P2" s="426"/>
      <c r="Q2" s="428"/>
      <c r="R2" s="99"/>
    </row>
    <row r="3" spans="1:18" ht="29.25" thickBot="1">
      <c r="A3" s="8"/>
      <c r="B3" s="11" t="s">
        <v>137</v>
      </c>
      <c r="C3" s="100" t="s">
        <v>137</v>
      </c>
      <c r="D3" s="100"/>
      <c r="E3" s="379" t="s">
        <v>239</v>
      </c>
      <c r="F3" s="380" t="s">
        <v>213</v>
      </c>
      <c r="G3" s="380" t="s">
        <v>240</v>
      </c>
      <c r="H3" s="380" t="s">
        <v>214</v>
      </c>
      <c r="I3" s="380" t="s">
        <v>215</v>
      </c>
      <c r="J3" s="380" t="s">
        <v>216</v>
      </c>
      <c r="K3" s="380" t="s">
        <v>241</v>
      </c>
      <c r="L3" s="380" t="s">
        <v>217</v>
      </c>
      <c r="M3" s="380" t="s">
        <v>218</v>
      </c>
      <c r="N3" s="380" t="s">
        <v>210</v>
      </c>
      <c r="O3" s="380" t="s">
        <v>211</v>
      </c>
      <c r="P3" s="380" t="s">
        <v>212</v>
      </c>
      <c r="Q3" s="381" t="s">
        <v>239</v>
      </c>
      <c r="R3" s="382" t="s">
        <v>75</v>
      </c>
    </row>
    <row r="4" spans="1:18" ht="15.75">
      <c r="A4" s="8"/>
      <c r="B4" s="70" t="s">
        <v>138</v>
      </c>
      <c r="C4" s="101" t="s">
        <v>138</v>
      </c>
      <c r="D4" s="102" t="s">
        <v>64</v>
      </c>
      <c r="E4" s="346">
        <v>156.5</v>
      </c>
      <c r="F4" s="346">
        <v>160.45160000000001</v>
      </c>
      <c r="G4" s="346">
        <v>155.4194</v>
      </c>
      <c r="H4" s="346">
        <v>158.5667</v>
      </c>
      <c r="I4" s="346">
        <v>142.51609999999999</v>
      </c>
      <c r="J4" s="346">
        <v>129.86670000000001</v>
      </c>
      <c r="K4" s="346">
        <v>146.16130000000001</v>
      </c>
      <c r="L4" s="346">
        <v>173.58349999999999</v>
      </c>
      <c r="M4" s="346">
        <v>177.42250000000001</v>
      </c>
      <c r="N4" s="346">
        <v>174.79839999999999</v>
      </c>
      <c r="O4" s="346">
        <v>172.07169999999999</v>
      </c>
      <c r="P4" s="346">
        <v>179.2216</v>
      </c>
      <c r="Q4" s="346">
        <v>182.84700000000001</v>
      </c>
      <c r="R4" s="347">
        <v>0.16835143769968064</v>
      </c>
    </row>
    <row r="5" spans="1:18" ht="15.75">
      <c r="B5" s="71" t="s">
        <v>139</v>
      </c>
      <c r="C5" s="103" t="s">
        <v>139</v>
      </c>
      <c r="D5" s="104" t="s">
        <v>64</v>
      </c>
      <c r="E5" s="346">
        <v>140.82320000000001</v>
      </c>
      <c r="F5" s="346">
        <v>144.41409999999999</v>
      </c>
      <c r="G5" s="346">
        <v>137.8596</v>
      </c>
      <c r="H5" s="346">
        <v>139.018</v>
      </c>
      <c r="I5" s="346">
        <v>145.34299999999999</v>
      </c>
      <c r="J5" s="346">
        <v>143.43979999999999</v>
      </c>
      <c r="K5" s="346">
        <v>142.79079999999999</v>
      </c>
      <c r="L5" s="346">
        <v>134.59719999999999</v>
      </c>
      <c r="M5" s="346">
        <v>148.7269</v>
      </c>
      <c r="N5" s="346">
        <v>151.8133</v>
      </c>
      <c r="O5" s="348">
        <v>142.58629999999999</v>
      </c>
      <c r="P5" s="348">
        <v>150.44139999999999</v>
      </c>
      <c r="Q5" s="348">
        <v>150.97470000000001</v>
      </c>
      <c r="R5" s="349">
        <v>7.2086843645081222E-2</v>
      </c>
    </row>
    <row r="6" spans="1:18" ht="15.75">
      <c r="B6" s="71" t="s">
        <v>139</v>
      </c>
      <c r="C6" s="103" t="s">
        <v>139</v>
      </c>
      <c r="D6" s="105" t="s">
        <v>86</v>
      </c>
      <c r="E6" s="383">
        <v>275.42200000000003</v>
      </c>
      <c r="F6" s="383">
        <v>282.4452</v>
      </c>
      <c r="G6" s="383">
        <v>269.62580000000003</v>
      </c>
      <c r="H6" s="383">
        <v>271.8913</v>
      </c>
      <c r="I6" s="383">
        <v>284.26190000000003</v>
      </c>
      <c r="J6" s="383">
        <v>280.53969999999998</v>
      </c>
      <c r="K6" s="383">
        <v>279.27030000000002</v>
      </c>
      <c r="L6" s="383">
        <v>263.24520000000001</v>
      </c>
      <c r="M6" s="383">
        <v>290.88</v>
      </c>
      <c r="N6" s="383">
        <v>296.91649999999998</v>
      </c>
      <c r="O6" s="383">
        <v>278.87029999999999</v>
      </c>
      <c r="P6" s="383">
        <v>294.23320000000001</v>
      </c>
      <c r="Q6" s="383">
        <v>295.27629999999999</v>
      </c>
      <c r="R6" s="384">
        <v>7.2086834021973356E-2</v>
      </c>
    </row>
    <row r="7" spans="1:18" ht="15.75">
      <c r="B7" s="70" t="s">
        <v>140</v>
      </c>
      <c r="C7" s="101" t="s">
        <v>140</v>
      </c>
      <c r="D7" s="106" t="s">
        <v>64</v>
      </c>
      <c r="E7" s="346">
        <v>205.3192</v>
      </c>
      <c r="F7" s="346">
        <v>199.62309999999999</v>
      </c>
      <c r="G7" s="346">
        <v>192.47409999999999</v>
      </c>
      <c r="H7" s="346">
        <v>186.99160000000001</v>
      </c>
      <c r="I7" s="346">
        <v>185.27180000000001</v>
      </c>
      <c r="J7" s="346">
        <v>189.67930000000001</v>
      </c>
      <c r="K7" s="346">
        <v>191.83150000000001</v>
      </c>
      <c r="L7" s="346">
        <v>178.19220000000001</v>
      </c>
      <c r="M7" s="346">
        <v>170.29580000000001</v>
      </c>
      <c r="N7" s="346">
        <v>171.33750000000001</v>
      </c>
      <c r="O7" s="348">
        <v>173.91419999999999</v>
      </c>
      <c r="P7" s="348">
        <v>175.221</v>
      </c>
      <c r="Q7" s="348">
        <v>181.05950000000001</v>
      </c>
      <c r="R7" s="349">
        <v>-0.11815602242751766</v>
      </c>
    </row>
    <row r="8" spans="1:18" ht="15.75">
      <c r="B8" s="70" t="s">
        <v>140</v>
      </c>
      <c r="C8" s="101" t="s">
        <v>140</v>
      </c>
      <c r="D8" s="105" t="s">
        <v>87</v>
      </c>
      <c r="E8" s="383">
        <v>5478.5852999999997</v>
      </c>
      <c r="F8" s="383">
        <v>5301.4157999999998</v>
      </c>
      <c r="G8" s="383">
        <v>5037.9225999999999</v>
      </c>
      <c r="H8" s="383">
        <v>4990.3636999999999</v>
      </c>
      <c r="I8" s="383">
        <v>5039.6689999999999</v>
      </c>
      <c r="J8" s="383">
        <v>5030.18</v>
      </c>
      <c r="K8" s="383">
        <v>5046.1473999999998</v>
      </c>
      <c r="L8" s="383">
        <v>4661.0254999999997</v>
      </c>
      <c r="M8" s="383">
        <v>4406.6350000000002</v>
      </c>
      <c r="N8" s="383">
        <v>4485.0787</v>
      </c>
      <c r="O8" s="383">
        <v>4513.3373000000001</v>
      </c>
      <c r="P8" s="383">
        <v>4482.0012999999999</v>
      </c>
      <c r="Q8" s="383">
        <v>4607.3847999999998</v>
      </c>
      <c r="R8" s="384">
        <v>-0.15901924535153267</v>
      </c>
    </row>
    <row r="9" spans="1:18" ht="15.75">
      <c r="B9" s="70" t="s">
        <v>141</v>
      </c>
      <c r="C9" s="101" t="s">
        <v>141</v>
      </c>
      <c r="D9" s="106" t="s">
        <v>64</v>
      </c>
      <c r="E9" s="346">
        <v>250.26920000000001</v>
      </c>
      <c r="F9" s="346">
        <v>236.32249999999999</v>
      </c>
      <c r="G9" s="346">
        <v>243.40219999999999</v>
      </c>
      <c r="H9" s="346">
        <v>242.83430000000001</v>
      </c>
      <c r="I9" s="346">
        <v>241.0539</v>
      </c>
      <c r="J9" s="346">
        <v>231.9735</v>
      </c>
      <c r="K9" s="346">
        <v>237.24299999999999</v>
      </c>
      <c r="L9" s="346">
        <v>231.1729</v>
      </c>
      <c r="M9" s="346">
        <v>230.7491</v>
      </c>
      <c r="N9" s="346">
        <v>227.2191</v>
      </c>
      <c r="O9" s="348">
        <v>245.9999</v>
      </c>
      <c r="P9" s="348">
        <v>248.1885</v>
      </c>
      <c r="Q9" s="348">
        <v>242.9383</v>
      </c>
      <c r="R9" s="349">
        <v>-2.9292058311610081E-2</v>
      </c>
    </row>
    <row r="10" spans="1:18" ht="15.75">
      <c r="B10" s="70" t="s">
        <v>141</v>
      </c>
      <c r="C10" s="101" t="s">
        <v>141</v>
      </c>
      <c r="D10" s="105" t="s">
        <v>88</v>
      </c>
      <c r="E10" s="383">
        <v>1865.7</v>
      </c>
      <c r="F10" s="383">
        <v>1759.9355</v>
      </c>
      <c r="G10" s="383">
        <v>1812.3226</v>
      </c>
      <c r="H10" s="383">
        <v>1807.0667000000001</v>
      </c>
      <c r="I10" s="383">
        <v>1794.0645</v>
      </c>
      <c r="J10" s="383">
        <v>1727.3333</v>
      </c>
      <c r="K10" s="383">
        <v>1765.3548000000001</v>
      </c>
      <c r="L10" s="383">
        <v>1719.6451999999999</v>
      </c>
      <c r="M10" s="383">
        <v>1716</v>
      </c>
      <c r="N10" s="383">
        <v>1689.6774</v>
      </c>
      <c r="O10" s="383">
        <v>1829.4666999999999</v>
      </c>
      <c r="P10" s="383">
        <v>1845.5806</v>
      </c>
      <c r="Q10" s="383">
        <v>1806.5925999999999</v>
      </c>
      <c r="R10" s="384">
        <v>-3.1681084847510421E-2</v>
      </c>
    </row>
    <row r="11" spans="1:18" ht="15.75">
      <c r="B11" s="70" t="s">
        <v>142</v>
      </c>
      <c r="C11" s="101" t="s">
        <v>142</v>
      </c>
      <c r="D11" s="105" t="s">
        <v>64</v>
      </c>
      <c r="E11" s="346">
        <v>288.4667</v>
      </c>
      <c r="F11" s="346">
        <v>288</v>
      </c>
      <c r="G11" s="346">
        <v>288</v>
      </c>
      <c r="H11" s="346">
        <v>288</v>
      </c>
      <c r="I11" s="346">
        <v>287.12900000000002</v>
      </c>
      <c r="J11" s="346">
        <v>287</v>
      </c>
      <c r="K11" s="346">
        <v>285.38709999999998</v>
      </c>
      <c r="L11" s="346">
        <v>285</v>
      </c>
      <c r="M11" s="346">
        <v>285</v>
      </c>
      <c r="N11" s="346">
        <v>285</v>
      </c>
      <c r="O11" s="348">
        <v>289</v>
      </c>
      <c r="P11" s="348">
        <v>297.67739999999998</v>
      </c>
      <c r="Q11" s="348">
        <v>302.55560000000003</v>
      </c>
      <c r="R11" s="349">
        <v>4.8840646078039507E-2</v>
      </c>
    </row>
    <row r="12" spans="1:18" ht="15.75">
      <c r="B12" s="70" t="s">
        <v>143</v>
      </c>
      <c r="C12" s="101" t="s">
        <v>242</v>
      </c>
      <c r="D12" s="105" t="s">
        <v>64</v>
      </c>
      <c r="E12" s="348">
        <v>148.5333</v>
      </c>
      <c r="F12" s="348">
        <v>136.06450000000001</v>
      </c>
      <c r="G12" s="348">
        <v>140.03229999999999</v>
      </c>
      <c r="H12" s="348">
        <v>146.63329999999999</v>
      </c>
      <c r="I12" s="348">
        <v>147.12899999999999</v>
      </c>
      <c r="J12" s="348">
        <v>148.69999999999999</v>
      </c>
      <c r="K12" s="348">
        <v>149.87100000000001</v>
      </c>
      <c r="L12" s="348">
        <v>149.53229999999999</v>
      </c>
      <c r="M12" s="348">
        <v>149.75</v>
      </c>
      <c r="N12" s="348">
        <v>147.93549999999999</v>
      </c>
      <c r="O12" s="348">
        <v>154</v>
      </c>
      <c r="P12" s="348">
        <v>167.32259999999999</v>
      </c>
      <c r="Q12" s="348">
        <v>168.22219999999999</v>
      </c>
      <c r="R12" s="385">
        <v>0.13255546062734758</v>
      </c>
    </row>
    <row r="13" spans="1:18" ht="15.75">
      <c r="B13" s="70" t="s">
        <v>144</v>
      </c>
      <c r="C13" s="101" t="s">
        <v>143</v>
      </c>
      <c r="D13" s="105" t="s">
        <v>64</v>
      </c>
      <c r="E13" s="346">
        <v>214.696</v>
      </c>
      <c r="F13" s="346">
        <v>214.2371</v>
      </c>
      <c r="G13" s="346">
        <v>212.19649999999999</v>
      </c>
      <c r="H13" s="346">
        <v>210.184</v>
      </c>
      <c r="I13" s="346">
        <v>209.9777</v>
      </c>
      <c r="J13" s="346">
        <v>211.48869999999999</v>
      </c>
      <c r="K13" s="346">
        <v>213.37260000000001</v>
      </c>
      <c r="L13" s="346">
        <v>211.89840000000001</v>
      </c>
      <c r="M13" s="346">
        <v>213.18</v>
      </c>
      <c r="N13" s="346">
        <v>214.74350000000001</v>
      </c>
      <c r="O13" s="348">
        <v>214.52</v>
      </c>
      <c r="P13" s="348">
        <v>214.6797</v>
      </c>
      <c r="Q13" s="348">
        <v>214.93559999999999</v>
      </c>
      <c r="R13" s="349">
        <v>1.1159965718969822E-3</v>
      </c>
    </row>
    <row r="14" spans="1:18" ht="15.75">
      <c r="B14" s="70" t="s">
        <v>145</v>
      </c>
      <c r="C14" s="101" t="s">
        <v>144</v>
      </c>
      <c r="D14" s="105" t="s">
        <v>64</v>
      </c>
      <c r="E14" s="346">
        <v>192.0283</v>
      </c>
      <c r="F14" s="346">
        <v>195.19710000000001</v>
      </c>
      <c r="G14" s="346">
        <v>197.65479999999999</v>
      </c>
      <c r="H14" s="346">
        <v>197.5197</v>
      </c>
      <c r="I14" s="346">
        <v>197.20320000000001</v>
      </c>
      <c r="J14" s="346">
        <v>194.32769999999999</v>
      </c>
      <c r="K14" s="346">
        <v>195.13319999999999</v>
      </c>
      <c r="L14" s="346">
        <v>194.761</v>
      </c>
      <c r="M14" s="346">
        <v>195.71</v>
      </c>
      <c r="N14" s="346">
        <v>184.2381</v>
      </c>
      <c r="O14" s="348">
        <v>199.82130000000001</v>
      </c>
      <c r="P14" s="348">
        <v>199.15870000000001</v>
      </c>
      <c r="Q14" s="348">
        <v>199.2</v>
      </c>
      <c r="R14" s="349">
        <v>3.7347099359833935E-2</v>
      </c>
    </row>
    <row r="15" spans="1:18" ht="15.75">
      <c r="B15" s="70" t="s">
        <v>146</v>
      </c>
      <c r="C15" s="101" t="s">
        <v>145</v>
      </c>
      <c r="D15" s="105" t="s">
        <v>64</v>
      </c>
      <c r="E15" s="346">
        <v>133.73699999999999</v>
      </c>
      <c r="F15" s="346">
        <v>159.24189999999999</v>
      </c>
      <c r="G15" s="346">
        <v>175.7045</v>
      </c>
      <c r="H15" s="346">
        <v>164.12430000000001</v>
      </c>
      <c r="I15" s="346">
        <v>150.14420000000001</v>
      </c>
      <c r="J15" s="346">
        <v>138.42699999999999</v>
      </c>
      <c r="K15" s="346">
        <v>129.66030000000001</v>
      </c>
      <c r="L15" s="346">
        <v>139.89709999999999</v>
      </c>
      <c r="M15" s="346">
        <v>163.36000000000001</v>
      </c>
      <c r="N15" s="346">
        <v>173.9648</v>
      </c>
      <c r="O15" s="348">
        <v>179.61</v>
      </c>
      <c r="P15" s="348">
        <v>175.65350000000001</v>
      </c>
      <c r="Q15" s="348">
        <v>171.97</v>
      </c>
      <c r="R15" s="385">
        <v>0.28588199226840749</v>
      </c>
    </row>
    <row r="16" spans="1:18" ht="15.75">
      <c r="B16" s="70" t="s">
        <v>147</v>
      </c>
      <c r="C16" s="101" t="s">
        <v>146</v>
      </c>
      <c r="D16" s="105" t="s">
        <v>64</v>
      </c>
      <c r="E16" s="346">
        <v>224.66669999999999</v>
      </c>
      <c r="F16" s="346">
        <v>220</v>
      </c>
      <c r="G16" s="346">
        <v>220</v>
      </c>
      <c r="H16" s="346">
        <v>220</v>
      </c>
      <c r="I16" s="346">
        <v>220</v>
      </c>
      <c r="J16" s="346">
        <v>220</v>
      </c>
      <c r="K16" s="346">
        <v>220</v>
      </c>
      <c r="L16" s="346">
        <v>220</v>
      </c>
      <c r="M16" s="346">
        <v>227.5</v>
      </c>
      <c r="N16" s="346">
        <v>235</v>
      </c>
      <c r="O16" s="348">
        <v>235</v>
      </c>
      <c r="P16" s="348">
        <v>235</v>
      </c>
      <c r="Q16" s="348">
        <v>235</v>
      </c>
      <c r="R16" s="385">
        <v>4.5993910089924261E-2</v>
      </c>
    </row>
    <row r="17" spans="2:18" ht="15.75">
      <c r="B17" s="70" t="s">
        <v>147</v>
      </c>
      <c r="C17" s="101" t="s">
        <v>147</v>
      </c>
      <c r="D17" s="105" t="s">
        <v>64</v>
      </c>
      <c r="E17" s="346">
        <v>183.54079999999999</v>
      </c>
      <c r="F17" s="346">
        <v>181.0882</v>
      </c>
      <c r="G17" s="346">
        <v>181.89330000000001</v>
      </c>
      <c r="H17" s="346">
        <v>180.28309999999999</v>
      </c>
      <c r="I17" s="346">
        <v>175.92509999999999</v>
      </c>
      <c r="J17" s="346">
        <v>175.13820000000001</v>
      </c>
      <c r="K17" s="346">
        <v>180.16290000000001</v>
      </c>
      <c r="L17" s="346">
        <v>177.6558</v>
      </c>
      <c r="M17" s="346">
        <v>174.84700000000001</v>
      </c>
      <c r="N17" s="346">
        <v>177.5849</v>
      </c>
      <c r="O17" s="348">
        <v>181.55760000000001</v>
      </c>
      <c r="P17" s="348">
        <v>183.1893</v>
      </c>
      <c r="Q17" s="348">
        <v>188.57339999999999</v>
      </c>
      <c r="R17" s="385">
        <v>2.7419516532563915E-2</v>
      </c>
    </row>
    <row r="18" spans="2:18" ht="15.75">
      <c r="B18" s="70" t="s">
        <v>148</v>
      </c>
      <c r="C18" s="101" t="s">
        <v>147</v>
      </c>
      <c r="D18" s="105" t="s">
        <v>89</v>
      </c>
      <c r="E18" s="383">
        <v>1389</v>
      </c>
      <c r="F18" s="383">
        <v>1364.2257999999999</v>
      </c>
      <c r="G18" s="383">
        <v>1365.4194</v>
      </c>
      <c r="H18" s="383">
        <v>1359.5667000000001</v>
      </c>
      <c r="I18" s="383">
        <v>1332.3548000000001</v>
      </c>
      <c r="J18" s="383">
        <v>1324.6667</v>
      </c>
      <c r="K18" s="383">
        <v>1358.7742000000001</v>
      </c>
      <c r="L18" s="383">
        <v>1343.5483999999999</v>
      </c>
      <c r="M18" s="383">
        <v>1324</v>
      </c>
      <c r="N18" s="383">
        <v>1345.8387</v>
      </c>
      <c r="O18" s="383">
        <v>1374.2</v>
      </c>
      <c r="P18" s="383">
        <v>1378.5483999999999</v>
      </c>
      <c r="Q18" s="383">
        <v>1414.1111000000001</v>
      </c>
      <c r="R18" s="386">
        <v>1.807854571634282E-2</v>
      </c>
    </row>
    <row r="19" spans="2:18" ht="15.75">
      <c r="B19" s="70" t="s">
        <v>149</v>
      </c>
      <c r="C19" s="101" t="s">
        <v>148</v>
      </c>
      <c r="D19" s="105" t="s">
        <v>64</v>
      </c>
      <c r="E19" s="346">
        <v>174.66669999999999</v>
      </c>
      <c r="F19" s="346">
        <v>200.56450000000001</v>
      </c>
      <c r="G19" s="346">
        <v>209.03229999999999</v>
      </c>
      <c r="H19" s="346">
        <v>216.91669999999999</v>
      </c>
      <c r="I19" s="346">
        <v>231.52420000000001</v>
      </c>
      <c r="J19" s="346">
        <v>235.91669999999999</v>
      </c>
      <c r="K19" s="346">
        <v>223.2097</v>
      </c>
      <c r="L19" s="346">
        <v>217.6129</v>
      </c>
      <c r="M19" s="346">
        <v>215.5</v>
      </c>
      <c r="N19" s="346">
        <v>216.16130000000001</v>
      </c>
      <c r="O19" s="348">
        <v>221.73330000000001</v>
      </c>
      <c r="P19" s="348">
        <v>239.12899999999999</v>
      </c>
      <c r="Q19" s="348">
        <v>252.62960000000001</v>
      </c>
      <c r="R19" s="385">
        <v>0.44635239573427565</v>
      </c>
    </row>
    <row r="20" spans="2:18" ht="15.75">
      <c r="B20" s="70" t="s">
        <v>150</v>
      </c>
      <c r="C20" s="101" t="s">
        <v>149</v>
      </c>
      <c r="D20" s="105" t="s">
        <v>64</v>
      </c>
      <c r="E20" s="346">
        <v>221.49529999999999</v>
      </c>
      <c r="F20" s="346">
        <v>228.99</v>
      </c>
      <c r="G20" s="346">
        <v>228.99</v>
      </c>
      <c r="H20" s="346">
        <v>228.99</v>
      </c>
      <c r="I20" s="346">
        <v>229.62260000000001</v>
      </c>
      <c r="J20" s="346">
        <v>230.03</v>
      </c>
      <c r="K20" s="346">
        <v>229.35059999999999</v>
      </c>
      <c r="L20" s="346">
        <v>228.76519999999999</v>
      </c>
      <c r="M20" s="346">
        <v>228.82</v>
      </c>
      <c r="N20" s="346">
        <v>229.01349999999999</v>
      </c>
      <c r="O20" s="348">
        <v>229.0283</v>
      </c>
      <c r="P20" s="348">
        <v>228.851</v>
      </c>
      <c r="Q20" s="348">
        <v>228.94</v>
      </c>
      <c r="R20" s="385">
        <v>3.3611096939754503E-2</v>
      </c>
    </row>
    <row r="21" spans="2:18" ht="15.75">
      <c r="B21" s="70" t="s">
        <v>151</v>
      </c>
      <c r="C21" s="101" t="s">
        <v>243</v>
      </c>
      <c r="D21" s="105" t="s">
        <v>64</v>
      </c>
      <c r="E21" s="348">
        <v>162.51230000000001</v>
      </c>
      <c r="F21" s="348">
        <v>170.911</v>
      </c>
      <c r="G21" s="348">
        <v>166.9281</v>
      </c>
      <c r="H21" s="348">
        <v>161.57730000000001</v>
      </c>
      <c r="I21" s="348">
        <v>170.76900000000001</v>
      </c>
      <c r="J21" s="348">
        <v>182.32570000000001</v>
      </c>
      <c r="K21" s="348">
        <v>179.9958</v>
      </c>
      <c r="L21" s="348">
        <v>180.47739999999999</v>
      </c>
      <c r="M21" s="348">
        <v>183</v>
      </c>
      <c r="N21" s="348">
        <v>186.22579999999999</v>
      </c>
      <c r="O21" s="348">
        <v>190.2</v>
      </c>
      <c r="P21" s="348">
        <v>191.32259999999999</v>
      </c>
      <c r="Q21" s="348">
        <v>193.37039999999999</v>
      </c>
      <c r="R21" s="385">
        <v>0.18988162742143189</v>
      </c>
    </row>
    <row r="22" spans="2:18" ht="15.75">
      <c r="B22" s="70" t="s">
        <v>151</v>
      </c>
      <c r="C22" s="101" t="s">
        <v>150</v>
      </c>
      <c r="D22" s="106" t="s">
        <v>64</v>
      </c>
      <c r="E22" s="346">
        <v>148.65799999999999</v>
      </c>
      <c r="F22" s="346">
        <v>146.53030000000001</v>
      </c>
      <c r="G22" s="346">
        <v>145.11160000000001</v>
      </c>
      <c r="H22" s="346">
        <v>143.89830000000001</v>
      </c>
      <c r="I22" s="346">
        <v>148.26</v>
      </c>
      <c r="J22" s="346">
        <v>138.27699999999999</v>
      </c>
      <c r="K22" s="346">
        <v>142.4068</v>
      </c>
      <c r="L22" s="346">
        <v>142.7313</v>
      </c>
      <c r="M22" s="346">
        <v>143.52250000000001</v>
      </c>
      <c r="N22" s="346">
        <v>149.1242</v>
      </c>
      <c r="O22" s="348">
        <v>150.64830000000001</v>
      </c>
      <c r="P22" s="348">
        <v>159.51650000000001</v>
      </c>
      <c r="Q22" s="348">
        <v>160.26560000000001</v>
      </c>
      <c r="R22" s="385">
        <v>7.8082578805042546E-2</v>
      </c>
    </row>
    <row r="23" spans="2:18" ht="15.75">
      <c r="B23" s="70" t="s">
        <v>80</v>
      </c>
      <c r="C23" s="101" t="s">
        <v>151</v>
      </c>
      <c r="D23" s="106" t="s">
        <v>64</v>
      </c>
      <c r="E23" s="346">
        <v>146.58590000000001</v>
      </c>
      <c r="F23" s="346">
        <v>143.80670000000001</v>
      </c>
      <c r="G23" s="346">
        <v>147.74100000000001</v>
      </c>
      <c r="H23" s="346">
        <v>139.98869999999999</v>
      </c>
      <c r="I23" s="346">
        <v>138.28729999999999</v>
      </c>
      <c r="J23" s="346">
        <v>141.0838</v>
      </c>
      <c r="K23" s="346">
        <v>142.2389</v>
      </c>
      <c r="L23" s="346">
        <v>141.2062</v>
      </c>
      <c r="M23" s="346">
        <v>141.1163</v>
      </c>
      <c r="N23" s="346">
        <v>145.03460000000001</v>
      </c>
      <c r="O23" s="348">
        <v>146.78129999999999</v>
      </c>
      <c r="P23" s="348">
        <v>151.0909</v>
      </c>
      <c r="Q23" s="348">
        <v>156.6541</v>
      </c>
      <c r="R23" s="385">
        <v>6.8684641565116333E-2</v>
      </c>
    </row>
    <row r="24" spans="2:18" ht="15.75">
      <c r="B24" s="70" t="s">
        <v>152</v>
      </c>
      <c r="C24" s="101" t="s">
        <v>151</v>
      </c>
      <c r="D24" s="105" t="s">
        <v>90</v>
      </c>
      <c r="E24" s="383">
        <v>50906.375</v>
      </c>
      <c r="F24" s="383">
        <v>50570.501900000003</v>
      </c>
      <c r="G24" s="383">
        <v>51505.044500000004</v>
      </c>
      <c r="H24" s="383">
        <v>50377.174299999999</v>
      </c>
      <c r="I24" s="383">
        <v>50119.246800000001</v>
      </c>
      <c r="J24" s="383">
        <v>50790</v>
      </c>
      <c r="K24" s="383">
        <v>51038.959699999999</v>
      </c>
      <c r="L24" s="383">
        <v>50796.016100000001</v>
      </c>
      <c r="M24" s="383">
        <v>50551.892500000002</v>
      </c>
      <c r="N24" s="383">
        <v>53028.538399999998</v>
      </c>
      <c r="O24" s="383">
        <v>52963.644999999997</v>
      </c>
      <c r="P24" s="383">
        <v>53508.3603</v>
      </c>
      <c r="Q24" s="383">
        <v>54775.4211</v>
      </c>
      <c r="R24" s="386">
        <v>7.600317445506577E-2</v>
      </c>
    </row>
    <row r="25" spans="2:18" ht="15.75">
      <c r="B25" s="70" t="s">
        <v>51</v>
      </c>
      <c r="C25" s="101" t="s">
        <v>80</v>
      </c>
      <c r="D25" s="105" t="s">
        <v>64</v>
      </c>
      <c r="E25" s="346">
        <v>221.25</v>
      </c>
      <c r="F25" s="346">
        <v>221.25</v>
      </c>
      <c r="G25" s="346">
        <v>221.25</v>
      </c>
      <c r="H25" s="346">
        <v>221.25</v>
      </c>
      <c r="I25" s="346">
        <v>221.00810000000001</v>
      </c>
      <c r="J25" s="346">
        <v>220</v>
      </c>
      <c r="K25" s="346">
        <v>218.96770000000001</v>
      </c>
      <c r="L25" s="346">
        <v>211.1532</v>
      </c>
      <c r="M25" s="346">
        <v>210.8125</v>
      </c>
      <c r="N25" s="346">
        <v>218.45160000000001</v>
      </c>
      <c r="O25" s="348">
        <v>218</v>
      </c>
      <c r="P25" s="348">
        <v>224.54839999999999</v>
      </c>
      <c r="Q25" s="348">
        <v>225</v>
      </c>
      <c r="R25" s="385">
        <v>1.6949152542372836E-2</v>
      </c>
    </row>
    <row r="26" spans="2:18" ht="15.75">
      <c r="B26" s="72" t="s">
        <v>153</v>
      </c>
      <c r="C26" s="101" t="s">
        <v>152</v>
      </c>
      <c r="D26" s="105" t="s">
        <v>64</v>
      </c>
      <c r="E26" s="348">
        <v>174</v>
      </c>
      <c r="F26" s="348">
        <v>174</v>
      </c>
      <c r="G26" s="348">
        <v>174</v>
      </c>
      <c r="H26" s="348">
        <v>174</v>
      </c>
      <c r="I26" s="348">
        <v>174</v>
      </c>
      <c r="J26" s="348">
        <v>174</v>
      </c>
      <c r="K26" s="348">
        <v>174</v>
      </c>
      <c r="L26" s="348">
        <v>174</v>
      </c>
      <c r="M26" s="348">
        <v>174</v>
      </c>
      <c r="N26" s="348">
        <v>174</v>
      </c>
      <c r="O26" s="348">
        <v>174</v>
      </c>
      <c r="P26" s="348">
        <v>174</v>
      </c>
      <c r="Q26" s="348">
        <v>174</v>
      </c>
      <c r="R26" s="385">
        <v>0</v>
      </c>
    </row>
    <row r="27" spans="2:18" ht="15.75">
      <c r="B27" s="70" t="s">
        <v>153</v>
      </c>
      <c r="C27" s="101" t="s">
        <v>51</v>
      </c>
      <c r="D27" s="105" t="s">
        <v>64</v>
      </c>
      <c r="E27" s="346">
        <v>270.30329999999998</v>
      </c>
      <c r="F27" s="346">
        <v>267.01710000000003</v>
      </c>
      <c r="G27" s="346">
        <v>270.29129999999998</v>
      </c>
      <c r="H27" s="346">
        <v>271.28570000000002</v>
      </c>
      <c r="I27" s="346">
        <v>273.22899999999998</v>
      </c>
      <c r="J27" s="346">
        <v>269.70100000000002</v>
      </c>
      <c r="K27" s="346">
        <v>272.54480000000001</v>
      </c>
      <c r="L27" s="346">
        <v>268.71550000000002</v>
      </c>
      <c r="M27" s="346">
        <v>265.63749999999999</v>
      </c>
      <c r="N27" s="346">
        <v>281.31549999999999</v>
      </c>
      <c r="O27" s="348">
        <v>281.87569999999999</v>
      </c>
      <c r="P27" s="348">
        <v>282.9794</v>
      </c>
      <c r="Q27" s="348">
        <v>284.63069999999999</v>
      </c>
      <c r="R27" s="385">
        <v>5.3004902270893606E-2</v>
      </c>
    </row>
    <row r="28" spans="2:18" ht="15.75">
      <c r="B28" s="70" t="s">
        <v>154</v>
      </c>
      <c r="C28" s="107" t="s">
        <v>153</v>
      </c>
      <c r="D28" s="108" t="s">
        <v>64</v>
      </c>
      <c r="E28" s="350">
        <v>116.25109999999999</v>
      </c>
      <c r="F28" s="350">
        <v>115.6664</v>
      </c>
      <c r="G28" s="350">
        <v>109.0454</v>
      </c>
      <c r="H28" s="350">
        <v>111.6836</v>
      </c>
      <c r="I28" s="350">
        <v>98.619799999999998</v>
      </c>
      <c r="J28" s="350">
        <v>88.79</v>
      </c>
      <c r="K28" s="350">
        <v>107.8231</v>
      </c>
      <c r="L28" s="350">
        <v>124.5466</v>
      </c>
      <c r="M28" s="350">
        <v>130.55529999999999</v>
      </c>
      <c r="N28" s="350">
        <v>132.203</v>
      </c>
      <c r="O28" s="351">
        <v>139.24600000000001</v>
      </c>
      <c r="P28" s="351">
        <v>151.52420000000001</v>
      </c>
      <c r="Q28" s="351">
        <v>155.95050000000001</v>
      </c>
      <c r="R28" s="352">
        <v>0.34149698368445547</v>
      </c>
    </row>
    <row r="29" spans="2:18" ht="15.75">
      <c r="B29" s="73" t="s">
        <v>155</v>
      </c>
      <c r="C29" s="101" t="s">
        <v>153</v>
      </c>
      <c r="D29" s="105" t="s">
        <v>93</v>
      </c>
      <c r="E29" s="383">
        <v>517</v>
      </c>
      <c r="F29" s="383">
        <v>515.20579999999995</v>
      </c>
      <c r="G29" s="383">
        <v>479.89</v>
      </c>
      <c r="H29" s="383">
        <v>498.61770000000001</v>
      </c>
      <c r="I29" s="383">
        <v>447.76740000000001</v>
      </c>
      <c r="J29" s="383">
        <v>399.98270000000002</v>
      </c>
      <c r="K29" s="383">
        <v>482.90129999999999</v>
      </c>
      <c r="L29" s="383">
        <v>564.64390000000003</v>
      </c>
      <c r="M29" s="383">
        <v>587.28</v>
      </c>
      <c r="N29" s="383">
        <v>607.57839999999999</v>
      </c>
      <c r="O29" s="383">
        <v>636.37170000000003</v>
      </c>
      <c r="P29" s="383">
        <v>686.36739999999998</v>
      </c>
      <c r="Q29" s="383">
        <v>701.69590000000005</v>
      </c>
      <c r="R29" s="386">
        <v>0.35724545454545464</v>
      </c>
    </row>
    <row r="30" spans="2:18" ht="15.75">
      <c r="B30" s="73" t="s">
        <v>155</v>
      </c>
      <c r="C30" s="101" t="s">
        <v>154</v>
      </c>
      <c r="D30" s="105" t="s">
        <v>64</v>
      </c>
      <c r="E30" s="346">
        <v>171.2</v>
      </c>
      <c r="F30" s="346">
        <v>160.03229999999999</v>
      </c>
      <c r="G30" s="346">
        <v>166.16130000000001</v>
      </c>
      <c r="H30" s="346">
        <v>160.16669999999999</v>
      </c>
      <c r="I30" s="346">
        <v>157.1935</v>
      </c>
      <c r="J30" s="346">
        <v>149.26669999999999</v>
      </c>
      <c r="K30" s="346">
        <v>144</v>
      </c>
      <c r="L30" s="346">
        <v>145.35480000000001</v>
      </c>
      <c r="M30" s="346">
        <v>149.75</v>
      </c>
      <c r="N30" s="346">
        <v>174.45160000000001</v>
      </c>
      <c r="O30" s="348">
        <v>188</v>
      </c>
      <c r="P30" s="348">
        <v>182.54839999999999</v>
      </c>
      <c r="Q30" s="348">
        <v>180</v>
      </c>
      <c r="R30" s="385">
        <v>5.1401869158878677E-2</v>
      </c>
    </row>
    <row r="31" spans="2:18" ht="15.75">
      <c r="B31" s="70" t="s">
        <v>156</v>
      </c>
      <c r="C31" s="109" t="s">
        <v>155</v>
      </c>
      <c r="D31" s="106" t="s">
        <v>64</v>
      </c>
      <c r="E31" s="346">
        <v>131.63159999999999</v>
      </c>
      <c r="F31" s="346">
        <v>131.14179999999999</v>
      </c>
      <c r="G31" s="346">
        <v>128.34909999999999</v>
      </c>
      <c r="H31" s="346">
        <v>125.63500000000001</v>
      </c>
      <c r="I31" s="346">
        <v>124.6427</v>
      </c>
      <c r="J31" s="346">
        <v>124.7145</v>
      </c>
      <c r="K31" s="346">
        <v>122.7747</v>
      </c>
      <c r="L31" s="346">
        <v>128.1885</v>
      </c>
      <c r="M31" s="346">
        <v>142.13550000000001</v>
      </c>
      <c r="N31" s="346">
        <v>145.15110000000001</v>
      </c>
      <c r="O31" s="348">
        <v>144.4701</v>
      </c>
      <c r="P31" s="348">
        <v>145.7302</v>
      </c>
      <c r="Q31" s="348">
        <v>149.1438</v>
      </c>
      <c r="R31" s="385">
        <v>0.1330394829205146</v>
      </c>
    </row>
    <row r="32" spans="2:18" ht="15.75">
      <c r="B32" s="70" t="s">
        <v>157</v>
      </c>
      <c r="C32" s="109" t="s">
        <v>155</v>
      </c>
      <c r="D32" s="105" t="s">
        <v>91</v>
      </c>
      <c r="E32" s="383">
        <v>637</v>
      </c>
      <c r="F32" s="383">
        <v>634.5806</v>
      </c>
      <c r="G32" s="383">
        <v>620.87099999999998</v>
      </c>
      <c r="H32" s="383">
        <v>610.46669999999995</v>
      </c>
      <c r="I32" s="383">
        <v>607.54840000000002</v>
      </c>
      <c r="J32" s="383">
        <v>607.43330000000003</v>
      </c>
      <c r="K32" s="383">
        <v>597.96770000000004</v>
      </c>
      <c r="L32" s="383">
        <v>624.64549999999997</v>
      </c>
      <c r="M32" s="383">
        <v>692.90750000000003</v>
      </c>
      <c r="N32" s="383">
        <v>709.26769999999999</v>
      </c>
      <c r="O32" s="383">
        <v>710.91229999999996</v>
      </c>
      <c r="P32" s="383">
        <v>717.76610000000005</v>
      </c>
      <c r="Q32" s="383">
        <v>734.22260000000006</v>
      </c>
      <c r="R32" s="386">
        <v>0.15262574568288856</v>
      </c>
    </row>
    <row r="33" spans="2:18" ht="15.75">
      <c r="B33" s="70" t="s">
        <v>158</v>
      </c>
      <c r="C33" s="101" t="s">
        <v>156</v>
      </c>
      <c r="D33" s="105" t="s">
        <v>64</v>
      </c>
      <c r="E33" s="346">
        <v>205.102</v>
      </c>
      <c r="F33" s="346">
        <v>207.70609999999999</v>
      </c>
      <c r="G33" s="346">
        <v>206.2397</v>
      </c>
      <c r="H33" s="346">
        <v>201.58529999999999</v>
      </c>
      <c r="I33" s="346">
        <v>207.74449999999999</v>
      </c>
      <c r="J33" s="346">
        <v>211.2527</v>
      </c>
      <c r="K33" s="346">
        <v>212.42679999999999</v>
      </c>
      <c r="L33" s="346">
        <v>213.40029999999999</v>
      </c>
      <c r="M33" s="346">
        <v>220.93</v>
      </c>
      <c r="N33" s="346">
        <v>210.59030000000001</v>
      </c>
      <c r="O33" s="348">
        <v>207.89869999999999</v>
      </c>
      <c r="P33" s="348">
        <v>214.55549999999999</v>
      </c>
      <c r="Q33" s="348">
        <v>222.0496</v>
      </c>
      <c r="R33" s="385">
        <v>8.2630105996041037E-2</v>
      </c>
    </row>
    <row r="34" spans="2:18" ht="15.75">
      <c r="B34" s="70" t="s">
        <v>159</v>
      </c>
      <c r="C34" s="101" t="s">
        <v>157</v>
      </c>
      <c r="D34" s="105" t="s">
        <v>64</v>
      </c>
      <c r="E34" s="346">
        <v>183.78700000000001</v>
      </c>
      <c r="F34" s="346">
        <v>186.69579999999999</v>
      </c>
      <c r="G34" s="346">
        <v>181.79679999999999</v>
      </c>
      <c r="H34" s="346">
        <v>189.67230000000001</v>
      </c>
      <c r="I34" s="346">
        <v>188.75649999999999</v>
      </c>
      <c r="J34" s="346">
        <v>179.95330000000001</v>
      </c>
      <c r="K34" s="346">
        <v>186.74029999999999</v>
      </c>
      <c r="L34" s="346">
        <v>185.5094</v>
      </c>
      <c r="M34" s="346">
        <v>181.58</v>
      </c>
      <c r="N34" s="346">
        <v>181.1739</v>
      </c>
      <c r="O34" s="348">
        <v>182.76</v>
      </c>
      <c r="P34" s="348">
        <v>177.84870000000001</v>
      </c>
      <c r="Q34" s="348">
        <v>185.1567</v>
      </c>
      <c r="R34" s="385">
        <v>7.4526489904074289E-3</v>
      </c>
    </row>
    <row r="35" spans="2:18" ht="15.75">
      <c r="B35" s="70" t="s">
        <v>159</v>
      </c>
      <c r="C35" s="101" t="s">
        <v>158</v>
      </c>
      <c r="D35" s="105" t="s">
        <v>64</v>
      </c>
      <c r="E35" s="346">
        <v>303.90629999999999</v>
      </c>
      <c r="F35" s="346">
        <v>303.95580000000001</v>
      </c>
      <c r="G35" s="346">
        <v>303.16419999999999</v>
      </c>
      <c r="H35" s="346">
        <v>302.71929999999998</v>
      </c>
      <c r="I35" s="346">
        <v>302.26420000000002</v>
      </c>
      <c r="J35" s="346">
        <v>301.90100000000001</v>
      </c>
      <c r="K35" s="346">
        <v>302.21809999999999</v>
      </c>
      <c r="L35" s="346">
        <v>306.21319999999997</v>
      </c>
      <c r="M35" s="346">
        <v>305.64749999999998</v>
      </c>
      <c r="N35" s="346">
        <v>306.26060000000001</v>
      </c>
      <c r="O35" s="348">
        <v>307.30099999999999</v>
      </c>
      <c r="P35" s="348">
        <v>309.6558</v>
      </c>
      <c r="Q35" s="348">
        <v>310.11439999999999</v>
      </c>
      <c r="R35" s="385">
        <v>2.0427677873081196E-2</v>
      </c>
    </row>
    <row r="36" spans="2:18" ht="15.75">
      <c r="B36" s="74" t="s">
        <v>160</v>
      </c>
      <c r="C36" s="101" t="s">
        <v>159</v>
      </c>
      <c r="D36" s="106" t="s">
        <v>64</v>
      </c>
      <c r="E36" s="346">
        <v>255.5419</v>
      </c>
      <c r="F36" s="346">
        <v>260.10579999999999</v>
      </c>
      <c r="G36" s="346">
        <v>264.50490000000002</v>
      </c>
      <c r="H36" s="346">
        <v>267.8603</v>
      </c>
      <c r="I36" s="346">
        <v>247.9393</v>
      </c>
      <c r="J36" s="346">
        <v>238.50309999999999</v>
      </c>
      <c r="K36" s="346">
        <v>262.09949999999998</v>
      </c>
      <c r="L36" s="346">
        <v>266.62779999999998</v>
      </c>
      <c r="M36" s="346">
        <v>270.46190000000001</v>
      </c>
      <c r="N36" s="346">
        <v>266.84530000000001</v>
      </c>
      <c r="O36" s="348">
        <v>276.22250000000003</v>
      </c>
      <c r="P36" s="348">
        <v>267.54570000000001</v>
      </c>
      <c r="Q36" s="348">
        <v>274.20069999999998</v>
      </c>
      <c r="R36" s="385">
        <v>7.3016597278176221E-2</v>
      </c>
    </row>
    <row r="37" spans="2:18" ht="15.75">
      <c r="C37" s="101" t="s">
        <v>159</v>
      </c>
      <c r="D37" s="105" t="s">
        <v>92</v>
      </c>
      <c r="E37" s="383">
        <v>2679.9666999999999</v>
      </c>
      <c r="F37" s="383">
        <v>2695.8386999999998</v>
      </c>
      <c r="G37" s="383">
        <v>2726.8065000000001</v>
      </c>
      <c r="H37" s="383">
        <v>2789.5666999999999</v>
      </c>
      <c r="I37" s="383">
        <v>2580.8710000000001</v>
      </c>
      <c r="J37" s="383">
        <v>2443.7667000000001</v>
      </c>
      <c r="K37" s="383">
        <v>2667.1289999999999</v>
      </c>
      <c r="L37" s="383">
        <v>2690.0645</v>
      </c>
      <c r="M37" s="383">
        <v>2728.75</v>
      </c>
      <c r="N37" s="383">
        <v>2713.7741999999998</v>
      </c>
      <c r="O37" s="383">
        <v>2810.2332999999999</v>
      </c>
      <c r="P37" s="383">
        <v>2713.3226</v>
      </c>
      <c r="Q37" s="383">
        <v>2774.8148000000001</v>
      </c>
      <c r="R37" s="386">
        <v>3.5391521842417006E-2</v>
      </c>
    </row>
    <row r="38" spans="2:18" ht="15.75">
      <c r="C38" s="110" t="s">
        <v>160</v>
      </c>
      <c r="D38" s="111" t="s">
        <v>64</v>
      </c>
      <c r="E38" s="353">
        <v>180.5719</v>
      </c>
      <c r="F38" s="353">
        <v>184.6703</v>
      </c>
      <c r="G38" s="353">
        <v>186.31299999999999</v>
      </c>
      <c r="H38" s="353">
        <v>185.65010000000001</v>
      </c>
      <c r="I38" s="353">
        <v>181.8614</v>
      </c>
      <c r="J38" s="353">
        <v>178.08189999999999</v>
      </c>
      <c r="K38" s="353">
        <v>180.0949</v>
      </c>
      <c r="L38" s="353">
        <v>184.81970000000001</v>
      </c>
      <c r="M38" s="353">
        <v>190.46559999999999</v>
      </c>
      <c r="N38" s="353">
        <v>193.89250000000001</v>
      </c>
      <c r="O38" s="353">
        <v>197.88499999999999</v>
      </c>
      <c r="P38" s="353">
        <v>202.95939999999999</v>
      </c>
      <c r="Q38" s="353">
        <v>205.89879999999999</v>
      </c>
      <c r="R38" s="354">
        <v>0.14025936482918988</v>
      </c>
    </row>
    <row r="39" spans="2:18">
      <c r="Q39" s="9"/>
    </row>
    <row r="40" spans="2:18">
      <c r="Q40" s="9"/>
    </row>
    <row r="41" spans="2:18">
      <c r="Q41" s="10"/>
    </row>
    <row r="42" spans="2:18">
      <c r="Q42" s="8"/>
    </row>
  </sheetData>
  <mergeCells count="3">
    <mergeCell ref="E1:Q1"/>
    <mergeCell ref="E2:H2"/>
    <mergeCell ref="I2:Q2"/>
  </mergeCells>
  <phoneticPr fontId="4" type="noConversion"/>
  <conditionalFormatting sqref="E3:Q3">
    <cfRule type="expression" dxfId="0" priority="1">
      <formula>(YEAR(E3)=2016)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D14" workbookViewId="0">
      <selection activeCell="AD38" sqref="AD38"/>
    </sheetView>
  </sheetViews>
  <sheetFormatPr defaultRowHeight="12.75"/>
  <sheetData>
    <row r="50" spans="25:25" ht="15">
      <c r="Y50" s="98"/>
    </row>
  </sheetData>
  <phoneticPr fontId="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25" workbookViewId="0">
      <selection activeCell="W64" sqref="W64"/>
    </sheetView>
  </sheetViews>
  <sheetFormatPr defaultRowHeight="12.75"/>
  <sheetData>
    <row r="32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A7" workbookViewId="0">
      <selection activeCell="C9" sqref="C9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AC36" sqref="AC36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AA21" sqref="AA21"/>
    </sheetView>
  </sheetViews>
  <sheetFormatPr defaultRowHeight="12.75"/>
  <cols>
    <col min="29" max="29" width="30" customWidth="1"/>
  </cols>
  <sheetData>
    <row r="32" ht="11.25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D1" zoomScale="80" workbookViewId="0">
      <selection activeCell="AN39" sqref="AN39"/>
    </sheetView>
  </sheetViews>
  <sheetFormatPr defaultRowHeight="12.75"/>
  <sheetData>
    <row r="21" spans="29:29">
      <c r="AC21" t="s">
        <v>83</v>
      </c>
    </row>
    <row r="24" spans="29:29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A25" workbookViewId="0">
      <selection activeCell="R54" sqref="R54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98"/>
      <c r="C3" s="98"/>
      <c r="D3" s="98"/>
      <c r="E3" s="98"/>
      <c r="F3" s="98"/>
      <c r="G3" s="98"/>
      <c r="H3" s="98"/>
      <c r="I3" s="98"/>
    </row>
    <row r="4" spans="1:21" ht="15">
      <c r="B4" s="112" t="s">
        <v>244</v>
      </c>
      <c r="C4" s="112"/>
      <c r="D4" s="112"/>
      <c r="E4" s="112"/>
      <c r="F4" s="112"/>
      <c r="G4" s="112"/>
      <c r="H4" s="112"/>
      <c r="I4" s="98"/>
    </row>
    <row r="5" spans="1:21" ht="15">
      <c r="B5" s="98" t="s">
        <v>72</v>
      </c>
      <c r="C5" s="98"/>
      <c r="D5" s="98"/>
      <c r="E5" s="98"/>
      <c r="F5" s="98"/>
      <c r="G5" s="98"/>
      <c r="H5" s="98"/>
      <c r="I5" s="98"/>
    </row>
    <row r="6" spans="1:21" ht="15">
      <c r="B6" s="98"/>
      <c r="C6" s="98"/>
      <c r="D6" s="98"/>
      <c r="E6" s="98"/>
      <c r="F6" s="98"/>
      <c r="G6" s="98"/>
      <c r="H6" s="98"/>
      <c r="I6" s="98"/>
    </row>
    <row r="7" spans="1:21" ht="15">
      <c r="C7" s="172" t="s">
        <v>68</v>
      </c>
      <c r="D7" s="172"/>
      <c r="E7" s="172"/>
      <c r="F7" s="172"/>
      <c r="G7" s="172"/>
      <c r="H7" s="172"/>
      <c r="I7" s="172"/>
      <c r="J7" s="173"/>
      <c r="K7" s="137"/>
      <c r="L7" s="172" t="s">
        <v>68</v>
      </c>
      <c r="M7" s="172"/>
      <c r="N7" s="172"/>
      <c r="O7" s="172"/>
      <c r="P7" s="172"/>
      <c r="Q7" s="172"/>
      <c r="R7" s="172"/>
      <c r="S7" s="173"/>
      <c r="T7" s="173"/>
      <c r="U7" s="137"/>
    </row>
    <row r="8" spans="1:21" ht="15.75" thickBot="1">
      <c r="C8" s="174" t="s">
        <v>69</v>
      </c>
      <c r="D8" s="172"/>
      <c r="E8" s="172"/>
      <c r="F8" s="172"/>
      <c r="G8" s="172"/>
      <c r="H8" s="172"/>
      <c r="I8" s="172"/>
      <c r="J8" s="173"/>
      <c r="K8" s="137"/>
      <c r="L8" s="174" t="s">
        <v>69</v>
      </c>
      <c r="M8" s="172"/>
      <c r="N8" s="172"/>
      <c r="O8" s="172"/>
      <c r="P8" s="172"/>
      <c r="Q8" s="172"/>
      <c r="R8" s="172"/>
      <c r="S8" s="173"/>
      <c r="U8" s="137"/>
    </row>
    <row r="9" spans="1:21" ht="15" thickBot="1">
      <c r="C9" s="175" t="s">
        <v>65</v>
      </c>
      <c r="D9" s="176"/>
      <c r="E9" s="176"/>
      <c r="F9" s="176"/>
      <c r="G9" s="176"/>
      <c r="H9" s="176"/>
      <c r="I9" s="176"/>
      <c r="J9" s="177"/>
      <c r="K9" s="137"/>
      <c r="L9" s="175" t="s">
        <v>66</v>
      </c>
      <c r="M9" s="176"/>
      <c r="N9" s="176"/>
      <c r="O9" s="176"/>
      <c r="P9" s="176"/>
      <c r="Q9" s="176"/>
      <c r="R9" s="176"/>
      <c r="T9" s="177"/>
    </row>
    <row r="10" spans="1:21" ht="15" thickBot="1">
      <c r="C10" s="178" t="s">
        <v>245</v>
      </c>
      <c r="D10" s="179"/>
      <c r="E10" s="180"/>
      <c r="F10" s="181"/>
      <c r="G10" s="178" t="s">
        <v>246</v>
      </c>
      <c r="H10" s="179"/>
      <c r="I10" s="180"/>
      <c r="J10" s="181"/>
      <c r="K10" s="137"/>
      <c r="L10" s="178" t="s">
        <v>245</v>
      </c>
      <c r="M10" s="179"/>
      <c r="N10" s="180"/>
      <c r="O10" s="181"/>
      <c r="P10" s="178" t="s">
        <v>246</v>
      </c>
      <c r="Q10" s="179"/>
      <c r="R10" s="180"/>
      <c r="S10" s="181"/>
      <c r="T10" s="137"/>
    </row>
    <row r="11" spans="1:21" ht="43.5" thickBot="1">
      <c r="C11" s="3" t="s">
        <v>43</v>
      </c>
      <c r="D11" s="4" t="s">
        <v>44</v>
      </c>
      <c r="E11" s="5" t="s">
        <v>70</v>
      </c>
      <c r="F11" s="6" t="s">
        <v>45</v>
      </c>
      <c r="G11" s="7" t="s">
        <v>43</v>
      </c>
      <c r="H11" s="4" t="s">
        <v>44</v>
      </c>
      <c r="I11" s="5" t="s">
        <v>70</v>
      </c>
      <c r="J11" s="6" t="s">
        <v>45</v>
      </c>
      <c r="K11" s="137"/>
      <c r="L11" s="3" t="s">
        <v>43</v>
      </c>
      <c r="M11" s="4" t="s">
        <v>44</v>
      </c>
      <c r="N11" s="5" t="s">
        <v>70</v>
      </c>
      <c r="O11" s="6" t="s">
        <v>45</v>
      </c>
      <c r="P11" s="7" t="s">
        <v>43</v>
      </c>
      <c r="Q11" s="4" t="s">
        <v>44</v>
      </c>
      <c r="R11" s="5" t="s">
        <v>70</v>
      </c>
      <c r="S11" s="6" t="s">
        <v>45</v>
      </c>
      <c r="T11" s="137"/>
    </row>
    <row r="12" spans="1:21" ht="15" thickBot="1">
      <c r="C12" s="182" t="s">
        <v>46</v>
      </c>
      <c r="D12" s="183">
        <v>999980.64899999998</v>
      </c>
      <c r="E12" s="184">
        <v>4343069.4979999997</v>
      </c>
      <c r="F12" s="185">
        <v>590904.08700000006</v>
      </c>
      <c r="G12" s="186" t="s">
        <v>46</v>
      </c>
      <c r="H12" s="183">
        <v>985190.58799999999</v>
      </c>
      <c r="I12" s="184">
        <v>4475014.591</v>
      </c>
      <c r="J12" s="185">
        <v>584364.38699999999</v>
      </c>
      <c r="K12" s="137"/>
      <c r="L12" s="182" t="s">
        <v>46</v>
      </c>
      <c r="M12" s="187">
        <v>29478.366000000002</v>
      </c>
      <c r="N12" s="184">
        <v>127877.054</v>
      </c>
      <c r="O12" s="188">
        <v>21717.792000000001</v>
      </c>
      <c r="P12" s="189" t="s">
        <v>46</v>
      </c>
      <c r="Q12" s="187">
        <v>33318.756000000001</v>
      </c>
      <c r="R12" s="184">
        <v>151481.19200000001</v>
      </c>
      <c r="S12" s="190">
        <v>24911.699000000001</v>
      </c>
      <c r="T12" s="137"/>
    </row>
    <row r="13" spans="1:21" ht="15">
      <c r="C13" s="191" t="s">
        <v>47</v>
      </c>
      <c r="D13" s="192">
        <v>225835.989</v>
      </c>
      <c r="E13" s="193">
        <v>980012.89300000004</v>
      </c>
      <c r="F13" s="194">
        <v>103571.58500000001</v>
      </c>
      <c r="G13" s="195" t="s">
        <v>47</v>
      </c>
      <c r="H13" s="192">
        <v>203095.07699999999</v>
      </c>
      <c r="I13" s="193">
        <v>922806.25</v>
      </c>
      <c r="J13" s="194">
        <v>94471.339000000007</v>
      </c>
      <c r="K13" s="137"/>
      <c r="L13" s="196" t="s">
        <v>47</v>
      </c>
      <c r="M13" s="192">
        <v>12256.757</v>
      </c>
      <c r="N13" s="193">
        <v>52944.67</v>
      </c>
      <c r="O13" s="197">
        <v>8613.4339999999993</v>
      </c>
      <c r="P13" s="195" t="s">
        <v>47</v>
      </c>
      <c r="Q13" s="192">
        <v>15501.965</v>
      </c>
      <c r="R13" s="193">
        <v>70324.42</v>
      </c>
      <c r="S13" s="197">
        <v>12064.733</v>
      </c>
      <c r="T13" s="137"/>
    </row>
    <row r="14" spans="1:21" ht="15">
      <c r="C14" s="198" t="s">
        <v>48</v>
      </c>
      <c r="D14" s="199">
        <v>135678.23499999999</v>
      </c>
      <c r="E14" s="200">
        <v>589829.46</v>
      </c>
      <c r="F14" s="201">
        <v>52057.612000000001</v>
      </c>
      <c r="G14" s="202" t="s">
        <v>48</v>
      </c>
      <c r="H14" s="199">
        <v>124017.311</v>
      </c>
      <c r="I14" s="200">
        <v>563953.88899999997</v>
      </c>
      <c r="J14" s="201">
        <v>49518.050999999999</v>
      </c>
      <c r="K14" s="137"/>
      <c r="L14" s="203" t="s">
        <v>48</v>
      </c>
      <c r="M14" s="199">
        <v>4806.2830000000004</v>
      </c>
      <c r="N14" s="200">
        <v>20907.284</v>
      </c>
      <c r="O14" s="204">
        <v>2913.76</v>
      </c>
      <c r="P14" s="202" t="s">
        <v>62</v>
      </c>
      <c r="Q14" s="199">
        <v>3489.2829999999999</v>
      </c>
      <c r="R14" s="200">
        <v>15989.567999999999</v>
      </c>
      <c r="S14" s="204">
        <v>2095.393</v>
      </c>
      <c r="T14" s="137"/>
    </row>
    <row r="15" spans="1:21" ht="15">
      <c r="C15" s="198" t="s">
        <v>50</v>
      </c>
      <c r="D15" s="199">
        <v>84804.144</v>
      </c>
      <c r="E15" s="200">
        <v>368095.30300000001</v>
      </c>
      <c r="F15" s="201">
        <v>39547.196000000004</v>
      </c>
      <c r="G15" s="202" t="s">
        <v>50</v>
      </c>
      <c r="H15" s="199">
        <v>112150.421</v>
      </c>
      <c r="I15" s="200">
        <v>509329.91200000001</v>
      </c>
      <c r="J15" s="201">
        <v>49585.887000000002</v>
      </c>
      <c r="K15" s="137"/>
      <c r="L15" s="203" t="s">
        <v>62</v>
      </c>
      <c r="M15" s="199">
        <v>2564.5740000000001</v>
      </c>
      <c r="N15" s="200">
        <v>11147.137000000001</v>
      </c>
      <c r="O15" s="204">
        <v>1467.8489999999999</v>
      </c>
      <c r="P15" s="202" t="s">
        <v>81</v>
      </c>
      <c r="Q15" s="199">
        <v>2351.2910000000002</v>
      </c>
      <c r="R15" s="200">
        <v>10670.31</v>
      </c>
      <c r="S15" s="204">
        <v>1531.0709999999999</v>
      </c>
      <c r="T15" s="137"/>
    </row>
    <row r="16" spans="1:21" ht="15">
      <c r="C16" s="198" t="s">
        <v>81</v>
      </c>
      <c r="D16" s="199">
        <v>71369.396999999997</v>
      </c>
      <c r="E16" s="200">
        <v>309638.47700000001</v>
      </c>
      <c r="F16" s="201">
        <v>50143.819000000003</v>
      </c>
      <c r="G16" s="202" t="s">
        <v>81</v>
      </c>
      <c r="H16" s="199">
        <v>109259.359</v>
      </c>
      <c r="I16" s="200">
        <v>496404.25900000002</v>
      </c>
      <c r="J16" s="201">
        <v>60788.561999999998</v>
      </c>
      <c r="K16" s="137"/>
      <c r="L16" s="203" t="s">
        <v>60</v>
      </c>
      <c r="M16" s="199">
        <v>1956.0840000000001</v>
      </c>
      <c r="N16" s="200">
        <v>8521.5290000000005</v>
      </c>
      <c r="O16" s="204">
        <v>1735.259</v>
      </c>
      <c r="P16" s="202" t="s">
        <v>49</v>
      </c>
      <c r="Q16" s="199">
        <v>2247.33</v>
      </c>
      <c r="R16" s="200">
        <v>10245.748</v>
      </c>
      <c r="S16" s="204">
        <v>1408.6479999999999</v>
      </c>
      <c r="T16" s="137"/>
    </row>
    <row r="17" spans="3:20" ht="15">
      <c r="C17" s="198" t="s">
        <v>49</v>
      </c>
      <c r="D17" s="199">
        <v>64220.146000000001</v>
      </c>
      <c r="E17" s="200">
        <v>278845.85200000001</v>
      </c>
      <c r="F17" s="201">
        <v>35650.936000000002</v>
      </c>
      <c r="G17" s="202" t="s">
        <v>49</v>
      </c>
      <c r="H17" s="199">
        <v>56743.976999999999</v>
      </c>
      <c r="I17" s="200">
        <v>257728.024</v>
      </c>
      <c r="J17" s="201">
        <v>29398.957999999999</v>
      </c>
      <c r="K17" s="137"/>
      <c r="L17" s="203" t="s">
        <v>77</v>
      </c>
      <c r="M17" s="199">
        <v>1810.567</v>
      </c>
      <c r="N17" s="200">
        <v>7904.9459999999999</v>
      </c>
      <c r="O17" s="204">
        <v>1597.3979999999999</v>
      </c>
      <c r="P17" s="202" t="s">
        <v>60</v>
      </c>
      <c r="Q17" s="199">
        <v>1801.875</v>
      </c>
      <c r="R17" s="200">
        <v>8188.598</v>
      </c>
      <c r="S17" s="204">
        <v>1681.212</v>
      </c>
      <c r="T17" s="137"/>
    </row>
    <row r="18" spans="3:20" ht="15">
      <c r="C18" s="198" t="s">
        <v>58</v>
      </c>
      <c r="D18" s="199">
        <v>52842.747000000003</v>
      </c>
      <c r="E18" s="200">
        <v>229076.36600000001</v>
      </c>
      <c r="F18" s="201">
        <v>17810.16</v>
      </c>
      <c r="G18" s="202" t="s">
        <v>58</v>
      </c>
      <c r="H18" s="199">
        <v>48209.665000000001</v>
      </c>
      <c r="I18" s="200">
        <v>218880.951</v>
      </c>
      <c r="J18" s="201">
        <v>20751.010999999999</v>
      </c>
      <c r="K18" s="137"/>
      <c r="L18" s="203" t="s">
        <v>81</v>
      </c>
      <c r="M18" s="199">
        <v>1731.81</v>
      </c>
      <c r="N18" s="200">
        <v>7595.45</v>
      </c>
      <c r="O18" s="204">
        <v>1834.5550000000001</v>
      </c>
      <c r="P18" s="202" t="s">
        <v>59</v>
      </c>
      <c r="Q18" s="199">
        <v>1797.5039999999999</v>
      </c>
      <c r="R18" s="200">
        <v>8182.7049999999999</v>
      </c>
      <c r="S18" s="204">
        <v>1533.7239999999999</v>
      </c>
      <c r="T18" s="137"/>
    </row>
    <row r="19" spans="3:20" ht="15">
      <c r="C19" s="198" t="s">
        <v>52</v>
      </c>
      <c r="D19" s="199">
        <v>40465.214</v>
      </c>
      <c r="E19" s="200">
        <v>175706.087</v>
      </c>
      <c r="F19" s="201">
        <v>23550.621999999999</v>
      </c>
      <c r="G19" s="202" t="s">
        <v>52</v>
      </c>
      <c r="H19" s="199">
        <v>33872.194000000003</v>
      </c>
      <c r="I19" s="200">
        <v>153775.764</v>
      </c>
      <c r="J19" s="201">
        <v>18604.449000000001</v>
      </c>
      <c r="K19" s="137"/>
      <c r="L19" s="203" t="s">
        <v>50</v>
      </c>
      <c r="M19" s="199">
        <v>1369.9839999999999</v>
      </c>
      <c r="N19" s="200">
        <v>5926.1729999999998</v>
      </c>
      <c r="O19" s="204">
        <v>564.10299999999995</v>
      </c>
      <c r="P19" s="202" t="s">
        <v>55</v>
      </c>
      <c r="Q19" s="199">
        <v>1459.0070000000001</v>
      </c>
      <c r="R19" s="200">
        <v>6616.3760000000002</v>
      </c>
      <c r="S19" s="204">
        <v>1432.932</v>
      </c>
      <c r="T19" s="137"/>
    </row>
    <row r="20" spans="3:20" ht="15">
      <c r="C20" s="198" t="s">
        <v>53</v>
      </c>
      <c r="D20" s="199">
        <v>29326.649000000001</v>
      </c>
      <c r="E20" s="200">
        <v>127050.17200000001</v>
      </c>
      <c r="F20" s="201">
        <v>13637.333000000001</v>
      </c>
      <c r="G20" s="202" t="s">
        <v>129</v>
      </c>
      <c r="H20" s="199">
        <v>32303.171999999999</v>
      </c>
      <c r="I20" s="200">
        <v>146604.76300000001</v>
      </c>
      <c r="J20" s="201">
        <v>37933.576999999997</v>
      </c>
      <c r="K20" s="137"/>
      <c r="L20" s="203" t="s">
        <v>59</v>
      </c>
      <c r="M20" s="199">
        <v>1236.203</v>
      </c>
      <c r="N20" s="200">
        <v>5346.7690000000002</v>
      </c>
      <c r="O20" s="204">
        <v>1431.8679999999999</v>
      </c>
      <c r="P20" s="202" t="s">
        <v>50</v>
      </c>
      <c r="Q20" s="199">
        <v>1168.3330000000001</v>
      </c>
      <c r="R20" s="200">
        <v>5312.6360000000004</v>
      </c>
      <c r="S20" s="204">
        <v>821.68700000000001</v>
      </c>
      <c r="T20" s="137"/>
    </row>
    <row r="21" spans="3:20" ht="15">
      <c r="C21" s="198" t="s">
        <v>74</v>
      </c>
      <c r="D21" s="199">
        <v>26052.81</v>
      </c>
      <c r="E21" s="200">
        <v>113436.639</v>
      </c>
      <c r="F21" s="201">
        <v>19991.918000000001</v>
      </c>
      <c r="G21" s="202" t="s">
        <v>53</v>
      </c>
      <c r="H21" s="199">
        <v>31119.253000000001</v>
      </c>
      <c r="I21" s="200">
        <v>141371.22899999999</v>
      </c>
      <c r="J21" s="201">
        <v>16401.208999999999</v>
      </c>
      <c r="K21" s="137"/>
      <c r="L21" s="203" t="s">
        <v>55</v>
      </c>
      <c r="M21" s="199">
        <v>845.54</v>
      </c>
      <c r="N21" s="200">
        <v>3699.261</v>
      </c>
      <c r="O21" s="204">
        <v>469.29700000000003</v>
      </c>
      <c r="P21" s="202" t="s">
        <v>207</v>
      </c>
      <c r="Q21" s="199">
        <v>1030.6669999999999</v>
      </c>
      <c r="R21" s="200">
        <v>4694.8190000000004</v>
      </c>
      <c r="S21" s="204">
        <v>418.89299999999997</v>
      </c>
      <c r="T21" s="137"/>
    </row>
    <row r="22" spans="3:20" ht="15">
      <c r="C22" s="198" t="s">
        <v>57</v>
      </c>
      <c r="D22" s="199">
        <v>24080.377</v>
      </c>
      <c r="E22" s="200">
        <v>104528.107</v>
      </c>
      <c r="F22" s="201">
        <v>16735.126</v>
      </c>
      <c r="G22" s="202" t="s">
        <v>57</v>
      </c>
      <c r="H22" s="199">
        <v>24560.437999999998</v>
      </c>
      <c r="I22" s="200">
        <v>111530.939</v>
      </c>
      <c r="J22" s="201">
        <v>15925.063</v>
      </c>
      <c r="K22" s="137"/>
      <c r="L22" s="203" t="s">
        <v>53</v>
      </c>
      <c r="M22" s="199">
        <v>230.779</v>
      </c>
      <c r="N22" s="200">
        <v>1002.468</v>
      </c>
      <c r="O22" s="204">
        <v>387.53100000000001</v>
      </c>
      <c r="P22" s="202" t="s">
        <v>58</v>
      </c>
      <c r="Q22" s="199">
        <v>656.19600000000003</v>
      </c>
      <c r="R22" s="200">
        <v>2996.413</v>
      </c>
      <c r="S22" s="204">
        <v>438.738</v>
      </c>
      <c r="T22" s="137"/>
    </row>
    <row r="23" spans="3:20" ht="15">
      <c r="C23" s="198" t="s">
        <v>56</v>
      </c>
      <c r="D23" s="199">
        <v>20858.187999999998</v>
      </c>
      <c r="E23" s="200">
        <v>90738.615999999995</v>
      </c>
      <c r="F23" s="201">
        <v>15819.66</v>
      </c>
      <c r="G23" s="202" t="s">
        <v>74</v>
      </c>
      <c r="H23" s="199">
        <v>22208.025000000001</v>
      </c>
      <c r="I23" s="200">
        <v>100844.984</v>
      </c>
      <c r="J23" s="201">
        <v>14694.853999999999</v>
      </c>
      <c r="K23" s="137"/>
      <c r="L23" s="203" t="s">
        <v>49</v>
      </c>
      <c r="M23" s="199">
        <v>136.42599999999999</v>
      </c>
      <c r="N23" s="200">
        <v>584.77200000000005</v>
      </c>
      <c r="O23" s="204">
        <v>123.9</v>
      </c>
      <c r="P23" s="202" t="s">
        <v>52</v>
      </c>
      <c r="Q23" s="199">
        <v>480.96899999999999</v>
      </c>
      <c r="R23" s="200">
        <v>2194.335</v>
      </c>
      <c r="S23" s="204">
        <v>191.66200000000001</v>
      </c>
      <c r="T23" s="137"/>
    </row>
    <row r="24" spans="3:20" ht="15">
      <c r="C24" s="198" t="s">
        <v>59</v>
      </c>
      <c r="D24" s="199">
        <v>20413.683000000001</v>
      </c>
      <c r="E24" s="200">
        <v>88366.445000000007</v>
      </c>
      <c r="F24" s="201">
        <v>12895.450999999999</v>
      </c>
      <c r="G24" s="202" t="s">
        <v>61</v>
      </c>
      <c r="H24" s="199">
        <v>19005.628000000001</v>
      </c>
      <c r="I24" s="200">
        <v>86444.705000000002</v>
      </c>
      <c r="J24" s="201">
        <v>6619.5219999999999</v>
      </c>
      <c r="K24" s="137"/>
      <c r="L24" s="203" t="s">
        <v>219</v>
      </c>
      <c r="M24" s="199">
        <v>120.946</v>
      </c>
      <c r="N24" s="200">
        <v>517.12800000000004</v>
      </c>
      <c r="O24" s="204">
        <v>38.832999999999998</v>
      </c>
      <c r="P24" s="202" t="s">
        <v>53</v>
      </c>
      <c r="Q24" s="199">
        <v>457.90300000000002</v>
      </c>
      <c r="R24" s="200">
        <v>2081.895</v>
      </c>
      <c r="S24" s="204">
        <v>608.553</v>
      </c>
      <c r="T24" s="137"/>
    </row>
    <row r="25" spans="3:20" ht="15">
      <c r="C25" s="198" t="s">
        <v>51</v>
      </c>
      <c r="D25" s="199">
        <v>15184.065000000001</v>
      </c>
      <c r="E25" s="200">
        <v>65687.020999999993</v>
      </c>
      <c r="F25" s="201">
        <v>5906.1840000000002</v>
      </c>
      <c r="G25" s="202" t="s">
        <v>59</v>
      </c>
      <c r="H25" s="199">
        <v>17420.901000000002</v>
      </c>
      <c r="I25" s="200">
        <v>78956.481</v>
      </c>
      <c r="J25" s="201">
        <v>8637.02</v>
      </c>
      <c r="K25" s="137"/>
      <c r="L25" s="203" t="s">
        <v>57</v>
      </c>
      <c r="M25" s="199">
        <v>107.748</v>
      </c>
      <c r="N25" s="200">
        <v>463.44799999999998</v>
      </c>
      <c r="O25" s="204">
        <v>61.212000000000003</v>
      </c>
      <c r="P25" s="202" t="s">
        <v>61</v>
      </c>
      <c r="Q25" s="199">
        <v>364.66199999999998</v>
      </c>
      <c r="R25" s="200">
        <v>1656.63</v>
      </c>
      <c r="S25" s="204">
        <v>262.25099999999998</v>
      </c>
      <c r="T25" s="137"/>
    </row>
    <row r="26" spans="3:20" ht="15">
      <c r="C26" s="198" t="s">
        <v>61</v>
      </c>
      <c r="D26" s="199">
        <v>14838.629000000001</v>
      </c>
      <c r="E26" s="200">
        <v>64361.135999999999</v>
      </c>
      <c r="F26" s="201">
        <v>5293.3760000000002</v>
      </c>
      <c r="G26" s="202" t="s">
        <v>62</v>
      </c>
      <c r="H26" s="199">
        <v>12838.081</v>
      </c>
      <c r="I26" s="200">
        <v>58266.828999999998</v>
      </c>
      <c r="J26" s="201">
        <v>37724.97</v>
      </c>
      <c r="K26" s="137"/>
      <c r="L26" s="203" t="s">
        <v>61</v>
      </c>
      <c r="M26" s="199">
        <v>106.999</v>
      </c>
      <c r="N26" s="200">
        <v>464.55</v>
      </c>
      <c r="O26" s="204">
        <v>117.88200000000001</v>
      </c>
      <c r="P26" s="202" t="s">
        <v>48</v>
      </c>
      <c r="Q26" s="199">
        <v>140.19499999999999</v>
      </c>
      <c r="R26" s="200">
        <v>637.89400000000001</v>
      </c>
      <c r="S26" s="204">
        <v>162.23099999999999</v>
      </c>
      <c r="T26" s="137"/>
    </row>
    <row r="27" spans="3:20" ht="15">
      <c r="C27" s="198" t="s">
        <v>220</v>
      </c>
      <c r="D27" s="199">
        <v>14254.483</v>
      </c>
      <c r="E27" s="200">
        <v>62109.572</v>
      </c>
      <c r="F27" s="201">
        <v>11615.217000000001</v>
      </c>
      <c r="G27" s="202" t="s">
        <v>51</v>
      </c>
      <c r="H27" s="199">
        <v>11357.648999999999</v>
      </c>
      <c r="I27" s="200">
        <v>51574.057000000001</v>
      </c>
      <c r="J27" s="201">
        <v>4791.3630000000003</v>
      </c>
      <c r="K27" s="137"/>
      <c r="L27" s="203" t="s">
        <v>52</v>
      </c>
      <c r="M27" s="199">
        <v>48.25</v>
      </c>
      <c r="N27" s="200">
        <v>205.71199999999999</v>
      </c>
      <c r="O27" s="204">
        <v>225.137</v>
      </c>
      <c r="P27" s="202" t="s">
        <v>203</v>
      </c>
      <c r="Q27" s="199">
        <v>82.638000000000005</v>
      </c>
      <c r="R27" s="200">
        <v>374.00299999999999</v>
      </c>
      <c r="S27" s="204">
        <v>30.501999999999999</v>
      </c>
      <c r="T27" s="137"/>
    </row>
    <row r="28" spans="3:20" ht="15">
      <c r="C28" s="198" t="s">
        <v>129</v>
      </c>
      <c r="D28" s="199">
        <v>13639.097</v>
      </c>
      <c r="E28" s="200">
        <v>59437.419000000002</v>
      </c>
      <c r="F28" s="201">
        <v>18683.125</v>
      </c>
      <c r="G28" s="202" t="s">
        <v>161</v>
      </c>
      <c r="H28" s="199">
        <v>10690.409</v>
      </c>
      <c r="I28" s="200">
        <v>48548.834999999999</v>
      </c>
      <c r="J28" s="201">
        <v>12566.093999999999</v>
      </c>
      <c r="K28" s="137"/>
      <c r="L28" s="203" t="s">
        <v>67</v>
      </c>
      <c r="M28" s="199">
        <v>38.787999999999997</v>
      </c>
      <c r="N28" s="200">
        <v>165.57900000000001</v>
      </c>
      <c r="O28" s="204">
        <v>40.85</v>
      </c>
      <c r="P28" s="202" t="s">
        <v>74</v>
      </c>
      <c r="Q28" s="199">
        <v>75.105000000000004</v>
      </c>
      <c r="R28" s="200">
        <v>338.03399999999999</v>
      </c>
      <c r="S28" s="204">
        <v>41.686999999999998</v>
      </c>
      <c r="T28" s="137"/>
    </row>
    <row r="29" spans="3:20" ht="15">
      <c r="C29" s="205" t="s">
        <v>76</v>
      </c>
      <c r="D29" s="137"/>
      <c r="E29" s="137"/>
      <c r="F29" s="137"/>
      <c r="G29" s="137"/>
      <c r="H29" s="137"/>
      <c r="I29" s="137"/>
      <c r="J29" s="137"/>
      <c r="K29" s="137"/>
      <c r="L29" s="205" t="s">
        <v>76</v>
      </c>
      <c r="M29" s="137"/>
      <c r="N29" s="137"/>
      <c r="O29" s="137"/>
      <c r="P29" s="172"/>
      <c r="Q29" s="172"/>
      <c r="R29" s="172"/>
      <c r="S29" s="137"/>
      <c r="T29" s="137"/>
    </row>
    <row r="30" spans="3:20" ht="15">
      <c r="C30" s="137"/>
      <c r="D30" s="137"/>
      <c r="E30" s="137"/>
      <c r="F30" s="137"/>
      <c r="G30" s="137"/>
      <c r="H30" s="137"/>
      <c r="I30" s="137"/>
      <c r="J30" s="137"/>
      <c r="K30" s="137"/>
      <c r="L30" s="205"/>
      <c r="M30" s="137"/>
      <c r="N30" s="137"/>
      <c r="O30" s="137"/>
      <c r="P30" s="172"/>
      <c r="Q30" s="172"/>
      <c r="R30" s="172"/>
      <c r="S30" s="137"/>
      <c r="T30" s="137"/>
    </row>
    <row r="31" spans="3:20" ht="15">
      <c r="C31" s="137"/>
      <c r="D31" s="137"/>
      <c r="E31" s="137"/>
      <c r="F31" s="137"/>
      <c r="G31" s="137"/>
      <c r="H31" s="137"/>
      <c r="I31" s="137"/>
      <c r="J31" s="137"/>
      <c r="K31" s="137"/>
      <c r="L31" s="205"/>
      <c r="M31" s="137"/>
      <c r="N31" s="137"/>
      <c r="O31" s="137"/>
      <c r="P31" s="172"/>
      <c r="Q31" s="172"/>
      <c r="R31" s="172"/>
      <c r="S31" s="137"/>
      <c r="T31" s="137"/>
    </row>
    <row r="32" spans="3:20" ht="15">
      <c r="C32" s="172" t="s">
        <v>71</v>
      </c>
      <c r="D32" s="172"/>
      <c r="E32" s="172"/>
      <c r="F32" s="172"/>
      <c r="G32" s="172"/>
      <c r="H32" s="172"/>
      <c r="I32" s="172"/>
      <c r="J32" s="173"/>
      <c r="K32" s="137"/>
      <c r="L32" s="172" t="s">
        <v>71</v>
      </c>
      <c r="M32" s="172"/>
      <c r="N32" s="172"/>
      <c r="O32" s="172"/>
      <c r="P32" s="172"/>
      <c r="Q32" s="172"/>
      <c r="R32" s="172"/>
      <c r="S32" s="137"/>
      <c r="T32" s="137"/>
    </row>
    <row r="33" spans="3:20" ht="15.75" thickBot="1">
      <c r="C33" s="174" t="s">
        <v>69</v>
      </c>
      <c r="D33" s="173"/>
      <c r="E33" s="173"/>
      <c r="F33" s="173"/>
      <c r="G33" s="173"/>
      <c r="H33" s="173"/>
      <c r="I33" s="173"/>
      <c r="J33" s="173"/>
      <c r="K33" s="137"/>
      <c r="L33" s="174" t="s">
        <v>69</v>
      </c>
      <c r="M33" s="173"/>
      <c r="N33" s="173"/>
      <c r="O33" s="173"/>
      <c r="P33" s="173"/>
      <c r="Q33" s="173"/>
      <c r="R33" s="173"/>
      <c r="S33" s="137"/>
      <c r="T33" s="137"/>
    </row>
    <row r="34" spans="3:20" ht="15" thickBot="1">
      <c r="C34" s="175" t="s">
        <v>65</v>
      </c>
      <c r="D34" s="175"/>
      <c r="E34" s="176"/>
      <c r="F34" s="176"/>
      <c r="G34" s="176"/>
      <c r="H34" s="176"/>
      <c r="I34" s="176"/>
      <c r="J34" s="177"/>
      <c r="K34" s="137"/>
      <c r="L34" s="175" t="s">
        <v>66</v>
      </c>
      <c r="M34" s="176"/>
      <c r="N34" s="176"/>
      <c r="O34" s="176"/>
      <c r="P34" s="176"/>
      <c r="Q34" s="176"/>
      <c r="R34" s="176"/>
      <c r="S34" s="177"/>
      <c r="T34" s="137"/>
    </row>
    <row r="35" spans="3:20" ht="15" thickBot="1">
      <c r="C35" s="178" t="s">
        <v>245</v>
      </c>
      <c r="D35" s="179"/>
      <c r="E35" s="180"/>
      <c r="F35" s="181"/>
      <c r="G35" s="178" t="s">
        <v>246</v>
      </c>
      <c r="H35" s="179"/>
      <c r="I35" s="180"/>
      <c r="J35" s="181"/>
      <c r="K35" s="137"/>
      <c r="L35" s="178" t="s">
        <v>245</v>
      </c>
      <c r="M35" s="179"/>
      <c r="N35" s="180"/>
      <c r="O35" s="181"/>
      <c r="P35" s="178" t="s">
        <v>246</v>
      </c>
      <c r="Q35" s="179"/>
      <c r="R35" s="180"/>
      <c r="S35" s="181"/>
      <c r="T35" s="137"/>
    </row>
    <row r="36" spans="3:20" ht="43.5" thickBot="1">
      <c r="C36" s="22" t="s">
        <v>43</v>
      </c>
      <c r="D36" s="23" t="s">
        <v>44</v>
      </c>
      <c r="E36" s="12" t="s">
        <v>70</v>
      </c>
      <c r="F36" s="6" t="s">
        <v>45</v>
      </c>
      <c r="G36" s="7" t="s">
        <v>43</v>
      </c>
      <c r="H36" s="4" t="s">
        <v>44</v>
      </c>
      <c r="I36" s="12" t="s">
        <v>70</v>
      </c>
      <c r="J36" s="6" t="s">
        <v>45</v>
      </c>
      <c r="K36" s="137"/>
      <c r="L36" s="3" t="s">
        <v>43</v>
      </c>
      <c r="M36" s="4" t="s">
        <v>44</v>
      </c>
      <c r="N36" s="5" t="s">
        <v>70</v>
      </c>
      <c r="O36" s="6" t="s">
        <v>45</v>
      </c>
      <c r="P36" s="3" t="s">
        <v>43</v>
      </c>
      <c r="Q36" s="4" t="s">
        <v>44</v>
      </c>
      <c r="R36" s="5" t="s">
        <v>70</v>
      </c>
      <c r="S36" s="6" t="s">
        <v>45</v>
      </c>
      <c r="T36" s="137"/>
    </row>
    <row r="37" spans="3:20" ht="15.75" thickBot="1">
      <c r="C37" s="206" t="s">
        <v>46</v>
      </c>
      <c r="D37" s="207">
        <v>28971.927</v>
      </c>
      <c r="E37" s="208">
        <v>126379.183</v>
      </c>
      <c r="F37" s="209">
        <v>13323.597</v>
      </c>
      <c r="G37" s="189" t="s">
        <v>46</v>
      </c>
      <c r="H37" s="210">
        <v>24863.039000000001</v>
      </c>
      <c r="I37" s="211">
        <v>112860.99800000001</v>
      </c>
      <c r="J37" s="212">
        <v>13820.665000000001</v>
      </c>
      <c r="K37" s="137"/>
      <c r="L37" s="206" t="s">
        <v>46</v>
      </c>
      <c r="M37" s="213">
        <v>66053.307000000001</v>
      </c>
      <c r="N37" s="214">
        <v>287309.86499999999</v>
      </c>
      <c r="O37" s="185">
        <v>44612.27</v>
      </c>
      <c r="P37" s="215" t="s">
        <v>46</v>
      </c>
      <c r="Q37" s="213">
        <v>58129.165999999997</v>
      </c>
      <c r="R37" s="184">
        <v>264008.033</v>
      </c>
      <c r="S37" s="185">
        <v>40944.182000000001</v>
      </c>
      <c r="T37" s="137"/>
    </row>
    <row r="38" spans="3:20" ht="15">
      <c r="C38" s="216" t="s">
        <v>47</v>
      </c>
      <c r="D38" s="217">
        <v>15602.795</v>
      </c>
      <c r="E38" s="218">
        <v>67988.066000000006</v>
      </c>
      <c r="F38" s="219">
        <v>10931.95</v>
      </c>
      <c r="G38" s="220" t="s">
        <v>47</v>
      </c>
      <c r="H38" s="221">
        <v>14048.824000000001</v>
      </c>
      <c r="I38" s="222">
        <v>63696.517</v>
      </c>
      <c r="J38" s="223">
        <v>10424.691000000001</v>
      </c>
      <c r="K38" s="137"/>
      <c r="L38" s="224" t="s">
        <v>47</v>
      </c>
      <c r="M38" s="225">
        <v>15552.380999999999</v>
      </c>
      <c r="N38" s="226">
        <v>67747.282000000007</v>
      </c>
      <c r="O38" s="227">
        <v>5615.5240000000003</v>
      </c>
      <c r="P38" s="224" t="s">
        <v>81</v>
      </c>
      <c r="Q38" s="228">
        <v>13228.351000000001</v>
      </c>
      <c r="R38" s="229">
        <v>60162.493000000002</v>
      </c>
      <c r="S38" s="194">
        <v>9786.9789999999994</v>
      </c>
      <c r="T38" s="137"/>
    </row>
    <row r="39" spans="3:20" ht="15">
      <c r="C39" s="230" t="s">
        <v>62</v>
      </c>
      <c r="D39" s="231">
        <v>8158.5540000000001</v>
      </c>
      <c r="E39" s="232">
        <v>35608.51</v>
      </c>
      <c r="F39" s="233">
        <v>985.32799999999997</v>
      </c>
      <c r="G39" s="196" t="s">
        <v>62</v>
      </c>
      <c r="H39" s="192">
        <v>6051.2470000000003</v>
      </c>
      <c r="I39" s="234">
        <v>27530.870999999999</v>
      </c>
      <c r="J39" s="235">
        <v>782.91499999999996</v>
      </c>
      <c r="K39" s="137"/>
      <c r="L39" s="236" t="s">
        <v>81</v>
      </c>
      <c r="M39" s="237">
        <v>11626.843999999999</v>
      </c>
      <c r="N39" s="238">
        <v>50835.79</v>
      </c>
      <c r="O39" s="239">
        <v>6750.5919999999996</v>
      </c>
      <c r="P39" s="236" t="s">
        <v>47</v>
      </c>
      <c r="Q39" s="240">
        <v>12908.312</v>
      </c>
      <c r="R39" s="241">
        <v>58599.131999999998</v>
      </c>
      <c r="S39" s="201">
        <v>3938.1170000000002</v>
      </c>
      <c r="T39" s="137"/>
    </row>
    <row r="40" spans="3:20" ht="15">
      <c r="C40" s="230" t="s">
        <v>54</v>
      </c>
      <c r="D40" s="231">
        <v>1213.2460000000001</v>
      </c>
      <c r="E40" s="232">
        <v>5298.0190000000002</v>
      </c>
      <c r="F40" s="233">
        <v>136.239</v>
      </c>
      <c r="G40" s="203" t="s">
        <v>81</v>
      </c>
      <c r="H40" s="199">
        <v>1825.846</v>
      </c>
      <c r="I40" s="242">
        <v>8288.6919999999991</v>
      </c>
      <c r="J40" s="243">
        <v>2062.6999999999998</v>
      </c>
      <c r="K40" s="137"/>
      <c r="L40" s="236" t="s">
        <v>59</v>
      </c>
      <c r="M40" s="237">
        <v>8862.0259999999998</v>
      </c>
      <c r="N40" s="238">
        <v>38591.459000000003</v>
      </c>
      <c r="O40" s="239">
        <v>9444.5499999999993</v>
      </c>
      <c r="P40" s="236" t="s">
        <v>59</v>
      </c>
      <c r="Q40" s="240">
        <v>8945.1540000000005</v>
      </c>
      <c r="R40" s="241">
        <v>40657.678</v>
      </c>
      <c r="S40" s="201">
        <v>8907.32</v>
      </c>
      <c r="T40" s="137"/>
    </row>
    <row r="41" spans="3:20" ht="15">
      <c r="C41" s="230" t="s">
        <v>81</v>
      </c>
      <c r="D41" s="231">
        <v>948.12400000000002</v>
      </c>
      <c r="E41" s="232">
        <v>4126.2330000000002</v>
      </c>
      <c r="F41" s="233">
        <v>868.178</v>
      </c>
      <c r="G41" s="203" t="s">
        <v>52</v>
      </c>
      <c r="H41" s="199">
        <v>1072.123</v>
      </c>
      <c r="I41" s="242">
        <v>4886.241</v>
      </c>
      <c r="J41" s="243">
        <v>155.86000000000001</v>
      </c>
      <c r="K41" s="137"/>
      <c r="L41" s="236" t="s">
        <v>49</v>
      </c>
      <c r="M41" s="237">
        <v>7643.643</v>
      </c>
      <c r="N41" s="238">
        <v>33244.745000000003</v>
      </c>
      <c r="O41" s="239">
        <v>5509.3410000000003</v>
      </c>
      <c r="P41" s="236" t="s">
        <v>49</v>
      </c>
      <c r="Q41" s="240">
        <v>5863.54</v>
      </c>
      <c r="R41" s="241">
        <v>26598.172999999999</v>
      </c>
      <c r="S41" s="201">
        <v>5643.7139999999999</v>
      </c>
      <c r="T41" s="137"/>
    </row>
    <row r="42" spans="3:20" ht="15">
      <c r="C42" s="230" t="s">
        <v>52</v>
      </c>
      <c r="D42" s="231">
        <v>885.68</v>
      </c>
      <c r="E42" s="232">
        <v>3856.268</v>
      </c>
      <c r="F42" s="233">
        <v>116.751</v>
      </c>
      <c r="G42" s="203" t="s">
        <v>78</v>
      </c>
      <c r="H42" s="199">
        <v>620.42399999999998</v>
      </c>
      <c r="I42" s="242">
        <v>2801.0990000000002</v>
      </c>
      <c r="J42" s="243">
        <v>205.28200000000001</v>
      </c>
      <c r="K42" s="137"/>
      <c r="L42" s="236" t="s">
        <v>52</v>
      </c>
      <c r="M42" s="237">
        <v>5677.86</v>
      </c>
      <c r="N42" s="238">
        <v>24745.861000000001</v>
      </c>
      <c r="O42" s="239">
        <v>9997.3459999999995</v>
      </c>
      <c r="P42" s="236" t="s">
        <v>55</v>
      </c>
      <c r="Q42" s="240">
        <v>4338.3649999999998</v>
      </c>
      <c r="R42" s="241">
        <v>19664.439999999999</v>
      </c>
      <c r="S42" s="201">
        <v>514.971</v>
      </c>
      <c r="T42" s="137"/>
    </row>
    <row r="43" spans="3:20" ht="15">
      <c r="C43" s="230" t="s">
        <v>63</v>
      </c>
      <c r="D43" s="231">
        <v>662.98</v>
      </c>
      <c r="E43" s="232">
        <v>2864.7919999999999</v>
      </c>
      <c r="F43" s="233">
        <v>15.722</v>
      </c>
      <c r="G43" s="203" t="s">
        <v>57</v>
      </c>
      <c r="H43" s="199">
        <v>547.19299999999998</v>
      </c>
      <c r="I43" s="242">
        <v>2480.875</v>
      </c>
      <c r="J43" s="243">
        <v>121.19</v>
      </c>
      <c r="K43" s="137"/>
      <c r="L43" s="236" t="s">
        <v>55</v>
      </c>
      <c r="M43" s="237">
        <v>4372.2349999999997</v>
      </c>
      <c r="N43" s="238">
        <v>18906.769</v>
      </c>
      <c r="O43" s="239">
        <v>420.54199999999997</v>
      </c>
      <c r="P43" s="236" t="s">
        <v>50</v>
      </c>
      <c r="Q43" s="240">
        <v>3779.962</v>
      </c>
      <c r="R43" s="241">
        <v>17198.489000000001</v>
      </c>
      <c r="S43" s="201">
        <v>798.60199999999998</v>
      </c>
      <c r="T43" s="137"/>
    </row>
    <row r="44" spans="3:20" ht="15">
      <c r="C44" s="230" t="s">
        <v>78</v>
      </c>
      <c r="D44" s="244">
        <v>512.80700000000002</v>
      </c>
      <c r="E44" s="245">
        <v>2297.6819999999998</v>
      </c>
      <c r="F44" s="246">
        <v>158.375</v>
      </c>
      <c r="G44" s="247" t="s">
        <v>59</v>
      </c>
      <c r="H44" s="248">
        <v>496.24900000000002</v>
      </c>
      <c r="I44" s="249">
        <v>2262.471</v>
      </c>
      <c r="J44" s="250">
        <v>61.405999999999999</v>
      </c>
      <c r="K44" s="137"/>
      <c r="L44" s="236" t="s">
        <v>51</v>
      </c>
      <c r="M44" s="237">
        <v>3712.0239999999999</v>
      </c>
      <c r="N44" s="238">
        <v>16103.718000000001</v>
      </c>
      <c r="O44" s="239">
        <v>251.32</v>
      </c>
      <c r="P44" s="236" t="s">
        <v>52</v>
      </c>
      <c r="Q44" s="240">
        <v>3242.72</v>
      </c>
      <c r="R44" s="241">
        <v>14670.192999999999</v>
      </c>
      <c r="S44" s="201">
        <v>6177.6329999999998</v>
      </c>
      <c r="T44" s="137"/>
    </row>
    <row r="45" spans="3:20" ht="15">
      <c r="C45" s="230" t="s">
        <v>74</v>
      </c>
      <c r="D45" s="231">
        <v>265.01799999999997</v>
      </c>
      <c r="E45" s="232">
        <v>1174.6980000000001</v>
      </c>
      <c r="F45" s="233">
        <v>35.155999999999999</v>
      </c>
      <c r="G45" s="203" t="s">
        <v>49</v>
      </c>
      <c r="H45" s="199">
        <v>145.05699999999999</v>
      </c>
      <c r="I45" s="251">
        <v>660.22299999999996</v>
      </c>
      <c r="J45" s="243">
        <v>4.6459999999999999</v>
      </c>
      <c r="K45" s="137"/>
      <c r="L45" s="236" t="s">
        <v>48</v>
      </c>
      <c r="M45" s="237">
        <v>3061.0189999999998</v>
      </c>
      <c r="N45" s="238">
        <v>13153.748</v>
      </c>
      <c r="O45" s="239">
        <v>85.087000000000003</v>
      </c>
      <c r="P45" s="236" t="s">
        <v>51</v>
      </c>
      <c r="Q45" s="240">
        <v>1929.454</v>
      </c>
      <c r="R45" s="241">
        <v>8793.3649999999998</v>
      </c>
      <c r="S45" s="201">
        <v>77.236000000000004</v>
      </c>
      <c r="T45" s="137"/>
    </row>
    <row r="46" spans="3:20" ht="15">
      <c r="C46" s="230" t="s">
        <v>49</v>
      </c>
      <c r="D46" s="231">
        <v>260.762</v>
      </c>
      <c r="E46" s="232">
        <v>1132.32</v>
      </c>
      <c r="F46" s="233">
        <v>19.277999999999999</v>
      </c>
      <c r="G46" s="203" t="s">
        <v>50</v>
      </c>
      <c r="H46" s="199">
        <v>34.53</v>
      </c>
      <c r="I46" s="251">
        <v>155.38200000000001</v>
      </c>
      <c r="J46" s="243">
        <v>1.2250000000000001</v>
      </c>
      <c r="K46" s="137"/>
      <c r="L46" s="236" t="s">
        <v>60</v>
      </c>
      <c r="M46" s="237">
        <v>2007.8050000000001</v>
      </c>
      <c r="N46" s="238">
        <v>8690.6370000000006</v>
      </c>
      <c r="O46" s="239">
        <v>2292.16</v>
      </c>
      <c r="P46" s="236" t="s">
        <v>48</v>
      </c>
      <c r="Q46" s="240">
        <v>1367.7750000000001</v>
      </c>
      <c r="R46" s="241">
        <v>6188.91</v>
      </c>
      <c r="S46" s="201">
        <v>22.826000000000001</v>
      </c>
      <c r="T46" s="137"/>
    </row>
    <row r="47" spans="3:20" ht="15">
      <c r="C47" s="230" t="s">
        <v>231</v>
      </c>
      <c r="D47" s="231">
        <v>257.59500000000003</v>
      </c>
      <c r="E47" s="232">
        <v>1157.905</v>
      </c>
      <c r="F47" s="233">
        <v>42.536999999999999</v>
      </c>
      <c r="G47" s="203" t="s">
        <v>54</v>
      </c>
      <c r="H47" s="199">
        <v>21.466000000000001</v>
      </c>
      <c r="I47" s="251">
        <v>98.266999999999996</v>
      </c>
      <c r="J47" s="243">
        <v>0.70499999999999996</v>
      </c>
      <c r="K47" s="137"/>
      <c r="L47" s="252" t="s">
        <v>50</v>
      </c>
      <c r="M47" s="253">
        <v>1638.778</v>
      </c>
      <c r="N47" s="254">
        <v>7091.5839999999998</v>
      </c>
      <c r="O47" s="255">
        <v>575.24099999999999</v>
      </c>
      <c r="P47" s="236" t="s">
        <v>57</v>
      </c>
      <c r="Q47" s="240">
        <v>1174.692</v>
      </c>
      <c r="R47" s="241">
        <v>5333.65</v>
      </c>
      <c r="S47" s="201">
        <v>1397.2139999999999</v>
      </c>
      <c r="T47" s="137"/>
    </row>
    <row r="48" spans="3:20" ht="15">
      <c r="C48" s="230" t="s">
        <v>57</v>
      </c>
      <c r="D48" s="231">
        <v>179.62200000000001</v>
      </c>
      <c r="E48" s="232">
        <v>769.17899999999997</v>
      </c>
      <c r="F48" s="233">
        <v>13.378</v>
      </c>
      <c r="G48" s="203" t="s">
        <v>204</v>
      </c>
      <c r="H48" s="199">
        <v>0.08</v>
      </c>
      <c r="I48" s="251">
        <v>0.36</v>
      </c>
      <c r="J48" s="243">
        <v>4.4999999999999998E-2</v>
      </c>
      <c r="K48" s="137"/>
      <c r="L48" s="256" t="s">
        <v>57</v>
      </c>
      <c r="M48" s="253">
        <v>1039.0160000000001</v>
      </c>
      <c r="N48" s="254">
        <v>4482.4750000000004</v>
      </c>
      <c r="O48" s="255">
        <v>1398.712</v>
      </c>
      <c r="P48" s="236" t="s">
        <v>60</v>
      </c>
      <c r="Q48" s="240">
        <v>345.71899999999999</v>
      </c>
      <c r="R48" s="241">
        <v>1574.26</v>
      </c>
      <c r="S48" s="201">
        <v>328.87200000000001</v>
      </c>
      <c r="T48" s="137"/>
    </row>
    <row r="49" spans="3:20" ht="15.75" thickBot="1">
      <c r="C49" s="257" t="s">
        <v>125</v>
      </c>
      <c r="D49" s="258">
        <v>24.094999999999999</v>
      </c>
      <c r="E49" s="259">
        <v>102.751</v>
      </c>
      <c r="F49" s="260">
        <v>0.6</v>
      </c>
      <c r="G49" s="261"/>
      <c r="H49" s="262">
        <v>0</v>
      </c>
      <c r="I49" s="263">
        <v>0</v>
      </c>
      <c r="J49" s="264">
        <v>0</v>
      </c>
      <c r="K49" s="137"/>
      <c r="L49" s="256" t="s">
        <v>78</v>
      </c>
      <c r="M49" s="253">
        <v>396.75799999999998</v>
      </c>
      <c r="N49" s="254">
        <v>1724.7619999999999</v>
      </c>
      <c r="O49" s="255">
        <v>1336.953</v>
      </c>
      <c r="P49" s="236" t="s">
        <v>77</v>
      </c>
      <c r="Q49" s="240">
        <v>324.38499999999999</v>
      </c>
      <c r="R49" s="241">
        <v>1472.7339999999999</v>
      </c>
      <c r="S49" s="201">
        <v>889.91</v>
      </c>
      <c r="T49" s="137"/>
    </row>
    <row r="50" spans="3:20" ht="15">
      <c r="C50" s="205"/>
      <c r="D50" s="137"/>
      <c r="E50" s="137"/>
      <c r="F50" s="137"/>
      <c r="G50" s="137"/>
      <c r="H50" s="137"/>
      <c r="I50" s="137"/>
      <c r="J50" s="137"/>
      <c r="K50" s="137"/>
      <c r="L50" s="256" t="s">
        <v>77</v>
      </c>
      <c r="M50" s="253">
        <v>243.20599999999999</v>
      </c>
      <c r="N50" s="254">
        <v>1043.9849999999999</v>
      </c>
      <c r="O50" s="255">
        <v>84.397000000000006</v>
      </c>
      <c r="P50" s="236" t="s">
        <v>78</v>
      </c>
      <c r="Q50" s="240">
        <v>283.61399999999998</v>
      </c>
      <c r="R50" s="241">
        <v>1291.04</v>
      </c>
      <c r="S50" s="201">
        <v>1183.6859999999999</v>
      </c>
      <c r="T50" s="137"/>
    </row>
    <row r="51" spans="3:20" ht="15.75" thickBot="1">
      <c r="C51" s="137"/>
      <c r="D51" s="137"/>
      <c r="E51" s="137"/>
      <c r="F51" s="137"/>
      <c r="G51" s="137"/>
      <c r="H51" s="137"/>
      <c r="I51" s="137"/>
      <c r="J51" s="137"/>
      <c r="K51" s="137"/>
      <c r="L51" s="265" t="s">
        <v>205</v>
      </c>
      <c r="M51" s="266">
        <v>117.61799999999999</v>
      </c>
      <c r="N51" s="267">
        <v>501.17200000000003</v>
      </c>
      <c r="O51" s="268">
        <v>7.9379999999999997</v>
      </c>
      <c r="P51" s="269" t="s">
        <v>232</v>
      </c>
      <c r="Q51" s="270">
        <v>139.91200000000001</v>
      </c>
      <c r="R51" s="271">
        <v>634.14</v>
      </c>
      <c r="S51" s="272">
        <v>216.71299999999999</v>
      </c>
      <c r="T51" s="137"/>
    </row>
    <row r="52" spans="3:20" ht="15">
      <c r="C52" s="137"/>
      <c r="D52" s="137"/>
      <c r="E52" s="137"/>
      <c r="F52" s="137"/>
      <c r="G52" s="137"/>
      <c r="H52" s="137"/>
      <c r="I52" s="137"/>
      <c r="J52" s="137"/>
      <c r="K52" s="137"/>
      <c r="L52" s="205"/>
      <c r="M52" s="137"/>
      <c r="N52" s="137"/>
      <c r="O52" s="137"/>
      <c r="P52" s="137"/>
      <c r="Q52" s="137"/>
      <c r="R52" s="137"/>
      <c r="S52" s="137"/>
      <c r="T52" s="137"/>
    </row>
    <row r="53" spans="3:20" ht="14.25"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137"/>
      <c r="O53" s="137"/>
      <c r="P53" s="137"/>
      <c r="Q53" s="137"/>
      <c r="R53" s="137"/>
      <c r="S53" s="137"/>
      <c r="T53" s="137"/>
    </row>
    <row r="54" spans="3:20" ht="14.25">
      <c r="C54" s="137"/>
      <c r="D54" s="137"/>
      <c r="E54" s="137"/>
      <c r="F54" s="137"/>
      <c r="G54" s="137"/>
      <c r="H54" s="137"/>
      <c r="I54" s="137"/>
      <c r="J54" s="137"/>
      <c r="K54" s="137"/>
      <c r="L54" s="137"/>
      <c r="M54" s="137"/>
      <c r="N54" s="137"/>
      <c r="O54" s="137"/>
      <c r="P54" s="137"/>
      <c r="Q54" s="137"/>
      <c r="R54" s="137"/>
      <c r="S54" s="137"/>
      <c r="T54" s="137"/>
    </row>
    <row r="55" spans="3:20" ht="14.25">
      <c r="C55" s="137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7"/>
      <c r="O55" s="137"/>
      <c r="P55" s="137"/>
      <c r="Q55" s="137"/>
      <c r="R55" s="137"/>
      <c r="S55" s="137"/>
      <c r="T55" s="137"/>
    </row>
    <row r="56" spans="3:20" ht="14.25">
      <c r="C56" s="137"/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7"/>
      <c r="P56" s="137"/>
      <c r="Q56" s="137"/>
      <c r="R56" s="137"/>
      <c r="S56" s="137"/>
      <c r="T56" s="137"/>
    </row>
    <row r="57" spans="3:20" ht="14.25">
      <c r="C57" s="137"/>
      <c r="D57" s="137"/>
      <c r="E57" s="137"/>
      <c r="F57" s="137"/>
      <c r="G57" s="137"/>
      <c r="H57" s="137"/>
      <c r="I57" s="137"/>
      <c r="J57" s="137"/>
      <c r="K57" s="137"/>
      <c r="L57" s="137"/>
      <c r="M57" s="137"/>
      <c r="N57" s="137"/>
      <c r="O57" s="137"/>
      <c r="P57" s="137"/>
      <c r="Q57" s="137"/>
      <c r="R57" s="137"/>
      <c r="S57" s="137"/>
      <c r="T57" s="137"/>
    </row>
    <row r="58" spans="3:20" ht="14.25">
      <c r="C58" s="137"/>
      <c r="D58" s="137"/>
      <c r="E58" s="137"/>
      <c r="F58" s="137"/>
      <c r="G58" s="137"/>
      <c r="H58" s="137"/>
      <c r="I58" s="137"/>
      <c r="J58" s="137"/>
      <c r="K58" s="137"/>
      <c r="L58" s="137"/>
      <c r="M58" s="137"/>
      <c r="N58" s="137"/>
      <c r="O58" s="137"/>
      <c r="P58" s="137"/>
      <c r="Q58" s="137"/>
      <c r="R58" s="137"/>
      <c r="S58" s="137"/>
      <c r="T58" s="137"/>
    </row>
    <row r="59" spans="3:20" ht="14.25">
      <c r="C59" s="137"/>
      <c r="D59" s="137"/>
      <c r="E59" s="137"/>
      <c r="F59" s="137"/>
      <c r="G59" s="137"/>
      <c r="H59" s="137"/>
      <c r="I59" s="137"/>
      <c r="J59" s="137"/>
      <c r="K59" s="137"/>
      <c r="L59" s="137"/>
      <c r="M59" s="137"/>
      <c r="N59" s="137"/>
      <c r="O59" s="137"/>
      <c r="P59" s="137"/>
      <c r="Q59" s="137"/>
      <c r="R59" s="137"/>
      <c r="S59" s="137"/>
      <c r="T59" s="137"/>
    </row>
    <row r="60" spans="3:20" ht="14.25">
      <c r="C60" s="137"/>
      <c r="D60" s="137"/>
      <c r="E60" s="137"/>
      <c r="F60" s="137"/>
      <c r="G60" s="137"/>
      <c r="H60" s="137"/>
      <c r="I60" s="137"/>
      <c r="J60" s="137"/>
      <c r="K60" s="137"/>
      <c r="L60" s="137"/>
      <c r="M60" s="137"/>
      <c r="N60" s="137"/>
      <c r="O60" s="137"/>
      <c r="P60" s="137"/>
      <c r="Q60" s="137"/>
      <c r="R60" s="137"/>
      <c r="S60" s="137"/>
      <c r="T60" s="137"/>
    </row>
    <row r="61" spans="3:20" ht="14.25">
      <c r="C61" s="137"/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</row>
    <row r="62" spans="3:20" ht="14.25">
      <c r="C62" s="137"/>
      <c r="D62" s="137"/>
      <c r="E62" s="137"/>
      <c r="F62" s="137"/>
      <c r="G62" s="137"/>
      <c r="H62" s="137"/>
      <c r="I62" s="137"/>
      <c r="J62" s="137"/>
      <c r="K62" s="137"/>
      <c r="L62" s="137"/>
      <c r="M62" s="137"/>
      <c r="N62" s="137"/>
      <c r="O62" s="137"/>
      <c r="P62" s="137"/>
      <c r="Q62" s="137"/>
      <c r="R62" s="137"/>
      <c r="S62" s="137"/>
      <c r="T62" s="137"/>
    </row>
    <row r="63" spans="3:20" ht="14.25">
      <c r="C63" s="137"/>
      <c r="D63" s="137"/>
      <c r="E63" s="137"/>
      <c r="F63" s="137"/>
      <c r="G63" s="137"/>
      <c r="H63" s="137"/>
      <c r="I63" s="137"/>
      <c r="J63" s="137"/>
      <c r="K63" s="137"/>
      <c r="L63" s="137"/>
      <c r="M63" s="137"/>
      <c r="N63" s="137"/>
      <c r="O63" s="137"/>
      <c r="P63" s="137"/>
      <c r="Q63" s="137"/>
      <c r="R63" s="137"/>
      <c r="S63" s="137"/>
      <c r="T63" s="137"/>
    </row>
    <row r="64" spans="3:20" ht="14.25">
      <c r="C64" s="137"/>
      <c r="D64" s="137"/>
      <c r="E64" s="137"/>
      <c r="F64" s="137"/>
      <c r="G64" s="137"/>
      <c r="H64" s="137"/>
      <c r="I64" s="137"/>
      <c r="J64" s="137"/>
      <c r="K64" s="137"/>
      <c r="L64" s="137"/>
      <c r="M64" s="137"/>
      <c r="N64" s="137"/>
      <c r="O64" s="137"/>
      <c r="P64" s="137"/>
      <c r="Q64" s="137"/>
      <c r="R64" s="137"/>
      <c r="S64" s="137"/>
      <c r="T64" s="137"/>
    </row>
    <row r="65" spans="3:20" ht="14.25">
      <c r="C65" s="137"/>
      <c r="D65" s="137"/>
      <c r="E65" s="137"/>
      <c r="F65" s="137"/>
      <c r="G65" s="137"/>
      <c r="H65" s="137"/>
      <c r="I65" s="137"/>
      <c r="J65" s="137"/>
      <c r="K65" s="137"/>
      <c r="L65" s="137"/>
      <c r="M65" s="137"/>
      <c r="N65" s="137"/>
      <c r="O65" s="137"/>
      <c r="P65" s="137"/>
      <c r="Q65" s="137"/>
      <c r="R65" s="137"/>
      <c r="S65" s="137"/>
      <c r="T65" s="137"/>
    </row>
    <row r="66" spans="3:20" ht="14.25">
      <c r="C66" s="137"/>
      <c r="D66" s="137"/>
      <c r="E66" s="137"/>
      <c r="F66" s="137"/>
      <c r="G66" s="137"/>
      <c r="H66" s="137"/>
      <c r="I66" s="137"/>
      <c r="J66" s="137"/>
      <c r="K66" s="137"/>
      <c r="L66" s="137"/>
      <c r="M66" s="137"/>
      <c r="N66" s="137"/>
      <c r="O66" s="137"/>
      <c r="P66" s="137"/>
      <c r="Q66" s="137"/>
      <c r="R66" s="137"/>
      <c r="S66" s="137"/>
      <c r="T66" s="137"/>
    </row>
    <row r="67" spans="3:20" ht="14.25">
      <c r="C67" s="137"/>
      <c r="D67" s="137"/>
      <c r="E67" s="137"/>
      <c r="F67" s="137"/>
      <c r="G67" s="137"/>
      <c r="H67" s="137"/>
      <c r="I67" s="137"/>
      <c r="J67" s="137"/>
      <c r="K67" s="137"/>
      <c r="L67" s="137"/>
      <c r="M67" s="137"/>
      <c r="N67" s="137"/>
      <c r="O67" s="137"/>
      <c r="P67" s="137"/>
      <c r="Q67" s="137"/>
      <c r="R67" s="137"/>
      <c r="S67" s="137"/>
      <c r="T67" s="137"/>
    </row>
    <row r="68" spans="3:20" ht="14.25">
      <c r="C68" s="137"/>
      <c r="D68" s="137"/>
      <c r="E68" s="137"/>
      <c r="F68" s="137"/>
      <c r="G68" s="137"/>
      <c r="H68" s="137"/>
      <c r="I68" s="137"/>
      <c r="J68" s="137"/>
      <c r="K68" s="137"/>
      <c r="L68" s="137"/>
      <c r="M68" s="137"/>
      <c r="N68" s="137"/>
      <c r="O68" s="137"/>
      <c r="P68" s="137"/>
      <c r="Q68" s="137"/>
      <c r="R68" s="137"/>
      <c r="S68" s="137"/>
      <c r="T68" s="137"/>
    </row>
    <row r="69" spans="3:20" ht="14.25">
      <c r="C69" s="137"/>
      <c r="D69" s="137"/>
      <c r="E69" s="137"/>
      <c r="F69" s="137"/>
      <c r="G69" s="137"/>
      <c r="H69" s="137"/>
      <c r="I69" s="137"/>
      <c r="J69" s="137"/>
      <c r="K69" s="137"/>
      <c r="L69" s="137"/>
      <c r="M69" s="137"/>
      <c r="N69" s="137"/>
      <c r="O69" s="137"/>
      <c r="P69" s="137"/>
      <c r="Q69" s="137"/>
      <c r="R69" s="137"/>
      <c r="S69" s="137"/>
      <c r="T69" s="137"/>
    </row>
    <row r="70" spans="3:20" ht="14.25">
      <c r="C70" s="137"/>
      <c r="D70" s="137"/>
      <c r="E70" s="137"/>
      <c r="F70" s="137"/>
      <c r="G70" s="137"/>
      <c r="H70" s="137"/>
      <c r="I70" s="137"/>
      <c r="J70" s="137"/>
      <c r="K70" s="137"/>
      <c r="L70" s="137"/>
      <c r="M70" s="137"/>
      <c r="N70" s="137"/>
      <c r="O70" s="137"/>
      <c r="P70" s="137"/>
      <c r="Q70" s="137"/>
      <c r="R70" s="137"/>
      <c r="S70" s="137"/>
      <c r="T70" s="137"/>
    </row>
    <row r="71" spans="3:20" ht="14.25">
      <c r="C71" s="137"/>
      <c r="D71" s="137"/>
      <c r="E71" s="137"/>
      <c r="F71" s="137"/>
      <c r="G71" s="137"/>
      <c r="H71" s="137"/>
      <c r="I71" s="137"/>
      <c r="J71" s="137"/>
      <c r="K71" s="137"/>
      <c r="L71" s="137"/>
      <c r="M71" s="137"/>
      <c r="N71" s="137"/>
      <c r="O71" s="137"/>
      <c r="P71" s="137"/>
      <c r="Q71" s="137"/>
      <c r="R71" s="137"/>
      <c r="S71" s="137"/>
      <c r="T71" s="137"/>
    </row>
    <row r="72" spans="3:20" ht="14.25">
      <c r="C72" s="137"/>
      <c r="D72" s="137"/>
      <c r="E72" s="137"/>
      <c r="F72" s="137"/>
      <c r="G72" s="137"/>
      <c r="H72" s="137"/>
      <c r="I72" s="137"/>
      <c r="J72" s="137"/>
      <c r="K72" s="137"/>
      <c r="L72" s="137"/>
      <c r="M72" s="137"/>
      <c r="N72" s="137"/>
      <c r="O72" s="137"/>
      <c r="P72" s="137"/>
      <c r="Q72" s="137"/>
      <c r="R72" s="137"/>
      <c r="S72" s="137"/>
      <c r="T72" s="137"/>
    </row>
    <row r="73" spans="3:20" ht="14.25">
      <c r="C73" s="137"/>
      <c r="D73" s="137"/>
      <c r="E73" s="137"/>
      <c r="F73" s="137"/>
      <c r="G73" s="137"/>
      <c r="H73" s="137"/>
      <c r="I73" s="137"/>
      <c r="J73" s="137"/>
      <c r="K73" s="137"/>
      <c r="L73" s="137"/>
      <c r="M73" s="137"/>
      <c r="N73" s="137"/>
      <c r="O73" s="137"/>
      <c r="P73" s="137"/>
      <c r="Q73" s="137"/>
      <c r="R73" s="137"/>
      <c r="S73" s="137"/>
      <c r="T73" s="137"/>
    </row>
    <row r="74" spans="3:20" ht="14.25">
      <c r="C74" s="137"/>
      <c r="D74" s="137"/>
      <c r="E74" s="137"/>
      <c r="F74" s="137"/>
      <c r="G74" s="137"/>
      <c r="H74" s="137"/>
      <c r="I74" s="137"/>
      <c r="J74" s="137"/>
      <c r="K74" s="137"/>
      <c r="L74" s="137"/>
      <c r="M74" s="137"/>
      <c r="N74" s="137"/>
      <c r="O74" s="137"/>
      <c r="P74" s="137"/>
      <c r="Q74" s="137"/>
      <c r="R74" s="137"/>
      <c r="S74" s="137"/>
      <c r="T74" s="137"/>
    </row>
    <row r="75" spans="3:20" ht="14.25">
      <c r="C75" s="137"/>
      <c r="D75" s="137"/>
      <c r="E75" s="137"/>
      <c r="F75" s="137"/>
      <c r="G75" s="137"/>
      <c r="H75" s="137"/>
      <c r="I75" s="137"/>
      <c r="J75" s="137"/>
      <c r="K75" s="137"/>
      <c r="L75" s="137"/>
      <c r="M75" s="137"/>
      <c r="N75" s="137"/>
      <c r="O75" s="137"/>
      <c r="P75" s="137"/>
      <c r="Q75" s="137"/>
      <c r="R75" s="137"/>
      <c r="S75" s="137"/>
      <c r="T75" s="137"/>
    </row>
    <row r="76" spans="3:20" ht="14.25">
      <c r="C76" s="137"/>
      <c r="D76" s="137"/>
      <c r="E76" s="137"/>
      <c r="F76" s="137"/>
      <c r="G76" s="137"/>
      <c r="H76" s="137"/>
      <c r="I76" s="137"/>
      <c r="J76" s="137"/>
      <c r="K76" s="137"/>
      <c r="L76" s="137"/>
      <c r="M76" s="137"/>
      <c r="N76" s="137"/>
      <c r="O76" s="137"/>
      <c r="P76" s="137"/>
      <c r="Q76" s="137"/>
      <c r="R76" s="137"/>
      <c r="S76" s="137"/>
      <c r="T76" s="137"/>
    </row>
    <row r="77" spans="3:20" ht="14.25">
      <c r="C77" s="137"/>
      <c r="D77" s="137"/>
      <c r="E77" s="137"/>
      <c r="F77" s="137"/>
      <c r="G77" s="137"/>
      <c r="H77" s="137"/>
      <c r="I77" s="137"/>
      <c r="J77" s="137"/>
      <c r="K77" s="137"/>
      <c r="L77" s="137"/>
      <c r="M77" s="137"/>
      <c r="N77" s="137"/>
      <c r="O77" s="137"/>
      <c r="P77" s="137"/>
      <c r="Q77" s="137"/>
      <c r="R77" s="137"/>
      <c r="S77" s="137"/>
      <c r="T77" s="137"/>
    </row>
    <row r="78" spans="3:20" ht="14.25">
      <c r="C78" s="137"/>
      <c r="D78" s="137"/>
      <c r="E78" s="137"/>
      <c r="F78" s="137"/>
      <c r="G78" s="137"/>
      <c r="H78" s="137"/>
      <c r="I78" s="137"/>
      <c r="J78" s="137"/>
      <c r="K78" s="137"/>
      <c r="L78" s="137"/>
      <c r="M78" s="137"/>
      <c r="N78" s="137"/>
      <c r="O78" s="137"/>
      <c r="P78" s="137"/>
      <c r="Q78" s="137"/>
      <c r="R78" s="137"/>
      <c r="S78" s="137"/>
      <c r="T78" s="137"/>
    </row>
    <row r="79" spans="3:20" ht="14.25">
      <c r="C79" s="137"/>
      <c r="D79" s="137"/>
      <c r="E79" s="137"/>
      <c r="F79" s="137"/>
      <c r="G79" s="137"/>
      <c r="H79" s="137"/>
      <c r="I79" s="137"/>
      <c r="J79" s="137"/>
      <c r="K79" s="137"/>
      <c r="L79" s="137"/>
      <c r="M79" s="137"/>
      <c r="N79" s="137"/>
      <c r="O79" s="137"/>
      <c r="P79" s="137"/>
      <c r="Q79" s="137"/>
      <c r="R79" s="137"/>
      <c r="S79" s="137"/>
      <c r="T79" s="137"/>
    </row>
    <row r="80" spans="3:20" ht="14.25">
      <c r="C80" s="137"/>
      <c r="D80" s="137"/>
      <c r="E80" s="137"/>
      <c r="F80" s="137"/>
      <c r="G80" s="137"/>
      <c r="H80" s="137"/>
      <c r="I80" s="137"/>
      <c r="J80" s="137"/>
      <c r="K80" s="137"/>
      <c r="L80" s="137"/>
      <c r="M80" s="137"/>
      <c r="N80" s="137"/>
      <c r="O80" s="137"/>
      <c r="P80" s="137"/>
      <c r="Q80" s="137"/>
      <c r="R80" s="137"/>
      <c r="S80" s="137"/>
      <c r="T80" s="137"/>
    </row>
    <row r="81" spans="3:21" ht="14.25">
      <c r="C81" s="137"/>
      <c r="D81" s="137"/>
      <c r="E81" s="137"/>
      <c r="F81" s="137"/>
      <c r="G81" s="137"/>
      <c r="H81" s="137"/>
      <c r="I81" s="137"/>
      <c r="J81" s="137"/>
      <c r="K81" s="137"/>
      <c r="L81" s="137"/>
      <c r="M81" s="137"/>
      <c r="N81" s="137"/>
      <c r="O81" s="137"/>
      <c r="P81" s="137"/>
      <c r="Q81" s="137"/>
      <c r="R81" s="137"/>
      <c r="S81" s="137"/>
      <c r="T81" s="137"/>
    </row>
    <row r="82" spans="3:21" ht="14.25">
      <c r="C82" s="137"/>
      <c r="D82" s="137"/>
      <c r="E82" s="137"/>
      <c r="F82" s="137"/>
      <c r="G82" s="137"/>
      <c r="H82" s="137"/>
      <c r="I82" s="137"/>
      <c r="J82" s="137"/>
      <c r="K82" s="137"/>
      <c r="L82" s="137"/>
      <c r="M82" s="137"/>
      <c r="N82" s="137"/>
      <c r="O82" s="137"/>
      <c r="P82" s="137"/>
      <c r="Q82" s="137"/>
      <c r="R82" s="137"/>
      <c r="S82" s="137"/>
      <c r="T82" s="137"/>
    </row>
    <row r="83" spans="3:21" ht="14.25">
      <c r="C83" s="137"/>
      <c r="D83" s="137"/>
      <c r="E83" s="137"/>
      <c r="F83" s="137"/>
      <c r="G83" s="137"/>
      <c r="H83" s="137"/>
      <c r="I83" s="137"/>
      <c r="J83" s="137"/>
      <c r="K83" s="137"/>
      <c r="L83" s="137"/>
      <c r="M83" s="137"/>
      <c r="N83" s="137"/>
      <c r="O83" s="137"/>
      <c r="P83" s="137"/>
      <c r="Q83" s="137"/>
      <c r="R83" s="137"/>
      <c r="S83" s="137"/>
      <c r="T83" s="137"/>
    </row>
    <row r="84" spans="3:21" ht="14.25">
      <c r="C84" s="137"/>
      <c r="D84" s="137"/>
      <c r="E84" s="137"/>
      <c r="F84" s="137"/>
      <c r="G84" s="137"/>
      <c r="H84" s="137"/>
      <c r="I84" s="137"/>
      <c r="J84" s="137"/>
      <c r="K84" s="137"/>
      <c r="L84" s="137"/>
      <c r="M84" s="137"/>
      <c r="N84" s="137"/>
      <c r="O84" s="137"/>
      <c r="P84" s="137"/>
      <c r="Q84" s="137"/>
      <c r="R84" s="137"/>
      <c r="S84" s="137"/>
      <c r="T84" s="137"/>
    </row>
    <row r="85" spans="3:21" ht="14.25">
      <c r="C85" s="137"/>
      <c r="D85" s="137"/>
      <c r="E85" s="137"/>
      <c r="F85" s="137"/>
      <c r="G85" s="137"/>
      <c r="H85" s="137"/>
      <c r="I85" s="137"/>
      <c r="J85" s="137"/>
      <c r="K85" s="137"/>
      <c r="L85" s="137"/>
      <c r="M85" s="137"/>
      <c r="N85" s="137"/>
      <c r="O85" s="137"/>
      <c r="P85" s="137"/>
      <c r="Q85" s="137"/>
      <c r="R85" s="137"/>
      <c r="S85" s="137"/>
      <c r="T85" s="137"/>
    </row>
    <row r="86" spans="3:21" ht="14.25">
      <c r="C86" s="137"/>
      <c r="D86" s="137"/>
      <c r="E86" s="137"/>
      <c r="F86" s="137"/>
      <c r="G86" s="137"/>
      <c r="H86" s="137"/>
      <c r="I86" s="137"/>
      <c r="J86" s="137"/>
      <c r="K86" s="137"/>
      <c r="L86" s="137"/>
      <c r="M86" s="137"/>
      <c r="N86" s="137"/>
      <c r="O86" s="137"/>
      <c r="P86" s="137"/>
      <c r="Q86" s="137"/>
      <c r="R86" s="137"/>
      <c r="S86" s="137"/>
      <c r="T86" s="137"/>
    </row>
    <row r="87" spans="3:21" ht="14.25">
      <c r="C87" s="137"/>
      <c r="D87" s="137"/>
      <c r="E87" s="137"/>
      <c r="F87" s="137"/>
      <c r="G87" s="137"/>
      <c r="H87" s="137"/>
      <c r="I87" s="137"/>
      <c r="J87" s="137"/>
      <c r="K87" s="137"/>
      <c r="L87" s="137"/>
      <c r="M87" s="137"/>
      <c r="N87" s="137"/>
      <c r="O87" s="137"/>
      <c r="P87" s="137"/>
      <c r="Q87" s="137"/>
      <c r="R87" s="137"/>
      <c r="S87" s="137"/>
      <c r="T87" s="137"/>
    </row>
    <row r="88" spans="3:21" ht="14.25">
      <c r="C88" s="137"/>
      <c r="D88" s="137"/>
      <c r="E88" s="137"/>
      <c r="F88" s="137"/>
      <c r="G88" s="137"/>
      <c r="H88" s="137"/>
      <c r="I88" s="137"/>
      <c r="J88" s="137"/>
      <c r="K88" s="137"/>
      <c r="L88" s="137"/>
      <c r="M88" s="137"/>
      <c r="N88" s="137"/>
      <c r="O88" s="137"/>
      <c r="P88" s="137"/>
      <c r="Q88" s="137"/>
      <c r="R88" s="137"/>
      <c r="S88" s="137"/>
      <c r="T88" s="137"/>
    </row>
    <row r="89" spans="3:21" ht="14.25">
      <c r="C89" s="137"/>
      <c r="D89" s="137"/>
      <c r="E89" s="137"/>
      <c r="F89" s="137"/>
      <c r="G89" s="137"/>
      <c r="H89" s="137"/>
      <c r="I89" s="137"/>
      <c r="J89" s="137"/>
      <c r="K89" s="137"/>
      <c r="L89" s="137"/>
      <c r="M89" s="137"/>
      <c r="N89" s="137"/>
      <c r="O89" s="137"/>
      <c r="P89" s="137"/>
      <c r="Q89" s="137"/>
      <c r="R89" s="137"/>
      <c r="S89" s="137"/>
      <c r="T89" s="137"/>
      <c r="U89" s="137"/>
    </row>
    <row r="90" spans="3:21" ht="14.25">
      <c r="C90" s="137"/>
      <c r="D90" s="137"/>
      <c r="E90" s="137"/>
      <c r="F90" s="137"/>
      <c r="G90" s="137"/>
      <c r="H90" s="137"/>
      <c r="I90" s="137"/>
      <c r="J90" s="137"/>
      <c r="K90" s="137"/>
      <c r="L90" s="137"/>
      <c r="M90" s="137"/>
      <c r="N90" s="137"/>
      <c r="O90" s="137"/>
      <c r="P90" s="137"/>
      <c r="Q90" s="137"/>
      <c r="R90" s="137"/>
      <c r="S90" s="137"/>
      <c r="T90" s="137"/>
      <c r="U90" s="137"/>
    </row>
    <row r="91" spans="3:21" ht="14.25">
      <c r="C91" s="137"/>
      <c r="D91" s="137"/>
      <c r="E91" s="137"/>
      <c r="F91" s="137"/>
      <c r="G91" s="137"/>
      <c r="H91" s="137"/>
      <c r="I91" s="137"/>
      <c r="J91" s="137"/>
      <c r="K91" s="137"/>
      <c r="L91" s="137"/>
      <c r="M91" s="137"/>
      <c r="N91" s="137"/>
      <c r="O91" s="137"/>
      <c r="P91" s="137"/>
      <c r="Q91" s="137"/>
      <c r="R91" s="137"/>
      <c r="S91" s="137"/>
      <c r="T91" s="137"/>
      <c r="U91" s="137"/>
    </row>
    <row r="92" spans="3:21" ht="14.25">
      <c r="C92" s="137"/>
      <c r="D92" s="137"/>
      <c r="E92" s="137"/>
      <c r="F92" s="137"/>
      <c r="G92" s="137"/>
      <c r="H92" s="137"/>
      <c r="I92" s="137"/>
      <c r="J92" s="137"/>
      <c r="K92" s="137"/>
      <c r="L92" s="137"/>
      <c r="M92" s="137"/>
      <c r="N92" s="137"/>
      <c r="O92" s="137"/>
      <c r="P92" s="137"/>
      <c r="Q92" s="137"/>
      <c r="R92" s="137"/>
      <c r="S92" s="137"/>
      <c r="T92" s="137"/>
      <c r="U92" s="137"/>
    </row>
    <row r="93" spans="3:21" ht="14.25">
      <c r="C93" s="137"/>
      <c r="D93" s="137"/>
      <c r="E93" s="137"/>
      <c r="F93" s="137"/>
      <c r="G93" s="137"/>
      <c r="H93" s="137"/>
      <c r="I93" s="137"/>
      <c r="J93" s="137"/>
      <c r="K93" s="137"/>
      <c r="L93" s="137"/>
      <c r="M93" s="137"/>
      <c r="N93" s="137"/>
      <c r="O93" s="137"/>
      <c r="P93" s="137"/>
      <c r="Q93" s="137"/>
      <c r="R93" s="137"/>
      <c r="S93" s="137"/>
      <c r="T93" s="137"/>
      <c r="U93" s="137"/>
    </row>
    <row r="94" spans="3:21" ht="14.25">
      <c r="C94" s="137"/>
      <c r="D94" s="137"/>
      <c r="E94" s="137"/>
      <c r="F94" s="137"/>
      <c r="G94" s="137"/>
      <c r="H94" s="137"/>
      <c r="I94" s="137"/>
      <c r="J94" s="137"/>
      <c r="K94" s="137"/>
      <c r="L94" s="137"/>
      <c r="M94" s="137"/>
      <c r="N94" s="137"/>
      <c r="O94" s="137"/>
      <c r="P94" s="137"/>
      <c r="Q94" s="137"/>
      <c r="R94" s="137"/>
      <c r="S94" s="137"/>
      <c r="T94" s="137"/>
      <c r="U94" s="137"/>
    </row>
    <row r="95" spans="3:21" ht="14.25">
      <c r="C95" s="137"/>
      <c r="D95" s="137"/>
      <c r="E95" s="137"/>
      <c r="F95" s="137"/>
      <c r="G95" s="137"/>
      <c r="H95" s="137"/>
      <c r="I95" s="137"/>
      <c r="J95" s="137"/>
      <c r="K95" s="137"/>
      <c r="L95" s="137"/>
      <c r="M95" s="137"/>
      <c r="N95" s="137"/>
      <c r="O95" s="137"/>
      <c r="P95" s="137"/>
      <c r="Q95" s="137"/>
      <c r="R95" s="137"/>
      <c r="S95" s="137"/>
      <c r="T95" s="137"/>
      <c r="U95" s="137"/>
    </row>
    <row r="96" spans="3:21" ht="14.25">
      <c r="C96" s="137"/>
      <c r="D96" s="137"/>
      <c r="E96" s="137"/>
      <c r="F96" s="137"/>
      <c r="G96" s="137"/>
      <c r="H96" s="137"/>
      <c r="I96" s="137"/>
      <c r="J96" s="137"/>
      <c r="K96" s="137"/>
      <c r="L96" s="137"/>
      <c r="M96" s="137"/>
      <c r="N96" s="137"/>
      <c r="O96" s="137"/>
      <c r="P96" s="137"/>
      <c r="Q96" s="137"/>
      <c r="R96" s="137"/>
      <c r="S96" s="137"/>
      <c r="T96" s="137"/>
      <c r="U96" s="137"/>
    </row>
    <row r="97" spans="3:21" ht="14.25">
      <c r="C97" s="137"/>
      <c r="D97" s="137"/>
      <c r="E97" s="137"/>
      <c r="F97" s="137"/>
      <c r="G97" s="137"/>
      <c r="H97" s="137"/>
      <c r="I97" s="137"/>
      <c r="J97" s="137"/>
      <c r="K97" s="137"/>
      <c r="L97" s="137"/>
      <c r="M97" s="137"/>
      <c r="N97" s="137"/>
      <c r="O97" s="137"/>
      <c r="P97" s="137"/>
      <c r="Q97" s="137"/>
      <c r="R97" s="137"/>
      <c r="S97" s="137"/>
      <c r="T97" s="137"/>
      <c r="U97" s="137"/>
    </row>
    <row r="98" spans="3:21" ht="14.25">
      <c r="C98" s="137"/>
      <c r="D98" s="137"/>
      <c r="E98" s="137"/>
      <c r="F98" s="137"/>
      <c r="G98" s="137"/>
      <c r="H98" s="137"/>
      <c r="I98" s="137"/>
      <c r="J98" s="137"/>
      <c r="K98" s="137"/>
      <c r="L98" s="137"/>
      <c r="M98" s="137"/>
      <c r="N98" s="137"/>
      <c r="O98" s="137"/>
      <c r="P98" s="137"/>
      <c r="Q98" s="137"/>
      <c r="R98" s="137"/>
      <c r="S98" s="137"/>
      <c r="T98" s="137"/>
      <c r="U98" s="137"/>
    </row>
    <row r="99" spans="3:21" ht="14.25">
      <c r="C99" s="137"/>
      <c r="D99" s="137"/>
      <c r="E99" s="137"/>
      <c r="F99" s="137"/>
      <c r="G99" s="137"/>
      <c r="H99" s="137"/>
      <c r="I99" s="137"/>
      <c r="J99" s="137"/>
      <c r="K99" s="137"/>
      <c r="L99" s="137"/>
      <c r="M99" s="137"/>
      <c r="N99" s="137"/>
      <c r="O99" s="137"/>
      <c r="P99" s="137"/>
      <c r="Q99" s="137"/>
      <c r="R99" s="137"/>
      <c r="S99" s="137"/>
      <c r="T99" s="137"/>
      <c r="U99" s="137"/>
    </row>
    <row r="100" spans="3:21" ht="14.25">
      <c r="C100" s="137"/>
      <c r="D100" s="137"/>
      <c r="E100" s="137"/>
      <c r="F100" s="137"/>
      <c r="G100" s="137"/>
      <c r="H100" s="137"/>
      <c r="I100" s="137"/>
      <c r="J100" s="137"/>
      <c r="K100" s="137"/>
      <c r="L100" s="137"/>
      <c r="M100" s="137"/>
      <c r="N100" s="137"/>
      <c r="O100" s="137"/>
      <c r="P100" s="137"/>
      <c r="Q100" s="137"/>
      <c r="R100" s="137"/>
      <c r="S100" s="137"/>
      <c r="T100" s="137"/>
      <c r="U100" s="137"/>
    </row>
    <row r="101" spans="3:21" ht="14.25">
      <c r="C101" s="137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7"/>
      <c r="O101" s="137"/>
      <c r="P101" s="137"/>
      <c r="Q101" s="137"/>
      <c r="R101" s="137"/>
      <c r="S101" s="137"/>
      <c r="T101" s="137"/>
      <c r="U101" s="137"/>
    </row>
    <row r="102" spans="3:21" ht="14.25">
      <c r="C102" s="137"/>
      <c r="D102" s="137"/>
      <c r="E102" s="137"/>
      <c r="F102" s="137"/>
      <c r="G102" s="137"/>
      <c r="H102" s="137"/>
      <c r="I102" s="137"/>
      <c r="J102" s="137"/>
      <c r="K102" s="137"/>
      <c r="L102" s="137"/>
      <c r="M102" s="137"/>
      <c r="N102" s="137"/>
      <c r="O102" s="137"/>
      <c r="P102" s="137"/>
      <c r="Q102" s="137"/>
      <c r="R102" s="137"/>
      <c r="S102" s="137"/>
      <c r="T102" s="137"/>
      <c r="U102" s="137"/>
    </row>
    <row r="103" spans="3:21" ht="14.25">
      <c r="C103" s="137"/>
      <c r="D103" s="137"/>
      <c r="E103" s="137"/>
      <c r="F103" s="137"/>
      <c r="G103" s="137"/>
      <c r="H103" s="137"/>
      <c r="I103" s="137"/>
      <c r="J103" s="137"/>
      <c r="K103" s="137"/>
      <c r="L103" s="137"/>
      <c r="M103" s="137"/>
      <c r="N103" s="137"/>
      <c r="O103" s="137"/>
      <c r="P103" s="137"/>
      <c r="Q103" s="137"/>
      <c r="R103" s="137"/>
      <c r="S103" s="137"/>
      <c r="T103" s="137"/>
      <c r="U103" s="137"/>
    </row>
    <row r="104" spans="3:21" ht="14.25">
      <c r="C104" s="137"/>
      <c r="D104" s="137"/>
      <c r="E104" s="137"/>
      <c r="F104" s="137"/>
      <c r="G104" s="137"/>
      <c r="H104" s="137"/>
      <c r="I104" s="137"/>
      <c r="J104" s="137"/>
      <c r="K104" s="137"/>
      <c r="L104" s="137"/>
      <c r="M104" s="137"/>
      <c r="N104" s="137"/>
      <c r="O104" s="137"/>
      <c r="P104" s="137"/>
      <c r="Q104" s="137"/>
      <c r="R104" s="137"/>
      <c r="S104" s="137"/>
      <c r="T104" s="137"/>
      <c r="U104" s="137"/>
    </row>
    <row r="105" spans="3:21" ht="14.25">
      <c r="C105" s="137"/>
      <c r="D105" s="137"/>
      <c r="E105" s="137"/>
      <c r="F105" s="137"/>
      <c r="G105" s="137"/>
      <c r="H105" s="137"/>
      <c r="I105" s="137"/>
      <c r="J105" s="137"/>
      <c r="K105" s="137"/>
      <c r="L105" s="137"/>
      <c r="M105" s="137"/>
      <c r="N105" s="137"/>
      <c r="O105" s="137"/>
      <c r="P105" s="137"/>
      <c r="Q105" s="137"/>
      <c r="R105" s="137"/>
      <c r="S105" s="137"/>
      <c r="T105" s="137"/>
      <c r="U105" s="137"/>
    </row>
    <row r="106" spans="3:21" ht="14.25">
      <c r="C106" s="137"/>
      <c r="D106" s="137"/>
      <c r="E106" s="137"/>
      <c r="F106" s="137"/>
      <c r="G106" s="137"/>
      <c r="H106" s="137"/>
      <c r="I106" s="137"/>
      <c r="J106" s="137"/>
      <c r="K106" s="137"/>
      <c r="L106" s="137"/>
      <c r="M106" s="137"/>
      <c r="N106" s="137"/>
      <c r="O106" s="137"/>
      <c r="P106" s="137"/>
      <c r="Q106" s="137"/>
      <c r="R106" s="137"/>
      <c r="S106" s="137"/>
      <c r="T106" s="137"/>
      <c r="U106" s="137"/>
    </row>
    <row r="107" spans="3:21" ht="14.25">
      <c r="C107" s="137"/>
      <c r="D107" s="137"/>
      <c r="E107" s="137"/>
      <c r="F107" s="137"/>
      <c r="G107" s="137"/>
      <c r="H107" s="137"/>
      <c r="I107" s="137"/>
      <c r="J107" s="137"/>
      <c r="K107" s="137"/>
      <c r="L107" s="137"/>
      <c r="M107" s="137"/>
      <c r="N107" s="137"/>
      <c r="O107" s="137"/>
      <c r="P107" s="137"/>
      <c r="Q107" s="137"/>
      <c r="R107" s="137"/>
      <c r="S107" s="137"/>
      <c r="T107" s="137"/>
      <c r="U107" s="137"/>
    </row>
    <row r="108" spans="3:21" ht="14.25">
      <c r="C108" s="137"/>
      <c r="D108" s="137"/>
      <c r="E108" s="137"/>
      <c r="F108" s="137"/>
      <c r="G108" s="137"/>
      <c r="H108" s="137"/>
      <c r="I108" s="137"/>
      <c r="J108" s="137"/>
      <c r="K108" s="137"/>
      <c r="L108" s="137"/>
      <c r="M108" s="137"/>
      <c r="N108" s="137"/>
      <c r="O108" s="137"/>
      <c r="P108" s="137"/>
      <c r="Q108" s="137"/>
      <c r="R108" s="137"/>
      <c r="S108" s="137"/>
      <c r="T108" s="137"/>
      <c r="U108" s="137"/>
    </row>
    <row r="109" spans="3:21" ht="14.25">
      <c r="C109" s="137"/>
      <c r="D109" s="137"/>
      <c r="E109" s="137"/>
      <c r="F109" s="137"/>
      <c r="G109" s="137"/>
      <c r="H109" s="137"/>
      <c r="I109" s="137"/>
      <c r="J109" s="137"/>
      <c r="K109" s="137"/>
      <c r="L109" s="137"/>
      <c r="M109" s="137"/>
      <c r="N109" s="137"/>
      <c r="O109" s="137"/>
      <c r="P109" s="137"/>
      <c r="Q109" s="137"/>
      <c r="R109" s="137"/>
      <c r="S109" s="137"/>
      <c r="T109" s="137"/>
      <c r="U109" s="137"/>
    </row>
    <row r="110" spans="3:21" ht="14.25">
      <c r="C110" s="137"/>
      <c r="D110" s="137"/>
      <c r="E110" s="137"/>
      <c r="F110" s="137"/>
      <c r="G110" s="137"/>
      <c r="H110" s="137"/>
      <c r="I110" s="137"/>
      <c r="J110" s="137"/>
      <c r="K110" s="137"/>
      <c r="L110" s="137"/>
      <c r="M110" s="137"/>
      <c r="N110" s="137"/>
      <c r="O110" s="137"/>
      <c r="P110" s="137"/>
      <c r="Q110" s="137"/>
      <c r="R110" s="137"/>
      <c r="S110" s="137"/>
      <c r="T110" s="137"/>
      <c r="U110" s="137"/>
    </row>
    <row r="111" spans="3:21" ht="14.25">
      <c r="C111" s="137"/>
      <c r="D111" s="137"/>
      <c r="E111" s="137"/>
      <c r="F111" s="137"/>
      <c r="G111" s="137"/>
      <c r="H111" s="137"/>
      <c r="I111" s="137"/>
      <c r="J111" s="137"/>
      <c r="K111" s="137"/>
      <c r="L111" s="137"/>
      <c r="M111" s="137"/>
      <c r="N111" s="137"/>
      <c r="O111" s="137"/>
      <c r="P111" s="137"/>
      <c r="Q111" s="137"/>
      <c r="R111" s="137"/>
      <c r="S111" s="137"/>
      <c r="T111" s="137"/>
      <c r="U111" s="137"/>
    </row>
    <row r="112" spans="3:21" ht="14.25">
      <c r="C112" s="137"/>
      <c r="D112" s="137"/>
      <c r="E112" s="137"/>
      <c r="F112" s="137"/>
      <c r="G112" s="137"/>
      <c r="H112" s="137"/>
      <c r="I112" s="137"/>
      <c r="J112" s="137"/>
      <c r="K112" s="137"/>
      <c r="L112" s="137"/>
      <c r="M112" s="137"/>
      <c r="N112" s="137"/>
      <c r="O112" s="137"/>
      <c r="P112" s="137"/>
      <c r="Q112" s="137"/>
      <c r="R112" s="137"/>
      <c r="S112" s="137"/>
      <c r="T112" s="137"/>
      <c r="U112" s="137"/>
    </row>
    <row r="113" spans="3:21" ht="14.25">
      <c r="C113" s="137"/>
      <c r="D113" s="137"/>
      <c r="E113" s="137"/>
      <c r="F113" s="137"/>
      <c r="G113" s="137"/>
      <c r="H113" s="137"/>
      <c r="I113" s="137"/>
      <c r="J113" s="137"/>
      <c r="K113" s="137"/>
      <c r="L113" s="137"/>
      <c r="M113" s="137"/>
      <c r="N113" s="137"/>
      <c r="O113" s="137"/>
      <c r="P113" s="137"/>
      <c r="Q113" s="137"/>
      <c r="R113" s="137"/>
      <c r="S113" s="137"/>
      <c r="T113" s="137"/>
      <c r="U113" s="137"/>
    </row>
    <row r="114" spans="3:21" ht="14.25">
      <c r="C114" s="137"/>
      <c r="D114" s="137"/>
      <c r="E114" s="137"/>
      <c r="F114" s="137"/>
      <c r="G114" s="137"/>
      <c r="H114" s="137"/>
      <c r="I114" s="137"/>
      <c r="J114" s="137"/>
      <c r="K114" s="137"/>
      <c r="L114" s="137"/>
      <c r="M114" s="137"/>
      <c r="N114" s="137"/>
      <c r="O114" s="137"/>
      <c r="P114" s="137"/>
      <c r="Q114" s="137"/>
      <c r="R114" s="137"/>
      <c r="S114" s="137"/>
      <c r="T114" s="137"/>
      <c r="U114" s="137"/>
    </row>
    <row r="115" spans="3:21" ht="14.25">
      <c r="C115" s="137"/>
      <c r="D115" s="137"/>
      <c r="E115" s="137"/>
      <c r="F115" s="137"/>
      <c r="G115" s="137"/>
      <c r="H115" s="137"/>
      <c r="I115" s="137"/>
      <c r="J115" s="137"/>
      <c r="K115" s="137"/>
      <c r="L115" s="137"/>
      <c r="M115" s="137"/>
      <c r="N115" s="137"/>
      <c r="O115" s="137"/>
      <c r="P115" s="137"/>
      <c r="Q115" s="137"/>
      <c r="R115" s="137"/>
      <c r="S115" s="137"/>
      <c r="T115" s="137"/>
      <c r="U115" s="137"/>
    </row>
    <row r="116" spans="3:21" ht="14.25">
      <c r="C116" s="137"/>
      <c r="D116" s="137"/>
      <c r="E116" s="137"/>
      <c r="F116" s="137"/>
      <c r="G116" s="137"/>
      <c r="H116" s="137"/>
      <c r="I116" s="137"/>
      <c r="J116" s="137"/>
      <c r="K116" s="137"/>
      <c r="L116" s="137"/>
      <c r="M116" s="137"/>
      <c r="N116" s="137"/>
      <c r="O116" s="137"/>
      <c r="P116" s="137"/>
      <c r="Q116" s="137"/>
      <c r="R116" s="137"/>
      <c r="S116" s="137"/>
      <c r="T116" s="137"/>
      <c r="U116" s="137"/>
    </row>
    <row r="117" spans="3:21" ht="14.25">
      <c r="C117" s="137"/>
      <c r="D117" s="137"/>
      <c r="E117" s="137"/>
      <c r="F117" s="137"/>
      <c r="G117" s="137"/>
      <c r="H117" s="137"/>
      <c r="I117" s="137"/>
      <c r="J117" s="137"/>
      <c r="K117" s="137"/>
      <c r="L117" s="137"/>
      <c r="M117" s="137"/>
      <c r="N117" s="137"/>
      <c r="O117" s="137"/>
      <c r="P117" s="137"/>
      <c r="Q117" s="137"/>
      <c r="R117" s="137"/>
      <c r="S117" s="137"/>
      <c r="T117" s="137"/>
      <c r="U117" s="137"/>
    </row>
    <row r="118" spans="3:21" ht="14.25">
      <c r="C118" s="137"/>
      <c r="D118" s="137"/>
      <c r="E118" s="137"/>
      <c r="F118" s="137"/>
      <c r="G118" s="137"/>
      <c r="H118" s="137"/>
      <c r="I118" s="137"/>
      <c r="J118" s="137"/>
      <c r="K118" s="137"/>
      <c r="L118" s="137"/>
      <c r="M118" s="137"/>
      <c r="N118" s="137"/>
      <c r="O118" s="137"/>
      <c r="P118" s="137"/>
      <c r="Q118" s="137"/>
      <c r="R118" s="137"/>
      <c r="S118" s="137"/>
      <c r="T118" s="137"/>
      <c r="U118" s="137"/>
    </row>
    <row r="119" spans="3:21" ht="14.25">
      <c r="C119" s="137"/>
      <c r="D119" s="137"/>
      <c r="E119" s="137"/>
      <c r="F119" s="137"/>
      <c r="G119" s="137"/>
      <c r="H119" s="137"/>
      <c r="I119" s="137"/>
      <c r="J119" s="137"/>
      <c r="K119" s="137"/>
      <c r="L119" s="137"/>
      <c r="M119" s="137"/>
      <c r="N119" s="137"/>
      <c r="O119" s="137"/>
      <c r="P119" s="137"/>
      <c r="Q119" s="137"/>
      <c r="R119" s="137"/>
      <c r="S119" s="137"/>
      <c r="T119" s="137"/>
      <c r="U119" s="137"/>
    </row>
    <row r="120" spans="3:21" ht="14.25">
      <c r="C120" s="137"/>
      <c r="D120" s="137"/>
      <c r="E120" s="137"/>
      <c r="F120" s="137"/>
      <c r="G120" s="137"/>
      <c r="H120" s="137"/>
      <c r="I120" s="137"/>
      <c r="J120" s="137"/>
      <c r="K120" s="137"/>
      <c r="L120" s="137"/>
      <c r="M120" s="137"/>
      <c r="N120" s="137"/>
      <c r="O120" s="137"/>
      <c r="P120" s="137"/>
      <c r="Q120" s="137"/>
      <c r="R120" s="137"/>
      <c r="S120" s="137"/>
      <c r="T120" s="137"/>
      <c r="U120" s="137"/>
    </row>
    <row r="121" spans="3:21" ht="14.25">
      <c r="C121" s="137"/>
      <c r="D121" s="137"/>
      <c r="E121" s="137"/>
      <c r="F121" s="137"/>
      <c r="G121" s="137"/>
      <c r="H121" s="137"/>
      <c r="I121" s="137"/>
      <c r="J121" s="137"/>
      <c r="K121" s="137"/>
      <c r="L121" s="137"/>
      <c r="M121" s="137"/>
      <c r="N121" s="137"/>
      <c r="O121" s="137"/>
      <c r="P121" s="137"/>
      <c r="Q121" s="137"/>
      <c r="R121" s="137"/>
      <c r="S121" s="137"/>
      <c r="T121" s="137"/>
      <c r="U121" s="137"/>
    </row>
    <row r="122" spans="3:21" ht="14.25">
      <c r="C122" s="137"/>
      <c r="D122" s="137"/>
      <c r="E122" s="137"/>
      <c r="F122" s="137"/>
      <c r="G122" s="137"/>
      <c r="H122" s="137"/>
      <c r="I122" s="137"/>
      <c r="J122" s="137"/>
      <c r="K122" s="137"/>
      <c r="L122" s="137"/>
      <c r="M122" s="137"/>
      <c r="N122" s="137"/>
      <c r="O122" s="137"/>
      <c r="P122" s="137"/>
      <c r="Q122" s="137"/>
      <c r="R122" s="137"/>
      <c r="S122" s="137"/>
      <c r="T122" s="137"/>
      <c r="U122" s="137"/>
    </row>
    <row r="123" spans="3:21" ht="14.25">
      <c r="C123" s="137"/>
      <c r="D123" s="137"/>
      <c r="E123" s="137"/>
      <c r="F123" s="137"/>
      <c r="G123" s="137"/>
      <c r="H123" s="137"/>
      <c r="I123" s="137"/>
      <c r="J123" s="137"/>
      <c r="K123" s="137"/>
      <c r="L123" s="137"/>
      <c r="M123" s="137"/>
      <c r="N123" s="137"/>
      <c r="O123" s="137"/>
      <c r="P123" s="137"/>
      <c r="Q123" s="137"/>
      <c r="R123" s="137"/>
      <c r="S123" s="137"/>
      <c r="T123" s="137"/>
      <c r="U123" s="137"/>
    </row>
    <row r="124" spans="3:21" ht="14.25">
      <c r="C124" s="137"/>
      <c r="D124" s="137"/>
      <c r="E124" s="137"/>
      <c r="F124" s="137"/>
      <c r="G124" s="137"/>
      <c r="H124" s="137"/>
      <c r="I124" s="137"/>
      <c r="J124" s="137"/>
      <c r="K124" s="137"/>
      <c r="L124" s="137"/>
      <c r="M124" s="137"/>
      <c r="N124" s="137"/>
      <c r="O124" s="137"/>
      <c r="P124" s="137"/>
      <c r="Q124" s="137"/>
      <c r="R124" s="137"/>
      <c r="S124" s="137"/>
      <c r="T124" s="137"/>
      <c r="U124" s="137"/>
    </row>
    <row r="125" spans="3:21" ht="14.25">
      <c r="C125" s="137"/>
      <c r="D125" s="137"/>
      <c r="E125" s="137"/>
      <c r="F125" s="137"/>
      <c r="G125" s="137"/>
      <c r="H125" s="137"/>
      <c r="I125" s="137"/>
      <c r="J125" s="137"/>
      <c r="K125" s="137"/>
      <c r="L125" s="137"/>
      <c r="M125" s="137"/>
      <c r="N125" s="137"/>
      <c r="O125" s="137"/>
      <c r="P125" s="137"/>
      <c r="Q125" s="137"/>
      <c r="R125" s="137"/>
      <c r="S125" s="137"/>
      <c r="T125" s="137"/>
      <c r="U125" s="137"/>
    </row>
    <row r="126" spans="3:21" ht="14.25">
      <c r="C126" s="137"/>
      <c r="D126" s="137"/>
      <c r="E126" s="137"/>
      <c r="F126" s="137"/>
      <c r="G126" s="137"/>
      <c r="H126" s="137"/>
      <c r="I126" s="137"/>
      <c r="J126" s="137"/>
      <c r="K126" s="137"/>
      <c r="L126" s="137"/>
      <c r="M126" s="137"/>
      <c r="N126" s="137"/>
      <c r="O126" s="137"/>
      <c r="P126" s="137"/>
      <c r="Q126" s="137"/>
      <c r="R126" s="137"/>
      <c r="S126" s="137"/>
      <c r="T126" s="137"/>
      <c r="U126" s="137"/>
    </row>
    <row r="127" spans="3:21" ht="14.25">
      <c r="C127" s="137"/>
      <c r="D127" s="137"/>
      <c r="E127" s="137"/>
      <c r="F127" s="137"/>
      <c r="G127" s="137"/>
      <c r="H127" s="137"/>
      <c r="I127" s="137"/>
      <c r="J127" s="137"/>
      <c r="K127" s="137"/>
      <c r="L127" s="137"/>
      <c r="M127" s="137"/>
      <c r="N127" s="137"/>
      <c r="O127" s="137"/>
      <c r="P127" s="137"/>
      <c r="Q127" s="137"/>
      <c r="R127" s="137"/>
      <c r="S127" s="137"/>
      <c r="T127" s="137"/>
      <c r="U127" s="137"/>
    </row>
    <row r="128" spans="3:21" ht="14.25">
      <c r="C128" s="137"/>
      <c r="D128" s="137"/>
      <c r="E128" s="137"/>
      <c r="F128" s="137"/>
      <c r="G128" s="137"/>
      <c r="H128" s="137"/>
      <c r="I128" s="137"/>
      <c r="J128" s="137"/>
      <c r="K128" s="137"/>
      <c r="L128" s="137"/>
      <c r="M128" s="137"/>
      <c r="N128" s="137"/>
      <c r="O128" s="137"/>
      <c r="P128" s="137"/>
      <c r="Q128" s="137"/>
      <c r="R128" s="137"/>
      <c r="S128" s="137"/>
      <c r="T128" s="137"/>
      <c r="U128" s="137"/>
    </row>
    <row r="129" spans="3:21" ht="14.25">
      <c r="C129" s="137"/>
      <c r="D129" s="137"/>
      <c r="E129" s="137"/>
      <c r="F129" s="137"/>
      <c r="G129" s="137"/>
      <c r="H129" s="137"/>
      <c r="I129" s="137"/>
      <c r="J129" s="137"/>
      <c r="K129" s="137"/>
      <c r="L129" s="137"/>
      <c r="M129" s="137"/>
      <c r="N129" s="137"/>
      <c r="O129" s="137"/>
      <c r="P129" s="137"/>
      <c r="Q129" s="137"/>
      <c r="R129" s="137"/>
      <c r="S129" s="137"/>
      <c r="T129" s="137"/>
      <c r="U129" s="137"/>
    </row>
    <row r="130" spans="3:21" ht="14.25">
      <c r="C130" s="137"/>
      <c r="D130" s="137"/>
      <c r="E130" s="137"/>
      <c r="F130" s="137"/>
      <c r="G130" s="137"/>
      <c r="H130" s="137"/>
      <c r="I130" s="137"/>
      <c r="J130" s="137"/>
      <c r="K130" s="137"/>
      <c r="L130" s="137"/>
      <c r="M130" s="137"/>
      <c r="N130" s="137"/>
      <c r="O130" s="137"/>
      <c r="P130" s="137"/>
      <c r="Q130" s="137"/>
      <c r="R130" s="137"/>
      <c r="S130" s="137"/>
      <c r="T130" s="137"/>
      <c r="U130" s="137"/>
    </row>
    <row r="131" spans="3:21" ht="14.25">
      <c r="C131" s="137"/>
      <c r="D131" s="137"/>
      <c r="E131" s="137"/>
      <c r="F131" s="137"/>
      <c r="G131" s="137"/>
      <c r="H131" s="137"/>
      <c r="I131" s="137"/>
      <c r="J131" s="137"/>
      <c r="K131" s="137"/>
      <c r="L131" s="137"/>
      <c r="M131" s="137"/>
      <c r="N131" s="137"/>
      <c r="O131" s="137"/>
      <c r="P131" s="137"/>
      <c r="Q131" s="137"/>
      <c r="R131" s="137"/>
      <c r="S131" s="137"/>
      <c r="T131" s="137"/>
      <c r="U131" s="137"/>
    </row>
    <row r="132" spans="3:21" ht="14.25">
      <c r="C132" s="137"/>
      <c r="D132" s="137"/>
      <c r="E132" s="137"/>
      <c r="F132" s="137"/>
      <c r="G132" s="137"/>
      <c r="H132" s="137"/>
      <c r="I132" s="137"/>
      <c r="J132" s="137"/>
      <c r="K132" s="137"/>
      <c r="L132" s="137"/>
      <c r="M132" s="137"/>
      <c r="N132" s="137"/>
      <c r="O132" s="137"/>
      <c r="P132" s="137"/>
      <c r="Q132" s="137"/>
      <c r="R132" s="137"/>
      <c r="S132" s="137"/>
      <c r="T132" s="137"/>
      <c r="U132" s="137"/>
    </row>
    <row r="133" spans="3:21" ht="14.25">
      <c r="C133" s="137"/>
      <c r="D133" s="137"/>
      <c r="E133" s="137"/>
      <c r="F133" s="137"/>
      <c r="G133" s="137"/>
      <c r="H133" s="137"/>
      <c r="I133" s="137"/>
      <c r="J133" s="137"/>
      <c r="K133" s="137"/>
      <c r="L133" s="137"/>
      <c r="M133" s="137"/>
      <c r="N133" s="137"/>
      <c r="O133" s="137"/>
      <c r="P133" s="137"/>
      <c r="Q133" s="137"/>
      <c r="R133" s="137"/>
      <c r="S133" s="137"/>
      <c r="T133" s="137"/>
      <c r="U133" s="137"/>
    </row>
    <row r="134" spans="3:21" ht="14.25">
      <c r="C134" s="137"/>
      <c r="D134" s="137"/>
      <c r="E134" s="137"/>
      <c r="F134" s="137"/>
      <c r="G134" s="137"/>
      <c r="H134" s="137"/>
      <c r="I134" s="137"/>
      <c r="J134" s="137"/>
      <c r="K134" s="137"/>
      <c r="L134" s="137"/>
      <c r="M134" s="137"/>
      <c r="N134" s="137"/>
      <c r="O134" s="137"/>
      <c r="P134" s="137"/>
      <c r="Q134" s="137"/>
      <c r="R134" s="137"/>
      <c r="S134" s="137"/>
      <c r="T134" s="137"/>
      <c r="U134" s="137"/>
    </row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workbookViewId="0">
      <selection activeCell="K33" sqref="K33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9"/>
      <c r="B1" s="19"/>
      <c r="C1" s="18"/>
      <c r="D1" s="20"/>
      <c r="E1" s="20"/>
      <c r="F1" s="20"/>
      <c r="G1" s="20"/>
      <c r="H1" s="20"/>
      <c r="I1" s="21"/>
      <c r="J1" s="21"/>
      <c r="K1" s="21"/>
      <c r="L1" s="21"/>
      <c r="M1" s="21"/>
      <c r="N1" s="21"/>
      <c r="O1" s="14"/>
      <c r="P1" s="14"/>
      <c r="Q1" s="14"/>
      <c r="R1" s="14"/>
      <c r="S1" s="14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</row>
    <row r="2" spans="1:47" ht="15">
      <c r="A2" s="429" t="s">
        <v>202</v>
      </c>
      <c r="B2" s="430"/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  <c r="N2" s="431"/>
      <c r="O2" s="14"/>
      <c r="P2" s="14"/>
      <c r="Q2" s="14"/>
      <c r="R2" s="14"/>
      <c r="S2" s="14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47" ht="21" customHeight="1">
      <c r="A3" s="273"/>
      <c r="B3" s="274"/>
      <c r="C3" s="275" t="s">
        <v>182</v>
      </c>
      <c r="D3" s="275" t="s">
        <v>183</v>
      </c>
      <c r="E3" s="275" t="s">
        <v>184</v>
      </c>
      <c r="F3" s="275" t="s">
        <v>185</v>
      </c>
      <c r="G3" s="275" t="s">
        <v>186</v>
      </c>
      <c r="H3" s="275" t="s">
        <v>187</v>
      </c>
      <c r="I3" s="275" t="s">
        <v>188</v>
      </c>
      <c r="J3" s="275" t="s">
        <v>189</v>
      </c>
      <c r="K3" s="275" t="s">
        <v>190</v>
      </c>
      <c r="L3" s="275" t="s">
        <v>191</v>
      </c>
      <c r="M3" s="275" t="s">
        <v>192</v>
      </c>
      <c r="N3" s="275" t="s">
        <v>193</v>
      </c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8"/>
      <c r="AU3" s="8"/>
    </row>
    <row r="4" spans="1:47" ht="19.5" customHeight="1">
      <c r="A4" s="276" t="s">
        <v>94</v>
      </c>
      <c r="B4" s="277" t="s">
        <v>82</v>
      </c>
      <c r="C4" s="278">
        <v>110</v>
      </c>
      <c r="D4" s="278">
        <v>119.81</v>
      </c>
      <c r="E4" s="278">
        <v>125.04</v>
      </c>
      <c r="F4" s="278">
        <v>118.21</v>
      </c>
      <c r="G4" s="278">
        <v>117</v>
      </c>
      <c r="H4" s="278">
        <v>129.28</v>
      </c>
      <c r="I4" s="278">
        <v>132</v>
      </c>
      <c r="J4" s="278">
        <v>130.9</v>
      </c>
      <c r="K4" s="278">
        <v>127.09</v>
      </c>
      <c r="L4" s="278">
        <v>122.37</v>
      </c>
      <c r="M4" s="278">
        <v>127</v>
      </c>
      <c r="N4" s="279">
        <v>123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8"/>
      <c r="AU4" s="8"/>
    </row>
    <row r="5" spans="1:47" ht="19.5" customHeight="1" thickBot="1">
      <c r="A5" s="280"/>
      <c r="B5" s="281" t="s">
        <v>85</v>
      </c>
      <c r="C5" s="282">
        <v>176</v>
      </c>
      <c r="D5" s="282">
        <v>178.47</v>
      </c>
      <c r="E5" s="282">
        <v>177.62</v>
      </c>
      <c r="F5" s="282">
        <v>180.74</v>
      </c>
      <c r="G5" s="282">
        <v>182</v>
      </c>
      <c r="H5" s="282">
        <v>185</v>
      </c>
      <c r="I5" s="282">
        <v>178.24</v>
      </c>
      <c r="J5" s="282">
        <v>183.65</v>
      </c>
      <c r="K5" s="282">
        <v>183.79</v>
      </c>
      <c r="L5" s="282">
        <v>181.64</v>
      </c>
      <c r="M5" s="282">
        <v>183</v>
      </c>
      <c r="N5" s="283">
        <v>183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8"/>
      <c r="AG5" s="8"/>
    </row>
    <row r="6" spans="1:47" ht="18.75" customHeight="1">
      <c r="A6" s="276" t="s">
        <v>95</v>
      </c>
      <c r="B6" s="277" t="s">
        <v>82</v>
      </c>
      <c r="C6" s="278">
        <v>124</v>
      </c>
      <c r="D6" s="278">
        <v>131.80000000000001</v>
      </c>
      <c r="E6" s="278">
        <v>133</v>
      </c>
      <c r="F6" s="278">
        <v>125</v>
      </c>
      <c r="G6" s="278">
        <v>129.85</v>
      </c>
      <c r="H6" s="278">
        <v>137.62</v>
      </c>
      <c r="I6" s="278">
        <v>140</v>
      </c>
      <c r="J6" s="278">
        <v>142</v>
      </c>
      <c r="K6" s="278">
        <v>131</v>
      </c>
      <c r="L6" s="278">
        <v>118</v>
      </c>
      <c r="M6" s="278">
        <v>114</v>
      </c>
      <c r="N6" s="279">
        <v>104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47" ht="15.75" thickBot="1">
      <c r="A7" s="280"/>
      <c r="B7" s="281" t="s">
        <v>85</v>
      </c>
      <c r="C7" s="282">
        <v>183</v>
      </c>
      <c r="D7" s="282">
        <v>183.32</v>
      </c>
      <c r="E7" s="282">
        <v>185</v>
      </c>
      <c r="F7" s="282">
        <v>185</v>
      </c>
      <c r="G7" s="282">
        <v>186.88</v>
      </c>
      <c r="H7" s="282">
        <v>191</v>
      </c>
      <c r="I7" s="282">
        <v>189</v>
      </c>
      <c r="J7" s="282">
        <v>190</v>
      </c>
      <c r="K7" s="282">
        <v>188</v>
      </c>
      <c r="L7" s="282">
        <v>186</v>
      </c>
      <c r="M7" s="282">
        <v>186</v>
      </c>
      <c r="N7" s="283">
        <v>183</v>
      </c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</row>
    <row r="8" spans="1:47" ht="15">
      <c r="A8" s="276" t="s">
        <v>124</v>
      </c>
      <c r="B8" s="277" t="s">
        <v>82</v>
      </c>
      <c r="C8" s="278">
        <v>110.82</v>
      </c>
      <c r="D8" s="278">
        <v>126.54</v>
      </c>
      <c r="E8" s="278">
        <v>132</v>
      </c>
      <c r="F8" s="278">
        <v>132</v>
      </c>
      <c r="G8" s="278">
        <v>127.92</v>
      </c>
      <c r="H8" s="278">
        <v>127.92</v>
      </c>
      <c r="I8" s="278">
        <v>133</v>
      </c>
      <c r="J8" s="278">
        <v>127</v>
      </c>
      <c r="K8" s="278">
        <v>122</v>
      </c>
      <c r="L8" s="278">
        <v>110</v>
      </c>
      <c r="M8" s="278">
        <v>119</v>
      </c>
      <c r="N8" s="279">
        <v>127</v>
      </c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ht="15.75" thickBot="1">
      <c r="A9" s="280"/>
      <c r="B9" s="281" t="s">
        <v>85</v>
      </c>
      <c r="C9" s="282">
        <v>184</v>
      </c>
      <c r="D9" s="282">
        <v>184</v>
      </c>
      <c r="E9" s="282">
        <v>185</v>
      </c>
      <c r="F9" s="282">
        <v>190</v>
      </c>
      <c r="G9" s="282">
        <v>192</v>
      </c>
      <c r="H9" s="282">
        <v>194</v>
      </c>
      <c r="I9" s="282">
        <v>193</v>
      </c>
      <c r="J9" s="282">
        <v>194</v>
      </c>
      <c r="K9" s="282">
        <v>193</v>
      </c>
      <c r="L9" s="282">
        <v>189</v>
      </c>
      <c r="M9" s="282">
        <v>189</v>
      </c>
      <c r="N9" s="283">
        <v>188</v>
      </c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</row>
    <row r="10" spans="1:47" ht="15">
      <c r="A10" s="284" t="s">
        <v>127</v>
      </c>
      <c r="B10" s="285" t="s">
        <v>82</v>
      </c>
      <c r="C10" s="286">
        <v>127.119</v>
      </c>
      <c r="D10" s="286">
        <v>125.9618</v>
      </c>
      <c r="E10" s="286">
        <v>124.7718</v>
      </c>
      <c r="F10" s="286">
        <v>85.493700000000004</v>
      </c>
      <c r="G10" s="286">
        <v>96.702699999999993</v>
      </c>
      <c r="H10" s="286">
        <v>116.25109999999999</v>
      </c>
      <c r="I10" s="286">
        <v>115.6664</v>
      </c>
      <c r="J10" s="286">
        <v>109.0454</v>
      </c>
      <c r="K10" s="286">
        <v>111.6836</v>
      </c>
      <c r="L10" s="287">
        <v>98.619799999999998</v>
      </c>
      <c r="M10" s="287">
        <v>88.79</v>
      </c>
      <c r="N10" s="287">
        <v>107.8231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</row>
    <row r="11" spans="1:47" ht="18.75" customHeight="1" thickBot="1">
      <c r="A11" s="280"/>
      <c r="B11" s="281" t="s">
        <v>85</v>
      </c>
      <c r="C11" s="288">
        <v>187.1773</v>
      </c>
      <c r="D11" s="288">
        <v>191.3912</v>
      </c>
      <c r="E11" s="288">
        <v>194.12020000000001</v>
      </c>
      <c r="F11" s="288">
        <v>181.20060000000001</v>
      </c>
      <c r="G11" s="288">
        <v>175.95419999999999</v>
      </c>
      <c r="H11" s="288">
        <v>180.5719</v>
      </c>
      <c r="I11" s="288">
        <v>184.6703</v>
      </c>
      <c r="J11" s="288">
        <v>186.31299999999999</v>
      </c>
      <c r="K11" s="288">
        <v>185.65010000000001</v>
      </c>
      <c r="L11" s="288">
        <v>181.8614</v>
      </c>
      <c r="M11" s="288">
        <v>178.08189999999999</v>
      </c>
      <c r="N11" s="288">
        <v>180.0951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 t="s">
        <v>84</v>
      </c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</row>
    <row r="12" spans="1:47" ht="15">
      <c r="A12" s="284" t="s">
        <v>201</v>
      </c>
      <c r="B12" s="285" t="s">
        <v>82</v>
      </c>
      <c r="C12" s="286">
        <v>125</v>
      </c>
      <c r="D12" s="286">
        <v>131</v>
      </c>
      <c r="E12" s="286">
        <v>132</v>
      </c>
      <c r="F12" s="286">
        <v>139.25</v>
      </c>
      <c r="G12" s="286">
        <v>152</v>
      </c>
      <c r="H12" s="286">
        <v>156</v>
      </c>
      <c r="I12" s="289"/>
      <c r="J12" s="289"/>
      <c r="K12" s="289"/>
      <c r="L12" s="289"/>
      <c r="M12" s="289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</row>
    <row r="13" spans="1:47" ht="15.75" thickBot="1">
      <c r="A13" s="280"/>
      <c r="B13" s="281" t="s">
        <v>85</v>
      </c>
      <c r="C13" s="288">
        <v>184</v>
      </c>
      <c r="D13" s="288">
        <v>190</v>
      </c>
      <c r="E13" s="288">
        <v>194</v>
      </c>
      <c r="F13" s="288">
        <v>197.89</v>
      </c>
      <c r="G13" s="288">
        <v>203</v>
      </c>
      <c r="H13" s="288">
        <v>206</v>
      </c>
      <c r="I13" s="290"/>
      <c r="J13" s="289"/>
      <c r="K13" s="289"/>
      <c r="L13" s="289"/>
      <c r="M13" s="289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</row>
    <row r="14" spans="1:47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</row>
    <row r="15" spans="1:47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</row>
    <row r="16" spans="1:47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</row>
    <row r="17" spans="1:47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</row>
    <row r="18" spans="1:47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</row>
    <row r="19" spans="1:47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</row>
    <row r="20" spans="1:47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</row>
    <row r="21" spans="1:47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</row>
    <row r="22" spans="1:47"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</row>
    <row r="23" spans="1:47"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</row>
    <row r="24" spans="1:47"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</row>
    <row r="25" spans="1:47"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</row>
    <row r="26" spans="1:47"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</row>
    <row r="27" spans="1:47"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</row>
    <row r="28" spans="1:47"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</row>
    <row r="29" spans="1:47"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</row>
    <row r="30" spans="1:47"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</row>
    <row r="31" spans="1:47"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</row>
    <row r="32" spans="1:47" ht="9" customHeight="1"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</row>
    <row r="33" spans="15:47"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</row>
    <row r="34" spans="15:47" ht="10.5" customHeight="1"/>
  </sheetData>
  <mergeCells count="1">
    <mergeCell ref="A2:N2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showRowColHeaders="0" workbookViewId="0">
      <selection activeCell="P24" sqref="P24"/>
    </sheetView>
  </sheetViews>
  <sheetFormatPr defaultRowHeight="12.75"/>
  <cols>
    <col min="1" max="1" width="32.140625" customWidth="1"/>
    <col min="2" max="2" width="13.85546875" customWidth="1"/>
    <col min="3" max="3" width="11" customWidth="1"/>
    <col min="5" max="5" width="10.42578125" customWidth="1"/>
    <col min="6" max="6" width="9.7109375" customWidth="1"/>
    <col min="7" max="7" width="9.28515625" customWidth="1"/>
    <col min="8" max="8" width="11.140625" customWidth="1"/>
    <col min="9" max="9" width="10.7109375" customWidth="1"/>
    <col min="11" max="11" width="11.42578125" customWidth="1"/>
    <col min="14" max="14" width="10.5703125" customWidth="1"/>
  </cols>
  <sheetData>
    <row r="1" spans="1:16" ht="15.75" thickBot="1">
      <c r="A1" s="134" t="s">
        <v>222</v>
      </c>
      <c r="B1" s="135"/>
      <c r="C1" s="135"/>
      <c r="D1" s="135"/>
      <c r="E1" s="136" t="s">
        <v>253</v>
      </c>
      <c r="F1" s="135"/>
      <c r="G1" s="135"/>
      <c r="H1" s="135"/>
      <c r="I1" s="135"/>
      <c r="J1" s="137"/>
      <c r="K1" s="137"/>
      <c r="L1" s="137"/>
      <c r="M1" s="137"/>
      <c r="N1" s="137"/>
      <c r="O1" s="137"/>
      <c r="P1" s="137"/>
    </row>
    <row r="2" spans="1:16" ht="15">
      <c r="A2" s="332" t="s">
        <v>223</v>
      </c>
      <c r="B2" s="407"/>
      <c r="C2" s="333"/>
      <c r="D2" s="333"/>
      <c r="E2" s="334"/>
      <c r="F2" s="334"/>
      <c r="G2" s="335"/>
      <c r="H2" s="335"/>
      <c r="I2" s="335"/>
      <c r="J2" s="333"/>
      <c r="K2" s="333"/>
      <c r="L2" s="333"/>
      <c r="M2" s="333"/>
      <c r="N2" s="333"/>
      <c r="O2" s="333"/>
      <c r="P2" s="336"/>
    </row>
    <row r="3" spans="1:16" ht="15.75" thickBot="1">
      <c r="A3" s="171"/>
      <c r="B3" s="337" t="s">
        <v>9</v>
      </c>
      <c r="C3" s="338"/>
      <c r="D3" s="339"/>
      <c r="E3" s="340" t="s">
        <v>10</v>
      </c>
      <c r="F3" s="341"/>
      <c r="G3" s="341"/>
      <c r="H3" s="341"/>
      <c r="I3" s="341"/>
      <c r="J3" s="341"/>
      <c r="K3" s="341"/>
      <c r="L3" s="341"/>
      <c r="M3" s="341"/>
      <c r="N3" s="341"/>
      <c r="O3" s="342"/>
      <c r="P3" s="343"/>
    </row>
    <row r="4" spans="1:16" ht="28.5" customHeight="1" thickBot="1">
      <c r="A4" s="138" t="s">
        <v>8</v>
      </c>
      <c r="B4" s="139"/>
      <c r="C4" s="140"/>
      <c r="D4" s="141"/>
      <c r="E4" s="142" t="s">
        <v>11</v>
      </c>
      <c r="F4" s="143"/>
      <c r="G4" s="143"/>
      <c r="H4" s="142" t="s">
        <v>12</v>
      </c>
      <c r="I4" s="144"/>
      <c r="J4" s="145"/>
      <c r="K4" s="146" t="s">
        <v>13</v>
      </c>
      <c r="L4" s="147"/>
      <c r="M4" s="143"/>
      <c r="N4" s="142" t="s">
        <v>14</v>
      </c>
      <c r="O4" s="143"/>
      <c r="P4" s="148"/>
    </row>
    <row r="5" spans="1:16" ht="27.75" customHeight="1" thickBot="1">
      <c r="A5" s="149"/>
      <c r="B5" s="355" t="s">
        <v>254</v>
      </c>
      <c r="C5" s="358" t="s">
        <v>247</v>
      </c>
      <c r="D5" s="359" t="s">
        <v>15</v>
      </c>
      <c r="E5" s="355" t="s">
        <v>254</v>
      </c>
      <c r="F5" s="356" t="s">
        <v>247</v>
      </c>
      <c r="G5" s="359" t="s">
        <v>15</v>
      </c>
      <c r="H5" s="355" t="s">
        <v>254</v>
      </c>
      <c r="I5" s="356" t="s">
        <v>247</v>
      </c>
      <c r="J5" s="359" t="s">
        <v>15</v>
      </c>
      <c r="K5" s="355" t="s">
        <v>254</v>
      </c>
      <c r="L5" s="356" t="s">
        <v>247</v>
      </c>
      <c r="M5" s="359" t="s">
        <v>15</v>
      </c>
      <c r="N5" s="355" t="s">
        <v>254</v>
      </c>
      <c r="O5" s="360" t="s">
        <v>247</v>
      </c>
      <c r="P5" s="357" t="s">
        <v>15</v>
      </c>
    </row>
    <row r="6" spans="1:16" ht="25.5" customHeight="1">
      <c r="A6" s="60" t="s">
        <v>224</v>
      </c>
      <c r="B6" s="150">
        <v>4219.2860000000001</v>
      </c>
      <c r="C6" s="151">
        <v>4237.42</v>
      </c>
      <c r="D6" s="152">
        <v>-0.42794908222456146</v>
      </c>
      <c r="E6" s="150">
        <v>4241.33</v>
      </c>
      <c r="F6" s="153">
        <v>4245.223</v>
      </c>
      <c r="G6" s="152">
        <v>-9.1703074255463826E-2</v>
      </c>
      <c r="H6" s="150">
        <v>4184.9040000000005</v>
      </c>
      <c r="I6" s="153">
        <v>4246.7299999999996</v>
      </c>
      <c r="J6" s="152">
        <v>-1.4558495595434398</v>
      </c>
      <c r="K6" s="154">
        <v>4335.451</v>
      </c>
      <c r="L6" s="155">
        <v>4324.0749999999998</v>
      </c>
      <c r="M6" s="361">
        <v>0.26308516850425129</v>
      </c>
      <c r="N6" s="150">
        <v>4261.71</v>
      </c>
      <c r="O6" s="156">
        <v>4211.6210000000001</v>
      </c>
      <c r="P6" s="157">
        <v>1.1893045456844273</v>
      </c>
    </row>
    <row r="7" spans="1:16" ht="24" customHeight="1">
      <c r="A7" s="61" t="s">
        <v>225</v>
      </c>
      <c r="B7" s="158">
        <v>5349.7259999999997</v>
      </c>
      <c r="C7" s="159">
        <v>5433.4160000000002</v>
      </c>
      <c r="D7" s="160">
        <v>-1.540283313480884</v>
      </c>
      <c r="E7" s="158">
        <v>5175.4179999999997</v>
      </c>
      <c r="F7" s="161">
        <v>5424.1369999999997</v>
      </c>
      <c r="G7" s="160">
        <v>-4.5854114672988544</v>
      </c>
      <c r="H7" s="158">
        <v>5310</v>
      </c>
      <c r="I7" s="161" t="s">
        <v>130</v>
      </c>
      <c r="J7" s="160" t="s">
        <v>130</v>
      </c>
      <c r="K7" s="162" t="s">
        <v>130</v>
      </c>
      <c r="L7" s="163" t="s">
        <v>130</v>
      </c>
      <c r="M7" s="164" t="s">
        <v>130</v>
      </c>
      <c r="N7" s="158">
        <v>5562.5140000000001</v>
      </c>
      <c r="O7" s="165">
        <v>5446.2079999999996</v>
      </c>
      <c r="P7" s="166">
        <v>2.1355409121355722</v>
      </c>
    </row>
    <row r="8" spans="1:16" ht="23.25" customHeight="1">
      <c r="A8" s="61" t="s">
        <v>226</v>
      </c>
      <c r="B8" s="158">
        <v>5261.4250000000002</v>
      </c>
      <c r="C8" s="159">
        <v>5385.1970000000001</v>
      </c>
      <c r="D8" s="160">
        <v>-2.2983745998521492</v>
      </c>
      <c r="E8" s="158">
        <v>4980.335</v>
      </c>
      <c r="F8" s="161">
        <v>5290.8230000000003</v>
      </c>
      <c r="G8" s="160">
        <v>-5.8684253848597896</v>
      </c>
      <c r="H8" s="158">
        <v>5280</v>
      </c>
      <c r="I8" s="161">
        <v>5310</v>
      </c>
      <c r="J8" s="160">
        <v>-0.56497175141242939</v>
      </c>
      <c r="K8" s="162">
        <v>5304.152</v>
      </c>
      <c r="L8" s="163">
        <v>5300</v>
      </c>
      <c r="M8" s="164">
        <v>7.8339622641510259E-2</v>
      </c>
      <c r="N8" s="158">
        <v>5518.2089999999998</v>
      </c>
      <c r="O8" s="165">
        <v>5600.2839999999997</v>
      </c>
      <c r="P8" s="166">
        <v>-1.4655506756443035</v>
      </c>
    </row>
    <row r="9" spans="1:16" ht="21.75" customHeight="1">
      <c r="A9" s="61" t="s">
        <v>227</v>
      </c>
      <c r="B9" s="158">
        <v>4945.6970000000001</v>
      </c>
      <c r="C9" s="159">
        <v>4973.34</v>
      </c>
      <c r="D9" s="160">
        <v>-0.55582365171092329</v>
      </c>
      <c r="E9" s="158" t="s">
        <v>130</v>
      </c>
      <c r="F9" s="161" t="s">
        <v>130</v>
      </c>
      <c r="G9" s="160" t="s">
        <v>130</v>
      </c>
      <c r="H9" s="162" t="s">
        <v>130</v>
      </c>
      <c r="I9" s="163" t="s">
        <v>130</v>
      </c>
      <c r="J9" s="164" t="s">
        <v>130</v>
      </c>
      <c r="K9" s="162" t="s">
        <v>130</v>
      </c>
      <c r="L9" s="163" t="s">
        <v>130</v>
      </c>
      <c r="M9" s="164" t="s">
        <v>130</v>
      </c>
      <c r="N9" s="162" t="s">
        <v>130</v>
      </c>
      <c r="O9" s="163" t="s">
        <v>130</v>
      </c>
      <c r="P9" s="291" t="s">
        <v>130</v>
      </c>
    </row>
    <row r="10" spans="1:16" ht="24.75" customHeight="1">
      <c r="A10" s="61" t="s">
        <v>230</v>
      </c>
      <c r="B10" s="158">
        <v>9592.0439999999999</v>
      </c>
      <c r="C10" s="159">
        <v>9415.1409999999996</v>
      </c>
      <c r="D10" s="160">
        <v>1.8789203475550738</v>
      </c>
      <c r="E10" s="162" t="s">
        <v>130</v>
      </c>
      <c r="F10" s="163" t="s">
        <v>130</v>
      </c>
      <c r="G10" s="164" t="s">
        <v>130</v>
      </c>
      <c r="H10" s="162" t="s">
        <v>130</v>
      </c>
      <c r="I10" s="163" t="s">
        <v>130</v>
      </c>
      <c r="J10" s="164" t="s">
        <v>130</v>
      </c>
      <c r="K10" s="162" t="s">
        <v>130</v>
      </c>
      <c r="L10" s="163" t="s">
        <v>130</v>
      </c>
      <c r="M10" s="164" t="s">
        <v>130</v>
      </c>
      <c r="N10" s="162" t="s">
        <v>130</v>
      </c>
      <c r="O10" s="163" t="s">
        <v>130</v>
      </c>
      <c r="P10" s="291" t="s">
        <v>130</v>
      </c>
    </row>
    <row r="11" spans="1:16" ht="25.5" customHeight="1" thickBot="1">
      <c r="A11" s="64" t="s">
        <v>228</v>
      </c>
      <c r="B11" s="362">
        <v>2100</v>
      </c>
      <c r="C11" s="344">
        <v>1976.644</v>
      </c>
      <c r="D11" s="345">
        <v>6.240678645218865</v>
      </c>
      <c r="E11" s="167" t="s">
        <v>130</v>
      </c>
      <c r="F11" s="168" t="s">
        <v>130</v>
      </c>
      <c r="G11" s="169" t="s">
        <v>130</v>
      </c>
      <c r="H11" s="167" t="s">
        <v>130</v>
      </c>
      <c r="I11" s="363" t="s">
        <v>130</v>
      </c>
      <c r="J11" s="292" t="s">
        <v>130</v>
      </c>
      <c r="K11" s="167" t="s">
        <v>130</v>
      </c>
      <c r="L11" s="363" t="s">
        <v>130</v>
      </c>
      <c r="M11" s="292" t="s">
        <v>130</v>
      </c>
      <c r="N11" s="167" t="s">
        <v>130</v>
      </c>
      <c r="O11" s="363" t="s">
        <v>130</v>
      </c>
      <c r="P11" s="292" t="s">
        <v>130</v>
      </c>
    </row>
    <row r="12" spans="1:16" ht="18.75" customHeight="1">
      <c r="B12" s="53"/>
      <c r="C12" s="46"/>
      <c r="D12" s="46"/>
      <c r="E12" s="46"/>
      <c r="F12" s="46"/>
      <c r="G12" s="46"/>
      <c r="H12" s="46"/>
      <c r="I12" s="46"/>
    </row>
    <row r="13" spans="1:16" ht="18.75" customHeight="1">
      <c r="B13" s="46" t="s">
        <v>123</v>
      </c>
      <c r="C13" s="46"/>
      <c r="D13" s="46"/>
      <c r="E13" s="46"/>
      <c r="F13" s="46"/>
      <c r="G13" s="46"/>
      <c r="H13" s="46"/>
      <c r="I13" s="46"/>
    </row>
    <row r="14" spans="1:16" ht="18.75" customHeight="1">
      <c r="B14" s="46" t="s">
        <v>122</v>
      </c>
      <c r="C14" s="46"/>
      <c r="D14" s="46"/>
      <c r="E14" s="46"/>
      <c r="F14" s="46"/>
      <c r="G14" s="46"/>
      <c r="H14" s="46"/>
      <c r="I14" s="46"/>
    </row>
    <row r="15" spans="1:16" ht="18.75" customHeight="1">
      <c r="B15" s="46" t="s">
        <v>2</v>
      </c>
    </row>
    <row r="16" spans="1:16" ht="18.75" customHeight="1">
      <c r="B16" s="46" t="s">
        <v>3</v>
      </c>
      <c r="K16" t="s">
        <v>177</v>
      </c>
    </row>
    <row r="24" spans="15:15">
      <c r="O24" t="s">
        <v>35</v>
      </c>
    </row>
    <row r="30" spans="15:15" ht="26.25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33" sqref="T33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showRowColHeaders="0" workbookViewId="0">
      <selection sqref="A1:F20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4.25">
      <c r="A1" s="112" t="s">
        <v>195</v>
      </c>
      <c r="B1" s="112"/>
      <c r="C1" s="112"/>
      <c r="D1" s="112"/>
      <c r="E1" s="112"/>
      <c r="F1" s="112"/>
    </row>
    <row r="2" spans="1:7" ht="18" customHeight="1" thickBot="1">
      <c r="A2" s="2"/>
      <c r="B2" s="2"/>
      <c r="C2" s="2"/>
      <c r="D2" s="2"/>
      <c r="E2" s="2"/>
      <c r="F2" s="2"/>
      <c r="G2" s="98"/>
    </row>
    <row r="3" spans="1:7" ht="16.5" customHeight="1" thickBot="1">
      <c r="A3" s="113" t="s">
        <v>37</v>
      </c>
      <c r="B3" s="114"/>
      <c r="C3" s="115"/>
      <c r="D3" s="116" t="s">
        <v>73</v>
      </c>
      <c r="E3" s="115"/>
      <c r="F3" s="117"/>
      <c r="G3" s="98"/>
    </row>
    <row r="4" spans="1:7" ht="16.5" customHeight="1" thickBot="1">
      <c r="A4" s="118"/>
      <c r="B4" s="119" t="s">
        <v>9</v>
      </c>
      <c r="C4" s="120" t="s">
        <v>38</v>
      </c>
      <c r="D4" s="120" t="s">
        <v>39</v>
      </c>
      <c r="E4" s="120" t="s">
        <v>40</v>
      </c>
      <c r="F4" s="120" t="s">
        <v>41</v>
      </c>
      <c r="G4" s="98"/>
    </row>
    <row r="5" spans="1:7" ht="18" customHeight="1">
      <c r="A5" s="121" t="s">
        <v>196</v>
      </c>
      <c r="B5" s="122">
        <v>3.278</v>
      </c>
      <c r="C5" s="122">
        <v>3.33</v>
      </c>
      <c r="D5" s="122">
        <v>3.2959999999999998</v>
      </c>
      <c r="E5" s="122">
        <v>3.855</v>
      </c>
      <c r="F5" s="122">
        <v>3.16</v>
      </c>
      <c r="G5" s="98"/>
    </row>
    <row r="6" spans="1:7" ht="17.25" customHeight="1">
      <c r="A6" s="121" t="s">
        <v>199</v>
      </c>
      <c r="B6" s="122">
        <v>3.47</v>
      </c>
      <c r="C6" s="122">
        <v>3.49</v>
      </c>
      <c r="D6" s="122">
        <v>3.47</v>
      </c>
      <c r="E6" s="122">
        <v>3.92</v>
      </c>
      <c r="F6" s="122">
        <v>3.45</v>
      </c>
      <c r="G6" s="98"/>
    </row>
    <row r="7" spans="1:7" ht="19.5" customHeight="1">
      <c r="A7" s="121" t="s">
        <v>206</v>
      </c>
      <c r="B7" s="122">
        <v>3.6389999999999998</v>
      </c>
      <c r="C7" s="122">
        <v>3.67</v>
      </c>
      <c r="D7" s="122">
        <v>3.61</v>
      </c>
      <c r="E7" s="122">
        <v>4.04</v>
      </c>
      <c r="F7" s="122">
        <v>3.65</v>
      </c>
      <c r="G7" s="98"/>
    </row>
    <row r="8" spans="1:7" ht="18.75" customHeight="1">
      <c r="A8" s="121" t="s">
        <v>209</v>
      </c>
      <c r="B8" s="122">
        <v>3.7749999999999999</v>
      </c>
      <c r="C8" s="122">
        <v>3.79</v>
      </c>
      <c r="D8" s="122">
        <v>3.75</v>
      </c>
      <c r="E8" s="122">
        <v>4.2300000000000004</v>
      </c>
      <c r="F8" s="122">
        <v>3.8</v>
      </c>
      <c r="G8" s="98"/>
    </row>
    <row r="9" spans="1:7" ht="15">
      <c r="A9" s="121" t="s">
        <v>221</v>
      </c>
      <c r="B9" s="122">
        <v>3.9948999999999999</v>
      </c>
      <c r="C9" s="122">
        <v>4.05</v>
      </c>
      <c r="D9" s="122">
        <v>3.96</v>
      </c>
      <c r="E9" s="122">
        <v>4.42</v>
      </c>
      <c r="F9" s="122">
        <v>4.0010000000000003</v>
      </c>
      <c r="G9" s="98"/>
    </row>
    <row r="10" spans="1:7" ht="15">
      <c r="A10" s="121" t="s">
        <v>238</v>
      </c>
      <c r="B10" s="122">
        <v>4.12</v>
      </c>
      <c r="C10" s="122">
        <v>4.1100000000000003</v>
      </c>
      <c r="D10" s="122">
        <v>4.1100000000000003</v>
      </c>
      <c r="E10" s="122">
        <v>4.4400000000000004</v>
      </c>
      <c r="F10" s="122">
        <v>4.12</v>
      </c>
      <c r="G10" s="98"/>
    </row>
    <row r="11" spans="1:7" ht="17.25" customHeight="1">
      <c r="A11" s="121" t="s">
        <v>248</v>
      </c>
      <c r="B11" s="122">
        <v>4.24</v>
      </c>
      <c r="C11" s="122">
        <v>4.28</v>
      </c>
      <c r="D11" s="122">
        <v>4.2699999999999996</v>
      </c>
      <c r="E11" s="122">
        <v>4.25</v>
      </c>
      <c r="F11" s="122">
        <v>4.24</v>
      </c>
      <c r="G11" s="98"/>
    </row>
    <row r="12" spans="1:7" ht="16.5" customHeight="1" thickBot="1">
      <c r="A12" s="123"/>
      <c r="B12" s="124"/>
      <c r="C12" s="124"/>
      <c r="D12" s="125" t="s">
        <v>42</v>
      </c>
      <c r="E12" s="124"/>
      <c r="F12" s="126"/>
      <c r="G12" s="98"/>
    </row>
    <row r="13" spans="1:7" ht="18.75" customHeight="1" thickBot="1">
      <c r="A13" s="118"/>
      <c r="B13" s="119" t="s">
        <v>9</v>
      </c>
      <c r="C13" s="120" t="s">
        <v>38</v>
      </c>
      <c r="D13" s="120" t="s">
        <v>39</v>
      </c>
      <c r="E13" s="120" t="s">
        <v>40</v>
      </c>
      <c r="F13" s="120" t="s">
        <v>41</v>
      </c>
    </row>
    <row r="14" spans="1:7" ht="16.5" customHeight="1">
      <c r="A14" s="121" t="s">
        <v>196</v>
      </c>
      <c r="B14" s="122">
        <v>4.3540000000000001</v>
      </c>
      <c r="C14" s="122">
        <v>4.2480000000000002</v>
      </c>
      <c r="D14" s="122">
        <v>4.53</v>
      </c>
      <c r="E14" s="122">
        <v>4.57</v>
      </c>
      <c r="F14" s="122">
        <v>4.43</v>
      </c>
    </row>
    <row r="15" spans="1:7" ht="16.5" customHeight="1">
      <c r="A15" s="121" t="s">
        <v>199</v>
      </c>
      <c r="B15" s="122">
        <v>5.35</v>
      </c>
      <c r="C15" s="122">
        <v>5.15</v>
      </c>
      <c r="D15" s="122">
        <v>5.58</v>
      </c>
      <c r="E15" s="122">
        <v>5.61</v>
      </c>
      <c r="F15" s="122">
        <v>5.54</v>
      </c>
    </row>
    <row r="16" spans="1:7" ht="16.5" customHeight="1">
      <c r="A16" s="121" t="s">
        <v>206</v>
      </c>
      <c r="B16" s="122">
        <v>5.6087499999999997</v>
      </c>
      <c r="C16" s="122">
        <v>5.5</v>
      </c>
      <c r="D16" s="122">
        <v>5.7</v>
      </c>
      <c r="E16" s="122">
        <v>5.86</v>
      </c>
      <c r="F16" s="122">
        <v>5.69</v>
      </c>
    </row>
    <row r="17" spans="1:10" ht="18.75" customHeight="1">
      <c r="A17" s="121" t="s">
        <v>209</v>
      </c>
      <c r="B17" s="122">
        <v>5.79</v>
      </c>
      <c r="C17" s="122">
        <v>5.69</v>
      </c>
      <c r="D17" s="122">
        <v>5.83</v>
      </c>
      <c r="E17" s="122">
        <v>5.95</v>
      </c>
      <c r="F17" s="122">
        <v>5.88</v>
      </c>
    </row>
    <row r="18" spans="1:10" ht="16.5" customHeight="1">
      <c r="A18" s="121" t="s">
        <v>221</v>
      </c>
      <c r="B18" s="122">
        <v>6.2709999999999999</v>
      </c>
      <c r="C18" s="122">
        <v>6.17</v>
      </c>
      <c r="D18" s="122">
        <v>6.42</v>
      </c>
      <c r="E18" s="122">
        <v>6.52</v>
      </c>
      <c r="F18" s="122">
        <v>6.28</v>
      </c>
      <c r="J18" t="s">
        <v>162</v>
      </c>
    </row>
    <row r="19" spans="1:10" ht="17.25" customHeight="1">
      <c r="A19" s="121" t="s">
        <v>238</v>
      </c>
      <c r="B19" s="122">
        <v>6.42</v>
      </c>
      <c r="C19" s="122">
        <v>6.42</v>
      </c>
      <c r="D19" s="122">
        <v>6.37</v>
      </c>
      <c r="E19" s="122">
        <v>6.5</v>
      </c>
      <c r="F19" s="122">
        <v>6.44</v>
      </c>
    </row>
    <row r="20" spans="1:10" ht="18" customHeight="1">
      <c r="A20" s="121" t="s">
        <v>248</v>
      </c>
      <c r="B20" s="122">
        <v>5.71</v>
      </c>
      <c r="C20" s="122">
        <v>5.67</v>
      </c>
      <c r="D20" s="122">
        <v>5.68</v>
      </c>
      <c r="E20" s="122">
        <v>5.56</v>
      </c>
      <c r="F20" s="122">
        <v>5.8</v>
      </c>
    </row>
    <row r="21" spans="1:10" ht="18" customHeight="1"/>
    <row r="22" spans="1:10" ht="17.25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7"/>
  <sheetViews>
    <sheetView workbookViewId="0">
      <selection activeCell="C40" sqref="C40"/>
    </sheetView>
  </sheetViews>
  <sheetFormatPr defaultRowHeight="12.75"/>
  <cols>
    <col min="2" max="2" width="31.42578125" customWidth="1"/>
    <col min="3" max="3" width="16.5703125" customWidth="1"/>
    <col min="4" max="4" width="16.7109375" customWidth="1"/>
    <col min="5" max="5" width="17.28515625" customWidth="1"/>
    <col min="6" max="6" width="16.7109375" customWidth="1"/>
  </cols>
  <sheetData>
    <row r="2" spans="2:8" ht="15.75">
      <c r="B2" s="1" t="s">
        <v>233</v>
      </c>
      <c r="C2" s="1"/>
      <c r="D2" s="1"/>
      <c r="E2" s="1"/>
      <c r="F2" s="1"/>
      <c r="G2" s="1"/>
      <c r="H2" s="1"/>
    </row>
    <row r="3" spans="2:8" ht="16.5" thickBot="1">
      <c r="D3" s="1" t="s">
        <v>257</v>
      </c>
      <c r="E3" s="1"/>
      <c r="F3" s="2"/>
    </row>
    <row r="4" spans="2:8" ht="19.5" thickBot="1">
      <c r="B4" s="408" t="s">
        <v>164</v>
      </c>
      <c r="C4" s="375" t="s">
        <v>165</v>
      </c>
      <c r="D4" s="374"/>
      <c r="E4" s="368"/>
      <c r="F4" s="369"/>
    </row>
    <row r="5" spans="2:8" ht="15.75" thickBot="1">
      <c r="B5" s="409"/>
      <c r="C5" s="370">
        <v>44416</v>
      </c>
      <c r="D5" s="371">
        <v>44409</v>
      </c>
      <c r="E5" s="78" t="s">
        <v>167</v>
      </c>
      <c r="F5" s="78" t="s">
        <v>167</v>
      </c>
    </row>
    <row r="6" spans="2:8" ht="29.25" thickBot="1">
      <c r="B6" s="372" t="s">
        <v>234</v>
      </c>
      <c r="C6" s="377">
        <v>7.9950000000000001</v>
      </c>
      <c r="D6" s="376">
        <v>7.7458999999999998</v>
      </c>
      <c r="E6" s="81">
        <f>(($C6-D6)/D6)</f>
        <v>3.215894860506853E-2</v>
      </c>
      <c r="F6" s="373" t="s">
        <v>235</v>
      </c>
    </row>
    <row r="7" spans="2:8" ht="15.75" thickBot="1">
      <c r="B7" s="372" t="s">
        <v>236</v>
      </c>
      <c r="C7" s="377">
        <v>15.2189</v>
      </c>
      <c r="D7" s="378">
        <v>15.29973</v>
      </c>
      <c r="E7" s="81">
        <f>(($C7-D7)/D7)</f>
        <v>-5.2830997671201143E-3</v>
      </c>
      <c r="F7" s="373" t="s">
        <v>235</v>
      </c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U16" sqref="U16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5.75" thickBot="1">
      <c r="A1" s="134" t="s">
        <v>181</v>
      </c>
      <c r="B1" s="135"/>
      <c r="C1" s="135"/>
      <c r="D1" s="135"/>
      <c r="E1" s="135"/>
      <c r="F1" s="135"/>
      <c r="G1" s="136" t="s">
        <v>253</v>
      </c>
      <c r="H1" s="136"/>
      <c r="I1" s="136"/>
      <c r="J1" s="135"/>
      <c r="K1" s="135"/>
      <c r="L1" s="135"/>
      <c r="M1" s="137"/>
      <c r="N1" s="137"/>
      <c r="O1" s="137"/>
      <c r="P1" s="137"/>
    </row>
    <row r="2" spans="1:19" ht="19.5" thickBot="1">
      <c r="A2" s="396" t="s">
        <v>8</v>
      </c>
      <c r="B2" s="398" t="s">
        <v>9</v>
      </c>
      <c r="C2" s="323"/>
      <c r="D2" s="324"/>
      <c r="E2" s="325" t="s">
        <v>10</v>
      </c>
      <c r="F2" s="326"/>
      <c r="G2" s="326"/>
      <c r="H2" s="326"/>
      <c r="I2" s="326"/>
      <c r="J2" s="326"/>
      <c r="K2" s="326"/>
      <c r="L2" s="326"/>
      <c r="M2" s="326"/>
      <c r="N2" s="326"/>
      <c r="O2" s="322"/>
      <c r="P2" s="327"/>
    </row>
    <row r="3" spans="1:19" ht="18.75">
      <c r="A3" s="397"/>
      <c r="B3" s="399"/>
      <c r="C3" s="387"/>
      <c r="D3" s="388"/>
      <c r="E3" s="389" t="s">
        <v>11</v>
      </c>
      <c r="F3" s="390"/>
      <c r="G3" s="391"/>
      <c r="H3" s="389" t="s">
        <v>12</v>
      </c>
      <c r="I3" s="390"/>
      <c r="J3" s="391"/>
      <c r="K3" s="389" t="s">
        <v>13</v>
      </c>
      <c r="L3" s="390"/>
      <c r="M3" s="391"/>
      <c r="N3" s="389" t="s">
        <v>14</v>
      </c>
      <c r="O3" s="391"/>
      <c r="P3" s="392"/>
    </row>
    <row r="4" spans="1:19" ht="39" thickBot="1">
      <c r="A4" s="329"/>
      <c r="B4" s="296" t="s">
        <v>254</v>
      </c>
      <c r="C4" s="294" t="s">
        <v>247</v>
      </c>
      <c r="D4" s="295" t="s">
        <v>15</v>
      </c>
      <c r="E4" s="296" t="s">
        <v>254</v>
      </c>
      <c r="F4" s="294" t="s">
        <v>247</v>
      </c>
      <c r="G4" s="295" t="s">
        <v>15</v>
      </c>
      <c r="H4" s="296" t="s">
        <v>254</v>
      </c>
      <c r="I4" s="294" t="s">
        <v>247</v>
      </c>
      <c r="J4" s="295" t="s">
        <v>15</v>
      </c>
      <c r="K4" s="296" t="s">
        <v>254</v>
      </c>
      <c r="L4" s="294" t="s">
        <v>247</v>
      </c>
      <c r="M4" s="295" t="s">
        <v>15</v>
      </c>
      <c r="N4" s="296" t="s">
        <v>254</v>
      </c>
      <c r="O4" s="294" t="s">
        <v>247</v>
      </c>
      <c r="P4" s="297" t="s">
        <v>15</v>
      </c>
    </row>
    <row r="5" spans="1:19" ht="29.25" customHeight="1">
      <c r="A5" s="364" t="s">
        <v>16</v>
      </c>
      <c r="B5" s="301">
        <v>7341.74</v>
      </c>
      <c r="C5" s="299">
        <v>7735.4960000000001</v>
      </c>
      <c r="D5" s="300">
        <v>-5.0902488993595281</v>
      </c>
      <c r="E5" s="301">
        <v>7616.1779999999999</v>
      </c>
      <c r="F5" s="299">
        <v>8139.3389999999999</v>
      </c>
      <c r="G5" s="300">
        <v>-6.4275612552812955</v>
      </c>
      <c r="H5" s="301" t="s">
        <v>130</v>
      </c>
      <c r="I5" s="299" t="s">
        <v>130</v>
      </c>
      <c r="J5" s="300" t="s">
        <v>130</v>
      </c>
      <c r="K5" s="301" t="s">
        <v>130</v>
      </c>
      <c r="L5" s="299" t="s">
        <v>130</v>
      </c>
      <c r="M5" s="300" t="s">
        <v>130</v>
      </c>
      <c r="N5" s="301">
        <v>7130.6880000000001</v>
      </c>
      <c r="O5" s="299">
        <v>7205.1109999999999</v>
      </c>
      <c r="P5" s="302">
        <v>-1.032919548359488</v>
      </c>
    </row>
    <row r="6" spans="1:19" ht="21.75" customHeight="1">
      <c r="A6" s="365" t="s">
        <v>17</v>
      </c>
      <c r="B6" s="306">
        <v>6703.1670000000004</v>
      </c>
      <c r="C6" s="304">
        <v>7242.2290000000003</v>
      </c>
      <c r="D6" s="305">
        <v>-7.4433161392714844</v>
      </c>
      <c r="E6" s="306">
        <v>6405.174</v>
      </c>
      <c r="F6" s="304">
        <v>6664.9449999999997</v>
      </c>
      <c r="G6" s="305">
        <v>-3.897571547852229</v>
      </c>
      <c r="H6" s="306">
        <v>6704.6170000000002</v>
      </c>
      <c r="I6" s="304">
        <v>7335.0690000000004</v>
      </c>
      <c r="J6" s="305">
        <v>-8.5950384379478937</v>
      </c>
      <c r="K6" s="306">
        <v>6708.3630000000003</v>
      </c>
      <c r="L6" s="304">
        <v>7179.7889999999998</v>
      </c>
      <c r="M6" s="305">
        <v>-6.5660146837184143</v>
      </c>
      <c r="N6" s="306">
        <v>7188.7150000000001</v>
      </c>
      <c r="O6" s="304">
        <v>7299.3519999999999</v>
      </c>
      <c r="P6" s="307">
        <v>-1.515709887672217</v>
      </c>
    </row>
    <row r="7" spans="1:19" ht="21.75" customHeight="1">
      <c r="A7" s="365" t="s">
        <v>18</v>
      </c>
      <c r="B7" s="306">
        <v>10630.179</v>
      </c>
      <c r="C7" s="304">
        <v>11316.476000000001</v>
      </c>
      <c r="D7" s="305">
        <v>-6.0645822957606272</v>
      </c>
      <c r="E7" s="306">
        <v>11233.673000000001</v>
      </c>
      <c r="F7" s="304">
        <v>11510.262000000001</v>
      </c>
      <c r="G7" s="305">
        <v>-2.4029774474290848</v>
      </c>
      <c r="H7" s="306">
        <v>10560</v>
      </c>
      <c r="I7" s="304">
        <v>10090</v>
      </c>
      <c r="J7" s="305">
        <v>4.6580773042616448</v>
      </c>
      <c r="K7" s="306" t="s">
        <v>130</v>
      </c>
      <c r="L7" s="304" t="s">
        <v>130</v>
      </c>
      <c r="M7" s="305" t="s">
        <v>130</v>
      </c>
      <c r="N7" s="306">
        <v>10550.134</v>
      </c>
      <c r="O7" s="304">
        <v>11379.619000000001</v>
      </c>
      <c r="P7" s="307">
        <v>-7.2892159219038923</v>
      </c>
    </row>
    <row r="8" spans="1:19" ht="21.75" customHeight="1">
      <c r="A8" s="365" t="s">
        <v>19</v>
      </c>
      <c r="B8" s="306">
        <v>4956.2089999999998</v>
      </c>
      <c r="C8" s="304">
        <v>5038.4849999999997</v>
      </c>
      <c r="D8" s="305">
        <v>-1.6329511748075034</v>
      </c>
      <c r="E8" s="306">
        <v>4999.8</v>
      </c>
      <c r="F8" s="304">
        <v>5206.8329999999996</v>
      </c>
      <c r="G8" s="305">
        <v>-3.9761789940257244</v>
      </c>
      <c r="H8" s="306">
        <v>4839.375</v>
      </c>
      <c r="I8" s="304">
        <v>4920.2030000000004</v>
      </c>
      <c r="J8" s="305">
        <v>-1.6427777471783263</v>
      </c>
      <c r="K8" s="306">
        <v>5176.7039999999997</v>
      </c>
      <c r="L8" s="304">
        <v>5299.0510000000004</v>
      </c>
      <c r="M8" s="305">
        <v>-2.3088473766340547</v>
      </c>
      <c r="N8" s="306">
        <v>5060.1689999999999</v>
      </c>
      <c r="O8" s="304">
        <v>5097.0349999999999</v>
      </c>
      <c r="P8" s="307">
        <v>-0.72328324212017359</v>
      </c>
      <c r="R8" t="s">
        <v>178</v>
      </c>
    </row>
    <row r="9" spans="1:19" ht="21.75" customHeight="1">
      <c r="A9" s="365" t="s">
        <v>20</v>
      </c>
      <c r="B9" s="306">
        <v>6694.732</v>
      </c>
      <c r="C9" s="304">
        <v>6760.0739999999996</v>
      </c>
      <c r="D9" s="305">
        <v>-0.96658705215356588</v>
      </c>
      <c r="E9" s="306">
        <v>6983.6220000000003</v>
      </c>
      <c r="F9" s="304">
        <v>6746.9210000000003</v>
      </c>
      <c r="G9" s="305">
        <v>3.5082817777175692</v>
      </c>
      <c r="H9" s="306">
        <v>6805.116</v>
      </c>
      <c r="I9" s="304">
        <v>6772.884</v>
      </c>
      <c r="J9" s="305">
        <v>0.47589771211200388</v>
      </c>
      <c r="K9" s="306">
        <v>6107.5280000000002</v>
      </c>
      <c r="L9" s="304">
        <v>6066.4939999999997</v>
      </c>
      <c r="M9" s="305">
        <v>0.67640386687929743</v>
      </c>
      <c r="N9" s="301">
        <v>6134.0379999999996</v>
      </c>
      <c r="O9" s="299">
        <v>6831.3209999999999</v>
      </c>
      <c r="P9" s="302">
        <v>-10.207147343829991</v>
      </c>
    </row>
    <row r="10" spans="1:19" ht="21.75" customHeight="1">
      <c r="A10" s="365" t="s">
        <v>21</v>
      </c>
      <c r="B10" s="306">
        <v>15655.287</v>
      </c>
      <c r="C10" s="304">
        <v>16338.752</v>
      </c>
      <c r="D10" s="305">
        <v>-4.1830918297799009</v>
      </c>
      <c r="E10" s="306">
        <v>15081.563</v>
      </c>
      <c r="F10" s="304">
        <v>16092.058000000001</v>
      </c>
      <c r="G10" s="305">
        <v>-6.2794640685486014</v>
      </c>
      <c r="H10" s="306">
        <v>15990.948</v>
      </c>
      <c r="I10" s="304">
        <v>16880.982</v>
      </c>
      <c r="J10" s="305">
        <v>-5.2724065460172849</v>
      </c>
      <c r="K10" s="306">
        <v>15708.549000000001</v>
      </c>
      <c r="L10" s="304">
        <v>15689.147999999999</v>
      </c>
      <c r="M10" s="305">
        <v>0.12365872257691533</v>
      </c>
      <c r="N10" s="306">
        <v>15254.321</v>
      </c>
      <c r="O10" s="304">
        <v>15664.298000000001</v>
      </c>
      <c r="P10" s="307">
        <v>-2.617270177061243</v>
      </c>
    </row>
    <row r="11" spans="1:19" ht="21.75" customHeight="1">
      <c r="A11" s="365" t="s">
        <v>22</v>
      </c>
      <c r="B11" s="306">
        <v>7503.7349999999997</v>
      </c>
      <c r="C11" s="304">
        <v>7618.64</v>
      </c>
      <c r="D11" s="305">
        <v>-1.5082088141715668</v>
      </c>
      <c r="E11" s="306">
        <v>6764.0950000000003</v>
      </c>
      <c r="F11" s="304">
        <v>6520.3580000000002</v>
      </c>
      <c r="G11" s="305">
        <v>3.7380922949322737</v>
      </c>
      <c r="H11" s="306">
        <v>7726.3829999999998</v>
      </c>
      <c r="I11" s="304">
        <v>8608.0259999999998</v>
      </c>
      <c r="J11" s="305">
        <v>-10.242104287324413</v>
      </c>
      <c r="K11" s="306">
        <v>7490</v>
      </c>
      <c r="L11" s="304">
        <v>7520</v>
      </c>
      <c r="M11" s="305">
        <v>-0.39893617021276595</v>
      </c>
      <c r="N11" s="306">
        <v>6622.07</v>
      </c>
      <c r="O11" s="304">
        <v>7002.5429999999997</v>
      </c>
      <c r="P11" s="307">
        <v>-5.4333547112813161</v>
      </c>
      <c r="S11" t="s">
        <v>180</v>
      </c>
    </row>
    <row r="12" spans="1:19" ht="21.75" customHeight="1">
      <c r="A12" s="365" t="s">
        <v>23</v>
      </c>
      <c r="B12" s="306">
        <v>6462.6790000000001</v>
      </c>
      <c r="C12" s="304">
        <v>6534.9409999999998</v>
      </c>
      <c r="D12" s="305">
        <v>-1.1057789198096772</v>
      </c>
      <c r="E12" s="306">
        <v>6407.2340000000004</v>
      </c>
      <c r="F12" s="304">
        <v>6245.8379999999997</v>
      </c>
      <c r="G12" s="305">
        <v>2.5840567750876771</v>
      </c>
      <c r="H12" s="306">
        <v>6417.6319999999996</v>
      </c>
      <c r="I12" s="304">
        <v>6605.5429999999997</v>
      </c>
      <c r="J12" s="305">
        <v>-2.8447472070047848</v>
      </c>
      <c r="K12" s="306">
        <v>7247.902</v>
      </c>
      <c r="L12" s="304">
        <v>7316.9920000000002</v>
      </c>
      <c r="M12" s="305">
        <v>-0.94424047477433548</v>
      </c>
      <c r="N12" s="306">
        <v>6596.067</v>
      </c>
      <c r="O12" s="304">
        <v>6534.1440000000002</v>
      </c>
      <c r="P12" s="307">
        <v>0.94768343030088975</v>
      </c>
    </row>
    <row r="13" spans="1:19" ht="21.75" customHeight="1">
      <c r="A13" s="365" t="s">
        <v>24</v>
      </c>
      <c r="B13" s="306">
        <v>6926.4809999999998</v>
      </c>
      <c r="C13" s="304">
        <v>7071.0429999999997</v>
      </c>
      <c r="D13" s="305">
        <v>-2.0444225837687582</v>
      </c>
      <c r="E13" s="306">
        <v>6605.4669999999996</v>
      </c>
      <c r="F13" s="304">
        <v>6345.5969999999998</v>
      </c>
      <c r="G13" s="305">
        <v>4.0952805543749449</v>
      </c>
      <c r="H13" s="306">
        <v>7191.0320000000002</v>
      </c>
      <c r="I13" s="304">
        <v>7397.3530000000001</v>
      </c>
      <c r="J13" s="305">
        <v>-2.7891192971323648</v>
      </c>
      <c r="K13" s="306">
        <v>6728.1639999999998</v>
      </c>
      <c r="L13" s="304">
        <v>7985.5420000000004</v>
      </c>
      <c r="M13" s="305">
        <v>-15.745681382678853</v>
      </c>
      <c r="N13" s="306">
        <v>6310.9070000000002</v>
      </c>
      <c r="O13" s="304">
        <v>6403.9849999999997</v>
      </c>
      <c r="P13" s="307">
        <v>-1.4534387572737837</v>
      </c>
    </row>
    <row r="14" spans="1:19" ht="21.75" customHeight="1">
      <c r="A14" s="365" t="s">
        <v>25</v>
      </c>
      <c r="B14" s="306">
        <v>15872.161</v>
      </c>
      <c r="C14" s="304">
        <v>16155.352000000001</v>
      </c>
      <c r="D14" s="305">
        <v>-1.7529237369758377</v>
      </c>
      <c r="E14" s="306">
        <v>15761.877</v>
      </c>
      <c r="F14" s="304">
        <v>16315.773999999999</v>
      </c>
      <c r="G14" s="305">
        <v>-3.3948558002825915</v>
      </c>
      <c r="H14" s="306">
        <v>16190</v>
      </c>
      <c r="I14" s="304">
        <v>16970</v>
      </c>
      <c r="J14" s="305">
        <v>-4.5963464938126108</v>
      </c>
      <c r="K14" s="306">
        <v>15953.130999999999</v>
      </c>
      <c r="L14" s="304">
        <v>14896</v>
      </c>
      <c r="M14" s="305">
        <v>7.096744092373787</v>
      </c>
      <c r="N14" s="306">
        <v>15946.281999999999</v>
      </c>
      <c r="O14" s="304">
        <v>15803.938</v>
      </c>
      <c r="P14" s="307">
        <v>0.90068690474487523</v>
      </c>
    </row>
    <row r="15" spans="1:19" ht="21.75" customHeight="1">
      <c r="A15" s="365" t="s">
        <v>26</v>
      </c>
      <c r="B15" s="306">
        <v>6641.1170000000002</v>
      </c>
      <c r="C15" s="304">
        <v>7026.1689999999999</v>
      </c>
      <c r="D15" s="305">
        <v>-5.4802553140979056</v>
      </c>
      <c r="E15" s="306">
        <v>6469.08</v>
      </c>
      <c r="F15" s="304">
        <v>6733.6710000000003</v>
      </c>
      <c r="G15" s="305">
        <v>-3.929372254747824</v>
      </c>
      <c r="H15" s="306">
        <v>6850</v>
      </c>
      <c r="I15" s="304">
        <v>7470</v>
      </c>
      <c r="J15" s="305">
        <v>-8.2998661311914326</v>
      </c>
      <c r="K15" s="306">
        <v>6519.5839999999998</v>
      </c>
      <c r="L15" s="304">
        <v>6383</v>
      </c>
      <c r="M15" s="305">
        <v>2.1398088673037727</v>
      </c>
      <c r="N15" s="306">
        <v>6858.8040000000001</v>
      </c>
      <c r="O15" s="304">
        <v>6806.3720000000003</v>
      </c>
      <c r="P15" s="307">
        <v>0.77033697247226252</v>
      </c>
    </row>
    <row r="16" spans="1:19" ht="21.75" customHeight="1">
      <c r="A16" s="366" t="s">
        <v>27</v>
      </c>
      <c r="B16" s="306">
        <v>10490.63</v>
      </c>
      <c r="C16" s="304">
        <v>10099.928</v>
      </c>
      <c r="D16" s="305">
        <v>3.8683642101210953</v>
      </c>
      <c r="E16" s="306">
        <v>10458.843000000001</v>
      </c>
      <c r="F16" s="304">
        <v>10207.525</v>
      </c>
      <c r="G16" s="305">
        <v>2.4620855692246759</v>
      </c>
      <c r="H16" s="306">
        <v>8790</v>
      </c>
      <c r="I16" s="304">
        <v>8910</v>
      </c>
      <c r="J16" s="305">
        <v>-1.3468013468013467</v>
      </c>
      <c r="K16" s="306">
        <v>9783.5490000000009</v>
      </c>
      <c r="L16" s="304">
        <v>10324</v>
      </c>
      <c r="M16" s="305">
        <v>-5.2348992638512115</v>
      </c>
      <c r="N16" s="306">
        <v>11626.623</v>
      </c>
      <c r="O16" s="304">
        <v>12018.035</v>
      </c>
      <c r="P16" s="307">
        <v>-3.256871859667577</v>
      </c>
    </row>
    <row r="17" spans="1:21" ht="21.75" customHeight="1">
      <c r="A17" s="366" t="s">
        <v>28</v>
      </c>
      <c r="B17" s="306">
        <v>5838.018</v>
      </c>
      <c r="C17" s="304">
        <v>6129.5249999999996</v>
      </c>
      <c r="D17" s="305">
        <v>-4.7557845020617364</v>
      </c>
      <c r="E17" s="306">
        <v>5792.058</v>
      </c>
      <c r="F17" s="304">
        <v>5967.9639999999999</v>
      </c>
      <c r="G17" s="305">
        <v>-2.9475043750263903</v>
      </c>
      <c r="H17" s="306">
        <v>6150</v>
      </c>
      <c r="I17" s="304">
        <v>6690</v>
      </c>
      <c r="J17" s="305">
        <v>-8.071748878923767</v>
      </c>
      <c r="K17" s="306">
        <v>4716.8779999999997</v>
      </c>
      <c r="L17" s="304">
        <v>4643</v>
      </c>
      <c r="M17" s="305">
        <v>1.5911695024768406</v>
      </c>
      <c r="N17" s="306">
        <v>6107.683</v>
      </c>
      <c r="O17" s="304">
        <v>6124.6379999999999</v>
      </c>
      <c r="P17" s="307">
        <v>-0.27683268790743104</v>
      </c>
      <c r="U17" t="s">
        <v>179</v>
      </c>
    </row>
    <row r="18" spans="1:21" ht="21.75" customHeight="1">
      <c r="A18" s="366" t="s">
        <v>29</v>
      </c>
      <c r="B18" s="306">
        <v>3137.3020000000001</v>
      </c>
      <c r="C18" s="304">
        <v>3250.3609999999999</v>
      </c>
      <c r="D18" s="305">
        <v>-3.4783520968901529</v>
      </c>
      <c r="E18" s="306">
        <v>2910.4870000000001</v>
      </c>
      <c r="F18" s="304">
        <v>2861.2150000000001</v>
      </c>
      <c r="G18" s="305">
        <v>1.7220656259665887</v>
      </c>
      <c r="H18" s="306">
        <v>3162.5770000000002</v>
      </c>
      <c r="I18" s="304">
        <v>3124.462</v>
      </c>
      <c r="J18" s="305">
        <v>1.2198900162652078</v>
      </c>
      <c r="K18" s="306">
        <v>6326.5050000000001</v>
      </c>
      <c r="L18" s="304">
        <v>6306.5940000000001</v>
      </c>
      <c r="M18" s="305">
        <v>0.31571716841134945</v>
      </c>
      <c r="N18" s="306" t="s">
        <v>130</v>
      </c>
      <c r="O18" s="304" t="s">
        <v>130</v>
      </c>
      <c r="P18" s="307" t="s">
        <v>130</v>
      </c>
    </row>
    <row r="19" spans="1:21" ht="21.75" customHeight="1" thickBot="1">
      <c r="A19" s="367" t="s">
        <v>30</v>
      </c>
      <c r="B19" s="311">
        <v>5322.5659999999998</v>
      </c>
      <c r="C19" s="309">
        <v>5567.6289999999999</v>
      </c>
      <c r="D19" s="310">
        <v>-4.4015684234707466</v>
      </c>
      <c r="E19" s="311">
        <v>5555.3810000000003</v>
      </c>
      <c r="F19" s="309">
        <v>5478.5230000000001</v>
      </c>
      <c r="G19" s="310">
        <v>1.4028963645858596</v>
      </c>
      <c r="H19" s="311">
        <v>5920</v>
      </c>
      <c r="I19" s="309">
        <v>6230</v>
      </c>
      <c r="J19" s="310">
        <v>-4.9759229534510432</v>
      </c>
      <c r="K19" s="311" t="s">
        <v>130</v>
      </c>
      <c r="L19" s="309" t="s">
        <v>130</v>
      </c>
      <c r="M19" s="310" t="s">
        <v>130</v>
      </c>
      <c r="N19" s="311">
        <v>5010.5839999999998</v>
      </c>
      <c r="O19" s="309">
        <v>5216.3900000000003</v>
      </c>
      <c r="P19" s="312">
        <v>-3.9453721826780681</v>
      </c>
    </row>
    <row r="20" spans="1:21" ht="21.75" customHeight="1"/>
    <row r="21" spans="1:21" ht="18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showRowColHeaders="0" workbookViewId="0">
      <selection activeCell="E30" sqref="E30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>
      <c r="A1" s="8"/>
    </row>
    <row r="2" spans="1:7" ht="15">
      <c r="A2" s="112" t="s">
        <v>197</v>
      </c>
      <c r="B2" s="98"/>
      <c r="C2" s="98"/>
      <c r="D2" s="98"/>
      <c r="E2" s="98"/>
      <c r="F2" s="98"/>
      <c r="G2" s="98"/>
    </row>
    <row r="3" spans="1:7" ht="15.75" thickBot="1">
      <c r="A3" s="98"/>
      <c r="B3" s="127"/>
      <c r="C3" s="124"/>
      <c r="D3" s="125" t="s">
        <v>132</v>
      </c>
      <c r="E3" s="124"/>
      <c r="F3" s="124"/>
      <c r="G3" s="98"/>
    </row>
    <row r="4" spans="1:7" ht="30" thickBot="1">
      <c r="A4" s="128" t="s">
        <v>37</v>
      </c>
      <c r="B4" s="129" t="s">
        <v>9</v>
      </c>
      <c r="C4" s="120" t="s">
        <v>38</v>
      </c>
      <c r="D4" s="120" t="s">
        <v>39</v>
      </c>
      <c r="E4" s="120" t="s">
        <v>40</v>
      </c>
      <c r="F4" s="130" t="s">
        <v>41</v>
      </c>
      <c r="G4" s="98"/>
    </row>
    <row r="5" spans="1:7" ht="15">
      <c r="A5" s="121" t="s">
        <v>196</v>
      </c>
      <c r="B5" s="122">
        <v>5.6755100000000001</v>
      </c>
      <c r="C5" s="122">
        <v>4.99</v>
      </c>
      <c r="D5" s="122">
        <v>5.7530000000000001</v>
      </c>
      <c r="E5" s="122">
        <v>5.6710000000000003</v>
      </c>
      <c r="F5" s="122">
        <v>5.6180000000000003</v>
      </c>
      <c r="G5" s="98"/>
    </row>
    <row r="6" spans="1:7" ht="15">
      <c r="A6" s="121" t="s">
        <v>199</v>
      </c>
      <c r="B6" s="122">
        <v>5.89</v>
      </c>
      <c r="C6" s="122">
        <v>5.79</v>
      </c>
      <c r="D6" s="122">
        <v>5.9</v>
      </c>
      <c r="E6" s="122">
        <v>5.827</v>
      </c>
      <c r="F6" s="122">
        <v>5.899</v>
      </c>
      <c r="G6" s="98"/>
    </row>
    <row r="7" spans="1:7" ht="15">
      <c r="A7" s="121" t="s">
        <v>206</v>
      </c>
      <c r="B7" s="122">
        <v>6.1048999999999998</v>
      </c>
      <c r="C7" s="122">
        <v>5.4612999999999996</v>
      </c>
      <c r="D7" s="122">
        <v>6.16</v>
      </c>
      <c r="E7" s="122">
        <v>5.9630000000000001</v>
      </c>
      <c r="F7" s="122">
        <v>6.1953699999999996</v>
      </c>
      <c r="G7" s="98"/>
    </row>
    <row r="8" spans="1:7" ht="15">
      <c r="A8" s="121" t="s">
        <v>209</v>
      </c>
      <c r="B8" s="122">
        <v>6.36</v>
      </c>
      <c r="C8" s="122">
        <v>5.93</v>
      </c>
      <c r="D8" s="122">
        <v>6.41</v>
      </c>
      <c r="E8" s="122">
        <v>6.5</v>
      </c>
      <c r="F8" s="122">
        <v>6.3</v>
      </c>
      <c r="G8" s="98"/>
    </row>
    <row r="9" spans="1:7" ht="15">
      <c r="A9" s="121" t="s">
        <v>221</v>
      </c>
      <c r="B9" s="122">
        <v>6.87</v>
      </c>
      <c r="C9" s="122">
        <v>6.62</v>
      </c>
      <c r="D9" s="122">
        <v>6.87</v>
      </c>
      <c r="E9" s="122">
        <v>6.7759999999999998</v>
      </c>
      <c r="F9" s="122">
        <v>7.0490000000000004</v>
      </c>
      <c r="G9" s="98"/>
    </row>
    <row r="10" spans="1:7" ht="15">
      <c r="A10" s="121" t="s">
        <v>238</v>
      </c>
      <c r="B10" s="122">
        <v>7.085</v>
      </c>
      <c r="C10" s="122">
        <v>6.88</v>
      </c>
      <c r="D10" s="122">
        <v>7.08</v>
      </c>
      <c r="E10" s="122">
        <v>6.96</v>
      </c>
      <c r="F10" s="122">
        <v>7.31</v>
      </c>
      <c r="G10" s="98"/>
    </row>
    <row r="11" spans="1:7" ht="15">
      <c r="A11" s="121" t="s">
        <v>248</v>
      </c>
      <c r="B11" s="122">
        <v>6.93</v>
      </c>
      <c r="C11" s="122">
        <v>6.8</v>
      </c>
      <c r="D11" s="122">
        <v>6.89</v>
      </c>
      <c r="E11" s="122">
        <v>6.83</v>
      </c>
      <c r="F11" s="122">
        <v>7.28</v>
      </c>
      <c r="G11" s="98"/>
    </row>
    <row r="12" spans="1:7" ht="15.75" thickBot="1">
      <c r="A12" s="131"/>
      <c r="B12" s="124"/>
      <c r="C12" s="124"/>
      <c r="D12" s="125" t="s">
        <v>42</v>
      </c>
      <c r="E12" s="124"/>
      <c r="F12" s="126"/>
    </row>
    <row r="13" spans="1:7" ht="15.75" thickBot="1">
      <c r="A13" s="132"/>
      <c r="B13" s="119" t="s">
        <v>9</v>
      </c>
      <c r="C13" s="120" t="s">
        <v>38</v>
      </c>
      <c r="D13" s="120" t="s">
        <v>39</v>
      </c>
      <c r="E13" s="120" t="s">
        <v>40</v>
      </c>
      <c r="F13" s="120" t="s">
        <v>41</v>
      </c>
    </row>
    <row r="14" spans="1:7" ht="15">
      <c r="A14" s="121" t="s">
        <v>196</v>
      </c>
      <c r="B14" s="122">
        <v>8.8735999999999997</v>
      </c>
      <c r="C14" s="122" t="s">
        <v>133</v>
      </c>
      <c r="D14" s="122" t="s">
        <v>133</v>
      </c>
      <c r="E14" s="133" t="s">
        <v>133</v>
      </c>
      <c r="F14" s="122" t="s">
        <v>133</v>
      </c>
    </row>
    <row r="15" spans="1:7" ht="15">
      <c r="A15" s="121" t="s">
        <v>199</v>
      </c>
      <c r="B15" s="122">
        <v>9.81</v>
      </c>
      <c r="C15" s="122" t="s">
        <v>133</v>
      </c>
      <c r="D15" s="122" t="s">
        <v>133</v>
      </c>
      <c r="E15" s="133" t="s">
        <v>133</v>
      </c>
      <c r="F15" s="122" t="s">
        <v>133</v>
      </c>
    </row>
    <row r="16" spans="1:7" ht="15">
      <c r="A16" s="121" t="s">
        <v>206</v>
      </c>
      <c r="B16" s="122">
        <v>10.53</v>
      </c>
      <c r="C16" s="122" t="s">
        <v>133</v>
      </c>
      <c r="D16" s="122" t="s">
        <v>133</v>
      </c>
      <c r="E16" s="133" t="s">
        <v>133</v>
      </c>
      <c r="F16" s="122" t="s">
        <v>133</v>
      </c>
    </row>
    <row r="17" spans="1:6" ht="15">
      <c r="A17" s="121" t="s">
        <v>209</v>
      </c>
      <c r="B17" s="122">
        <v>10.539</v>
      </c>
      <c r="C17" s="122" t="s">
        <v>133</v>
      </c>
      <c r="D17" s="122" t="s">
        <v>133</v>
      </c>
      <c r="E17" s="133" t="s">
        <v>133</v>
      </c>
      <c r="F17" s="122" t="s">
        <v>133</v>
      </c>
    </row>
    <row r="18" spans="1:6" ht="15">
      <c r="A18" s="121" t="s">
        <v>221</v>
      </c>
      <c r="B18" s="122">
        <v>10.95589</v>
      </c>
      <c r="C18" s="122" t="s">
        <v>133</v>
      </c>
      <c r="D18" s="122" t="s">
        <v>133</v>
      </c>
      <c r="E18" s="133" t="s">
        <v>133</v>
      </c>
      <c r="F18" s="122" t="s">
        <v>133</v>
      </c>
    </row>
    <row r="19" spans="1:6" ht="15">
      <c r="A19" s="121" t="s">
        <v>238</v>
      </c>
      <c r="B19" s="122">
        <v>11.46</v>
      </c>
      <c r="C19" s="122" t="s">
        <v>133</v>
      </c>
      <c r="D19" s="122" t="s">
        <v>133</v>
      </c>
      <c r="E19" s="133" t="s">
        <v>133</v>
      </c>
      <c r="F19" s="122" t="s">
        <v>133</v>
      </c>
    </row>
    <row r="20" spans="1:6" ht="15">
      <c r="A20" s="121" t="s">
        <v>248</v>
      </c>
      <c r="B20" s="122">
        <v>11.32</v>
      </c>
      <c r="C20" s="122" t="s">
        <v>133</v>
      </c>
      <c r="D20" s="122" t="s">
        <v>133</v>
      </c>
      <c r="E20" s="133" t="s">
        <v>133</v>
      </c>
      <c r="F20" s="122" t="s">
        <v>133</v>
      </c>
    </row>
  </sheetData>
  <phoneticPr fontId="4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53"/>
  <sheetViews>
    <sheetView showGridLines="0" showRowColHeaders="0" topLeftCell="A22" workbookViewId="0">
      <selection activeCell="Z31" sqref="Z31"/>
    </sheetView>
  </sheetViews>
  <sheetFormatPr defaultRowHeight="12.75"/>
  <cols>
    <col min="8" max="8" width="10" customWidth="1"/>
    <col min="12" max="12" width="11.140625" customWidth="1"/>
    <col min="13" max="13" width="9.42578125" customWidth="1"/>
  </cols>
  <sheetData>
    <row r="2" spans="2:21" ht="15">
      <c r="B2" s="26" t="s">
        <v>237</v>
      </c>
    </row>
    <row r="3" spans="2:21" ht="15.75">
      <c r="D3" s="27"/>
      <c r="F3" s="28"/>
      <c r="G3" s="29"/>
    </row>
    <row r="4" spans="2:21" ht="16.5" thickBot="1">
      <c r="D4" s="27" t="s">
        <v>97</v>
      </c>
      <c r="F4" s="28"/>
      <c r="G4" s="29"/>
    </row>
    <row r="5" spans="2:21" ht="15.75" thickBot="1">
      <c r="B5" s="30" t="s">
        <v>98</v>
      </c>
      <c r="C5" s="31" t="s">
        <v>99</v>
      </c>
      <c r="D5" s="32" t="s">
        <v>100</v>
      </c>
      <c r="E5" s="32" t="s">
        <v>101</v>
      </c>
      <c r="F5" s="32" t="s">
        <v>102</v>
      </c>
      <c r="G5" s="32" t="s">
        <v>103</v>
      </c>
      <c r="H5" s="32" t="s">
        <v>104</v>
      </c>
      <c r="I5" s="32" t="s">
        <v>105</v>
      </c>
      <c r="J5" s="32" t="s">
        <v>106</v>
      </c>
      <c r="K5" s="32" t="s">
        <v>107</v>
      </c>
      <c r="L5" s="32" t="s">
        <v>108</v>
      </c>
      <c r="M5" s="32" t="s">
        <v>109</v>
      </c>
      <c r="N5" s="33" t="s">
        <v>110</v>
      </c>
    </row>
    <row r="6" spans="2:21" ht="15.75">
      <c r="B6" s="34" t="s">
        <v>111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6"/>
    </row>
    <row r="7" spans="2:21" ht="15.75">
      <c r="B7" s="37" t="s">
        <v>112</v>
      </c>
      <c r="C7" s="38">
        <v>3365.8284528305776</v>
      </c>
      <c r="D7" s="39">
        <v>3378.9593195787402</v>
      </c>
      <c r="E7" s="39">
        <v>3519.6335493326173</v>
      </c>
      <c r="F7" s="39">
        <v>3491.2204606955479</v>
      </c>
      <c r="G7" s="39">
        <v>3475.4768045139958</v>
      </c>
      <c r="H7" s="39">
        <v>3625.9712143204601</v>
      </c>
      <c r="I7" s="39">
        <v>3654.8000920762447</v>
      </c>
      <c r="J7" s="39">
        <v>3626.4058720467087</v>
      </c>
      <c r="K7" s="39">
        <v>3563.2809493281484</v>
      </c>
      <c r="L7" s="39">
        <v>3450.7512560281461</v>
      </c>
      <c r="M7" s="39">
        <v>3436.6867858971668</v>
      </c>
      <c r="N7" s="40">
        <v>3250.361738244962</v>
      </c>
    </row>
    <row r="8" spans="2:21" ht="15.75">
      <c r="B8" s="37" t="s">
        <v>113</v>
      </c>
      <c r="C8" s="38">
        <v>3236.1440956584729</v>
      </c>
      <c r="D8" s="39">
        <v>3323.0044351202337</v>
      </c>
      <c r="E8" s="39">
        <v>3442.3101888828219</v>
      </c>
      <c r="F8" s="39">
        <v>3302.6696895591044</v>
      </c>
      <c r="G8" s="39">
        <v>3320.8695305467868</v>
      </c>
      <c r="H8" s="39">
        <v>3407.5451874259434</v>
      </c>
      <c r="I8" s="39">
        <v>3528.7505966442886</v>
      </c>
      <c r="J8" s="39">
        <v>3625.9084617695244</v>
      </c>
      <c r="K8" s="39">
        <v>3690.4413464457784</v>
      </c>
      <c r="L8" s="39">
        <v>3475.4260684985807</v>
      </c>
      <c r="M8" s="39">
        <v>3406.7716292790137</v>
      </c>
      <c r="N8" s="40">
        <v>3187.7531900326994</v>
      </c>
    </row>
    <row r="9" spans="2:21" ht="16.5" thickBot="1">
      <c r="B9" s="41" t="s">
        <v>114</v>
      </c>
      <c r="C9" s="42">
        <v>3271.4978238916769</v>
      </c>
      <c r="D9" s="43">
        <v>3415.3397253482494</v>
      </c>
      <c r="E9" s="43">
        <v>3658.7973880610675</v>
      </c>
      <c r="F9" s="43">
        <v>3954.4405623580728</v>
      </c>
      <c r="G9" s="43">
        <v>4026.6581379013369</v>
      </c>
      <c r="H9" s="43">
        <v>4126.3499965726596</v>
      </c>
      <c r="I9" s="43">
        <v>4261.4459007460691</v>
      </c>
      <c r="J9" s="43">
        <v>4194.91</v>
      </c>
      <c r="K9" s="44">
        <v>4128.18</v>
      </c>
      <c r="L9" s="43">
        <v>3897</v>
      </c>
      <c r="M9" s="43">
        <v>3801.03</v>
      </c>
      <c r="N9" s="45">
        <v>3948.82</v>
      </c>
    </row>
    <row r="10" spans="2:21" ht="16.5" thickBot="1">
      <c r="B10" s="41" t="s">
        <v>126</v>
      </c>
      <c r="C10" s="54">
        <v>3927.66</v>
      </c>
      <c r="D10" s="54">
        <v>3875.94</v>
      </c>
      <c r="E10" s="54">
        <v>4085.7</v>
      </c>
      <c r="F10" s="54">
        <v>3172.59</v>
      </c>
      <c r="G10" s="54">
        <v>3221.11</v>
      </c>
      <c r="H10" s="54">
        <v>3563.6</v>
      </c>
      <c r="I10" s="54">
        <v>3790.28</v>
      </c>
      <c r="J10" s="54">
        <v>3330.53</v>
      </c>
      <c r="K10" s="54">
        <v>3503.9</v>
      </c>
      <c r="L10" s="54">
        <v>3064.46</v>
      </c>
      <c r="M10" s="54">
        <v>3033.45</v>
      </c>
      <c r="N10" s="54">
        <v>2962.46</v>
      </c>
    </row>
    <row r="11" spans="2:21" ht="16.5" thickBot="1">
      <c r="B11" s="41" t="s">
        <v>194</v>
      </c>
      <c r="C11" s="54">
        <v>3620.98</v>
      </c>
      <c r="D11" s="54">
        <v>3955.76</v>
      </c>
      <c r="E11" s="54">
        <v>4202.38</v>
      </c>
      <c r="F11" s="54">
        <v>4519.87</v>
      </c>
      <c r="G11" s="54">
        <v>4880.21</v>
      </c>
      <c r="H11" s="54">
        <v>5030.82</v>
      </c>
      <c r="I11" s="54">
        <v>5046.96</v>
      </c>
      <c r="J11" s="85"/>
      <c r="K11" s="85"/>
      <c r="L11" s="85"/>
      <c r="M11" s="85"/>
      <c r="N11" s="86"/>
      <c r="U11" s="66"/>
    </row>
    <row r="12" spans="2:21" ht="15.75">
      <c r="B12" s="34" t="s">
        <v>115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6"/>
    </row>
    <row r="13" spans="2:21" ht="15.75">
      <c r="B13" s="37" t="s">
        <v>112</v>
      </c>
      <c r="C13" s="38">
        <v>12559.234040187543</v>
      </c>
      <c r="D13" s="39">
        <v>12801.955841467696</v>
      </c>
      <c r="E13" s="39">
        <v>13153.120316210187</v>
      </c>
      <c r="F13" s="39">
        <v>13263.269886981176</v>
      </c>
      <c r="G13" s="39">
        <v>13324.883951138463</v>
      </c>
      <c r="H13" s="39">
        <v>13538.172834960335</v>
      </c>
      <c r="I13" s="39">
        <v>13862.836530533841</v>
      </c>
      <c r="J13" s="39">
        <v>13895.974953138399</v>
      </c>
      <c r="K13" s="39">
        <v>13899.947538657194</v>
      </c>
      <c r="L13" s="39">
        <v>13821.559014955943</v>
      </c>
      <c r="M13" s="39">
        <v>13906.200620335763</v>
      </c>
      <c r="N13" s="40">
        <v>13820.838083652592</v>
      </c>
    </row>
    <row r="14" spans="2:21" ht="15.75">
      <c r="B14" s="37" t="s">
        <v>113</v>
      </c>
      <c r="C14" s="38">
        <v>13739.491085149693</v>
      </c>
      <c r="D14" s="39">
        <v>13984.247071825299</v>
      </c>
      <c r="E14" s="39">
        <v>14179.736514897744</v>
      </c>
      <c r="F14" s="39">
        <v>14506.883498662564</v>
      </c>
      <c r="G14" s="39">
        <v>15034.480490328413</v>
      </c>
      <c r="H14" s="39">
        <v>15693.511271606831</v>
      </c>
      <c r="I14" s="39">
        <v>15993.862952987773</v>
      </c>
      <c r="J14" s="39">
        <v>15799.271546431495</v>
      </c>
      <c r="K14" s="39">
        <v>15492.744447643703</v>
      </c>
      <c r="L14" s="39">
        <v>14249.293572763458</v>
      </c>
      <c r="M14" s="39">
        <v>13516.254659651697</v>
      </c>
      <c r="N14" s="40">
        <v>12881.834767390546</v>
      </c>
    </row>
    <row r="15" spans="2:21" ht="16.5" thickBot="1">
      <c r="B15" s="41" t="s">
        <v>114</v>
      </c>
      <c r="C15" s="42">
        <v>13156.511347944983</v>
      </c>
      <c r="D15" s="43">
        <v>13666.209864837068</v>
      </c>
      <c r="E15" s="43">
        <v>13976.05602391201</v>
      </c>
      <c r="F15" s="43">
        <v>14041.635223887839</v>
      </c>
      <c r="G15" s="43">
        <v>14092.17963575708</v>
      </c>
      <c r="H15" s="43">
        <v>13756.505811488036</v>
      </c>
      <c r="I15" s="43">
        <v>13844.405364894954</v>
      </c>
      <c r="J15" s="43">
        <v>13643.57</v>
      </c>
      <c r="K15" s="57">
        <v>13445.4</v>
      </c>
      <c r="L15" s="43">
        <v>12578.29</v>
      </c>
      <c r="M15" s="43">
        <v>12283.97</v>
      </c>
      <c r="N15" s="45">
        <v>12635.53</v>
      </c>
    </row>
    <row r="16" spans="2:21" ht="16.5" thickBot="1">
      <c r="B16" s="41" t="s">
        <v>126</v>
      </c>
      <c r="C16" s="54">
        <v>12560.93</v>
      </c>
      <c r="D16" s="54">
        <v>12841.93</v>
      </c>
      <c r="E16" s="54">
        <v>13507.34</v>
      </c>
      <c r="F16" s="54">
        <v>11613.27</v>
      </c>
      <c r="G16" s="54">
        <v>11690.34</v>
      </c>
      <c r="H16" s="54">
        <v>12053</v>
      </c>
      <c r="I16" s="54">
        <v>12131.25</v>
      </c>
      <c r="J16" s="65">
        <v>12132.41</v>
      </c>
      <c r="K16" s="69">
        <v>12151.2</v>
      </c>
      <c r="L16" s="69">
        <v>11234.94</v>
      </c>
      <c r="M16" s="69">
        <v>10645.3</v>
      </c>
      <c r="N16" s="69">
        <v>10633.9</v>
      </c>
    </row>
    <row r="17" spans="2:14" ht="16.5" thickBot="1">
      <c r="B17" s="41" t="s">
        <v>194</v>
      </c>
      <c r="C17" s="54">
        <v>12398.88</v>
      </c>
      <c r="D17" s="54">
        <v>12537.57</v>
      </c>
      <c r="E17" s="54">
        <v>13223</v>
      </c>
      <c r="F17" s="54">
        <v>13954.85</v>
      </c>
      <c r="G17" s="54">
        <v>15123.49</v>
      </c>
      <c r="H17" s="54">
        <v>15742.41</v>
      </c>
      <c r="I17" s="54">
        <v>16200.93</v>
      </c>
      <c r="J17" s="85"/>
      <c r="K17" s="87"/>
      <c r="L17" s="87"/>
      <c r="M17" s="87"/>
      <c r="N17" s="88"/>
    </row>
    <row r="18" spans="2:14" ht="15.75">
      <c r="B18" s="34" t="s">
        <v>116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6"/>
    </row>
    <row r="19" spans="2:14" ht="15.75">
      <c r="B19" s="37" t="s">
        <v>112</v>
      </c>
      <c r="C19" s="38">
        <v>5314.2604699816602</v>
      </c>
      <c r="D19" s="39">
        <v>5019.0092079734259</v>
      </c>
      <c r="E19" s="39">
        <v>5271.5842321086975</v>
      </c>
      <c r="F19" s="39">
        <v>5202.0182096955332</v>
      </c>
      <c r="G19" s="39">
        <v>5164.9544469586062</v>
      </c>
      <c r="H19" s="39">
        <v>5179.6002208276032</v>
      </c>
      <c r="I19" s="39">
        <v>5372.1624865117637</v>
      </c>
      <c r="J19" s="39">
        <v>5469.7899176214642</v>
      </c>
      <c r="K19" s="39">
        <v>5247.819114791454</v>
      </c>
      <c r="L19" s="39">
        <v>5364.1382814741091</v>
      </c>
      <c r="M19" s="39">
        <v>5296.5961964617172</v>
      </c>
      <c r="N19" s="40">
        <v>5182.8125519510704</v>
      </c>
    </row>
    <row r="20" spans="2:14" ht="15.75">
      <c r="B20" s="37" t="s">
        <v>113</v>
      </c>
      <c r="C20" s="38">
        <v>5153.248792471597</v>
      </c>
      <c r="D20" s="39">
        <v>5160.113186104847</v>
      </c>
      <c r="E20" s="39">
        <v>5262.802739071205</v>
      </c>
      <c r="F20" s="39">
        <v>5072.8866636131652</v>
      </c>
      <c r="G20" s="39">
        <v>5125.2152257370608</v>
      </c>
      <c r="H20" s="39">
        <v>5805.7079620360701</v>
      </c>
      <c r="I20" s="39">
        <v>5399.7625224823305</v>
      </c>
      <c r="J20" s="39">
        <v>5433.524375720167</v>
      </c>
      <c r="K20" s="39">
        <v>5835.0656264034023</v>
      </c>
      <c r="L20" s="39">
        <v>5574.5034561756156</v>
      </c>
      <c r="M20" s="39">
        <v>5735.0613805574185</v>
      </c>
      <c r="N20" s="40">
        <v>5576.3220076120506</v>
      </c>
    </row>
    <row r="21" spans="2:14" ht="16.5" thickBot="1">
      <c r="B21" s="41" t="s">
        <v>114</v>
      </c>
      <c r="C21" s="42">
        <v>5617.1159296817877</v>
      </c>
      <c r="D21" s="43">
        <v>5788.131599414347</v>
      </c>
      <c r="E21" s="43">
        <v>5971.9509861254919</v>
      </c>
      <c r="F21" s="43">
        <v>5763.6205974723016</v>
      </c>
      <c r="G21" s="43">
        <v>5989.7517233279459</v>
      </c>
      <c r="H21" s="43">
        <v>6281.3365448565301</v>
      </c>
      <c r="I21" s="43">
        <v>6252.907477563791</v>
      </c>
      <c r="J21" s="43">
        <v>5983.82</v>
      </c>
      <c r="K21" s="44">
        <v>5897.12</v>
      </c>
      <c r="L21" s="43">
        <v>5745.33</v>
      </c>
      <c r="M21" s="43">
        <v>5457.01</v>
      </c>
      <c r="N21" s="45">
        <v>5667.38</v>
      </c>
    </row>
    <row r="22" spans="2:14" ht="16.5" thickBot="1">
      <c r="B22" s="41" t="s">
        <v>126</v>
      </c>
      <c r="C22" s="54">
        <v>5869.79</v>
      </c>
      <c r="D22" s="54">
        <v>5469.22</v>
      </c>
      <c r="E22" s="54">
        <v>5930.18</v>
      </c>
      <c r="F22" s="54">
        <v>5130.1899999999996</v>
      </c>
      <c r="G22" s="54">
        <v>4947.0200000000004</v>
      </c>
      <c r="H22" s="54">
        <v>4854.82</v>
      </c>
      <c r="I22" s="54">
        <v>5463.63</v>
      </c>
      <c r="J22" s="54">
        <v>5021.99</v>
      </c>
      <c r="K22" s="54">
        <v>5069.3599999999997</v>
      </c>
      <c r="L22" s="54">
        <v>4822.3999999999996</v>
      </c>
      <c r="M22" s="54">
        <v>5007.4399999999996</v>
      </c>
      <c r="N22" s="54">
        <v>5120.5600000000004</v>
      </c>
    </row>
    <row r="23" spans="2:14" ht="16.5" thickBot="1">
      <c r="B23" s="41" t="s">
        <v>194</v>
      </c>
      <c r="C23" s="54">
        <v>5592.36</v>
      </c>
      <c r="D23" s="54">
        <v>5877.89</v>
      </c>
      <c r="E23" s="54">
        <v>6399.77</v>
      </c>
      <c r="F23" s="54">
        <v>7054.41</v>
      </c>
      <c r="G23" s="54">
        <v>7244.45</v>
      </c>
      <c r="H23" s="54">
        <v>7356.8</v>
      </c>
      <c r="I23" s="54">
        <v>7728.72</v>
      </c>
      <c r="J23" s="85"/>
      <c r="K23" s="85"/>
      <c r="L23" s="85"/>
      <c r="M23" s="85"/>
      <c r="N23" s="86"/>
    </row>
    <row r="24" spans="2:14" ht="15.75">
      <c r="B24" s="34" t="s">
        <v>117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6"/>
    </row>
    <row r="25" spans="2:14" ht="15.75">
      <c r="B25" s="37" t="s">
        <v>112</v>
      </c>
      <c r="C25" s="38">
        <v>5453.6387719944387</v>
      </c>
      <c r="D25" s="39">
        <v>5009.9690612261884</v>
      </c>
      <c r="E25" s="39">
        <v>5051.4095324178161</v>
      </c>
      <c r="F25" s="39">
        <v>5388.5021247766526</v>
      </c>
      <c r="G25" s="39">
        <v>5250.559663686995</v>
      </c>
      <c r="H25" s="39">
        <v>5076.8645341278716</v>
      </c>
      <c r="I25" s="39">
        <v>5269.8513906929738</v>
      </c>
      <c r="J25" s="39">
        <v>5150.0246562497023</v>
      </c>
      <c r="K25" s="39">
        <v>5210.3566546345455</v>
      </c>
      <c r="L25" s="39">
        <v>5052.0757605319723</v>
      </c>
      <c r="M25" s="39">
        <v>5119.0659501347718</v>
      </c>
      <c r="N25" s="40">
        <v>4964.4481024813767</v>
      </c>
    </row>
    <row r="26" spans="2:14" ht="15.75">
      <c r="B26" s="37" t="s">
        <v>113</v>
      </c>
      <c r="C26" s="38">
        <v>5015.8153870110955</v>
      </c>
      <c r="D26" s="39">
        <v>5000.8101164956279</v>
      </c>
      <c r="E26" s="39">
        <v>4938.0746085523042</v>
      </c>
      <c r="F26" s="39">
        <v>5150.1959746999655</v>
      </c>
      <c r="G26" s="39">
        <v>5331.6388722136298</v>
      </c>
      <c r="H26" s="39">
        <v>5436.6288134242923</v>
      </c>
      <c r="I26" s="39">
        <v>5282.450323395833</v>
      </c>
      <c r="J26" s="39">
        <v>5530.4959896477194</v>
      </c>
      <c r="K26" s="39">
        <v>5399.4109330539195</v>
      </c>
      <c r="L26" s="39">
        <v>5199.7208702346134</v>
      </c>
      <c r="M26" s="39">
        <v>5140.1404809857786</v>
      </c>
      <c r="N26" s="40">
        <v>5033.7519536851451</v>
      </c>
    </row>
    <row r="27" spans="2:14" ht="16.5" thickBot="1">
      <c r="B27" s="41" t="s">
        <v>114</v>
      </c>
      <c r="C27" s="42">
        <v>4961.7347747537051</v>
      </c>
      <c r="D27" s="43">
        <v>5117.2800041355622</v>
      </c>
      <c r="E27" s="43">
        <v>5248.4616287919052</v>
      </c>
      <c r="F27" s="43">
        <v>5395.3594395843566</v>
      </c>
      <c r="G27" s="43">
        <v>5283.872476400019</v>
      </c>
      <c r="H27" s="43">
        <v>5454.2047400902893</v>
      </c>
      <c r="I27" s="56">
        <v>5510.2066170614507</v>
      </c>
      <c r="J27" s="43">
        <v>5542.26</v>
      </c>
      <c r="K27" s="44">
        <v>5373.04</v>
      </c>
      <c r="L27" s="43">
        <v>5253.47</v>
      </c>
      <c r="M27" s="43">
        <v>5198.91</v>
      </c>
      <c r="N27" s="45">
        <v>5305.16</v>
      </c>
    </row>
    <row r="28" spans="2:14" ht="16.5" thickBot="1">
      <c r="B28" s="41" t="s">
        <v>126</v>
      </c>
      <c r="C28" s="54">
        <v>5356.76</v>
      </c>
      <c r="D28" s="54">
        <v>5329.89</v>
      </c>
      <c r="E28" s="54">
        <v>5583.9</v>
      </c>
      <c r="F28" s="54">
        <v>4916.3500000000004</v>
      </c>
      <c r="G28" s="54">
        <v>4772.09</v>
      </c>
      <c r="H28" s="65">
        <v>5162.7</v>
      </c>
      <c r="I28" s="54">
        <v>5206.12</v>
      </c>
      <c r="J28" s="54">
        <v>4889.99</v>
      </c>
      <c r="K28" s="44">
        <v>4862.8999999999996</v>
      </c>
      <c r="L28" s="44">
        <v>4713.41</v>
      </c>
      <c r="M28" s="44">
        <v>4703.22</v>
      </c>
      <c r="N28" s="44">
        <v>4736.66</v>
      </c>
    </row>
    <row r="29" spans="2:14" ht="16.5" thickBot="1">
      <c r="B29" s="41" t="s">
        <v>194</v>
      </c>
      <c r="C29" s="54">
        <v>5229.28</v>
      </c>
      <c r="D29" s="54">
        <v>5622.4</v>
      </c>
      <c r="E29" s="54">
        <v>5739.49</v>
      </c>
      <c r="F29" s="54">
        <v>6095.42</v>
      </c>
      <c r="G29" s="54">
        <v>6543.51</v>
      </c>
      <c r="H29" s="54">
        <v>6764.49</v>
      </c>
      <c r="I29" s="54">
        <v>6758.2</v>
      </c>
      <c r="J29" s="85"/>
      <c r="K29" s="87"/>
      <c r="L29" s="87"/>
      <c r="M29" s="87"/>
      <c r="N29" s="87"/>
    </row>
    <row r="30" spans="2:14" ht="15.75">
      <c r="B30" s="34" t="s">
        <v>118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6"/>
    </row>
    <row r="31" spans="2:14" ht="15.75">
      <c r="B31" s="37" t="s">
        <v>112</v>
      </c>
      <c r="C31" s="38">
        <v>5511.5961913218489</v>
      </c>
      <c r="D31" s="39">
        <v>5386.5069713345019</v>
      </c>
      <c r="E31" s="39">
        <v>5415.6624121924397</v>
      </c>
      <c r="F31" s="39">
        <v>5409.4355550208438</v>
      </c>
      <c r="G31" s="39">
        <v>5460.1073344723673</v>
      </c>
      <c r="H31" s="39">
        <v>5407.9152298806657</v>
      </c>
      <c r="I31" s="39">
        <v>5420.0106764052307</v>
      </c>
      <c r="J31" s="39">
        <v>5378.2994017474111</v>
      </c>
      <c r="K31" s="39">
        <v>5388.3867894457435</v>
      </c>
      <c r="L31" s="39">
        <v>5430.4096475948872</v>
      </c>
      <c r="M31" s="39">
        <v>5394.6718437645877</v>
      </c>
      <c r="N31" s="40">
        <v>5515.9668493263225</v>
      </c>
    </row>
    <row r="32" spans="2:14" ht="15.75">
      <c r="B32" s="37" t="s">
        <v>113</v>
      </c>
      <c r="C32" s="38">
        <v>5405.0975186845117</v>
      </c>
      <c r="D32" s="39">
        <v>5357.4152578832018</v>
      </c>
      <c r="E32" s="39">
        <v>5391.8139706959719</v>
      </c>
      <c r="F32" s="39">
        <v>5513.4903181370928</v>
      </c>
      <c r="G32" s="39">
        <v>5563.275207517735</v>
      </c>
      <c r="H32" s="39">
        <v>5597.9379982030277</v>
      </c>
      <c r="I32" s="39">
        <v>5718.8278754338553</v>
      </c>
      <c r="J32" s="39">
        <v>5841.2796117763937</v>
      </c>
      <c r="K32" s="39">
        <v>5959.2775228495175</v>
      </c>
      <c r="L32" s="39">
        <v>5635.5925007458745</v>
      </c>
      <c r="M32" s="39">
        <v>5663.9329770721397</v>
      </c>
      <c r="N32" s="40">
        <v>5630.6530580936715</v>
      </c>
    </row>
    <row r="33" spans="2:14" ht="16.5" thickBot="1">
      <c r="B33" s="41" t="s">
        <v>114</v>
      </c>
      <c r="C33" s="42">
        <v>5416.8179829433102</v>
      </c>
      <c r="D33" s="43">
        <v>5572.7657273669647</v>
      </c>
      <c r="E33" s="43">
        <v>5706.1442565558655</v>
      </c>
      <c r="F33" s="43">
        <v>5744.9181026953165</v>
      </c>
      <c r="G33" s="43">
        <v>5715.792171486145</v>
      </c>
      <c r="H33" s="43">
        <v>5736.8091841516944</v>
      </c>
      <c r="I33" s="43">
        <v>5748.4367518750441</v>
      </c>
      <c r="J33" s="43">
        <v>5791.85</v>
      </c>
      <c r="K33" s="44">
        <v>5776.36</v>
      </c>
      <c r="L33" s="43">
        <v>5594.4</v>
      </c>
      <c r="M33" s="43">
        <v>5481.31</v>
      </c>
      <c r="N33" s="45">
        <v>5556.63</v>
      </c>
    </row>
    <row r="34" spans="2:14" ht="16.5" thickBot="1">
      <c r="B34" s="41" t="s">
        <v>126</v>
      </c>
      <c r="C34" s="54">
        <v>5637.88</v>
      </c>
      <c r="D34" s="54">
        <v>5545.5</v>
      </c>
      <c r="E34" s="54">
        <v>5686.5</v>
      </c>
      <c r="F34" s="54">
        <v>5033.8900000000003</v>
      </c>
      <c r="G34" s="54">
        <v>4995.3999999999996</v>
      </c>
      <c r="H34" s="54">
        <v>5270.3</v>
      </c>
      <c r="I34" s="54">
        <v>5393.53</v>
      </c>
      <c r="J34" s="54">
        <v>5485.65</v>
      </c>
      <c r="K34" s="54">
        <v>5198.3</v>
      </c>
      <c r="L34" s="54">
        <v>4913.1099999999997</v>
      </c>
      <c r="M34" s="54">
        <v>4788.8900000000003</v>
      </c>
      <c r="N34" s="54">
        <v>4977.99</v>
      </c>
    </row>
    <row r="35" spans="2:14" ht="16.5" thickBot="1">
      <c r="B35" s="41" t="s">
        <v>194</v>
      </c>
      <c r="C35" s="54">
        <v>5263.65</v>
      </c>
      <c r="D35" s="54">
        <v>5295.61</v>
      </c>
      <c r="E35" s="54">
        <v>5520.91</v>
      </c>
      <c r="F35" s="54">
        <v>6312.11</v>
      </c>
      <c r="G35" s="54">
        <v>6910.72</v>
      </c>
      <c r="H35" s="54">
        <v>7035.91</v>
      </c>
      <c r="I35" s="54">
        <v>7031.95</v>
      </c>
      <c r="J35" s="85"/>
      <c r="K35" s="85"/>
      <c r="L35" s="85"/>
      <c r="M35" s="85"/>
      <c r="N35" s="86"/>
    </row>
    <row r="36" spans="2:14" ht="15.75">
      <c r="B36" s="34" t="s">
        <v>119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6"/>
    </row>
    <row r="37" spans="2:14" ht="15.75">
      <c r="B37" s="37" t="s">
        <v>112</v>
      </c>
      <c r="C37" s="38">
        <v>15851.938286004304</v>
      </c>
      <c r="D37" s="39">
        <v>15747.471100988882</v>
      </c>
      <c r="E37" s="39">
        <v>16140.931710752169</v>
      </c>
      <c r="F37" s="39">
        <v>16240.323969256717</v>
      </c>
      <c r="G37" s="39">
        <v>16924.739075088179</v>
      </c>
      <c r="H37" s="39">
        <v>17321.703886272549</v>
      </c>
      <c r="I37" s="39">
        <v>17217.375904680841</v>
      </c>
      <c r="J37" s="39">
        <v>16868.33018531217</v>
      </c>
      <c r="K37" s="39">
        <v>16806.444259611257</v>
      </c>
      <c r="L37" s="39">
        <v>16910.816534385631</v>
      </c>
      <c r="M37" s="39">
        <v>16722.876875664249</v>
      </c>
      <c r="N37" s="40">
        <v>16865.271837861277</v>
      </c>
    </row>
    <row r="38" spans="2:14" ht="15.75">
      <c r="B38" s="37" t="s">
        <v>113</v>
      </c>
      <c r="C38" s="38">
        <v>16041.064074684988</v>
      </c>
      <c r="D38" s="39">
        <v>15026.636198316815</v>
      </c>
      <c r="E38" s="39">
        <v>14804.66344412203</v>
      </c>
      <c r="F38" s="39">
        <v>14741.674691671629</v>
      </c>
      <c r="G38" s="39">
        <v>15420.958817068815</v>
      </c>
      <c r="H38" s="39">
        <v>16528.574201435204</v>
      </c>
      <c r="I38" s="39">
        <v>16502.061476691666</v>
      </c>
      <c r="J38" s="39">
        <v>16394.615915326391</v>
      </c>
      <c r="K38" s="39">
        <v>17543.666575210609</v>
      </c>
      <c r="L38" s="39">
        <v>18032.278002817216</v>
      </c>
      <c r="M38" s="39">
        <v>17792.882880899975</v>
      </c>
      <c r="N38" s="40">
        <v>17789.56122044845</v>
      </c>
    </row>
    <row r="39" spans="2:14" ht="16.5" thickBot="1">
      <c r="B39" s="41" t="s">
        <v>114</v>
      </c>
      <c r="C39" s="42">
        <v>17100.168293533581</v>
      </c>
      <c r="D39" s="43">
        <v>16872.596071879096</v>
      </c>
      <c r="E39" s="43">
        <v>17434.359655634773</v>
      </c>
      <c r="F39" s="43">
        <v>18087.595796333197</v>
      </c>
      <c r="G39" s="56">
        <v>18712.843928347444</v>
      </c>
      <c r="H39" s="43">
        <v>19354.463051777788</v>
      </c>
      <c r="I39" s="43">
        <v>19781.497147888123</v>
      </c>
      <c r="J39" s="43">
        <v>20602.490000000002</v>
      </c>
      <c r="K39" s="44">
        <v>21365.85</v>
      </c>
      <c r="L39" s="43">
        <v>21217</v>
      </c>
      <c r="M39" s="43">
        <v>20679.669999999998</v>
      </c>
      <c r="N39" s="45">
        <v>20254.740000000002</v>
      </c>
    </row>
    <row r="40" spans="2:14" ht="16.5" thickBot="1">
      <c r="B40" s="41" t="s">
        <v>126</v>
      </c>
      <c r="C40" s="54">
        <v>19616.400000000001</v>
      </c>
      <c r="D40" s="54">
        <v>18801.54</v>
      </c>
      <c r="E40" s="54">
        <v>18583.03</v>
      </c>
      <c r="F40" s="65">
        <v>16001.04</v>
      </c>
      <c r="G40" s="54">
        <v>13974.55</v>
      </c>
      <c r="H40" s="54">
        <v>13390.9</v>
      </c>
      <c r="I40" s="54">
        <v>13025.94</v>
      </c>
      <c r="J40" s="54">
        <v>12249.92</v>
      </c>
      <c r="K40" s="54">
        <v>12391.1</v>
      </c>
      <c r="L40" s="54">
        <v>12197.51</v>
      </c>
      <c r="M40" s="54">
        <v>12006.56</v>
      </c>
      <c r="N40" s="54">
        <v>12271.38</v>
      </c>
    </row>
    <row r="41" spans="2:14" ht="16.5" thickBot="1">
      <c r="B41" s="41" t="s">
        <v>194</v>
      </c>
      <c r="C41" s="54">
        <v>12891.26</v>
      </c>
      <c r="D41" s="54">
        <v>14899.21</v>
      </c>
      <c r="E41" s="54">
        <v>15743.27</v>
      </c>
      <c r="F41" s="54">
        <v>16789.84</v>
      </c>
      <c r="G41" s="54">
        <v>18554.689999999999</v>
      </c>
      <c r="H41" s="54">
        <v>18986.060000000001</v>
      </c>
      <c r="I41" s="54">
        <v>17101.939999999999</v>
      </c>
      <c r="J41" s="85"/>
      <c r="K41" s="85"/>
      <c r="L41" s="85"/>
      <c r="M41" s="85"/>
      <c r="N41" s="86"/>
    </row>
    <row r="42" spans="2:14" ht="15.75">
      <c r="B42" s="34" t="s">
        <v>120</v>
      </c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6"/>
    </row>
    <row r="43" spans="2:14" ht="15.75">
      <c r="B43" s="37" t="s">
        <v>112</v>
      </c>
      <c r="C43" s="38">
        <v>8486.8790673067069</v>
      </c>
      <c r="D43" s="39">
        <v>9012.7129654162236</v>
      </c>
      <c r="E43" s="39">
        <v>9193.0745776361673</v>
      </c>
      <c r="F43" s="39">
        <v>9662.5958045921707</v>
      </c>
      <c r="G43" s="39">
        <v>9633.657383558977</v>
      </c>
      <c r="H43" s="39">
        <v>8880.2040759961783</v>
      </c>
      <c r="I43" s="39">
        <v>8290.4248782466984</v>
      </c>
      <c r="J43" s="39">
        <v>7476.3786969241119</v>
      </c>
      <c r="K43" s="39">
        <v>7598.3607508341493</v>
      </c>
      <c r="L43" s="39">
        <v>8341.1008910148921</v>
      </c>
      <c r="M43" s="39">
        <v>8857.408968746251</v>
      </c>
      <c r="N43" s="40">
        <v>8854.0370274056095</v>
      </c>
    </row>
    <row r="44" spans="2:14" ht="15.75">
      <c r="B44" s="37" t="s">
        <v>113</v>
      </c>
      <c r="C44" s="38">
        <v>8900.1577006465559</v>
      </c>
      <c r="D44" s="39">
        <v>8649.5521737341987</v>
      </c>
      <c r="E44" s="39">
        <v>8886.4253201923893</v>
      </c>
      <c r="F44" s="39">
        <v>8750.5982262874913</v>
      </c>
      <c r="G44" s="39">
        <v>8873.1216573987804</v>
      </c>
      <c r="H44" s="39">
        <v>8730.2617608737128</v>
      </c>
      <c r="I44" s="39">
        <v>8332.7626493938096</v>
      </c>
      <c r="J44" s="39">
        <v>8290.3142368672288</v>
      </c>
      <c r="K44" s="39">
        <v>9008.8900673076914</v>
      </c>
      <c r="L44" s="39">
        <v>9286.7452765984926</v>
      </c>
      <c r="M44" s="39">
        <v>9250.8192160906401</v>
      </c>
      <c r="N44" s="40">
        <v>9414.9145423114169</v>
      </c>
    </row>
    <row r="45" spans="2:14" ht="16.5" thickBot="1">
      <c r="B45" s="41" t="s">
        <v>114</v>
      </c>
      <c r="C45" s="42">
        <v>9346.8268824391525</v>
      </c>
      <c r="D45" s="43">
        <v>9680.8835649640787</v>
      </c>
      <c r="E45" s="43">
        <v>9898.5146665330212</v>
      </c>
      <c r="F45" s="43">
        <v>10076.713842688461</v>
      </c>
      <c r="G45" s="43">
        <v>10018.117998189035</v>
      </c>
      <c r="H45" s="43">
        <v>9894.7342442913832</v>
      </c>
      <c r="I45" s="43">
        <v>10062.466640129112</v>
      </c>
      <c r="J45" s="43">
        <v>9461.18</v>
      </c>
      <c r="K45" s="44">
        <v>10280.31</v>
      </c>
      <c r="L45" s="43">
        <v>10298.98</v>
      </c>
      <c r="M45" s="43">
        <v>10418.969999999999</v>
      </c>
      <c r="N45" s="45">
        <v>10426.75</v>
      </c>
    </row>
    <row r="46" spans="2:14" ht="16.5" thickBot="1">
      <c r="B46" s="41" t="s">
        <v>126</v>
      </c>
      <c r="C46" s="54">
        <v>10313.61</v>
      </c>
      <c r="D46" s="54">
        <v>10126.91</v>
      </c>
      <c r="E46" s="54">
        <v>10425.219999999999</v>
      </c>
      <c r="F46" s="54">
        <v>8902.4699999999993</v>
      </c>
      <c r="G46" s="54">
        <v>7618.7</v>
      </c>
      <c r="H46" s="54">
        <v>7488.55</v>
      </c>
      <c r="I46" s="54">
        <v>7222.75</v>
      </c>
      <c r="J46" s="54">
        <v>6847.91</v>
      </c>
      <c r="K46" s="54">
        <v>7019.02</v>
      </c>
      <c r="L46" s="54">
        <v>7717.84</v>
      </c>
      <c r="M46" s="54">
        <v>7710.15</v>
      </c>
      <c r="N46" s="54">
        <v>7538.2</v>
      </c>
    </row>
    <row r="47" spans="2:14" ht="16.5" thickBot="1">
      <c r="B47" s="41" t="s">
        <v>194</v>
      </c>
      <c r="C47" s="54">
        <v>8343.59</v>
      </c>
      <c r="D47" s="54">
        <v>10043.24</v>
      </c>
      <c r="E47" s="54">
        <v>10759.71</v>
      </c>
      <c r="F47" s="54">
        <v>11109.4</v>
      </c>
      <c r="G47" s="54">
        <v>12173.98</v>
      </c>
      <c r="H47" s="54">
        <v>12034.29</v>
      </c>
      <c r="I47" s="54">
        <v>10981.9</v>
      </c>
      <c r="J47" s="85"/>
      <c r="K47" s="85"/>
      <c r="L47" s="85"/>
      <c r="M47" s="85"/>
      <c r="N47" s="86"/>
    </row>
    <row r="48" spans="2:14" ht="15.75">
      <c r="B48" s="34" t="s">
        <v>121</v>
      </c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6"/>
    </row>
    <row r="49" spans="2:14" ht="15.75">
      <c r="B49" s="37" t="s">
        <v>112</v>
      </c>
      <c r="C49" s="38">
        <v>3999.0280693368504</v>
      </c>
      <c r="D49" s="39">
        <v>4286.0625740080168</v>
      </c>
      <c r="E49" s="39">
        <v>4459.7861676427947</v>
      </c>
      <c r="F49" s="39">
        <v>4616.674182664221</v>
      </c>
      <c r="G49" s="39">
        <v>4654.8341657896754</v>
      </c>
      <c r="H49" s="39">
        <v>4357.1132165766348</v>
      </c>
      <c r="I49" s="39">
        <v>4475.3459051113005</v>
      </c>
      <c r="J49" s="39">
        <v>4421.6741176589339</v>
      </c>
      <c r="K49" s="39">
        <v>4298.7104640608641</v>
      </c>
      <c r="L49" s="39">
        <v>4587.4920197876463</v>
      </c>
      <c r="M49" s="39">
        <v>4634.9086005868094</v>
      </c>
      <c r="N49" s="40">
        <v>4759.6126136347966</v>
      </c>
    </row>
    <row r="50" spans="2:14" ht="15.75">
      <c r="B50" s="37" t="s">
        <v>113</v>
      </c>
      <c r="C50" s="38">
        <v>4694.6895303034207</v>
      </c>
      <c r="D50" s="39">
        <v>4484.7342227480967</v>
      </c>
      <c r="E50" s="39">
        <v>4499.5477780749197</v>
      </c>
      <c r="F50" s="39">
        <v>4478.3619724121781</v>
      </c>
      <c r="G50" s="39">
        <v>4553.6684341247119</v>
      </c>
      <c r="H50" s="39">
        <v>4593.5207240173459</v>
      </c>
      <c r="I50" s="39">
        <v>4627.0131695088839</v>
      </c>
      <c r="J50" s="39">
        <v>4529.0246034343027</v>
      </c>
      <c r="K50" s="39">
        <v>4968.1283156783002</v>
      </c>
      <c r="L50" s="39">
        <v>5157.5678528660492</v>
      </c>
      <c r="M50" s="39">
        <v>5046.3346592773778</v>
      </c>
      <c r="N50" s="40">
        <v>4971.1385136417275</v>
      </c>
    </row>
    <row r="51" spans="2:14" ht="16.5" thickBot="1">
      <c r="B51" s="41" t="s">
        <v>114</v>
      </c>
      <c r="C51" s="55">
        <v>5176.4650001539212</v>
      </c>
      <c r="D51" s="56">
        <v>5236.1151222017515</v>
      </c>
      <c r="E51" s="56">
        <v>5305.9974198189457</v>
      </c>
      <c r="F51" s="56">
        <v>5436.6380800334418</v>
      </c>
      <c r="G51" s="56">
        <v>5606.2385646104067</v>
      </c>
      <c r="H51" s="56">
        <v>5592.9393254277138</v>
      </c>
      <c r="I51" s="56">
        <v>5572.4271055019381</v>
      </c>
      <c r="J51" s="56">
        <v>5591.34</v>
      </c>
      <c r="K51" s="57">
        <v>5748.59</v>
      </c>
      <c r="L51" s="56">
        <v>5772.6</v>
      </c>
      <c r="M51" s="56">
        <v>5679</v>
      </c>
      <c r="N51" s="58">
        <v>5706.1</v>
      </c>
    </row>
    <row r="52" spans="2:14" ht="16.5" thickBot="1">
      <c r="B52" s="59" t="s">
        <v>126</v>
      </c>
      <c r="C52" s="54">
        <v>5562.25</v>
      </c>
      <c r="D52" s="54">
        <v>5579.7</v>
      </c>
      <c r="E52" s="54">
        <v>5753.7</v>
      </c>
      <c r="F52" s="54">
        <v>5457.26</v>
      </c>
      <c r="G52" s="66">
        <v>5014.7</v>
      </c>
      <c r="H52" s="66">
        <v>4826.3900000000003</v>
      </c>
      <c r="I52" s="66">
        <v>4513.47</v>
      </c>
      <c r="J52" s="66">
        <v>4113.1000000000004</v>
      </c>
      <c r="K52" s="66">
        <v>4236.9799999999996</v>
      </c>
      <c r="L52" s="66">
        <v>4339.41</v>
      </c>
      <c r="M52" s="66">
        <v>4505.8100000000004</v>
      </c>
      <c r="N52" s="66">
        <v>4386.3599999999997</v>
      </c>
    </row>
    <row r="53" spans="2:14" ht="16.5" thickBot="1">
      <c r="B53" s="59" t="s">
        <v>194</v>
      </c>
      <c r="C53" s="54">
        <v>4887.59</v>
      </c>
      <c r="D53" s="54">
        <v>5748.96</v>
      </c>
      <c r="E53" s="54">
        <v>6048.7389999999996</v>
      </c>
      <c r="F53" s="54">
        <v>6224.19</v>
      </c>
      <c r="G53" s="54">
        <v>6880.73</v>
      </c>
      <c r="H53" s="54">
        <v>6835.45</v>
      </c>
      <c r="I53" s="54">
        <v>6272.96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showGridLines="0" showRowColHeaders="0" topLeftCell="A4" zoomScaleNormal="100" workbookViewId="0">
      <selection activeCell="B6" sqref="B6:I23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2" ht="3.75" customHeight="1"/>
    <row r="2" spans="2:12" ht="35.25" customHeight="1">
      <c r="B2" s="68" t="s">
        <v>135</v>
      </c>
    </row>
    <row r="3" spans="2:12" ht="18.75" customHeight="1"/>
    <row r="4" spans="2:12" ht="19.5" customHeight="1">
      <c r="B4" s="68" t="s">
        <v>136</v>
      </c>
      <c r="E4" s="13"/>
    </row>
    <row r="5" spans="2:12" ht="19.5" customHeight="1">
      <c r="B5" s="68"/>
      <c r="E5" s="13"/>
    </row>
    <row r="6" spans="2:12" ht="15.75" customHeight="1">
      <c r="B6" s="413" t="s">
        <v>250</v>
      </c>
      <c r="C6" s="413"/>
      <c r="D6" s="413"/>
      <c r="E6" s="413"/>
      <c r="F6" s="413"/>
      <c r="G6" s="413"/>
      <c r="H6" s="413"/>
      <c r="I6" s="413"/>
    </row>
    <row r="7" spans="2:12" ht="19.5" customHeight="1" thickBot="1">
      <c r="B7" s="414" t="s">
        <v>200</v>
      </c>
      <c r="C7" s="414"/>
      <c r="D7" s="414"/>
      <c r="E7" s="414"/>
      <c r="F7" s="414"/>
      <c r="G7" s="414"/>
      <c r="H7" s="414"/>
      <c r="I7" s="414"/>
      <c r="K7" s="13"/>
    </row>
    <row r="8" spans="2:12" ht="13.5" thickBot="1">
      <c r="B8" s="415" t="s">
        <v>164</v>
      </c>
      <c r="C8" s="417" t="s">
        <v>165</v>
      </c>
      <c r="D8" s="418"/>
      <c r="E8" s="418"/>
      <c r="F8" s="418"/>
      <c r="G8" s="419"/>
      <c r="H8" s="417" t="s">
        <v>166</v>
      </c>
      <c r="I8" s="419"/>
    </row>
    <row r="9" spans="2:12" ht="26.25" thickBot="1">
      <c r="B9" s="416"/>
      <c r="C9" s="330">
        <v>44416</v>
      </c>
      <c r="D9" s="330">
        <v>44409</v>
      </c>
      <c r="E9" s="331">
        <v>44045</v>
      </c>
      <c r="F9" s="331">
        <v>44388</v>
      </c>
      <c r="G9" s="78" t="s">
        <v>198</v>
      </c>
      <c r="H9" s="78" t="s">
        <v>167</v>
      </c>
      <c r="I9" s="79" t="s">
        <v>168</v>
      </c>
    </row>
    <row r="10" spans="2:12" ht="18.75" customHeight="1" thickBot="1">
      <c r="B10" s="420"/>
      <c r="C10" s="421"/>
      <c r="D10" s="421"/>
      <c r="E10" s="421"/>
      <c r="F10" s="421"/>
      <c r="G10" s="421"/>
      <c r="H10" s="421"/>
      <c r="I10" s="422"/>
      <c r="L10" s="2"/>
    </row>
    <row r="11" spans="2:12" ht="19.5" customHeight="1" thickBot="1">
      <c r="B11" s="80" t="s">
        <v>169</v>
      </c>
      <c r="C11" s="89">
        <v>4.2190000000000003</v>
      </c>
      <c r="D11" s="90">
        <v>4.2370000000000001</v>
      </c>
      <c r="E11" s="393">
        <v>3.2450000000000001</v>
      </c>
      <c r="F11" s="91">
        <v>4.2489999999999997</v>
      </c>
      <c r="G11" s="81">
        <f>(($C11-F11)/F11)</f>
        <v>-7.060484819957487E-3</v>
      </c>
      <c r="H11" s="81">
        <f>(($C11-D11)/D11)</f>
        <v>-4.2482888836440393E-3</v>
      </c>
      <c r="I11" s="82">
        <f>(($C11-E11)/E11)</f>
        <v>0.3001540832049307</v>
      </c>
    </row>
    <row r="12" spans="2:12" ht="15.75" thickBot="1">
      <c r="B12" s="80" t="s">
        <v>170</v>
      </c>
      <c r="C12" s="92">
        <v>5.35</v>
      </c>
      <c r="D12" s="93">
        <v>5.4329999999999998</v>
      </c>
      <c r="E12" s="394">
        <v>4.4489999999999998</v>
      </c>
      <c r="F12" s="94">
        <v>6.22</v>
      </c>
      <c r="G12" s="81">
        <f t="shared" ref="G12:G14" si="0">(($C12-F12)/F12)</f>
        <v>-0.13987138263665597</v>
      </c>
      <c r="H12" s="81">
        <f>(($C12-D12)/D12)</f>
        <v>-1.5277010859561971E-2</v>
      </c>
      <c r="I12" s="82">
        <f t="shared" ref="I12:I14" si="1">(($C12-E12)/E12)</f>
        <v>0.20251741964486397</v>
      </c>
    </row>
    <row r="13" spans="2:12" ht="15.75" thickBot="1">
      <c r="B13" s="80" t="s">
        <v>171</v>
      </c>
      <c r="C13" s="95">
        <v>5.26</v>
      </c>
      <c r="D13" s="96">
        <v>5.3849999999999998</v>
      </c>
      <c r="E13" s="394">
        <v>4.2350000000000003</v>
      </c>
      <c r="F13" s="97">
        <v>6.1120000000000001</v>
      </c>
      <c r="G13" s="81">
        <f t="shared" si="0"/>
        <v>-0.13939790575916236</v>
      </c>
      <c r="H13" s="81">
        <f>(($C13-D13)/D13)</f>
        <v>-2.3212627669452184E-2</v>
      </c>
      <c r="I13" s="82">
        <f t="shared" si="1"/>
        <v>0.24203069657615098</v>
      </c>
    </row>
    <row r="14" spans="2:12" ht="15.75" thickBot="1">
      <c r="B14" s="80" t="s">
        <v>172</v>
      </c>
      <c r="C14" s="95">
        <v>4.9459999999999997</v>
      </c>
      <c r="D14" s="96">
        <v>4.9729999999999999</v>
      </c>
      <c r="E14" s="395">
        <v>4.3410000000000002</v>
      </c>
      <c r="F14" s="97">
        <v>4.96</v>
      </c>
      <c r="G14" s="81">
        <f t="shared" si="0"/>
        <v>-2.8225806451613374E-3</v>
      </c>
      <c r="H14" s="81">
        <f>(($C14-D14)/D14)</f>
        <v>-5.429318318922207E-3</v>
      </c>
      <c r="I14" s="82">
        <f t="shared" si="1"/>
        <v>0.13936880903017726</v>
      </c>
    </row>
    <row r="15" spans="2:12" ht="19.5" customHeight="1" thickBot="1">
      <c r="B15" s="410"/>
      <c r="C15" s="411"/>
      <c r="D15" s="411"/>
      <c r="E15" s="411"/>
      <c r="F15" s="411"/>
      <c r="G15" s="411"/>
      <c r="H15" s="411"/>
      <c r="I15" s="412"/>
    </row>
    <row r="16" spans="2:12" ht="30.75" thickBot="1">
      <c r="B16" s="83" t="s">
        <v>173</v>
      </c>
      <c r="C16" s="319">
        <v>7.34</v>
      </c>
      <c r="D16" s="317">
        <v>7.74</v>
      </c>
      <c r="E16" s="317">
        <v>6.06</v>
      </c>
      <c r="F16" s="317">
        <v>7.266</v>
      </c>
      <c r="G16" s="313">
        <f>(($C16-F16)/F16)</f>
        <v>1.0184420589044845E-2</v>
      </c>
      <c r="H16" s="81">
        <f>(($C16-D16)/D16)</f>
        <v>-5.1679586563307539E-2</v>
      </c>
      <c r="I16" s="315">
        <f>(($C16-E16)/E16)</f>
        <v>0.21122112211221128</v>
      </c>
    </row>
    <row r="17" spans="2:9" ht="45.75" thickBot="1">
      <c r="B17" s="83" t="s">
        <v>174</v>
      </c>
      <c r="C17" s="320">
        <v>6.7</v>
      </c>
      <c r="D17" s="317">
        <v>7.24</v>
      </c>
      <c r="E17" s="317">
        <v>4.58</v>
      </c>
      <c r="F17" s="317">
        <v>7.59</v>
      </c>
      <c r="G17" s="313">
        <f t="shared" ref="G17:G22" si="2">(($C17-F17)/F17)</f>
        <v>-0.11725955204216069</v>
      </c>
      <c r="H17" s="81">
        <f>(($C17-D17)/D17)</f>
        <v>-7.4585635359116026E-2</v>
      </c>
      <c r="I17" s="315">
        <f t="shared" ref="I17:I18" si="3">(($C17-E17)/E17)</f>
        <v>0.46288209606986902</v>
      </c>
    </row>
    <row r="18" spans="2:9" ht="15.75" thickBot="1">
      <c r="B18" s="84" t="s">
        <v>175</v>
      </c>
      <c r="C18" s="320">
        <v>4.96</v>
      </c>
      <c r="D18" s="317">
        <v>5.04</v>
      </c>
      <c r="E18" s="317">
        <v>3.4849999999999999</v>
      </c>
      <c r="F18" s="318">
        <v>5.38</v>
      </c>
      <c r="G18" s="313">
        <f t="shared" si="2"/>
        <v>-7.8066914498141252E-2</v>
      </c>
      <c r="H18" s="314">
        <f>(($C18-D18)/D18)</f>
        <v>-1.5873015873015886E-2</v>
      </c>
      <c r="I18" s="315">
        <f t="shared" si="3"/>
        <v>0.42324246771879487</v>
      </c>
    </row>
    <row r="19" spans="2:9" ht="15.75" thickBot="1">
      <c r="B19" s="83" t="s">
        <v>115</v>
      </c>
      <c r="C19" s="320">
        <v>15.66</v>
      </c>
      <c r="D19" s="317">
        <v>16.34</v>
      </c>
      <c r="E19" s="317">
        <v>11.941000000000001</v>
      </c>
      <c r="F19" s="318">
        <v>16.366</v>
      </c>
      <c r="G19" s="313">
        <f>(($C19-F19)/F19)</f>
        <v>-4.313821336917998E-2</v>
      </c>
      <c r="H19" s="316">
        <f>(($C19-D19)/D19)</f>
        <v>-4.1615667074663389E-2</v>
      </c>
      <c r="I19" s="315">
        <f>(($C19-E19)/E19)</f>
        <v>0.31144795243279449</v>
      </c>
    </row>
    <row r="20" spans="2:9" ht="31.5" customHeight="1" thickBot="1">
      <c r="B20" s="84" t="s">
        <v>119</v>
      </c>
      <c r="C20" s="320">
        <v>15.87</v>
      </c>
      <c r="D20" s="317">
        <v>16.16</v>
      </c>
      <c r="E20" s="317">
        <v>12.548999999999999</v>
      </c>
      <c r="F20" s="317">
        <v>18.34</v>
      </c>
      <c r="G20" s="313">
        <f>(($C20-F20)/F20)</f>
        <v>-0.13467829880043625</v>
      </c>
      <c r="H20" s="316">
        <f>(($C20-D20)/D20)</f>
        <v>-1.7945544554455503E-2</v>
      </c>
      <c r="I20" s="315">
        <f>(($C20-E20)/E20)</f>
        <v>0.26464260100406406</v>
      </c>
    </row>
    <row r="21" spans="2:9" ht="19.5" customHeight="1" thickBot="1">
      <c r="B21" s="84" t="s">
        <v>176</v>
      </c>
      <c r="C21" s="320">
        <v>6.64</v>
      </c>
      <c r="D21" s="317">
        <v>7.03</v>
      </c>
      <c r="E21" s="317">
        <v>4.6760000000000002</v>
      </c>
      <c r="F21" s="318">
        <v>7.36</v>
      </c>
      <c r="G21" s="313">
        <f t="shared" si="2"/>
        <v>-9.7826086956521827E-2</v>
      </c>
      <c r="H21" s="314">
        <f t="shared" ref="H21:H23" si="4">(($C21-D21)/D21)</f>
        <v>-5.5476529160739765E-2</v>
      </c>
      <c r="I21" s="315">
        <f>(($C21-E21)/E21)</f>
        <v>0.42001710863986302</v>
      </c>
    </row>
    <row r="22" spans="2:9" ht="15.75" customHeight="1" thickBot="1">
      <c r="B22" s="84" t="s">
        <v>120</v>
      </c>
      <c r="C22" s="320">
        <v>10.49</v>
      </c>
      <c r="D22" s="317">
        <v>10.1</v>
      </c>
      <c r="E22" s="317">
        <v>7.032</v>
      </c>
      <c r="F22" s="318">
        <v>11.59</v>
      </c>
      <c r="G22" s="313">
        <f t="shared" si="2"/>
        <v>-9.4909404659188928E-2</v>
      </c>
      <c r="H22" s="314">
        <f t="shared" si="4"/>
        <v>3.8613861386138669E-2</v>
      </c>
      <c r="I22" s="315">
        <f>(($C22-E22)/E22)</f>
        <v>0.4917519908987486</v>
      </c>
    </row>
    <row r="23" spans="2:9" ht="15.75" thickBot="1">
      <c r="B23" s="84" t="s">
        <v>121</v>
      </c>
      <c r="C23" s="320">
        <v>5.84</v>
      </c>
      <c r="D23" s="317">
        <v>6.13</v>
      </c>
      <c r="E23" s="317">
        <v>4.3070000000000004</v>
      </c>
      <c r="F23" s="317">
        <v>6.48</v>
      </c>
      <c r="G23" s="313">
        <f>(($C23-F23)/F23)</f>
        <v>-9.876543209876551E-2</v>
      </c>
      <c r="H23" s="314">
        <f t="shared" si="4"/>
        <v>-4.7308319738988587E-2</v>
      </c>
      <c r="I23" s="315">
        <f>(($C23-E23)/E23)</f>
        <v>0.35593220338983034</v>
      </c>
    </row>
    <row r="24" spans="2:9" ht="19.5" customHeight="1"/>
    <row r="25" spans="2:9" ht="19.5" customHeight="1"/>
    <row r="26" spans="2:9" ht="19.5" customHeight="1"/>
    <row r="27" spans="2:9" ht="28.5" customHeight="1">
      <c r="E27" s="67"/>
    </row>
    <row r="28" spans="2:9" ht="14.25">
      <c r="B28" s="13"/>
      <c r="C28" s="62"/>
    </row>
    <row r="29" spans="2:9">
      <c r="B29" s="13"/>
      <c r="C29" s="13"/>
    </row>
    <row r="30" spans="2:9">
      <c r="E30" s="63"/>
      <c r="F30" s="63"/>
      <c r="G30" s="63"/>
      <c r="H30" s="63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F9" name="Zakres1_8_1_1_2_5_14" securityDescriptor="O:WDG:WDD:(A;;CC;;;S-1-5-21-1781606863-262435437-1199761441-1123)"/>
    <protectedRange sqref="C12:D14 F12:F14" name="Zakres1_1_1_2_1_2_6_14" securityDescriptor="O:WDG:WDD:(A;;CC;;;S-1-5-21-1781606863-262435437-1199761441-1123)"/>
    <protectedRange sqref="C16:F17 C18:D23 F18:F23" name="Zakres1_2_1_1_3_4_5_15" securityDescriptor="O:WDG:WDD:(A;;CC;;;S-1-5-21-1781606863-262435437-1199761441-1123)"/>
    <protectedRange sqref="C11:D11 F11" name="Zakres1_1_1_2_1_2_6_16" securityDescriptor="O:WDG:WDD:(A;;CC;;;S-1-5-21-1781606863-262435437-1199761441-1123)"/>
    <protectedRange sqref="E11:E14" name="Zakres1_1_1_2_1_2_2_1" securityDescriptor="O:WDG:WDD:(A;;CC;;;S-1-5-21-1781606863-262435437-1199761441-1123)"/>
    <protectedRange sqref="E18:E23" name="Zakres1_2_1_1_3_2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22" stopIfTrue="1" operator="lessThan">
      <formula>0</formula>
    </cfRule>
    <cfRule type="cellIs" dxfId="20" priority="23" stopIfTrue="1" operator="greaterThan">
      <formula>0</formula>
    </cfRule>
    <cfRule type="cellIs" dxfId="19" priority="24" stopIfTrue="1" operator="equal">
      <formula>0</formula>
    </cfRule>
  </conditionalFormatting>
  <conditionalFormatting sqref="H18:H23">
    <cfRule type="cellIs" dxfId="18" priority="19" stopIfTrue="1" operator="lessThan">
      <formula>0</formula>
    </cfRule>
    <cfRule type="cellIs" dxfId="17" priority="20" stopIfTrue="1" operator="greaterThan">
      <formula>0</formula>
    </cfRule>
    <cfRule type="cellIs" dxfId="16" priority="21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6" stopIfTrue="1" operator="lessThan">
      <formula>0</formula>
    </cfRule>
    <cfRule type="cellIs" dxfId="11" priority="17" stopIfTrue="1" operator="greaterThan">
      <formula>0</formula>
    </cfRule>
    <cfRule type="cellIs" dxfId="10" priority="18" stopIfTrue="1" operator="equal">
      <formula>0</formula>
    </cfRule>
  </conditionalFormatting>
  <conditionalFormatting sqref="G11:G14">
    <cfRule type="cellIs" dxfId="9" priority="13" stopIfTrue="1" operator="lessThan">
      <formula>0</formula>
    </cfRule>
    <cfRule type="cellIs" dxfId="8" priority="14" stopIfTrue="1" operator="greaterThan">
      <formula>0</formula>
    </cfRule>
    <cfRule type="cellIs" dxfId="7" priority="15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topLeftCell="B1" workbookViewId="0">
      <selection activeCell="H23" sqref="H23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>
      <c r="B1" s="170" t="s">
        <v>229</v>
      </c>
      <c r="C1" s="135"/>
      <c r="D1" s="135"/>
      <c r="E1" s="135"/>
      <c r="F1" s="136" t="s">
        <v>253</v>
      </c>
      <c r="G1" s="136"/>
      <c r="H1" s="135"/>
      <c r="I1" s="135"/>
      <c r="J1" s="137"/>
      <c r="K1" s="137"/>
      <c r="L1" s="137"/>
      <c r="M1" s="137"/>
      <c r="N1" s="137"/>
      <c r="O1" s="137"/>
      <c r="P1" s="137"/>
      <c r="Q1" s="137"/>
    </row>
    <row r="2" spans="2:17" ht="15" thickBot="1">
      <c r="B2" s="170" t="s">
        <v>134</v>
      </c>
      <c r="C2" s="170"/>
      <c r="D2" s="135"/>
      <c r="E2" s="135"/>
      <c r="F2" s="135"/>
      <c r="G2" s="135"/>
      <c r="H2" s="136"/>
      <c r="I2" s="136"/>
      <c r="J2" s="136"/>
      <c r="K2" s="135"/>
      <c r="L2" s="135"/>
      <c r="M2" s="135"/>
      <c r="N2" s="137"/>
      <c r="O2" s="137"/>
      <c r="P2" s="137"/>
      <c r="Q2" s="137"/>
    </row>
    <row r="3" spans="2:17" ht="19.5" thickBot="1">
      <c r="B3" s="321" t="s">
        <v>8</v>
      </c>
      <c r="C3" s="322" t="s">
        <v>9</v>
      </c>
      <c r="D3" s="323"/>
      <c r="E3" s="324"/>
      <c r="F3" s="325" t="s">
        <v>10</v>
      </c>
      <c r="G3" s="326"/>
      <c r="H3" s="326"/>
      <c r="I3" s="326"/>
      <c r="J3" s="326"/>
      <c r="K3" s="326"/>
      <c r="L3" s="326"/>
      <c r="M3" s="326"/>
      <c r="N3" s="326"/>
      <c r="O3" s="326"/>
      <c r="P3" s="322"/>
      <c r="Q3" s="327"/>
    </row>
    <row r="4" spans="2:17" ht="18.75">
      <c r="B4" s="328"/>
      <c r="C4" s="400"/>
      <c r="D4" s="387"/>
      <c r="E4" s="388"/>
      <c r="F4" s="389" t="s">
        <v>11</v>
      </c>
      <c r="G4" s="390"/>
      <c r="H4" s="391"/>
      <c r="I4" s="389" t="s">
        <v>12</v>
      </c>
      <c r="J4" s="390"/>
      <c r="K4" s="391"/>
      <c r="L4" s="389" t="s">
        <v>13</v>
      </c>
      <c r="M4" s="390"/>
      <c r="N4" s="391"/>
      <c r="O4" s="389" t="s">
        <v>14</v>
      </c>
      <c r="P4" s="391"/>
      <c r="Q4" s="392"/>
    </row>
    <row r="5" spans="2:17" ht="26.25" thickBot="1">
      <c r="B5" s="401"/>
      <c r="C5" s="293" t="s">
        <v>255</v>
      </c>
      <c r="D5" s="294" t="s">
        <v>249</v>
      </c>
      <c r="E5" s="295" t="s">
        <v>15</v>
      </c>
      <c r="F5" s="296" t="s">
        <v>255</v>
      </c>
      <c r="G5" s="294" t="s">
        <v>249</v>
      </c>
      <c r="H5" s="295" t="s">
        <v>15</v>
      </c>
      <c r="I5" s="296" t="s">
        <v>255</v>
      </c>
      <c r="J5" s="294" t="s">
        <v>249</v>
      </c>
      <c r="K5" s="295" t="s">
        <v>15</v>
      </c>
      <c r="L5" s="296" t="s">
        <v>255</v>
      </c>
      <c r="M5" s="294" t="s">
        <v>249</v>
      </c>
      <c r="N5" s="295" t="s">
        <v>15</v>
      </c>
      <c r="O5" s="296" t="s">
        <v>255</v>
      </c>
      <c r="P5" s="294" t="s">
        <v>249</v>
      </c>
      <c r="Q5" s="297" t="s">
        <v>15</v>
      </c>
    </row>
    <row r="6" spans="2:17">
      <c r="B6" s="402" t="s">
        <v>16</v>
      </c>
      <c r="C6" s="298">
        <v>7154.2179999999998</v>
      </c>
      <c r="D6" s="299">
        <v>7360.9759999999997</v>
      </c>
      <c r="E6" s="300">
        <v>-2.8088394799820002</v>
      </c>
      <c r="F6" s="306">
        <v>7616.1779999999999</v>
      </c>
      <c r="G6" s="304">
        <v>8139.3389999999999</v>
      </c>
      <c r="H6" s="305">
        <v>-6.4275612552812955</v>
      </c>
      <c r="I6" s="306">
        <v>7120.5789999999997</v>
      </c>
      <c r="J6" s="304">
        <v>7598.4409999999998</v>
      </c>
      <c r="K6" s="305">
        <v>-6.2889479565610902</v>
      </c>
      <c r="L6" s="301" t="s">
        <v>130</v>
      </c>
      <c r="M6" s="299" t="s">
        <v>130</v>
      </c>
      <c r="N6" s="300" t="s">
        <v>130</v>
      </c>
      <c r="O6" s="301">
        <v>7130.6880000000001</v>
      </c>
      <c r="P6" s="299">
        <v>7205.1109999999999</v>
      </c>
      <c r="Q6" s="302">
        <v>-1.032919548359488</v>
      </c>
    </row>
    <row r="7" spans="2:17" ht="15.75" customHeight="1">
      <c r="B7" s="403" t="s">
        <v>17</v>
      </c>
      <c r="C7" s="303">
        <v>6725.2489999999998</v>
      </c>
      <c r="D7" s="304">
        <v>7325.6710000000003</v>
      </c>
      <c r="E7" s="305">
        <v>-8.1961365723358366</v>
      </c>
      <c r="F7" s="306">
        <v>7110.0259999999998</v>
      </c>
      <c r="G7" s="304">
        <v>7538.1540000000005</v>
      </c>
      <c r="H7" s="305">
        <v>-5.6794806792220029</v>
      </c>
      <c r="I7" s="306">
        <v>6696.7309999999998</v>
      </c>
      <c r="J7" s="304">
        <v>7335.7250000000004</v>
      </c>
      <c r="K7" s="305">
        <v>-8.7107136649751808</v>
      </c>
      <c r="L7" s="306">
        <v>6710.75</v>
      </c>
      <c r="M7" s="304">
        <v>7194.5519999999997</v>
      </c>
      <c r="N7" s="305">
        <v>-6.724560472980107</v>
      </c>
      <c r="O7" s="306">
        <v>7099.5290000000005</v>
      </c>
      <c r="P7" s="304">
        <v>7305.3140000000003</v>
      </c>
      <c r="Q7" s="307">
        <v>-2.8169220378480633</v>
      </c>
    </row>
    <row r="8" spans="2:17" ht="16.5" customHeight="1">
      <c r="B8" s="403" t="s">
        <v>18</v>
      </c>
      <c r="C8" s="303">
        <v>10630.179</v>
      </c>
      <c r="D8" s="304">
        <v>11316.476000000001</v>
      </c>
      <c r="E8" s="305">
        <v>-6.0645822957606272</v>
      </c>
      <c r="F8" s="306">
        <v>11233.673000000001</v>
      </c>
      <c r="G8" s="304">
        <v>11510.262000000001</v>
      </c>
      <c r="H8" s="305">
        <v>-2.4029774474290848</v>
      </c>
      <c r="I8" s="306">
        <v>10560</v>
      </c>
      <c r="J8" s="304">
        <v>10090</v>
      </c>
      <c r="K8" s="305">
        <v>4.6580773042616448</v>
      </c>
      <c r="L8" s="306" t="s">
        <v>130</v>
      </c>
      <c r="M8" s="304" t="s">
        <v>130</v>
      </c>
      <c r="N8" s="305" t="s">
        <v>130</v>
      </c>
      <c r="O8" s="306">
        <v>10550.134</v>
      </c>
      <c r="P8" s="304">
        <v>11379.619000000001</v>
      </c>
      <c r="Q8" s="307">
        <v>-7.2892159219038923</v>
      </c>
    </row>
    <row r="9" spans="2:17" ht="17.25" customHeight="1">
      <c r="B9" s="403" t="s">
        <v>19</v>
      </c>
      <c r="C9" s="303">
        <v>4875.3450000000003</v>
      </c>
      <c r="D9" s="304">
        <v>4987.2330000000002</v>
      </c>
      <c r="E9" s="305">
        <v>-2.2434885235961488</v>
      </c>
      <c r="F9" s="306">
        <v>4960.0290000000005</v>
      </c>
      <c r="G9" s="304">
        <v>5137.9880000000003</v>
      </c>
      <c r="H9" s="305">
        <v>-3.4635931419069066</v>
      </c>
      <c r="I9" s="306">
        <v>4682.201</v>
      </c>
      <c r="J9" s="304">
        <v>4827.2780000000002</v>
      </c>
      <c r="K9" s="305">
        <v>-3.005358299231994</v>
      </c>
      <c r="L9" s="306">
        <v>5134.085</v>
      </c>
      <c r="M9" s="304">
        <v>5268.125</v>
      </c>
      <c r="N9" s="305">
        <v>-2.54435876141891</v>
      </c>
      <c r="O9" s="306">
        <v>5033.1989999999996</v>
      </c>
      <c r="P9" s="304">
        <v>5087.08</v>
      </c>
      <c r="Q9" s="307">
        <v>-1.0591734354482396</v>
      </c>
    </row>
    <row r="10" spans="2:17" ht="15.75" customHeight="1">
      <c r="B10" s="403" t="s">
        <v>20</v>
      </c>
      <c r="C10" s="303">
        <v>6669.13</v>
      </c>
      <c r="D10" s="304">
        <v>6682.0959999999995</v>
      </c>
      <c r="E10" s="305">
        <v>-0.1940409117139209</v>
      </c>
      <c r="F10" s="306">
        <v>6987.3950000000004</v>
      </c>
      <c r="G10" s="304">
        <v>6749.7449999999999</v>
      </c>
      <c r="H10" s="305">
        <v>3.5208737515269179</v>
      </c>
      <c r="I10" s="306">
        <v>6733.2860000000001</v>
      </c>
      <c r="J10" s="304">
        <v>6529.2520000000004</v>
      </c>
      <c r="K10" s="305">
        <v>3.124921507088402</v>
      </c>
      <c r="L10" s="306">
        <v>6136.366</v>
      </c>
      <c r="M10" s="304">
        <v>6094.6189999999997</v>
      </c>
      <c r="N10" s="305">
        <v>0.68498129251394224</v>
      </c>
      <c r="O10" s="306">
        <v>5921.165</v>
      </c>
      <c r="P10" s="304">
        <v>6862.1419999999998</v>
      </c>
      <c r="Q10" s="307">
        <v>-13.712584204757055</v>
      </c>
    </row>
    <row r="11" spans="2:17" ht="16.5" customHeight="1">
      <c r="B11" s="403" t="s">
        <v>21</v>
      </c>
      <c r="C11" s="303">
        <v>15663.811</v>
      </c>
      <c r="D11" s="304">
        <v>16547.344000000001</v>
      </c>
      <c r="E11" s="305">
        <v>-5.339424864800062</v>
      </c>
      <c r="F11" s="306">
        <v>14941.974</v>
      </c>
      <c r="G11" s="304">
        <v>16183.779</v>
      </c>
      <c r="H11" s="305">
        <v>-7.6731460556894673</v>
      </c>
      <c r="I11" s="306">
        <v>16174.284</v>
      </c>
      <c r="J11" s="304">
        <v>17211.712</v>
      </c>
      <c r="K11" s="305">
        <v>-6.0274538639735544</v>
      </c>
      <c r="L11" s="306">
        <v>15706.303</v>
      </c>
      <c r="M11" s="304">
        <v>15679.967000000001</v>
      </c>
      <c r="N11" s="305">
        <v>0.16795953715973594</v>
      </c>
      <c r="O11" s="306">
        <v>15203.562</v>
      </c>
      <c r="P11" s="304">
        <v>15811.028</v>
      </c>
      <c r="Q11" s="307">
        <v>-3.8420398724232245</v>
      </c>
    </row>
    <row r="12" spans="2:17" ht="17.25" customHeight="1">
      <c r="B12" s="403" t="s">
        <v>22</v>
      </c>
      <c r="C12" s="303">
        <v>7486.7</v>
      </c>
      <c r="D12" s="304">
        <v>7638.0680000000002</v>
      </c>
      <c r="E12" s="305">
        <v>-1.9817576905573553</v>
      </c>
      <c r="F12" s="306">
        <v>6784.1080000000002</v>
      </c>
      <c r="G12" s="304">
        <v>6506.7879999999996</v>
      </c>
      <c r="H12" s="305">
        <v>4.2620106879154607</v>
      </c>
      <c r="I12" s="306">
        <v>7662.7709999999997</v>
      </c>
      <c r="J12" s="304">
        <v>8579.6380000000008</v>
      </c>
      <c r="K12" s="305">
        <v>-10.686546448696333</v>
      </c>
      <c r="L12" s="306">
        <v>7490</v>
      </c>
      <c r="M12" s="304">
        <v>7520</v>
      </c>
      <c r="N12" s="305">
        <v>-0.39893617021276595</v>
      </c>
      <c r="O12" s="306">
        <v>6231.0429999999997</v>
      </c>
      <c r="P12" s="304">
        <v>7079.2370000000001</v>
      </c>
      <c r="Q12" s="307">
        <v>-11.981432462283724</v>
      </c>
    </row>
    <row r="13" spans="2:17" ht="15" customHeight="1">
      <c r="B13" s="403" t="s">
        <v>23</v>
      </c>
      <c r="C13" s="303">
        <v>6102.2</v>
      </c>
      <c r="D13" s="304">
        <v>6293.6270000000004</v>
      </c>
      <c r="E13" s="305">
        <v>-3.0416006541220284</v>
      </c>
      <c r="F13" s="306">
        <v>6214.8779999999997</v>
      </c>
      <c r="G13" s="304">
        <v>6246.3059999999996</v>
      </c>
      <c r="H13" s="305">
        <v>-0.50314537904482881</v>
      </c>
      <c r="I13" s="306">
        <v>6072.32</v>
      </c>
      <c r="J13" s="304">
        <v>6303.18</v>
      </c>
      <c r="K13" s="305">
        <v>-3.6625957056596921</v>
      </c>
      <c r="L13" s="306">
        <v>7236.7709999999997</v>
      </c>
      <c r="M13" s="304">
        <v>7307.3069999999998</v>
      </c>
      <c r="N13" s="305">
        <v>-0.96528036936179162</v>
      </c>
      <c r="O13" s="306">
        <v>6070.5150000000003</v>
      </c>
      <c r="P13" s="304">
        <v>6270.4589999999998</v>
      </c>
      <c r="Q13" s="307">
        <v>-3.1886660928649642</v>
      </c>
    </row>
    <row r="14" spans="2:17" ht="15" customHeight="1">
      <c r="B14" s="403" t="s">
        <v>24</v>
      </c>
      <c r="C14" s="303">
        <v>6453.6670000000004</v>
      </c>
      <c r="D14" s="304">
        <v>6556.4769999999999</v>
      </c>
      <c r="E14" s="305">
        <v>-1.5680677290563132</v>
      </c>
      <c r="F14" s="306">
        <v>6326.5640000000003</v>
      </c>
      <c r="G14" s="304">
        <v>6335.01</v>
      </c>
      <c r="H14" s="305">
        <v>-0.13332259933291205</v>
      </c>
      <c r="I14" s="306">
        <v>6668.7690000000002</v>
      </c>
      <c r="J14" s="304">
        <v>6791.0209999999997</v>
      </c>
      <c r="K14" s="305">
        <v>-1.8002005883945804</v>
      </c>
      <c r="L14" s="306">
        <v>6316.6670000000004</v>
      </c>
      <c r="M14" s="304">
        <v>6265.1180000000004</v>
      </c>
      <c r="N14" s="305">
        <v>0.82279376062829102</v>
      </c>
      <c r="O14" s="306">
        <v>5846.11</v>
      </c>
      <c r="P14" s="304">
        <v>5939.576</v>
      </c>
      <c r="Q14" s="307">
        <v>-1.5736140088114092</v>
      </c>
    </row>
    <row r="15" spans="2:17" ht="16.5" customHeight="1">
      <c r="B15" s="403" t="s">
        <v>25</v>
      </c>
      <c r="C15" s="303">
        <v>15770.242</v>
      </c>
      <c r="D15" s="304">
        <v>16337.101000000001</v>
      </c>
      <c r="E15" s="305">
        <v>-3.4697649234096088</v>
      </c>
      <c r="F15" s="306">
        <v>15661.495999999999</v>
      </c>
      <c r="G15" s="304">
        <v>16338.790999999999</v>
      </c>
      <c r="H15" s="305">
        <v>-4.1453189529139589</v>
      </c>
      <c r="I15" s="306">
        <v>16190</v>
      </c>
      <c r="J15" s="304">
        <v>16970</v>
      </c>
      <c r="K15" s="305">
        <v>-4.5963464938126108</v>
      </c>
      <c r="L15" s="306">
        <v>15953.130999999999</v>
      </c>
      <c r="M15" s="304">
        <v>14896</v>
      </c>
      <c r="N15" s="305">
        <v>7.096744092373787</v>
      </c>
      <c r="O15" s="306">
        <v>15790.496999999999</v>
      </c>
      <c r="P15" s="304">
        <v>16182.870999999999</v>
      </c>
      <c r="Q15" s="307">
        <v>-2.4246253955803008</v>
      </c>
    </row>
    <row r="16" spans="2:17" ht="15" customHeight="1">
      <c r="B16" s="403" t="s">
        <v>26</v>
      </c>
      <c r="C16" s="303">
        <v>6601.2359999999999</v>
      </c>
      <c r="D16" s="304">
        <v>7001.1909999999998</v>
      </c>
      <c r="E16" s="305">
        <v>-5.7126708869962259</v>
      </c>
      <c r="F16" s="306">
        <v>6449.67</v>
      </c>
      <c r="G16" s="304">
        <v>6707.2449999999999</v>
      </c>
      <c r="H16" s="305">
        <v>-3.840250356144733</v>
      </c>
      <c r="I16" s="306">
        <v>6850</v>
      </c>
      <c r="J16" s="304">
        <v>7470</v>
      </c>
      <c r="K16" s="305">
        <v>-8.2998661311914326</v>
      </c>
      <c r="L16" s="306">
        <v>6519.5839999999998</v>
      </c>
      <c r="M16" s="304">
        <v>6383</v>
      </c>
      <c r="N16" s="305">
        <v>2.1398088673037727</v>
      </c>
      <c r="O16" s="306">
        <v>6771.567</v>
      </c>
      <c r="P16" s="304">
        <v>6669.7730000000001</v>
      </c>
      <c r="Q16" s="307">
        <v>1.5261988676376224</v>
      </c>
    </row>
    <row r="17" spans="2:17" ht="15.75" customHeight="1">
      <c r="B17" s="404" t="s">
        <v>27</v>
      </c>
      <c r="C17" s="303">
        <v>10585.21</v>
      </c>
      <c r="D17" s="304">
        <v>10142.861000000001</v>
      </c>
      <c r="E17" s="305">
        <v>4.3611856654645891</v>
      </c>
      <c r="F17" s="306">
        <v>10620.166999999999</v>
      </c>
      <c r="G17" s="304">
        <v>10333.68</v>
      </c>
      <c r="H17" s="305">
        <v>2.7723618304418092</v>
      </c>
      <c r="I17" s="306">
        <v>8790</v>
      </c>
      <c r="J17" s="304">
        <v>8910</v>
      </c>
      <c r="K17" s="305">
        <v>-1.3468013468013467</v>
      </c>
      <c r="L17" s="306">
        <v>9783.5490000000009</v>
      </c>
      <c r="M17" s="304">
        <v>10324</v>
      </c>
      <c r="N17" s="305">
        <v>-5.2348992638512115</v>
      </c>
      <c r="O17" s="306">
        <v>11734.016</v>
      </c>
      <c r="P17" s="304">
        <v>12183.64</v>
      </c>
      <c r="Q17" s="307">
        <v>-3.690391377289544</v>
      </c>
    </row>
    <row r="18" spans="2:17" ht="18.75" customHeight="1">
      <c r="B18" s="404" t="s">
        <v>28</v>
      </c>
      <c r="C18" s="303">
        <v>5825.335</v>
      </c>
      <c r="D18" s="304">
        <v>6106.4049999999997</v>
      </c>
      <c r="E18" s="305">
        <v>-4.6028719025351199</v>
      </c>
      <c r="F18" s="306">
        <v>5792.058</v>
      </c>
      <c r="G18" s="304">
        <v>5913.1440000000002</v>
      </c>
      <c r="H18" s="305">
        <v>-2.0477431295432726</v>
      </c>
      <c r="I18" s="306">
        <v>6150</v>
      </c>
      <c r="J18" s="304">
        <v>6690</v>
      </c>
      <c r="K18" s="305">
        <v>-8.071748878923767</v>
      </c>
      <c r="L18" s="306">
        <v>4716.8779999999997</v>
      </c>
      <c r="M18" s="304">
        <v>4643</v>
      </c>
      <c r="N18" s="305">
        <v>1.5911695024768406</v>
      </c>
      <c r="O18" s="306">
        <v>6079.6270000000004</v>
      </c>
      <c r="P18" s="304">
        <v>6111.73</v>
      </c>
      <c r="Q18" s="307">
        <v>-0.52526862279582309</v>
      </c>
    </row>
    <row r="19" spans="2:17" ht="18" customHeight="1">
      <c r="B19" s="404" t="s">
        <v>29</v>
      </c>
      <c r="C19" s="303">
        <v>3084.9389999999999</v>
      </c>
      <c r="D19" s="304">
        <v>3189.096</v>
      </c>
      <c r="E19" s="305">
        <v>-3.2660352651660585</v>
      </c>
      <c r="F19" s="306">
        <v>2910.4870000000001</v>
      </c>
      <c r="G19" s="304">
        <v>2861.2150000000001</v>
      </c>
      <c r="H19" s="305">
        <v>1.7220656259665887</v>
      </c>
      <c r="I19" s="306">
        <v>3114.569</v>
      </c>
      <c r="J19" s="304">
        <v>3079.2570000000001</v>
      </c>
      <c r="K19" s="305">
        <v>1.1467701461748694</v>
      </c>
      <c r="L19" s="306">
        <v>6764.8909999999996</v>
      </c>
      <c r="M19" s="304">
        <v>6816.42</v>
      </c>
      <c r="N19" s="305">
        <v>-0.75595400518161215</v>
      </c>
      <c r="O19" s="306" t="s">
        <v>130</v>
      </c>
      <c r="P19" s="304" t="s">
        <v>130</v>
      </c>
      <c r="Q19" s="307" t="s">
        <v>130</v>
      </c>
    </row>
    <row r="20" spans="2:17" ht="22.5" customHeight="1" thickBot="1">
      <c r="B20" s="405" t="s">
        <v>30</v>
      </c>
      <c r="C20" s="308">
        <v>5345.857</v>
      </c>
      <c r="D20" s="309">
        <v>5601.8909999999996</v>
      </c>
      <c r="E20" s="310">
        <v>-4.570492356955886</v>
      </c>
      <c r="F20" s="311">
        <v>5445.8860000000004</v>
      </c>
      <c r="G20" s="309">
        <v>5478.5230000000001</v>
      </c>
      <c r="H20" s="310">
        <v>-0.59572625687616376</v>
      </c>
      <c r="I20" s="311">
        <v>5920</v>
      </c>
      <c r="J20" s="309">
        <v>6230</v>
      </c>
      <c r="K20" s="310">
        <v>-4.9759229534510432</v>
      </c>
      <c r="L20" s="311" t="s">
        <v>130</v>
      </c>
      <c r="M20" s="309" t="s">
        <v>130</v>
      </c>
      <c r="N20" s="310" t="s">
        <v>130</v>
      </c>
      <c r="O20" s="311">
        <v>4879.4489999999996</v>
      </c>
      <c r="P20" s="309">
        <v>4913.5290000000005</v>
      </c>
      <c r="Q20" s="312">
        <v>-0.69359517365219248</v>
      </c>
    </row>
    <row r="21" spans="2:17" ht="18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INFO</vt:lpstr>
      <vt:lpstr>ceny skupu</vt:lpstr>
      <vt:lpstr>miesięczne ceny skupu</vt:lpstr>
      <vt:lpstr>ceny Zakupu-sieci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2021-08-12T10:58:53Z</dcterms:modified>
</cp:coreProperties>
</file>