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kasz.siminski\Desktop\"/>
    </mc:Choice>
  </mc:AlternateContent>
  <xr:revisionPtr revIDLastSave="0" documentId="8_{3280EBB0-594D-45F4-A25C-BD266F38BEF9}" xr6:coauthVersionLast="47" xr6:coauthVersionMax="47" xr10:uidLastSave="{00000000-0000-0000-0000-000000000000}"/>
  <bookViews>
    <workbookView xWindow="-30" yWindow="0" windowWidth="13875" windowHeight="15690" xr2:uid="{00000000-000D-0000-FFFF-FFFF00000000}"/>
  </bookViews>
  <sheets>
    <sheet name="Załącznik Nr 2G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42" i="1" l="1"/>
  <c r="I40" i="1"/>
  <c r="G40" i="1"/>
  <c r="G41" i="1"/>
  <c r="I41" i="1"/>
  <c r="G39" i="1"/>
  <c r="I39" i="1"/>
  <c r="G32" i="1"/>
  <c r="I32" i="1"/>
  <c r="G17" i="1"/>
  <c r="I17" i="1"/>
  <c r="G8" i="1"/>
  <c r="I8" i="1"/>
  <c r="A9" i="1"/>
  <c r="G9" i="1"/>
  <c r="I9" i="1"/>
  <c r="A10" i="1"/>
  <c r="A11" i="1"/>
  <c r="A12" i="1"/>
  <c r="A13" i="1"/>
  <c r="G10" i="1"/>
  <c r="I10" i="1"/>
  <c r="G11" i="1"/>
  <c r="I11" i="1"/>
  <c r="G12" i="1"/>
  <c r="I12" i="1"/>
  <c r="G13" i="1"/>
  <c r="I13" i="1"/>
  <c r="G15" i="1"/>
  <c r="I15" i="1"/>
  <c r="A16" i="1"/>
  <c r="A17" i="1"/>
  <c r="A18" i="1"/>
  <c r="A19" i="1"/>
  <c r="A20" i="1"/>
  <c r="A21" i="1"/>
  <c r="A22" i="1"/>
  <c r="A23" i="1"/>
  <c r="A25" i="1"/>
  <c r="A26" i="1"/>
  <c r="A27" i="1"/>
  <c r="A28" i="1"/>
  <c r="A29" i="1"/>
  <c r="A30" i="1"/>
  <c r="A31" i="1"/>
  <c r="A32" i="1"/>
  <c r="A33" i="1"/>
  <c r="A34" i="1"/>
  <c r="A35" i="1"/>
  <c r="G16" i="1"/>
  <c r="I16" i="1"/>
  <c r="G18" i="1"/>
  <c r="I18" i="1"/>
  <c r="G19" i="1"/>
  <c r="I19" i="1"/>
  <c r="G20" i="1"/>
  <c r="I20" i="1"/>
  <c r="G21" i="1"/>
  <c r="I21" i="1"/>
  <c r="G22" i="1"/>
  <c r="I22" i="1"/>
  <c r="G23" i="1"/>
  <c r="I23" i="1"/>
  <c r="G25" i="1"/>
  <c r="I25" i="1"/>
  <c r="G26" i="1"/>
  <c r="I26" i="1"/>
  <c r="G27" i="1"/>
  <c r="I27" i="1"/>
  <c r="G28" i="1"/>
  <c r="I28" i="1"/>
  <c r="G29" i="1"/>
  <c r="I29" i="1"/>
  <c r="G30" i="1"/>
  <c r="I30" i="1"/>
  <c r="G31" i="1"/>
  <c r="I31" i="1"/>
  <c r="G33" i="1"/>
  <c r="I33" i="1"/>
  <c r="G34" i="1"/>
  <c r="I34" i="1"/>
  <c r="G35" i="1"/>
  <c r="I35" i="1"/>
  <c r="G37" i="1"/>
  <c r="I37" i="1"/>
  <c r="I42" i="1"/>
</calcChain>
</file>

<file path=xl/sharedStrings.xml><?xml version="1.0" encoding="utf-8"?>
<sst xmlns="http://schemas.openxmlformats.org/spreadsheetml/2006/main" count="109" uniqueCount="59">
  <si>
    <t>Nazwa produktu</t>
  </si>
  <si>
    <t>L.P.</t>
  </si>
  <si>
    <t>Opis przedmiotu zamówienia</t>
  </si>
  <si>
    <t>Ilość</t>
  </si>
  <si>
    <t>Cena netto</t>
  </si>
  <si>
    <t xml:space="preserve">* pozycję VAT należy wprowadzić w % zgodnie z obowiązującymi stawkami </t>
  </si>
  <si>
    <t xml:space="preserve">Dostawa artykułów spożywczych do OSW Lasów Państwowych Bażyna w Pogorzelicy </t>
  </si>
  <si>
    <t>kg</t>
  </si>
  <si>
    <t xml:space="preserve">Wartość netto </t>
  </si>
  <si>
    <t>VAT*</t>
  </si>
  <si>
    <t>Wartość brutto</t>
  </si>
  <si>
    <t xml:space="preserve">RYBY ŚWIEŻE </t>
  </si>
  <si>
    <t>Karp tusza</t>
  </si>
  <si>
    <t>Filet z łososia ze skórą</t>
  </si>
  <si>
    <t>Pstrąg patroszony</t>
  </si>
  <si>
    <t>RYBY WĘDZONE</t>
  </si>
  <si>
    <t>Halibut wędzony dzwonki</t>
  </si>
  <si>
    <t>Makrela wędzona</t>
  </si>
  <si>
    <t>Filet z łososia wędzony na zimno</t>
  </si>
  <si>
    <t>Dorsz wędzony</t>
  </si>
  <si>
    <t>Karmazyn wędzony</t>
  </si>
  <si>
    <t>Pstrąg wędzony</t>
  </si>
  <si>
    <t>Węgorz wędzony</t>
  </si>
  <si>
    <t>Filet z łososia wędzony na ciepło</t>
  </si>
  <si>
    <t>RYBY MROŻONE</t>
  </si>
  <si>
    <t>Filet z morszczuka</t>
  </si>
  <si>
    <t>Filet z karmazyna</t>
  </si>
  <si>
    <t>Filet z łososia</t>
  </si>
  <si>
    <t>Filet z soli</t>
  </si>
  <si>
    <t>Krewetka black tiger 31-40</t>
  </si>
  <si>
    <t>mieszanka owoców morza</t>
  </si>
  <si>
    <t>Szyjki raków</t>
  </si>
  <si>
    <t>RYBY SOLONE</t>
  </si>
  <si>
    <t>Matiasy (filety śledziowe)</t>
  </si>
  <si>
    <t>J.M</t>
  </si>
  <si>
    <t xml:space="preserve">filet ze skórą w pojemnikach styropianowych z lodem, </t>
  </si>
  <si>
    <t xml:space="preserve">tusza bez głowy, patroszona w pojemnikach styropianowych z lodem, </t>
  </si>
  <si>
    <t>ryba wędzona, opakowanie drewniana skrzynka, karton, MAP  lub vacum, waga opakowania od 0,5 do 4kg</t>
  </si>
  <si>
    <t>Filet z dorsza ze skórą 200 - 450</t>
  </si>
  <si>
    <t xml:space="preserve">Filet z flądry 70 - 100 </t>
  </si>
  <si>
    <t>Filet z pstrąga 300 - 500</t>
  </si>
  <si>
    <t xml:space="preserve">Filet z sandacza ze skórą 300 - 500  </t>
  </si>
  <si>
    <t xml:space="preserve">Opakowania 0,5 -2,0kg, </t>
  </si>
  <si>
    <t xml:space="preserve">Opakowania 0,5 -4,0kg masa po odcieku, wiaderko plastykowe, filety rybne w solance </t>
  </si>
  <si>
    <t xml:space="preserve">podpis wykonawcy </t>
  </si>
  <si>
    <t>filet mrożony ze skórą, glazura max. 10%, waga bez glazury</t>
  </si>
  <si>
    <t>filet mrożony bez skóry, glazura max. 10%, waga bez glazury</t>
  </si>
  <si>
    <t>Śledź wędzony tusza</t>
  </si>
  <si>
    <t>KONSERWY RYBNE</t>
  </si>
  <si>
    <t xml:space="preserve">Anchois w oleju </t>
  </si>
  <si>
    <t>Opakowanie 40-150g, puszka lub słoik</t>
  </si>
  <si>
    <t>Opakowanie 150-500g, puszka</t>
  </si>
  <si>
    <t>Kargulena</t>
  </si>
  <si>
    <t>tuszka mrożona bez głowy, glazura max. 10%, waga bez glazury</t>
  </si>
  <si>
    <t>Zamówienie Nr 7 - Dostawa ryb i ich przetworów</t>
  </si>
  <si>
    <t>Załącznik 2G</t>
  </si>
  <si>
    <t>Tuńczyk w sosie własnym lub w oleju</t>
  </si>
  <si>
    <t>Rolmopsy w zalewie octowej</t>
  </si>
  <si>
    <t xml:space="preserve">opakowanie 500 - 3000g,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</si>
</sst>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11" x14ac:knownFonts="1">
    <font>
      <sz val="10"/>
      <name val="Arial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i/>
      <sz val="10"/>
      <color indexed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color indexed="8"/>
      <name val="Arial"/>
      <family val="2"/>
      <charset val="238"/>
    </font>
    <font>
      <i/>
      <sz val="10"/>
      <color indexed="8"/>
      <name val="Arial"/>
      <family val="2"/>
      <charset val="238"/>
    </font>
    <font>
      <b/>
      <i/>
      <sz val="10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0" fontId="3" fillId="0" borderId="0"/>
    <xf numFmtId="0" fontId="2" fillId="0" borderId="0"/>
    <xf numFmtId="44" fontId="2" fillId="0" borderId="0" applyFont="0" applyFill="0" applyBorder="0" applyAlignment="0" applyProtection="0"/>
  </cellStyleXfs>
  <cellXfs count="123">
    <xf numFmtId="0" fontId="0" fillId="0" borderId="0" xfId="0"/>
    <xf numFmtId="0" fontId="4" fillId="0" borderId="0" xfId="0" applyFont="1" applyAlignment="1">
      <alignment horizontal="center"/>
    </xf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2" fillId="0" borderId="0" xfId="0" applyFont="1"/>
    <xf numFmtId="0" fontId="4" fillId="2" borderId="1" xfId="2" applyFont="1" applyFill="1" applyBorder="1" applyAlignment="1">
      <alignment horizontal="center"/>
    </xf>
    <xf numFmtId="0" fontId="4" fillId="2" borderId="2" xfId="2" applyFont="1" applyFill="1" applyBorder="1"/>
    <xf numFmtId="0" fontId="4" fillId="2" borderId="3" xfId="2" applyFont="1" applyFill="1" applyBorder="1" applyAlignment="1">
      <alignment horizontal="center"/>
    </xf>
    <xf numFmtId="0" fontId="4" fillId="2" borderId="4" xfId="2" applyFont="1" applyFill="1" applyBorder="1"/>
    <xf numFmtId="0" fontId="5" fillId="2" borderId="4" xfId="2" applyFont="1" applyFill="1" applyBorder="1"/>
    <xf numFmtId="0" fontId="5" fillId="2" borderId="4" xfId="2" applyFont="1" applyFill="1" applyBorder="1" applyAlignment="1">
      <alignment horizontal="center"/>
    </xf>
    <xf numFmtId="0" fontId="5" fillId="2" borderId="5" xfId="2" applyFont="1" applyFill="1" applyBorder="1" applyAlignment="1">
      <alignment horizontal="center"/>
    </xf>
    <xf numFmtId="0" fontId="5" fillId="2" borderId="6" xfId="2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4" fillId="0" borderId="8" xfId="0" applyFont="1" applyFill="1" applyBorder="1"/>
    <xf numFmtId="0" fontId="5" fillId="0" borderId="9" xfId="0" applyFont="1" applyBorder="1"/>
    <xf numFmtId="0" fontId="4" fillId="0" borderId="9" xfId="0" applyFont="1" applyBorder="1" applyAlignment="1">
      <alignment horizontal="center"/>
    </xf>
    <xf numFmtId="0" fontId="7" fillId="0" borderId="9" xfId="0" applyFont="1" applyFill="1" applyBorder="1" applyAlignment="1">
      <alignment horizontal="center"/>
    </xf>
    <xf numFmtId="44" fontId="5" fillId="0" borderId="9" xfId="3" applyFont="1" applyFill="1" applyBorder="1" applyAlignment="1">
      <alignment horizontal="center"/>
    </xf>
    <xf numFmtId="9" fontId="5" fillId="0" borderId="9" xfId="0" applyNumberFormat="1" applyFont="1" applyFill="1" applyBorder="1" applyAlignment="1">
      <alignment horizontal="center"/>
    </xf>
    <xf numFmtId="44" fontId="5" fillId="0" borderId="10" xfId="2" applyNumberFormat="1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0" borderId="12" xfId="0" applyFont="1" applyFill="1" applyBorder="1"/>
    <xf numFmtId="0" fontId="5" fillId="0" borderId="13" xfId="0" applyFont="1" applyBorder="1"/>
    <xf numFmtId="0" fontId="10" fillId="0" borderId="13" xfId="0" applyFont="1" applyBorder="1" applyAlignment="1">
      <alignment horizontal="center"/>
    </xf>
    <xf numFmtId="0" fontId="7" fillId="0" borderId="13" xfId="0" applyFont="1" applyFill="1" applyBorder="1" applyAlignment="1">
      <alignment horizontal="center"/>
    </xf>
    <xf numFmtId="44" fontId="5" fillId="0" borderId="14" xfId="3" applyFont="1" applyFill="1" applyBorder="1" applyAlignment="1">
      <alignment horizontal="center"/>
    </xf>
    <xf numFmtId="9" fontId="5" fillId="0" borderId="13" xfId="0" applyNumberFormat="1" applyFont="1" applyFill="1" applyBorder="1" applyAlignment="1">
      <alignment horizontal="center"/>
    </xf>
    <xf numFmtId="44" fontId="5" fillId="0" borderId="15" xfId="2" applyNumberFormat="1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0" borderId="17" xfId="0" applyFont="1" applyFill="1" applyBorder="1"/>
    <xf numFmtId="0" fontId="5" fillId="0" borderId="18" xfId="0" applyFont="1" applyBorder="1"/>
    <xf numFmtId="0" fontId="10" fillId="0" borderId="19" xfId="0" applyFont="1" applyBorder="1" applyAlignment="1">
      <alignment horizontal="center"/>
    </xf>
    <xf numFmtId="0" fontId="7" fillId="0" borderId="18" xfId="0" applyFont="1" applyFill="1" applyBorder="1" applyAlignment="1">
      <alignment horizontal="center"/>
    </xf>
    <xf numFmtId="44" fontId="5" fillId="0" borderId="20" xfId="3" applyFont="1" applyFill="1" applyBorder="1" applyAlignment="1">
      <alignment horizontal="center"/>
    </xf>
    <xf numFmtId="9" fontId="5" fillId="0" borderId="18" xfId="0" applyNumberFormat="1" applyFont="1" applyFill="1" applyBorder="1" applyAlignment="1">
      <alignment horizontal="center"/>
    </xf>
    <xf numFmtId="44" fontId="5" fillId="0" borderId="21" xfId="2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22" xfId="0" applyFont="1" applyFill="1" applyBorder="1"/>
    <xf numFmtId="0" fontId="5" fillId="2" borderId="23" xfId="0" applyFont="1" applyFill="1" applyBorder="1" applyAlignment="1">
      <alignment horizontal="center"/>
    </xf>
    <xf numFmtId="0" fontId="10" fillId="3" borderId="5" xfId="0" applyFont="1" applyFill="1" applyBorder="1" applyAlignment="1">
      <alignment horizontal="center"/>
    </xf>
    <xf numFmtId="0" fontId="7" fillId="2" borderId="23" xfId="0" applyFont="1" applyFill="1" applyBorder="1" applyAlignment="1">
      <alignment horizontal="center"/>
    </xf>
    <xf numFmtId="44" fontId="5" fillId="2" borderId="20" xfId="3" applyFont="1" applyFill="1" applyBorder="1" applyAlignment="1">
      <alignment horizontal="center"/>
    </xf>
    <xf numFmtId="9" fontId="5" fillId="2" borderId="23" xfId="0" applyNumberFormat="1" applyFont="1" applyFill="1" applyBorder="1" applyAlignment="1">
      <alignment horizontal="center"/>
    </xf>
    <xf numFmtId="44" fontId="5" fillId="2" borderId="24" xfId="2" applyNumberFormat="1" applyFont="1" applyFill="1" applyBorder="1" applyAlignment="1">
      <alignment horizontal="center"/>
    </xf>
    <xf numFmtId="0" fontId="4" fillId="2" borderId="25" xfId="0" applyFont="1" applyFill="1" applyBorder="1" applyAlignment="1">
      <alignment horizontal="center"/>
    </xf>
    <xf numFmtId="0" fontId="4" fillId="0" borderId="26" xfId="0" applyFont="1" applyFill="1" applyBorder="1"/>
    <xf numFmtId="0" fontId="10" fillId="0" borderId="14" xfId="0" applyFont="1" applyBorder="1" applyAlignment="1">
      <alignment horizontal="center"/>
    </xf>
    <xf numFmtId="0" fontId="7" fillId="0" borderId="14" xfId="0" applyFont="1" applyFill="1" applyBorder="1" applyAlignment="1">
      <alignment horizontal="center"/>
    </xf>
    <xf numFmtId="9" fontId="5" fillId="0" borderId="14" xfId="0" applyNumberFormat="1" applyFont="1" applyFill="1" applyBorder="1" applyAlignment="1">
      <alignment horizontal="center"/>
    </xf>
    <xf numFmtId="44" fontId="5" fillId="0" borderId="27" xfId="2" applyNumberFormat="1" applyFont="1" applyFill="1" applyBorder="1" applyAlignment="1">
      <alignment horizontal="center"/>
    </xf>
    <xf numFmtId="0" fontId="4" fillId="0" borderId="28" xfId="0" applyFont="1" applyFill="1" applyBorder="1"/>
    <xf numFmtId="0" fontId="7" fillId="0" borderId="19" xfId="0" applyFont="1" applyFill="1" applyBorder="1" applyAlignment="1">
      <alignment horizontal="center"/>
    </xf>
    <xf numFmtId="44" fontId="5" fillId="0" borderId="29" xfId="3" applyFont="1" applyFill="1" applyBorder="1" applyAlignment="1">
      <alignment horizontal="center"/>
    </xf>
    <xf numFmtId="9" fontId="5" fillId="0" borderId="19" xfId="0" applyNumberFormat="1" applyFont="1" applyFill="1" applyBorder="1" applyAlignment="1">
      <alignment horizontal="center"/>
    </xf>
    <xf numFmtId="44" fontId="5" fillId="0" borderId="30" xfId="2" applyNumberFormat="1" applyFont="1" applyFill="1" applyBorder="1" applyAlignment="1">
      <alignment horizontal="center"/>
    </xf>
    <xf numFmtId="0" fontId="4" fillId="2" borderId="31" xfId="0" applyFont="1" applyFill="1" applyBorder="1"/>
    <xf numFmtId="0" fontId="5" fillId="2" borderId="5" xfId="0" applyFont="1" applyFill="1" applyBorder="1" applyAlignment="1">
      <alignment horizontal="center"/>
    </xf>
    <xf numFmtId="0" fontId="7" fillId="2" borderId="5" xfId="0" applyFont="1" applyFill="1" applyBorder="1" applyAlignment="1">
      <alignment horizontal="center"/>
    </xf>
    <xf numFmtId="44" fontId="5" fillId="2" borderId="32" xfId="3" applyFont="1" applyFill="1" applyBorder="1" applyAlignment="1">
      <alignment horizontal="center"/>
    </xf>
    <xf numFmtId="9" fontId="5" fillId="2" borderId="5" xfId="0" applyNumberFormat="1" applyFont="1" applyFill="1" applyBorder="1" applyAlignment="1">
      <alignment horizontal="center"/>
    </xf>
    <xf numFmtId="44" fontId="5" fillId="2" borderId="33" xfId="2" applyNumberFormat="1" applyFont="1" applyFill="1" applyBorder="1" applyAlignment="1">
      <alignment horizontal="center"/>
    </xf>
    <xf numFmtId="0" fontId="5" fillId="0" borderId="14" xfId="0" applyFont="1" applyBorder="1"/>
    <xf numFmtId="0" fontId="5" fillId="0" borderId="13" xfId="0" applyFont="1" applyFill="1" applyBorder="1" applyAlignment="1">
      <alignment horizontal="left"/>
    </xf>
    <xf numFmtId="0" fontId="4" fillId="0" borderId="34" xfId="0" applyFont="1" applyFill="1" applyBorder="1"/>
    <xf numFmtId="0" fontId="4" fillId="2" borderId="35" xfId="0" applyFont="1" applyFill="1" applyBorder="1" applyAlignment="1">
      <alignment horizontal="center"/>
    </xf>
    <xf numFmtId="0" fontId="4" fillId="0" borderId="36" xfId="0" applyFont="1" applyBorder="1"/>
    <xf numFmtId="0" fontId="5" fillId="0" borderId="20" xfId="0" applyFont="1" applyBorder="1" applyAlignment="1">
      <alignment horizontal="left"/>
    </xf>
    <xf numFmtId="0" fontId="7" fillId="0" borderId="20" xfId="0" applyFont="1" applyFill="1" applyBorder="1" applyAlignment="1">
      <alignment horizontal="center"/>
    </xf>
    <xf numFmtId="9" fontId="5" fillId="0" borderId="20" xfId="0" applyNumberFormat="1" applyFont="1" applyFill="1" applyBorder="1" applyAlignment="1">
      <alignment horizontal="center"/>
    </xf>
    <xf numFmtId="44" fontId="5" fillId="0" borderId="37" xfId="2" applyNumberFormat="1" applyFont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38" xfId="0" applyFont="1" applyFill="1" applyBorder="1"/>
    <xf numFmtId="0" fontId="5" fillId="2" borderId="4" xfId="0" applyFont="1" applyFill="1" applyBorder="1" applyAlignment="1">
      <alignment horizontal="center"/>
    </xf>
    <xf numFmtId="0" fontId="10" fillId="3" borderId="4" xfId="0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/>
    </xf>
    <xf numFmtId="44" fontId="5" fillId="2" borderId="39" xfId="3" applyFont="1" applyFill="1" applyBorder="1" applyAlignment="1">
      <alignment horizontal="center"/>
    </xf>
    <xf numFmtId="9" fontId="5" fillId="2" borderId="4" xfId="0" applyNumberFormat="1" applyFont="1" applyFill="1" applyBorder="1" applyAlignment="1">
      <alignment horizontal="center"/>
    </xf>
    <xf numFmtId="44" fontId="5" fillId="2" borderId="6" xfId="2" applyNumberFormat="1" applyFont="1" applyFill="1" applyBorder="1" applyAlignment="1">
      <alignment horizontal="center"/>
    </xf>
    <xf numFmtId="0" fontId="4" fillId="0" borderId="12" xfId="0" applyFont="1" applyBorder="1"/>
    <xf numFmtId="0" fontId="5" fillId="0" borderId="13" xfId="0" applyFont="1" applyBorder="1" applyAlignment="1">
      <alignment horizontal="left"/>
    </xf>
    <xf numFmtId="44" fontId="5" fillId="0" borderId="13" xfId="3" applyFont="1" applyFill="1" applyBorder="1" applyAlignment="1">
      <alignment horizontal="center"/>
    </xf>
    <xf numFmtId="44" fontId="5" fillId="0" borderId="15" xfId="2" applyNumberFormat="1" applyFont="1" applyBorder="1" applyAlignment="1">
      <alignment horizontal="center"/>
    </xf>
    <xf numFmtId="0" fontId="4" fillId="2" borderId="40" xfId="0" applyFont="1" applyFill="1" applyBorder="1" applyAlignment="1">
      <alignment horizontal="center"/>
    </xf>
    <xf numFmtId="0" fontId="4" fillId="0" borderId="17" xfId="0" applyFont="1" applyBorder="1"/>
    <xf numFmtId="0" fontId="5" fillId="0" borderId="18" xfId="0" applyFont="1" applyBorder="1" applyAlignment="1">
      <alignment horizontal="left"/>
    </xf>
    <xf numFmtId="0" fontId="10" fillId="0" borderId="18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Font="1"/>
    <xf numFmtId="0" fontId="9" fillId="0" borderId="0" xfId="0" applyFont="1"/>
    <xf numFmtId="44" fontId="9" fillId="0" borderId="35" xfId="0" applyNumberFormat="1" applyFont="1" applyBorder="1"/>
    <xf numFmtId="0" fontId="4" fillId="0" borderId="0" xfId="0" applyFont="1" applyFill="1" applyBorder="1" applyAlignment="1">
      <alignment horizontal="center"/>
    </xf>
    <xf numFmtId="0" fontId="4" fillId="0" borderId="0" xfId="0" applyFont="1" applyBorder="1"/>
    <xf numFmtId="0" fontId="5" fillId="0" borderId="0" xfId="0" applyFont="1" applyBorder="1"/>
    <xf numFmtId="9" fontId="5" fillId="0" borderId="0" xfId="0" applyNumberFormat="1" applyFont="1" applyBorder="1"/>
    <xf numFmtId="44" fontId="5" fillId="0" borderId="0" xfId="0" applyNumberFormat="1" applyFont="1" applyBorder="1"/>
    <xf numFmtId="0" fontId="4" fillId="0" borderId="0" xfId="0" applyFont="1" applyBorder="1" applyAlignment="1">
      <alignment horizontal="center"/>
    </xf>
    <xf numFmtId="0" fontId="7" fillId="0" borderId="0" xfId="0" applyFont="1" applyBorder="1"/>
    <xf numFmtId="0" fontId="2" fillId="0" borderId="0" xfId="0" applyFont="1" applyBorder="1"/>
    <xf numFmtId="0" fontId="5" fillId="0" borderId="0" xfId="2" applyFont="1"/>
    <xf numFmtId="0" fontId="10" fillId="0" borderId="29" xfId="0" applyFont="1" applyBorder="1" applyAlignment="1">
      <alignment horizontal="center"/>
    </xf>
    <xf numFmtId="0" fontId="4" fillId="0" borderId="28" xfId="0" applyFont="1" applyBorder="1"/>
    <xf numFmtId="0" fontId="5" fillId="0" borderId="19" xfId="0" applyFont="1" applyBorder="1" applyAlignment="1">
      <alignment horizontal="left"/>
    </xf>
    <xf numFmtId="0" fontId="4" fillId="2" borderId="39" xfId="2" applyFont="1" applyFill="1" applyBorder="1"/>
    <xf numFmtId="0" fontId="4" fillId="2" borderId="39" xfId="2" applyFont="1" applyFill="1" applyBorder="1" applyAlignment="1">
      <alignment horizontal="center"/>
    </xf>
    <xf numFmtId="0" fontId="4" fillId="2" borderId="41" xfId="2" applyFont="1" applyFill="1" applyBorder="1" applyAlignment="1">
      <alignment horizontal="center"/>
    </xf>
    <xf numFmtId="0" fontId="4" fillId="2" borderId="4" xfId="2" applyFont="1" applyFill="1" applyBorder="1" applyAlignment="1">
      <alignment horizontal="center"/>
    </xf>
    <xf numFmtId="0" fontId="4" fillId="0" borderId="42" xfId="0" applyFont="1" applyFill="1" applyBorder="1" applyAlignment="1">
      <alignment horizontal="center"/>
    </xf>
    <xf numFmtId="0" fontId="4" fillId="0" borderId="43" xfId="0" applyFont="1" applyFill="1" applyBorder="1" applyAlignment="1">
      <alignment horizontal="center"/>
    </xf>
    <xf numFmtId="0" fontId="4" fillId="0" borderId="44" xfId="0" applyFont="1" applyFill="1" applyBorder="1" applyAlignment="1">
      <alignment horizontal="center"/>
    </xf>
    <xf numFmtId="0" fontId="4" fillId="2" borderId="23" xfId="0" applyFont="1" applyFill="1" applyBorder="1" applyAlignment="1">
      <alignment horizontal="center"/>
    </xf>
    <xf numFmtId="0" fontId="4" fillId="0" borderId="45" xfId="0" applyFont="1" applyFill="1" applyBorder="1" applyAlignment="1">
      <alignment horizontal="center"/>
    </xf>
    <xf numFmtId="0" fontId="4" fillId="0" borderId="46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0" borderId="13" xfId="0" applyFont="1" applyFill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0" xfId="0" applyFont="1" applyAlignment="1">
      <alignment horizontal="left"/>
    </xf>
  </cellXfs>
  <cellStyles count="4">
    <cellStyle name="Excel Built-in Normal" xfId="1" xr:uid="{00000000-0005-0000-0000-000000000000}"/>
    <cellStyle name="Normalny" xfId="0" builtinId="0"/>
    <cellStyle name="Normalny 2" xfId="2" xr:uid="{00000000-0005-0000-0000-000002000000}"/>
    <cellStyle name="Walutowy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47"/>
  <sheetViews>
    <sheetView tabSelected="1" topLeftCell="D4" workbookViewId="0">
      <selection activeCell="K39" sqref="K39"/>
    </sheetView>
  </sheetViews>
  <sheetFormatPr defaultRowHeight="12.75" x14ac:dyDescent="0.2"/>
  <cols>
    <col min="1" max="1" width="5.140625" style="1" customWidth="1"/>
    <col min="2" max="2" width="48.42578125" style="2" customWidth="1"/>
    <col min="3" max="3" width="92.42578125" style="3" bestFit="1" customWidth="1"/>
    <col min="4" max="4" width="9.140625" style="1"/>
    <col min="5" max="6" width="9.85546875" style="3" customWidth="1"/>
    <col min="7" max="7" width="17" style="3" customWidth="1"/>
    <col min="8" max="8" width="9.140625" style="3"/>
    <col min="9" max="9" width="14.140625" style="3" bestFit="1" customWidth="1"/>
    <col min="10" max="16384" width="9.140625" style="3"/>
  </cols>
  <sheetData>
    <row r="1" spans="1:9" x14ac:dyDescent="0.2">
      <c r="A1" s="122" t="s">
        <v>6</v>
      </c>
      <c r="B1" s="122"/>
      <c r="C1" s="122"/>
      <c r="E1" s="2" t="s">
        <v>55</v>
      </c>
    </row>
    <row r="2" spans="1:9" x14ac:dyDescent="0.2">
      <c r="A2" s="4" t="s">
        <v>54</v>
      </c>
      <c r="D2" s="5"/>
      <c r="E2" s="2"/>
      <c r="F2" s="6"/>
    </row>
    <row r="3" spans="1:9" x14ac:dyDescent="0.2">
      <c r="A3" s="4"/>
      <c r="D3" s="5"/>
      <c r="E3" s="6"/>
      <c r="F3" s="6"/>
    </row>
    <row r="4" spans="1:9" x14ac:dyDescent="0.2">
      <c r="A4" s="4"/>
      <c r="E4" s="6"/>
      <c r="F4" s="6"/>
    </row>
    <row r="5" spans="1:9" ht="13.5" thickBot="1" x14ac:dyDescent="0.25"/>
    <row r="6" spans="1:9" s="2" customFormat="1" ht="13.5" thickBot="1" x14ac:dyDescent="0.25">
      <c r="A6" s="7" t="s">
        <v>1</v>
      </c>
      <c r="B6" s="8" t="s">
        <v>0</v>
      </c>
      <c r="C6" s="105" t="s">
        <v>2</v>
      </c>
      <c r="D6" s="106" t="s">
        <v>34</v>
      </c>
      <c r="E6" s="106" t="s">
        <v>3</v>
      </c>
      <c r="F6" s="106" t="s">
        <v>4</v>
      </c>
      <c r="G6" s="106" t="s">
        <v>8</v>
      </c>
      <c r="H6" s="106" t="s">
        <v>9</v>
      </c>
      <c r="I6" s="107" t="s">
        <v>10</v>
      </c>
    </row>
    <row r="7" spans="1:9" ht="13.5" thickBot="1" x14ac:dyDescent="0.25">
      <c r="A7" s="9"/>
      <c r="B7" s="10" t="s">
        <v>11</v>
      </c>
      <c r="C7" s="11"/>
      <c r="D7" s="108"/>
      <c r="E7" s="13"/>
      <c r="F7" s="12"/>
      <c r="G7" s="12"/>
      <c r="H7" s="12"/>
      <c r="I7" s="14"/>
    </row>
    <row r="8" spans="1:9" x14ac:dyDescent="0.2">
      <c r="A8" s="15">
        <v>1</v>
      </c>
      <c r="B8" s="16" t="s">
        <v>38</v>
      </c>
      <c r="C8" s="17" t="s">
        <v>35</v>
      </c>
      <c r="D8" s="109" t="s">
        <v>7</v>
      </c>
      <c r="E8" s="18">
        <v>270</v>
      </c>
      <c r="F8" s="19"/>
      <c r="G8" s="20">
        <f>E8*F8</f>
        <v>0</v>
      </c>
      <c r="H8" s="21"/>
      <c r="I8" s="22">
        <f>(G8*H8)+G8</f>
        <v>0</v>
      </c>
    </row>
    <row r="9" spans="1:9" x14ac:dyDescent="0.2">
      <c r="A9" s="23">
        <f>A8+1</f>
        <v>2</v>
      </c>
      <c r="B9" s="24" t="s">
        <v>39</v>
      </c>
      <c r="C9" s="25" t="s">
        <v>35</v>
      </c>
      <c r="D9" s="110" t="s">
        <v>7</v>
      </c>
      <c r="E9" s="26">
        <v>20</v>
      </c>
      <c r="F9" s="27"/>
      <c r="G9" s="28">
        <f t="shared" ref="G9:G37" si="0">E9*F9</f>
        <v>0</v>
      </c>
      <c r="H9" s="29"/>
      <c r="I9" s="30">
        <f t="shared" ref="I9:I35" si="1">(G9*H9)+G9</f>
        <v>0</v>
      </c>
    </row>
    <row r="10" spans="1:9" x14ac:dyDescent="0.2">
      <c r="A10" s="23">
        <f t="shared" ref="A10:A35" si="2">A9+1</f>
        <v>3</v>
      </c>
      <c r="B10" s="24" t="s">
        <v>12</v>
      </c>
      <c r="C10" s="25" t="s">
        <v>36</v>
      </c>
      <c r="D10" s="110" t="s">
        <v>7</v>
      </c>
      <c r="E10" s="26">
        <v>20</v>
      </c>
      <c r="F10" s="27"/>
      <c r="G10" s="28">
        <f t="shared" si="0"/>
        <v>0</v>
      </c>
      <c r="H10" s="29"/>
      <c r="I10" s="30">
        <f t="shared" si="1"/>
        <v>0</v>
      </c>
    </row>
    <row r="11" spans="1:9" x14ac:dyDescent="0.2">
      <c r="A11" s="23">
        <f t="shared" si="2"/>
        <v>4</v>
      </c>
      <c r="B11" s="24" t="s">
        <v>13</v>
      </c>
      <c r="C11" s="25" t="s">
        <v>35</v>
      </c>
      <c r="D11" s="110" t="s">
        <v>7</v>
      </c>
      <c r="E11" s="26">
        <v>35</v>
      </c>
      <c r="F11" s="27"/>
      <c r="G11" s="28">
        <f t="shared" si="0"/>
        <v>0</v>
      </c>
      <c r="H11" s="29"/>
      <c r="I11" s="30">
        <f t="shared" si="1"/>
        <v>0</v>
      </c>
    </row>
    <row r="12" spans="1:9" x14ac:dyDescent="0.2">
      <c r="A12" s="23">
        <f t="shared" si="2"/>
        <v>5</v>
      </c>
      <c r="B12" s="24" t="s">
        <v>14</v>
      </c>
      <c r="C12" s="25" t="s">
        <v>36</v>
      </c>
      <c r="D12" s="110" t="s">
        <v>7</v>
      </c>
      <c r="E12" s="26">
        <v>130</v>
      </c>
      <c r="F12" s="27"/>
      <c r="G12" s="28">
        <f t="shared" si="0"/>
        <v>0</v>
      </c>
      <c r="H12" s="29"/>
      <c r="I12" s="30">
        <f t="shared" si="1"/>
        <v>0</v>
      </c>
    </row>
    <row r="13" spans="1:9" ht="13.5" thickBot="1" x14ac:dyDescent="0.25">
      <c r="A13" s="31">
        <f t="shared" si="2"/>
        <v>6</v>
      </c>
      <c r="B13" s="32" t="s">
        <v>40</v>
      </c>
      <c r="C13" s="33" t="s">
        <v>35</v>
      </c>
      <c r="D13" s="111" t="s">
        <v>7</v>
      </c>
      <c r="E13" s="34">
        <v>150</v>
      </c>
      <c r="F13" s="35"/>
      <c r="G13" s="36">
        <f t="shared" si="0"/>
        <v>0</v>
      </c>
      <c r="H13" s="37"/>
      <c r="I13" s="38">
        <f t="shared" si="1"/>
        <v>0</v>
      </c>
    </row>
    <row r="14" spans="1:9" ht="13.5" thickBot="1" x14ac:dyDescent="0.25">
      <c r="A14" s="39"/>
      <c r="B14" s="40" t="s">
        <v>15</v>
      </c>
      <c r="C14" s="41"/>
      <c r="D14" s="112"/>
      <c r="E14" s="42"/>
      <c r="F14" s="43"/>
      <c r="G14" s="44"/>
      <c r="H14" s="45"/>
      <c r="I14" s="46"/>
    </row>
    <row r="15" spans="1:9" x14ac:dyDescent="0.2">
      <c r="A15" s="47">
        <v>7</v>
      </c>
      <c r="B15" s="48" t="s">
        <v>16</v>
      </c>
      <c r="C15" s="25" t="s">
        <v>37</v>
      </c>
      <c r="D15" s="113" t="s">
        <v>7</v>
      </c>
      <c r="E15" s="49">
        <v>10</v>
      </c>
      <c r="F15" s="50"/>
      <c r="G15" s="28">
        <f t="shared" si="0"/>
        <v>0</v>
      </c>
      <c r="H15" s="51"/>
      <c r="I15" s="52">
        <f t="shared" si="1"/>
        <v>0</v>
      </c>
    </row>
    <row r="16" spans="1:9" x14ac:dyDescent="0.2">
      <c r="A16" s="23">
        <f t="shared" si="2"/>
        <v>8</v>
      </c>
      <c r="B16" s="24" t="s">
        <v>17</v>
      </c>
      <c r="C16" s="25" t="s">
        <v>37</v>
      </c>
      <c r="D16" s="110" t="s">
        <v>7</v>
      </c>
      <c r="E16" s="26">
        <v>165</v>
      </c>
      <c r="F16" s="27"/>
      <c r="G16" s="28">
        <f t="shared" si="0"/>
        <v>0</v>
      </c>
      <c r="H16" s="29"/>
      <c r="I16" s="30">
        <f t="shared" si="1"/>
        <v>0</v>
      </c>
    </row>
    <row r="17" spans="1:9" x14ac:dyDescent="0.2">
      <c r="A17" s="23">
        <f t="shared" si="2"/>
        <v>9</v>
      </c>
      <c r="B17" s="24" t="s">
        <v>47</v>
      </c>
      <c r="C17" s="25" t="s">
        <v>37</v>
      </c>
      <c r="D17" s="110" t="s">
        <v>7</v>
      </c>
      <c r="E17" s="26">
        <v>10</v>
      </c>
      <c r="F17" s="27"/>
      <c r="G17" s="28">
        <f t="shared" si="0"/>
        <v>0</v>
      </c>
      <c r="H17" s="29"/>
      <c r="I17" s="30">
        <f t="shared" si="1"/>
        <v>0</v>
      </c>
    </row>
    <row r="18" spans="1:9" x14ac:dyDescent="0.2">
      <c r="A18" s="23">
        <f t="shared" si="2"/>
        <v>10</v>
      </c>
      <c r="B18" s="24" t="s">
        <v>18</v>
      </c>
      <c r="C18" s="25" t="s">
        <v>37</v>
      </c>
      <c r="D18" s="110" t="s">
        <v>7</v>
      </c>
      <c r="E18" s="26">
        <v>30</v>
      </c>
      <c r="F18" s="27"/>
      <c r="G18" s="28">
        <f t="shared" si="0"/>
        <v>0</v>
      </c>
      <c r="H18" s="29"/>
      <c r="I18" s="30">
        <f t="shared" si="1"/>
        <v>0</v>
      </c>
    </row>
    <row r="19" spans="1:9" x14ac:dyDescent="0.2">
      <c r="A19" s="23">
        <f t="shared" si="2"/>
        <v>11</v>
      </c>
      <c r="B19" s="24" t="s">
        <v>19</v>
      </c>
      <c r="C19" s="25" t="s">
        <v>37</v>
      </c>
      <c r="D19" s="110" t="s">
        <v>7</v>
      </c>
      <c r="E19" s="26">
        <v>35</v>
      </c>
      <c r="F19" s="27"/>
      <c r="G19" s="28">
        <f t="shared" si="0"/>
        <v>0</v>
      </c>
      <c r="H19" s="29"/>
      <c r="I19" s="30">
        <f t="shared" si="1"/>
        <v>0</v>
      </c>
    </row>
    <row r="20" spans="1:9" x14ac:dyDescent="0.2">
      <c r="A20" s="23">
        <f t="shared" si="2"/>
        <v>12</v>
      </c>
      <c r="B20" s="24" t="s">
        <v>20</v>
      </c>
      <c r="C20" s="25" t="s">
        <v>37</v>
      </c>
      <c r="D20" s="110" t="s">
        <v>7</v>
      </c>
      <c r="E20" s="26">
        <v>10</v>
      </c>
      <c r="F20" s="27"/>
      <c r="G20" s="28">
        <f t="shared" si="0"/>
        <v>0</v>
      </c>
      <c r="H20" s="29"/>
      <c r="I20" s="30">
        <f t="shared" si="1"/>
        <v>0</v>
      </c>
    </row>
    <row r="21" spans="1:9" x14ac:dyDescent="0.2">
      <c r="A21" s="23">
        <f t="shared" si="2"/>
        <v>13</v>
      </c>
      <c r="B21" s="24" t="s">
        <v>21</v>
      </c>
      <c r="C21" s="25" t="s">
        <v>37</v>
      </c>
      <c r="D21" s="110" t="s">
        <v>7</v>
      </c>
      <c r="E21" s="26">
        <v>90</v>
      </c>
      <c r="F21" s="27"/>
      <c r="G21" s="28">
        <f t="shared" si="0"/>
        <v>0</v>
      </c>
      <c r="H21" s="29"/>
      <c r="I21" s="30">
        <f t="shared" si="1"/>
        <v>0</v>
      </c>
    </row>
    <row r="22" spans="1:9" x14ac:dyDescent="0.2">
      <c r="A22" s="23">
        <f t="shared" si="2"/>
        <v>14</v>
      </c>
      <c r="B22" s="24" t="s">
        <v>22</v>
      </c>
      <c r="C22" s="25" t="s">
        <v>37</v>
      </c>
      <c r="D22" s="110" t="s">
        <v>7</v>
      </c>
      <c r="E22" s="26">
        <v>5</v>
      </c>
      <c r="F22" s="27"/>
      <c r="G22" s="28">
        <f t="shared" si="0"/>
        <v>0</v>
      </c>
      <c r="H22" s="29"/>
      <c r="I22" s="30">
        <f t="shared" si="1"/>
        <v>0</v>
      </c>
    </row>
    <row r="23" spans="1:9" ht="13.5" thickBot="1" x14ac:dyDescent="0.25">
      <c r="A23" s="31">
        <f t="shared" si="2"/>
        <v>15</v>
      </c>
      <c r="B23" s="53" t="s">
        <v>23</v>
      </c>
      <c r="C23" s="25" t="s">
        <v>37</v>
      </c>
      <c r="D23" s="114" t="s">
        <v>7</v>
      </c>
      <c r="E23" s="34">
        <v>10</v>
      </c>
      <c r="F23" s="54"/>
      <c r="G23" s="55">
        <f t="shared" si="0"/>
        <v>0</v>
      </c>
      <c r="H23" s="56"/>
      <c r="I23" s="57">
        <f t="shared" si="1"/>
        <v>0</v>
      </c>
    </row>
    <row r="24" spans="1:9" ht="13.5" thickBot="1" x14ac:dyDescent="0.25">
      <c r="A24" s="39"/>
      <c r="B24" s="58" t="s">
        <v>24</v>
      </c>
      <c r="C24" s="59"/>
      <c r="D24" s="115"/>
      <c r="E24" s="42"/>
      <c r="F24" s="60"/>
      <c r="G24" s="61"/>
      <c r="H24" s="62"/>
      <c r="I24" s="63"/>
    </row>
    <row r="25" spans="1:9" x14ac:dyDescent="0.2">
      <c r="A25" s="47">
        <f>A23+1</f>
        <v>16</v>
      </c>
      <c r="B25" s="48" t="s">
        <v>38</v>
      </c>
      <c r="C25" s="64" t="s">
        <v>45</v>
      </c>
      <c r="D25" s="113" t="s">
        <v>7</v>
      </c>
      <c r="E25" s="49">
        <v>30</v>
      </c>
      <c r="F25" s="50"/>
      <c r="G25" s="28">
        <f t="shared" si="0"/>
        <v>0</v>
      </c>
      <c r="H25" s="51"/>
      <c r="I25" s="52">
        <f t="shared" si="1"/>
        <v>0</v>
      </c>
    </row>
    <row r="26" spans="1:9" x14ac:dyDescent="0.2">
      <c r="A26" s="23">
        <f t="shared" si="2"/>
        <v>17</v>
      </c>
      <c r="B26" s="24" t="s">
        <v>39</v>
      </c>
      <c r="C26" s="64" t="s">
        <v>45</v>
      </c>
      <c r="D26" s="110" t="s">
        <v>7</v>
      </c>
      <c r="E26" s="26">
        <v>15</v>
      </c>
      <c r="F26" s="27"/>
      <c r="G26" s="28">
        <f t="shared" si="0"/>
        <v>0</v>
      </c>
      <c r="H26" s="29"/>
      <c r="I26" s="30">
        <f t="shared" si="1"/>
        <v>0</v>
      </c>
    </row>
    <row r="27" spans="1:9" x14ac:dyDescent="0.2">
      <c r="A27" s="23">
        <f t="shared" si="2"/>
        <v>18</v>
      </c>
      <c r="B27" s="24" t="s">
        <v>25</v>
      </c>
      <c r="C27" s="64" t="s">
        <v>45</v>
      </c>
      <c r="D27" s="110" t="s">
        <v>7</v>
      </c>
      <c r="E27" s="26">
        <v>10</v>
      </c>
      <c r="F27" s="27"/>
      <c r="G27" s="28">
        <f t="shared" si="0"/>
        <v>0</v>
      </c>
      <c r="H27" s="29"/>
      <c r="I27" s="30">
        <f t="shared" si="1"/>
        <v>0</v>
      </c>
    </row>
    <row r="28" spans="1:9" x14ac:dyDescent="0.2">
      <c r="A28" s="23">
        <f t="shared" si="2"/>
        <v>19</v>
      </c>
      <c r="B28" s="24" t="s">
        <v>26</v>
      </c>
      <c r="C28" s="64" t="s">
        <v>45</v>
      </c>
      <c r="D28" s="110" t="s">
        <v>7</v>
      </c>
      <c r="E28" s="26">
        <v>50</v>
      </c>
      <c r="F28" s="27"/>
      <c r="G28" s="28">
        <f t="shared" si="0"/>
        <v>0</v>
      </c>
      <c r="H28" s="29"/>
      <c r="I28" s="30">
        <f t="shared" si="1"/>
        <v>0</v>
      </c>
    </row>
    <row r="29" spans="1:9" x14ac:dyDescent="0.2">
      <c r="A29" s="23">
        <f t="shared" si="2"/>
        <v>20</v>
      </c>
      <c r="B29" s="24" t="s">
        <v>27</v>
      </c>
      <c r="C29" s="64" t="s">
        <v>45</v>
      </c>
      <c r="D29" s="110" t="s">
        <v>7</v>
      </c>
      <c r="E29" s="26">
        <v>10</v>
      </c>
      <c r="F29" s="27"/>
      <c r="G29" s="28">
        <f t="shared" si="0"/>
        <v>0</v>
      </c>
      <c r="H29" s="29"/>
      <c r="I29" s="30">
        <f t="shared" si="1"/>
        <v>0</v>
      </c>
    </row>
    <row r="30" spans="1:9" x14ac:dyDescent="0.2">
      <c r="A30" s="23">
        <f t="shared" si="2"/>
        <v>21</v>
      </c>
      <c r="B30" s="24" t="s">
        <v>28</v>
      </c>
      <c r="C30" s="64" t="s">
        <v>46</v>
      </c>
      <c r="D30" s="110" t="s">
        <v>7</v>
      </c>
      <c r="E30" s="26">
        <v>30</v>
      </c>
      <c r="F30" s="27"/>
      <c r="G30" s="28">
        <f t="shared" si="0"/>
        <v>0</v>
      </c>
      <c r="H30" s="29"/>
      <c r="I30" s="30">
        <f t="shared" si="1"/>
        <v>0</v>
      </c>
    </row>
    <row r="31" spans="1:9" x14ac:dyDescent="0.2">
      <c r="A31" s="23">
        <f t="shared" si="2"/>
        <v>22</v>
      </c>
      <c r="B31" s="24" t="s">
        <v>41</v>
      </c>
      <c r="C31" s="64" t="s">
        <v>45</v>
      </c>
      <c r="D31" s="110" t="s">
        <v>7</v>
      </c>
      <c r="E31" s="26">
        <v>50</v>
      </c>
      <c r="F31" s="27"/>
      <c r="G31" s="28">
        <f t="shared" si="0"/>
        <v>0</v>
      </c>
      <c r="H31" s="29"/>
      <c r="I31" s="30">
        <f t="shared" si="1"/>
        <v>0</v>
      </c>
    </row>
    <row r="32" spans="1:9" x14ac:dyDescent="0.2">
      <c r="A32" s="23">
        <f t="shared" si="2"/>
        <v>23</v>
      </c>
      <c r="B32" s="24" t="s">
        <v>52</v>
      </c>
      <c r="C32" s="64" t="s">
        <v>53</v>
      </c>
      <c r="D32" s="110" t="s">
        <v>7</v>
      </c>
      <c r="E32" s="26">
        <v>10</v>
      </c>
      <c r="F32" s="27"/>
      <c r="G32" s="28">
        <f t="shared" si="0"/>
        <v>0</v>
      </c>
      <c r="H32" s="29"/>
      <c r="I32" s="30">
        <f t="shared" si="1"/>
        <v>0</v>
      </c>
    </row>
    <row r="33" spans="1:9" x14ac:dyDescent="0.2">
      <c r="A33" s="23">
        <f t="shared" si="2"/>
        <v>24</v>
      </c>
      <c r="B33" s="24" t="s">
        <v>29</v>
      </c>
      <c r="C33" s="65" t="s">
        <v>42</v>
      </c>
      <c r="D33" s="116" t="s">
        <v>7</v>
      </c>
      <c r="E33" s="26">
        <v>10</v>
      </c>
      <c r="F33" s="27"/>
      <c r="G33" s="28">
        <f t="shared" si="0"/>
        <v>0</v>
      </c>
      <c r="H33" s="29"/>
      <c r="I33" s="30">
        <f t="shared" si="1"/>
        <v>0</v>
      </c>
    </row>
    <row r="34" spans="1:9" x14ac:dyDescent="0.2">
      <c r="A34" s="23">
        <f t="shared" si="2"/>
        <v>25</v>
      </c>
      <c r="B34" s="66" t="s">
        <v>30</v>
      </c>
      <c r="C34" s="65" t="s">
        <v>42</v>
      </c>
      <c r="D34" s="116" t="s">
        <v>7</v>
      </c>
      <c r="E34" s="26">
        <v>5</v>
      </c>
      <c r="F34" s="27"/>
      <c r="G34" s="28">
        <f t="shared" si="0"/>
        <v>0</v>
      </c>
      <c r="H34" s="29"/>
      <c r="I34" s="30">
        <f t="shared" si="1"/>
        <v>0</v>
      </c>
    </row>
    <row r="35" spans="1:9" ht="13.5" thickBot="1" x14ac:dyDescent="0.25">
      <c r="A35" s="31">
        <f t="shared" si="2"/>
        <v>26</v>
      </c>
      <c r="B35" s="53" t="s">
        <v>31</v>
      </c>
      <c r="C35" s="65" t="s">
        <v>42</v>
      </c>
      <c r="D35" s="114" t="s">
        <v>7</v>
      </c>
      <c r="E35" s="34">
        <v>2</v>
      </c>
      <c r="F35" s="54"/>
      <c r="G35" s="55">
        <f t="shared" si="0"/>
        <v>0</v>
      </c>
      <c r="H35" s="56"/>
      <c r="I35" s="57">
        <f t="shared" si="1"/>
        <v>0</v>
      </c>
    </row>
    <row r="36" spans="1:9" ht="13.5" thickBot="1" x14ac:dyDescent="0.25">
      <c r="A36" s="39"/>
      <c r="B36" s="58" t="s">
        <v>32</v>
      </c>
      <c r="C36" s="59"/>
      <c r="D36" s="115"/>
      <c r="E36" s="42"/>
      <c r="F36" s="60"/>
      <c r="G36" s="61"/>
      <c r="H36" s="62"/>
      <c r="I36" s="63"/>
    </row>
    <row r="37" spans="1:9" ht="13.5" thickBot="1" x14ac:dyDescent="0.25">
      <c r="A37" s="67">
        <v>27</v>
      </c>
      <c r="B37" s="68" t="s">
        <v>33</v>
      </c>
      <c r="C37" s="69" t="s">
        <v>43</v>
      </c>
      <c r="D37" s="117" t="s">
        <v>7</v>
      </c>
      <c r="E37" s="102">
        <v>350</v>
      </c>
      <c r="F37" s="70"/>
      <c r="G37" s="55">
        <f t="shared" si="0"/>
        <v>0</v>
      </c>
      <c r="H37" s="71"/>
      <c r="I37" s="72">
        <f>(G37*H37)+G37</f>
        <v>0</v>
      </c>
    </row>
    <row r="38" spans="1:9" x14ac:dyDescent="0.2">
      <c r="A38" s="73"/>
      <c r="B38" s="74" t="s">
        <v>48</v>
      </c>
      <c r="C38" s="75"/>
      <c r="D38" s="118"/>
      <c r="E38" s="76"/>
      <c r="F38" s="77"/>
      <c r="G38" s="78"/>
      <c r="H38" s="79"/>
      <c r="I38" s="80"/>
    </row>
    <row r="39" spans="1:9" x14ac:dyDescent="0.2">
      <c r="A39" s="23">
        <v>28</v>
      </c>
      <c r="B39" s="81" t="s">
        <v>56</v>
      </c>
      <c r="C39" s="82" t="s">
        <v>51</v>
      </c>
      <c r="D39" s="119" t="s">
        <v>7</v>
      </c>
      <c r="E39" s="26">
        <v>15</v>
      </c>
      <c r="F39" s="27"/>
      <c r="G39" s="83">
        <f>E39*F39</f>
        <v>0</v>
      </c>
      <c r="H39" s="29"/>
      <c r="I39" s="84">
        <f>(G39*H39)+G39</f>
        <v>0</v>
      </c>
    </row>
    <row r="40" spans="1:9" x14ac:dyDescent="0.2">
      <c r="A40" s="31">
        <v>29</v>
      </c>
      <c r="B40" s="103" t="s">
        <v>57</v>
      </c>
      <c r="C40" s="104" t="s">
        <v>58</v>
      </c>
      <c r="D40" s="120" t="s">
        <v>7</v>
      </c>
      <c r="E40" s="34">
        <v>10</v>
      </c>
      <c r="F40" s="54"/>
      <c r="G40" s="83">
        <f>E40*F40</f>
        <v>0</v>
      </c>
      <c r="H40" s="56"/>
      <c r="I40" s="84">
        <f>(G40*H40)+G40</f>
        <v>0</v>
      </c>
    </row>
    <row r="41" spans="1:9" ht="13.5" thickBot="1" x14ac:dyDescent="0.25">
      <c r="A41" s="85">
        <v>30</v>
      </c>
      <c r="B41" s="86" t="s">
        <v>49</v>
      </c>
      <c r="C41" s="87" t="s">
        <v>50</v>
      </c>
      <c r="D41" s="121" t="s">
        <v>7</v>
      </c>
      <c r="E41" s="88">
        <v>2</v>
      </c>
      <c r="F41" s="35"/>
      <c r="G41" s="83">
        <f>E41*F41</f>
        <v>0</v>
      </c>
      <c r="H41" s="37"/>
      <c r="I41" s="84">
        <f>(G41*H41)+G41</f>
        <v>0</v>
      </c>
    </row>
    <row r="42" spans="1:9" ht="13.5" thickBot="1" x14ac:dyDescent="0.25">
      <c r="A42" s="89"/>
      <c r="B42" s="90"/>
      <c r="C42" s="91"/>
      <c r="D42" s="89"/>
      <c r="E42" s="91"/>
      <c r="F42" s="91"/>
      <c r="G42" s="92">
        <f>SUM(G8:G41)</f>
        <v>0</v>
      </c>
      <c r="H42" s="91"/>
      <c r="I42" s="92">
        <f>SUM(I8:I41)</f>
        <v>0</v>
      </c>
    </row>
    <row r="43" spans="1:9" x14ac:dyDescent="0.2">
      <c r="A43" s="93"/>
      <c r="B43" s="94"/>
      <c r="C43" s="95"/>
      <c r="D43" s="98"/>
      <c r="E43" s="96"/>
      <c r="F43" s="96"/>
      <c r="G43" s="97"/>
    </row>
    <row r="44" spans="1:9" x14ac:dyDescent="0.2">
      <c r="A44" s="98"/>
      <c r="B44" s="99"/>
      <c r="C44" s="100"/>
      <c r="D44" s="99"/>
      <c r="E44" s="95"/>
      <c r="F44" s="95"/>
      <c r="G44" s="97"/>
    </row>
    <row r="47" spans="1:9" x14ac:dyDescent="0.2">
      <c r="B47" s="101" t="s">
        <v>5</v>
      </c>
      <c r="D47" s="2" t="s">
        <v>44</v>
      </c>
    </row>
  </sheetData>
  <mergeCells count="1">
    <mergeCell ref="A1:C1"/>
  </mergeCells>
  <phoneticPr fontId="1" type="noConversion"/>
  <pageMargins left="0.75" right="0.75" top="1" bottom="1" header="0.5" footer="0.5"/>
  <pageSetup paperSize="9" scale="6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Załącznik Nr 2G</vt:lpstr>
    </vt:vector>
  </TitlesOfParts>
  <Company>LP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lukasz.siminski</dc:creator>
  <cp:lastModifiedBy>Łukasz Simiński - Nadleśnictwo Gryfice</cp:lastModifiedBy>
  <cp:lastPrinted>2019-10-11T06:20:14Z</cp:lastPrinted>
  <dcterms:created xsi:type="dcterms:W3CDTF">2013-02-08T12:23:14Z</dcterms:created>
  <dcterms:modified xsi:type="dcterms:W3CDTF">2021-11-30T06:50:01Z</dcterms:modified>
</cp:coreProperties>
</file>