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0\ostateczna subwencja 2020\na stronę MF\"/>
    </mc:Choice>
  </mc:AlternateContent>
  <bookViews>
    <workbookView xWindow="-15" yWindow="165" windowWidth="15330" windowHeight="4320"/>
  </bookViews>
  <sheets>
    <sheet name="powiaty" sheetId="74" r:id="rId1"/>
  </sheets>
  <definedNames>
    <definedName name="_xlnm._FilterDatabase" localSheetId="0" hidden="1">powiaty!$A$7:$I$402</definedName>
    <definedName name="CIT98_MM_SUM">#REF!</definedName>
    <definedName name="_xlnm.Print_Area" localSheetId="0">powiaty!$A$8:$I$402</definedName>
    <definedName name="_xlnm.Print_Titles" localSheetId="0">powiaty!$4:$6</definedName>
  </definedNames>
  <calcPr calcId="152511"/>
</workbook>
</file>

<file path=xl/calcChain.xml><?xml version="1.0" encoding="utf-8"?>
<calcChain xmlns="http://schemas.openxmlformats.org/spreadsheetml/2006/main">
  <c r="D9" i="74" l="1"/>
  <c r="D10" i="74"/>
  <c r="D11" i="74"/>
  <c r="D12" i="74"/>
  <c r="D13" i="74"/>
  <c r="D14" i="74"/>
  <c r="D15" i="74"/>
  <c r="D16" i="74"/>
  <c r="D17" i="74"/>
  <c r="D18" i="74"/>
  <c r="D19" i="74"/>
  <c r="D20" i="74"/>
  <c r="D21" i="74"/>
  <c r="D22" i="74"/>
  <c r="D23" i="74"/>
  <c r="D24" i="74"/>
  <c r="D25" i="74"/>
  <c r="D26" i="74"/>
  <c r="D27" i="74"/>
  <c r="D28" i="74"/>
  <c r="D29" i="74"/>
  <c r="D30" i="74"/>
  <c r="D31" i="74"/>
  <c r="D32" i="74"/>
  <c r="D33" i="74"/>
  <c r="D34" i="74"/>
  <c r="D35" i="74"/>
  <c r="D36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53" i="74"/>
  <c r="D54" i="74"/>
  <c r="D55" i="74"/>
  <c r="D56" i="74"/>
  <c r="D57" i="74"/>
  <c r="D58" i="74"/>
  <c r="D59" i="74"/>
  <c r="D60" i="74"/>
  <c r="D61" i="74"/>
  <c r="D62" i="74"/>
  <c r="D63" i="74"/>
  <c r="D64" i="74"/>
  <c r="D65" i="74"/>
  <c r="D66" i="74"/>
  <c r="D67" i="74"/>
  <c r="D68" i="74"/>
  <c r="D69" i="74"/>
  <c r="D70" i="74"/>
  <c r="D71" i="74"/>
  <c r="D72" i="74"/>
  <c r="D73" i="74"/>
  <c r="D74" i="74"/>
  <c r="D75" i="74"/>
  <c r="D76" i="74"/>
  <c r="D77" i="74"/>
  <c r="D78" i="74"/>
  <c r="D79" i="74"/>
  <c r="D80" i="74"/>
  <c r="D81" i="74"/>
  <c r="D82" i="74"/>
  <c r="D83" i="74"/>
  <c r="D84" i="74"/>
  <c r="D85" i="74"/>
  <c r="D86" i="74"/>
  <c r="D87" i="74"/>
  <c r="D88" i="74"/>
  <c r="D89" i="74"/>
  <c r="D90" i="74"/>
  <c r="D91" i="74"/>
  <c r="D92" i="74"/>
  <c r="D93" i="74"/>
  <c r="D94" i="74"/>
  <c r="D95" i="74"/>
  <c r="D96" i="74"/>
  <c r="D97" i="74"/>
  <c r="D98" i="74"/>
  <c r="D99" i="74"/>
  <c r="D100" i="74"/>
  <c r="D101" i="74"/>
  <c r="D102" i="74"/>
  <c r="D103" i="74"/>
  <c r="D104" i="74"/>
  <c r="D105" i="74"/>
  <c r="D106" i="74"/>
  <c r="D107" i="74"/>
  <c r="D108" i="74"/>
  <c r="D109" i="74"/>
  <c r="D110" i="74"/>
  <c r="D111" i="74"/>
  <c r="D112" i="74"/>
  <c r="D113" i="74"/>
  <c r="D114" i="74"/>
  <c r="D115" i="74"/>
  <c r="D116" i="74"/>
  <c r="D117" i="74"/>
  <c r="D118" i="74"/>
  <c r="D119" i="74"/>
  <c r="D120" i="74"/>
  <c r="D121" i="74"/>
  <c r="D122" i="74"/>
  <c r="D123" i="74"/>
  <c r="D124" i="74"/>
  <c r="D125" i="74"/>
  <c r="D126" i="74"/>
  <c r="D127" i="74"/>
  <c r="D128" i="74"/>
  <c r="D129" i="74"/>
  <c r="D130" i="74"/>
  <c r="D131" i="74"/>
  <c r="D132" i="74"/>
  <c r="D133" i="74"/>
  <c r="D134" i="74"/>
  <c r="D135" i="74"/>
  <c r="D136" i="74"/>
  <c r="D137" i="74"/>
  <c r="D138" i="74"/>
  <c r="D139" i="74"/>
  <c r="D140" i="74"/>
  <c r="D141" i="74"/>
  <c r="D142" i="74"/>
  <c r="D143" i="74"/>
  <c r="D144" i="74"/>
  <c r="D145" i="74"/>
  <c r="D146" i="74"/>
  <c r="D147" i="74"/>
  <c r="D148" i="74"/>
  <c r="D149" i="74"/>
  <c r="D150" i="74"/>
  <c r="D151" i="74"/>
  <c r="D152" i="74"/>
  <c r="D153" i="74"/>
  <c r="D154" i="74"/>
  <c r="D155" i="74"/>
  <c r="D156" i="74"/>
  <c r="D157" i="74"/>
  <c r="D158" i="74"/>
  <c r="D159" i="74"/>
  <c r="D160" i="74"/>
  <c r="D161" i="74"/>
  <c r="D162" i="74"/>
  <c r="D163" i="74"/>
  <c r="D164" i="74"/>
  <c r="D165" i="74"/>
  <c r="D166" i="74"/>
  <c r="D167" i="74"/>
  <c r="D168" i="74"/>
  <c r="D169" i="74"/>
  <c r="D170" i="74"/>
  <c r="D171" i="74"/>
  <c r="D172" i="74"/>
  <c r="D173" i="74"/>
  <c r="D174" i="74"/>
  <c r="D175" i="74"/>
  <c r="D176" i="74"/>
  <c r="D177" i="74"/>
  <c r="D178" i="74"/>
  <c r="D179" i="74"/>
  <c r="D180" i="74"/>
  <c r="D181" i="74"/>
  <c r="D182" i="74"/>
  <c r="D183" i="74"/>
  <c r="D184" i="74"/>
  <c r="D185" i="74"/>
  <c r="D186" i="74"/>
  <c r="D187" i="74"/>
  <c r="D188" i="74"/>
  <c r="D189" i="74"/>
  <c r="D190" i="74"/>
  <c r="D191" i="74"/>
  <c r="D192" i="74"/>
  <c r="D193" i="74"/>
  <c r="D194" i="74"/>
  <c r="D195" i="74"/>
  <c r="D196" i="74"/>
  <c r="D197" i="74"/>
  <c r="D198" i="74"/>
  <c r="D199" i="74"/>
  <c r="D200" i="74"/>
  <c r="D201" i="74"/>
  <c r="D202" i="74"/>
  <c r="D203" i="74"/>
  <c r="D204" i="74"/>
  <c r="D205" i="74"/>
  <c r="D206" i="74"/>
  <c r="D207" i="74"/>
  <c r="D208" i="74"/>
  <c r="D209" i="74"/>
  <c r="D210" i="74"/>
  <c r="D211" i="74"/>
  <c r="D212" i="74"/>
  <c r="D213" i="74"/>
  <c r="D214" i="74"/>
  <c r="D215" i="74"/>
  <c r="D216" i="74"/>
  <c r="D217" i="74"/>
  <c r="D218" i="74"/>
  <c r="D219" i="74"/>
  <c r="D220" i="74"/>
  <c r="D221" i="74"/>
  <c r="D222" i="74"/>
  <c r="D223" i="74"/>
  <c r="D224" i="74"/>
  <c r="D225" i="74"/>
  <c r="D226" i="74"/>
  <c r="D227" i="74"/>
  <c r="D228" i="74"/>
  <c r="D229" i="74"/>
  <c r="D230" i="74"/>
  <c r="D231" i="74"/>
  <c r="D232" i="74"/>
  <c r="D233" i="74"/>
  <c r="D234" i="74"/>
  <c r="D235" i="74"/>
  <c r="D236" i="74"/>
  <c r="D237" i="74"/>
  <c r="D238" i="74"/>
  <c r="D239" i="74"/>
  <c r="D240" i="74"/>
  <c r="D241" i="74"/>
  <c r="D242" i="74"/>
  <c r="D243" i="74"/>
  <c r="D244" i="74"/>
  <c r="D245" i="74"/>
  <c r="D246" i="74"/>
  <c r="D247" i="74"/>
  <c r="D248" i="74"/>
  <c r="D249" i="74"/>
  <c r="D250" i="74"/>
  <c r="D251" i="74"/>
  <c r="D252" i="74"/>
  <c r="D253" i="74"/>
  <c r="D254" i="74"/>
  <c r="D255" i="74"/>
  <c r="D256" i="74"/>
  <c r="D257" i="74"/>
  <c r="D258" i="74"/>
  <c r="D259" i="74"/>
  <c r="D260" i="74"/>
  <c r="D261" i="74"/>
  <c r="D262" i="74"/>
  <c r="D263" i="74"/>
  <c r="D264" i="74"/>
  <c r="D265" i="74"/>
  <c r="D266" i="74"/>
  <c r="D267" i="74"/>
  <c r="D268" i="74"/>
  <c r="D269" i="74"/>
  <c r="D270" i="74"/>
  <c r="D271" i="74"/>
  <c r="D272" i="74"/>
  <c r="D273" i="74"/>
  <c r="D274" i="74"/>
  <c r="D275" i="74"/>
  <c r="D276" i="74"/>
  <c r="D277" i="74"/>
  <c r="D278" i="74"/>
  <c r="D279" i="74"/>
  <c r="D280" i="74"/>
  <c r="D281" i="74"/>
  <c r="D282" i="74"/>
  <c r="D283" i="74"/>
  <c r="D284" i="74"/>
  <c r="D285" i="74"/>
  <c r="D286" i="74"/>
  <c r="D287" i="74"/>
  <c r="D288" i="74"/>
  <c r="D289" i="74"/>
  <c r="D290" i="74"/>
  <c r="D291" i="74"/>
  <c r="D292" i="74"/>
  <c r="D293" i="74"/>
  <c r="D294" i="74"/>
  <c r="D295" i="74"/>
  <c r="D296" i="74"/>
  <c r="D297" i="74"/>
  <c r="D298" i="74"/>
  <c r="D299" i="74"/>
  <c r="D300" i="74"/>
  <c r="D301" i="74"/>
  <c r="D302" i="74"/>
  <c r="D303" i="74"/>
  <c r="D304" i="74"/>
  <c r="D305" i="74"/>
  <c r="D306" i="74"/>
  <c r="D307" i="74"/>
  <c r="D308" i="74"/>
  <c r="D309" i="74"/>
  <c r="D310" i="74"/>
  <c r="D311" i="74"/>
  <c r="D312" i="74"/>
  <c r="D313" i="74"/>
  <c r="D314" i="74"/>
  <c r="D315" i="74"/>
  <c r="D316" i="74"/>
  <c r="D317" i="74"/>
  <c r="D318" i="74"/>
  <c r="D319" i="74"/>
  <c r="D320" i="74"/>
  <c r="D321" i="74"/>
  <c r="D322" i="74"/>
  <c r="D323" i="74"/>
  <c r="D324" i="74"/>
  <c r="D325" i="74"/>
  <c r="D326" i="74"/>
  <c r="D327" i="74"/>
  <c r="D328" i="74"/>
  <c r="D329" i="74"/>
  <c r="D330" i="74"/>
  <c r="D331" i="74"/>
  <c r="D332" i="74"/>
  <c r="D333" i="74"/>
  <c r="D334" i="74"/>
  <c r="D335" i="74"/>
  <c r="D336" i="74"/>
  <c r="D337" i="74"/>
  <c r="D338" i="74"/>
  <c r="D339" i="74"/>
  <c r="D340" i="74"/>
  <c r="D341" i="74"/>
  <c r="D342" i="74"/>
  <c r="D343" i="74"/>
  <c r="D344" i="74"/>
  <c r="D345" i="74"/>
  <c r="D346" i="74"/>
  <c r="D347" i="74"/>
  <c r="D348" i="74"/>
  <c r="D349" i="74"/>
  <c r="D350" i="74"/>
  <c r="D351" i="74"/>
  <c r="D352" i="74"/>
  <c r="D353" i="74"/>
  <c r="D354" i="74"/>
  <c r="D355" i="74"/>
  <c r="D356" i="74"/>
  <c r="D357" i="74"/>
  <c r="D358" i="74"/>
  <c r="D359" i="74"/>
  <c r="D360" i="74"/>
  <c r="D361" i="74"/>
  <c r="D362" i="74"/>
  <c r="D363" i="74"/>
  <c r="D364" i="74"/>
  <c r="D365" i="74"/>
  <c r="D366" i="74"/>
  <c r="D367" i="74"/>
  <c r="D368" i="74"/>
  <c r="D369" i="74"/>
  <c r="D370" i="74"/>
  <c r="D371" i="74"/>
  <c r="D372" i="74"/>
  <c r="D373" i="74"/>
  <c r="D374" i="74"/>
  <c r="D375" i="74"/>
  <c r="D376" i="74"/>
  <c r="D377" i="74"/>
  <c r="D378" i="74"/>
  <c r="D379" i="74"/>
  <c r="D380" i="74"/>
  <c r="D381" i="74"/>
  <c r="D382" i="74"/>
  <c r="D383" i="74"/>
  <c r="D384" i="74"/>
  <c r="D385" i="74"/>
  <c r="D386" i="74"/>
  <c r="D387" i="74"/>
  <c r="D388" i="74"/>
  <c r="D389" i="74"/>
  <c r="D390" i="74"/>
  <c r="D391" i="74"/>
  <c r="D392" i="74"/>
  <c r="D393" i="74"/>
  <c r="D394" i="74"/>
  <c r="D395" i="74"/>
  <c r="D396" i="74"/>
  <c r="D397" i="74"/>
  <c r="D398" i="74"/>
  <c r="D399" i="74"/>
  <c r="D400" i="74"/>
  <c r="D401" i="74"/>
  <c r="D402" i="74"/>
  <c r="D403" i="74"/>
  <c r="D404" i="74"/>
  <c r="I404" i="74"/>
  <c r="H404" i="74"/>
  <c r="G404" i="74"/>
  <c r="F404" i="74"/>
  <c r="E404" i="74"/>
  <c r="I403" i="74"/>
  <c r="H403" i="74"/>
  <c r="G403" i="74"/>
  <c r="F403" i="74"/>
  <c r="E403" i="74"/>
  <c r="I381" i="74"/>
  <c r="H381" i="74"/>
  <c r="G381" i="74"/>
  <c r="F381" i="74"/>
  <c r="E381" i="74"/>
  <c r="I345" i="74"/>
  <c r="H345" i="74"/>
  <c r="G345" i="74"/>
  <c r="F345" i="74"/>
  <c r="E345" i="74"/>
  <c r="I323" i="74"/>
  <c r="H323" i="74"/>
  <c r="G323" i="74"/>
  <c r="F323" i="74"/>
  <c r="E323" i="74"/>
  <c r="I308" i="74"/>
  <c r="H308" i="74"/>
  <c r="G308" i="74"/>
  <c r="F308" i="74"/>
  <c r="E308" i="74"/>
  <c r="I271" i="74"/>
  <c r="H271" i="74"/>
  <c r="G271" i="74"/>
  <c r="F271" i="74"/>
  <c r="E271" i="74"/>
  <c r="I250" i="74"/>
  <c r="H250" i="74"/>
  <c r="G250" i="74"/>
  <c r="F250" i="74"/>
  <c r="E250" i="74"/>
  <c r="I232" i="74"/>
  <c r="H232" i="74"/>
  <c r="G232" i="74"/>
  <c r="F232" i="74"/>
  <c r="E232" i="74"/>
  <c r="I206" i="74"/>
  <c r="H206" i="74"/>
  <c r="G206" i="74"/>
  <c r="F206" i="74"/>
  <c r="E206" i="74"/>
  <c r="I193" i="74"/>
  <c r="H193" i="74"/>
  <c r="G193" i="74"/>
  <c r="F193" i="74"/>
  <c r="E193" i="74"/>
  <c r="I150" i="74"/>
  <c r="H150" i="74"/>
  <c r="G150" i="74"/>
  <c r="F150" i="74"/>
  <c r="E150" i="74"/>
  <c r="I127" i="74"/>
  <c r="H127" i="74"/>
  <c r="G127" i="74"/>
  <c r="F127" i="74"/>
  <c r="E127" i="74"/>
  <c r="I102" i="74"/>
  <c r="H102" i="74"/>
  <c r="G102" i="74"/>
  <c r="F102" i="74"/>
  <c r="E102" i="74"/>
  <c r="I87" i="74"/>
  <c r="H87" i="74"/>
  <c r="G87" i="74"/>
  <c r="F87" i="74"/>
  <c r="E87" i="74"/>
  <c r="I62" i="74"/>
  <c r="H62" i="74"/>
  <c r="G62" i="74"/>
  <c r="F62" i="74"/>
  <c r="E62" i="74"/>
  <c r="I38" i="74"/>
  <c r="H38" i="74"/>
  <c r="G38" i="74"/>
  <c r="F38" i="74"/>
  <c r="E38" i="74"/>
  <c r="D8" i="74" l="1"/>
</calcChain>
</file>

<file path=xl/sharedStrings.xml><?xml version="1.0" encoding="utf-8"?>
<sst xmlns="http://schemas.openxmlformats.org/spreadsheetml/2006/main" count="1172" uniqueCount="459">
  <si>
    <t>wągrowiecki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</si>
  <si>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</si>
  <si>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</si>
  <si>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</si>
  <si>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</si>
  <si>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</si>
  <si>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</si>
  <si>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</si>
  <si>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</si>
  <si>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</si>
  <si>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</si>
  <si>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</si>
  <si>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jeleniogórski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</si>
  <si>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</si>
  <si>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</si>
  <si>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</si>
  <si>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</si>
  <si>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</si>
  <si>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</si>
  <si>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</si>
  <si>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</si>
  <si>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</si>
  <si>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</si>
  <si>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</si>
  <si>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</si>
  <si>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</si>
  <si>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</si>
  <si>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</si>
  <si>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</si>
  <si>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</si>
  <si>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</si>
  <si>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</si>
  <si>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</si>
  <si>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</si>
  <si>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</si>
  <si>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</si>
  <si>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</si>
  <si>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</si>
  <si>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</si>
  <si>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</si>
  <si>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</si>
  <si>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</si>
  <si>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</si>
  <si>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</si>
  <si>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</si>
  <si>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</si>
  <si>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</si>
  <si>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</si>
  <si>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</si>
  <si>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</si>
  <si>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</si>
  <si>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</si>
  <si>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</si>
  <si>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</si>
  <si>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62</t>
  </si>
  <si>
    <t>63</t>
  </si>
  <si>
    <t>64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</si>
  <si>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</si>
  <si>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</si>
  <si>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</si>
  <si>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</si>
  <si>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</si>
  <si>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</si>
  <si>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</si>
  <si>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</si>
  <si>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</si>
  <si>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</si>
  <si>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</si>
  <si>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</si>
  <si>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</si>
  <si>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</si>
  <si>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</si>
  <si>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</si>
  <si>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</si>
  <si>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</si>
  <si>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</si>
  <si>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</si>
  <si>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</si>
  <si>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</si>
  <si>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</si>
  <si>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</si>
  <si>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</si>
  <si>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</si>
  <si>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</si>
  <si>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</si>
  <si>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</si>
  <si>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</si>
  <si>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</si>
  <si>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</si>
  <si>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</si>
  <si>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</si>
  <si>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</si>
  <si>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</si>
  <si>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</si>
  <si>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</si>
  <si>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</si>
  <si>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</si>
  <si>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</si>
  <si>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</si>
  <si>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</si>
  <si>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</si>
  <si>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</si>
  <si>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</si>
  <si>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</si>
  <si>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</si>
  <si>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</si>
  <si>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</si>
  <si>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</si>
  <si>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</si>
  <si>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</si>
  <si>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</si>
  <si>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</si>
  <si>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</si>
  <si>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</si>
  <si>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</si>
  <si>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</si>
  <si>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</si>
  <si>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</si>
  <si>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</si>
  <si>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</si>
  <si>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</si>
  <si>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</si>
  <si>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</si>
  <si>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</si>
  <si>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</si>
  <si>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</si>
  <si>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</si>
  <si>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</si>
  <si>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</si>
  <si>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</si>
  <si>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</si>
  <si>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</si>
  <si>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</si>
  <si>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</si>
  <si>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</si>
  <si>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</si>
  <si>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</si>
  <si>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</si>
  <si>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</si>
  <si>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</si>
  <si>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</si>
  <si>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</si>
  <si>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</si>
  <si>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</si>
  <si>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</si>
  <si>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</si>
  <si>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</si>
  <si>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</si>
  <si>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</si>
  <si>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</si>
  <si>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</si>
  <si>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</si>
  <si>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</si>
  <si>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</si>
  <si>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</si>
  <si>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</si>
  <si>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</si>
  <si>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</si>
  <si>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</si>
  <si>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</si>
  <si>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</si>
  <si>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</si>
  <si>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</si>
  <si>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</si>
  <si>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</si>
  <si>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</si>
  <si>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</si>
  <si>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</si>
  <si>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</si>
  <si>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</si>
  <si>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</si>
  <si>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</si>
  <si>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</si>
  <si>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</si>
  <si>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</si>
  <si>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</si>
  <si>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</si>
  <si>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</si>
  <si>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31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</si>
  <si>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</si>
  <si>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</si>
  <si>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</si>
  <si>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</si>
  <si>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</si>
  <si>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</si>
  <si>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</si>
  <si>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</si>
  <si>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</si>
  <si>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</si>
  <si>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</si>
  <si>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</si>
  <si>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</si>
  <si>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</si>
  <si>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</si>
  <si>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</si>
  <si>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</si>
  <si>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</si>
  <si>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</si>
  <si>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</si>
  <si>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</si>
  <si>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</si>
  <si>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</si>
  <si>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</si>
  <si>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</si>
  <si>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</si>
  <si>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</si>
  <si>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</si>
  <si>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</si>
  <si>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</si>
  <si>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</si>
  <si>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</si>
  <si>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</si>
  <si>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</si>
  <si>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</si>
  <si>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</si>
  <si>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</si>
  <si>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</si>
  <si>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</si>
  <si>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</si>
  <si>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</si>
  <si>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</si>
  <si>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</si>
  <si>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</si>
  <si>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</si>
  <si>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</si>
  <si>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</si>
  <si>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</si>
  <si>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</si>
  <si>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</si>
  <si>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</si>
  <si>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</si>
  <si>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</si>
  <si>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</si>
  <si>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</si>
  <si>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</si>
  <si>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</si>
  <si>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</si>
  <si>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</si>
  <si>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</si>
  <si>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</si>
  <si>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</si>
  <si>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</si>
  <si>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</si>
  <si>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</si>
  <si>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</si>
  <si>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</si>
  <si>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</si>
  <si>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</si>
  <si>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</si>
  <si>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</si>
  <si>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</si>
  <si>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</si>
  <si>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</si>
  <si>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</si>
  <si>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</si>
  <si>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</si>
  <si>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</si>
  <si>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</si>
  <si>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</si>
  <si>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</si>
  <si>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</si>
  <si>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</si>
  <si>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</si>
  <si>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</si>
  <si>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</si>
  <si>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</si>
  <si>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</si>
  <si>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</si>
  <si>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</si>
  <si>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</si>
  <si>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</si>
  <si>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</si>
  <si>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</si>
  <si>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</si>
  <si>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</si>
  <si>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</si>
  <si>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</si>
  <si>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</si>
  <si>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</si>
  <si>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</si>
  <si>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</si>
  <si>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</si>
  <si>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</si>
  <si>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</si>
  <si>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</si>
  <si>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</si>
  <si>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</si>
  <si>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</si>
  <si>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</si>
  <si>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</si>
  <si>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</si>
  <si>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</si>
  <si>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</si>
  <si>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</si>
  <si>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</si>
  <si>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</si>
  <si>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</si>
  <si>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</si>
  <si>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</si>
  <si>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</si>
  <si>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</si>
  <si>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</si>
  <si>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</si>
  <si>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</si>
  <si>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olsztyński</t>
  </si>
  <si>
    <t>ostródzki</t>
  </si>
  <si>
    <t>piski</t>
  </si>
  <si>
    <t>szczycieński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</si>
  <si>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</si>
  <si>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</si>
  <si>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</si>
  <si>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</si>
  <si>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</si>
  <si>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</si>
  <si>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</si>
  <si>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</si>
  <si>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</si>
  <si>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</si>
  <si>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</si>
  <si>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</si>
  <si>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</si>
  <si>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</si>
  <si>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</si>
  <si>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</si>
  <si>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</si>
  <si>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</si>
  <si>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</si>
  <si>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</si>
  <si>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</si>
  <si>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</si>
  <si>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</si>
  <si>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</si>
  <si>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</si>
  <si>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</si>
  <si>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</si>
  <si>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</si>
  <si>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</si>
  <si>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</si>
  <si>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</si>
  <si>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</si>
  <si>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</si>
  <si>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</si>
  <si>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</si>
  <si>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</si>
  <si>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</si>
  <si>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</si>
  <si>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</si>
  <si>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</si>
  <si>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</si>
  <si>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</si>
  <si>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</si>
  <si>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</si>
  <si>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olecki</t>
  </si>
  <si>
    <t>bieruńsko-lędziński</t>
  </si>
  <si>
    <t>wschowski</t>
  </si>
  <si>
    <t>brzeziński</t>
  </si>
  <si>
    <t>leski</t>
  </si>
  <si>
    <t>sztumski</t>
  </si>
  <si>
    <t>węgorzewski</t>
  </si>
  <si>
    <t>łobeski</t>
  </si>
  <si>
    <t>gołdapski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</si>
  <si>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</si>
  <si>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</si>
  <si>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</si>
  <si>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</si>
  <si>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</si>
  <si>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</si>
  <si>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</si>
  <si>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</si>
  <si>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</si>
  <si>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</si>
  <si>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</si>
  <si>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</si>
  <si>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</si>
  <si>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</si>
  <si>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</si>
  <si>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</si>
  <si>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</si>
  <si>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</si>
  <si>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</si>
  <si>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</si>
  <si>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</si>
  <si>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</si>
  <si>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</si>
  <si>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</si>
  <si>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</si>
  <si>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</si>
  <si>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</si>
  <si>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</si>
  <si>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</si>
  <si>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</si>
  <si>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</si>
  <si>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</si>
  <si>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</si>
  <si>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</si>
  <si>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</si>
  <si>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</si>
  <si>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</si>
  <si>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</si>
  <si>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</si>
  <si>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</si>
  <si>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</si>
  <si>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</si>
  <si>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</si>
  <si>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</si>
  <si>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</si>
  <si>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</si>
  <si>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</si>
  <si>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</si>
  <si>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</si>
  <si>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</si>
  <si>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</si>
  <si>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</si>
  <si>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</si>
  <si>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</si>
  <si>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</si>
  <si>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</si>
  <si>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</si>
  <si>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</si>
  <si>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</si>
  <si>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</si>
  <si>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</si>
  <si>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</si>
  <si>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</si>
  <si>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</si>
  <si>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</si>
  <si>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</si>
  <si>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 złotych</t>
  </si>
  <si>
    <t>KOD</t>
  </si>
  <si>
    <t>P O W I A T</t>
  </si>
  <si>
    <t>w tym części:</t>
  </si>
  <si>
    <t>Planowane
udziały
w podatku PIT</t>
  </si>
  <si>
    <t>wyrównawcza</t>
  </si>
  <si>
    <t>równoważąca</t>
  </si>
  <si>
    <t>ogólna na 2015 r.</t>
  </si>
  <si>
    <t>oświatowa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</si>
  <si>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</si>
  <si>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</si>
  <si>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</si>
  <si>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</si>
  <si>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</si>
  <si>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</si>
  <si>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</si>
  <si>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</si>
  <si>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</si>
  <si>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</si>
  <si>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</si>
  <si>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</si>
  <si>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</si>
  <si>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</si>
  <si>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</si>
  <si>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</si>
  <si>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</si>
  <si>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Wpłaty 
na część
równoważącą</t>
  </si>
  <si>
    <t>Subwencja ogólna 
na 2020 rok</t>
  </si>
  <si>
    <t>powiat</t>
  </si>
  <si>
    <t>kod</t>
  </si>
  <si>
    <t>KWOTA SUBWENCJI OGÓLNEJ dla POWIATÓW na 2020 r.</t>
  </si>
  <si>
    <t>(ST8.4750.2.2020)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</si>
</sst>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sz val="8"/>
      <name val="Times New Roman CE"/>
      <charset val="238"/>
    </font>
    <font>
      <sz val="7"/>
      <name val="MS Sans Serif"/>
      <family val="2"/>
      <charset val="238"/>
    </font>
    <font>
      <b/>
      <sz val="8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1" fillId="2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6"/>
  <sheetViews>
    <sheetView tabSelected="1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434" sqref="G434"/>
    </sheetView>
  </sheetViews>
  <sheetFormatPr defaultRowHeight="11.25" outlineLevelRow="2" x14ac:dyDescent="0.2"/>
  <cols>
    <col min="1" max="1" width="8.7109375" style="3" customWidth="1"/>
    <col min="2" max="2" width="5.85546875" style="2" customWidth="1"/>
    <col min="3" max="3" width="17.7109375" style="1" bestFit="1" customWidth="1"/>
    <col min="4" max="4" width="14.5703125" style="1" bestFit="1" customWidth="1"/>
    <col min="5" max="9" width="12" style="1" customWidth="1"/>
    <col min="10" max="10" width="9.5703125" style="1" bestFit="1" customWidth="1"/>
    <col min="11" max="16384" width="9.140625" style="1"/>
  </cols>
  <sheetData>
    <row r="1" spans="1:9" x14ac:dyDescent="0.2">
      <c r="A1" s="21" t="s">
        <v>457</v>
      </c>
      <c r="B1" s="21"/>
      <c r="C1" s="21"/>
      <c r="D1" s="21"/>
      <c r="E1" s="21"/>
      <c r="F1" s="21"/>
      <c r="G1" s="21"/>
      <c r="H1" s="21"/>
      <c r="I1" s="21"/>
    </row>
    <row r="2" spans="1:9" x14ac:dyDescent="0.2">
      <c r="A2" s="21" t="s">
        <v>458</v>
      </c>
      <c r="B2" s="21"/>
      <c r="C2" s="21"/>
      <c r="D2" s="21"/>
      <c r="E2" s="21"/>
      <c r="F2" s="21"/>
      <c r="G2" s="21"/>
      <c r="H2" s="21"/>
      <c r="I2" s="21"/>
    </row>
    <row r="3" spans="1:9" x14ac:dyDescent="0.2">
      <c r="A3" s="10"/>
      <c r="B3" s="11"/>
      <c r="C3" s="12"/>
      <c r="D3" s="12"/>
      <c r="E3" s="12"/>
      <c r="F3" s="12"/>
      <c r="G3" s="12"/>
      <c r="H3" s="12"/>
      <c r="I3" s="13" t="s">
        <v>427</v>
      </c>
    </row>
    <row r="4" spans="1:9" ht="16.5" customHeight="1" outlineLevel="2" x14ac:dyDescent="0.2">
      <c r="A4" s="25" t="s">
        <v>428</v>
      </c>
      <c r="B4" s="26"/>
      <c r="C4" s="25" t="s">
        <v>429</v>
      </c>
      <c r="D4" s="23" t="s">
        <v>454</v>
      </c>
      <c r="E4" s="14" t="s">
        <v>430</v>
      </c>
      <c r="F4" s="9"/>
      <c r="G4" s="9"/>
      <c r="H4" s="23" t="s">
        <v>431</v>
      </c>
      <c r="I4" s="23" t="s">
        <v>453</v>
      </c>
    </row>
    <row r="5" spans="1:9" ht="16.5" customHeight="1" outlineLevel="2" x14ac:dyDescent="0.2">
      <c r="A5" s="25"/>
      <c r="B5" s="26"/>
      <c r="C5" s="25"/>
      <c r="D5" s="23"/>
      <c r="E5" s="22" t="s">
        <v>432</v>
      </c>
      <c r="F5" s="22" t="s">
        <v>433</v>
      </c>
      <c r="G5" s="22" t="s">
        <v>435</v>
      </c>
      <c r="H5" s="23"/>
      <c r="I5" s="23"/>
    </row>
    <row r="6" spans="1:9" ht="16.5" customHeight="1" outlineLevel="2" x14ac:dyDescent="0.2">
      <c r="A6" s="26"/>
      <c r="B6" s="26"/>
      <c r="C6" s="25"/>
      <c r="D6" s="24" t="s">
        <v>434</v>
      </c>
      <c r="E6" s="22"/>
      <c r="F6" s="22"/>
      <c r="G6" s="22"/>
      <c r="H6" s="24"/>
      <c r="I6" s="24"/>
    </row>
    <row r="7" spans="1:9" ht="16.5" hidden="1" customHeight="1" x14ac:dyDescent="0.2">
      <c r="A7" s="18" t="s">
        <v>456</v>
      </c>
      <c r="B7" s="18"/>
      <c r="C7" s="17" t="s">
        <v>455</v>
      </c>
      <c r="D7" s="16"/>
      <c r="E7" s="9"/>
      <c r="F7" s="9"/>
      <c r="G7" s="9"/>
      <c r="H7" s="16"/>
      <c r="I7" s="16"/>
    </row>
    <row r="8" spans="1:9" outlineLevel="2" x14ac:dyDescent="0.2">
      <c r="A8" s="4" t="s">
        <v>1</v>
      </c>
      <c r="B8" s="5" t="s">
        <v>2</v>
      </c>
      <c r="C8" s="6" t="s">
        <v>3</v>
      </c>
      <c r="D8" s="7">
        <f>E8+F8+G8</f>
        <v>46613538</v>
      </c>
      <c r="E8" s="7">
        <v>4693016</v>
      </c>
      <c r="F8" s="7">
        <v>890581</v>
      </c>
      <c r="G8" s="7">
        <v>41029941</v>
      </c>
      <c r="H8" s="8">
        <v>21900674</v>
      </c>
      <c r="I8" s="7">
        <v>0</v>
      </c>
    </row>
    <row r="9" spans="1:9" outlineLevel="2" x14ac:dyDescent="0.2">
      <c r="A9" s="4" t="s">
        <v>1</v>
      </c>
      <c r="B9" s="5" t="s">
        <v>1</v>
      </c>
      <c r="C9" s="6" t="s">
        <v>4</v>
      </c>
      <c r="D9" s="7">
        <f t="shared" ref="D9:D72" si="0">E9+F9+G9</f>
        <v>50248072</v>
      </c>
      <c r="E9" s="7">
        <v>7916955</v>
      </c>
      <c r="F9" s="7">
        <v>1732421</v>
      </c>
      <c r="G9" s="7">
        <v>40598696</v>
      </c>
      <c r="H9" s="8">
        <v>21954387</v>
      </c>
      <c r="I9" s="7">
        <v>0</v>
      </c>
    </row>
    <row r="10" spans="1:9" outlineLevel="2" x14ac:dyDescent="0.2">
      <c r="A10" s="4" t="s">
        <v>1</v>
      </c>
      <c r="B10" s="5" t="s">
        <v>5</v>
      </c>
      <c r="C10" s="6" t="s">
        <v>6</v>
      </c>
      <c r="D10" s="7">
        <f t="shared" si="0"/>
        <v>62270975</v>
      </c>
      <c r="E10" s="7">
        <v>2735611</v>
      </c>
      <c r="F10" s="7">
        <v>0</v>
      </c>
      <c r="G10" s="7">
        <v>59535364</v>
      </c>
      <c r="H10" s="8">
        <v>29764488</v>
      </c>
      <c r="I10" s="7">
        <v>1439461</v>
      </c>
    </row>
    <row r="11" spans="1:9" outlineLevel="2" x14ac:dyDescent="0.2">
      <c r="A11" s="4" t="s">
        <v>1</v>
      </c>
      <c r="B11" s="5" t="s">
        <v>7</v>
      </c>
      <c r="C11" s="6" t="s">
        <v>8</v>
      </c>
      <c r="D11" s="7">
        <f t="shared" si="0"/>
        <v>23359054</v>
      </c>
      <c r="E11" s="7">
        <v>9698557</v>
      </c>
      <c r="F11" s="7">
        <v>2169310</v>
      </c>
      <c r="G11" s="7">
        <v>11491187</v>
      </c>
      <c r="H11" s="8">
        <v>5848813</v>
      </c>
      <c r="I11" s="7">
        <v>0</v>
      </c>
    </row>
    <row r="12" spans="1:9" outlineLevel="2" x14ac:dyDescent="0.2">
      <c r="A12" s="4" t="s">
        <v>1</v>
      </c>
      <c r="B12" s="5" t="s">
        <v>9</v>
      </c>
      <c r="C12" s="6" t="s">
        <v>10</v>
      </c>
      <c r="D12" s="7">
        <f t="shared" si="0"/>
        <v>27325031</v>
      </c>
      <c r="E12" s="7">
        <v>9185235</v>
      </c>
      <c r="F12" s="7">
        <v>1945290</v>
      </c>
      <c r="G12" s="7">
        <v>16194506</v>
      </c>
      <c r="H12" s="8">
        <v>10757394</v>
      </c>
      <c r="I12" s="7">
        <v>0</v>
      </c>
    </row>
    <row r="13" spans="1:9" outlineLevel="2" x14ac:dyDescent="0.2">
      <c r="A13" s="4" t="s">
        <v>1</v>
      </c>
      <c r="B13" s="5" t="s">
        <v>11</v>
      </c>
      <c r="C13" s="6" t="s">
        <v>12</v>
      </c>
      <c r="D13" s="7">
        <f t="shared" si="0"/>
        <v>22186380</v>
      </c>
      <c r="E13" s="7">
        <v>5498135</v>
      </c>
      <c r="F13" s="7">
        <v>860243</v>
      </c>
      <c r="G13" s="7">
        <v>15828002</v>
      </c>
      <c r="H13" s="8">
        <v>15897431</v>
      </c>
      <c r="I13" s="7">
        <v>0</v>
      </c>
    </row>
    <row r="14" spans="1:9" outlineLevel="2" x14ac:dyDescent="0.2">
      <c r="A14" s="4" t="s">
        <v>1</v>
      </c>
      <c r="B14" s="5" t="s">
        <v>13</v>
      </c>
      <c r="C14" s="6" t="s">
        <v>14</v>
      </c>
      <c r="D14" s="7">
        <f t="shared" si="0"/>
        <v>20498814</v>
      </c>
      <c r="E14" s="7">
        <v>3942379</v>
      </c>
      <c r="F14" s="7">
        <v>1002821</v>
      </c>
      <c r="G14" s="7">
        <v>15553614</v>
      </c>
      <c r="H14" s="8">
        <v>8948237</v>
      </c>
      <c r="I14" s="7">
        <v>0</v>
      </c>
    </row>
    <row r="15" spans="1:9" outlineLevel="2" x14ac:dyDescent="0.2">
      <c r="A15" s="4" t="s">
        <v>1</v>
      </c>
      <c r="B15" s="5" t="s">
        <v>15</v>
      </c>
      <c r="C15" s="6" t="s">
        <v>16</v>
      </c>
      <c r="D15" s="7">
        <f t="shared" si="0"/>
        <v>104282040</v>
      </c>
      <c r="E15" s="7">
        <v>27264374</v>
      </c>
      <c r="F15" s="7">
        <v>3214829</v>
      </c>
      <c r="G15" s="7">
        <v>73802837</v>
      </c>
      <c r="H15" s="8">
        <v>32113671</v>
      </c>
      <c r="I15" s="7">
        <v>0</v>
      </c>
    </row>
    <row r="16" spans="1:9" outlineLevel="2" x14ac:dyDescent="0.2">
      <c r="A16" s="4" t="s">
        <v>1</v>
      </c>
      <c r="B16" s="5" t="s">
        <v>17</v>
      </c>
      <c r="C16" s="6" t="s">
        <v>18</v>
      </c>
      <c r="D16" s="7">
        <f t="shared" si="0"/>
        <v>14199730</v>
      </c>
      <c r="E16" s="7">
        <v>6457605</v>
      </c>
      <c r="F16" s="7">
        <v>1992648</v>
      </c>
      <c r="G16" s="7">
        <v>5749477</v>
      </c>
      <c r="H16" s="8">
        <v>14542891</v>
      </c>
      <c r="I16" s="7">
        <v>0</v>
      </c>
    </row>
    <row r="17" spans="1:9" outlineLevel="2" x14ac:dyDescent="0.2">
      <c r="A17" s="4" t="s">
        <v>1</v>
      </c>
      <c r="B17" s="5" t="s">
        <v>19</v>
      </c>
      <c r="C17" s="6" t="s">
        <v>20</v>
      </c>
      <c r="D17" s="7">
        <f t="shared" si="0"/>
        <v>29150137</v>
      </c>
      <c r="E17" s="7">
        <v>4631415</v>
      </c>
      <c r="F17" s="7">
        <v>1085766</v>
      </c>
      <c r="G17" s="7">
        <v>23432956</v>
      </c>
      <c r="H17" s="8">
        <v>11803680</v>
      </c>
      <c r="I17" s="7">
        <v>0</v>
      </c>
    </row>
    <row r="18" spans="1:9" outlineLevel="2" x14ac:dyDescent="0.2">
      <c r="A18" s="4" t="s">
        <v>1</v>
      </c>
      <c r="B18" s="5" t="s">
        <v>21</v>
      </c>
      <c r="C18" s="6" t="s">
        <v>22</v>
      </c>
      <c r="D18" s="7">
        <f t="shared" si="0"/>
        <v>58543536</v>
      </c>
      <c r="E18" s="7">
        <v>0</v>
      </c>
      <c r="F18" s="7">
        <v>1058190</v>
      </c>
      <c r="G18" s="7">
        <v>57485346</v>
      </c>
      <c r="H18" s="8">
        <v>42631833</v>
      </c>
      <c r="I18" s="7">
        <v>9977152</v>
      </c>
    </row>
    <row r="19" spans="1:9" outlineLevel="2" x14ac:dyDescent="0.2">
      <c r="A19" s="4" t="s">
        <v>1</v>
      </c>
      <c r="B19" s="5" t="s">
        <v>23</v>
      </c>
      <c r="C19" s="6" t="s">
        <v>24</v>
      </c>
      <c r="D19" s="7">
        <f t="shared" si="0"/>
        <v>34572518</v>
      </c>
      <c r="E19" s="7">
        <v>9399665</v>
      </c>
      <c r="F19" s="7">
        <v>2333709</v>
      </c>
      <c r="G19" s="7">
        <v>22839144</v>
      </c>
      <c r="H19" s="8">
        <v>8008907</v>
      </c>
      <c r="I19" s="7">
        <v>0</v>
      </c>
    </row>
    <row r="20" spans="1:9" outlineLevel="2" x14ac:dyDescent="0.2">
      <c r="A20" s="4" t="s">
        <v>1</v>
      </c>
      <c r="B20" s="5" t="s">
        <v>25</v>
      </c>
      <c r="C20" s="6" t="s">
        <v>26</v>
      </c>
      <c r="D20" s="7">
        <f t="shared" si="0"/>
        <v>24815640</v>
      </c>
      <c r="E20" s="7">
        <v>3037703</v>
      </c>
      <c r="F20" s="7">
        <v>2251047</v>
      </c>
      <c r="G20" s="7">
        <v>19526890</v>
      </c>
      <c r="H20" s="8">
        <v>8398241</v>
      </c>
      <c r="I20" s="7">
        <v>0</v>
      </c>
    </row>
    <row r="21" spans="1:9" outlineLevel="2" x14ac:dyDescent="0.2">
      <c r="A21" s="4" t="s">
        <v>1</v>
      </c>
      <c r="B21" s="5" t="s">
        <v>27</v>
      </c>
      <c r="C21" s="6" t="s">
        <v>28</v>
      </c>
      <c r="D21" s="7">
        <f t="shared" si="0"/>
        <v>46636489</v>
      </c>
      <c r="E21" s="7">
        <v>3733787</v>
      </c>
      <c r="F21" s="7">
        <v>1908474</v>
      </c>
      <c r="G21" s="7">
        <v>40994228</v>
      </c>
      <c r="H21" s="8">
        <v>28323059</v>
      </c>
      <c r="I21" s="7">
        <v>0</v>
      </c>
    </row>
    <row r="22" spans="1:9" outlineLevel="2" x14ac:dyDescent="0.2">
      <c r="A22" s="4" t="s">
        <v>1</v>
      </c>
      <c r="B22" s="5" t="s">
        <v>29</v>
      </c>
      <c r="C22" s="6" t="s">
        <v>30</v>
      </c>
      <c r="D22" s="7">
        <f t="shared" si="0"/>
        <v>31691268</v>
      </c>
      <c r="E22" s="7">
        <v>0</v>
      </c>
      <c r="F22" s="7">
        <v>1376027</v>
      </c>
      <c r="G22" s="7">
        <v>30315241</v>
      </c>
      <c r="H22" s="8">
        <v>25297924</v>
      </c>
      <c r="I22" s="7">
        <v>0</v>
      </c>
    </row>
    <row r="23" spans="1:9" outlineLevel="2" x14ac:dyDescent="0.2">
      <c r="A23" s="4" t="s">
        <v>1</v>
      </c>
      <c r="B23" s="5" t="s">
        <v>31</v>
      </c>
      <c r="C23" s="6" t="s">
        <v>32</v>
      </c>
      <c r="D23" s="7">
        <f t="shared" si="0"/>
        <v>13947129</v>
      </c>
      <c r="E23" s="7">
        <v>0</v>
      </c>
      <c r="F23" s="7">
        <v>805813</v>
      </c>
      <c r="G23" s="7">
        <v>13141316</v>
      </c>
      <c r="H23" s="8">
        <v>20900198</v>
      </c>
      <c r="I23" s="7">
        <v>4418419</v>
      </c>
    </row>
    <row r="24" spans="1:9" outlineLevel="2" x14ac:dyDescent="0.2">
      <c r="A24" s="4" t="s">
        <v>1</v>
      </c>
      <c r="B24" s="5" t="s">
        <v>33</v>
      </c>
      <c r="C24" s="6" t="s">
        <v>34</v>
      </c>
      <c r="D24" s="7">
        <f t="shared" si="0"/>
        <v>30089443</v>
      </c>
      <c r="E24" s="7">
        <v>5829474</v>
      </c>
      <c r="F24" s="7">
        <v>3066006</v>
      </c>
      <c r="G24" s="7">
        <v>21193963</v>
      </c>
      <c r="H24" s="8">
        <v>9894205</v>
      </c>
      <c r="I24" s="7">
        <v>0</v>
      </c>
    </row>
    <row r="25" spans="1:9" outlineLevel="2" x14ac:dyDescent="0.2">
      <c r="A25" s="4" t="s">
        <v>1</v>
      </c>
      <c r="B25" s="5" t="s">
        <v>35</v>
      </c>
      <c r="C25" s="6" t="s">
        <v>36</v>
      </c>
      <c r="D25" s="7">
        <f t="shared" si="0"/>
        <v>14687448</v>
      </c>
      <c r="E25" s="7">
        <v>1324109</v>
      </c>
      <c r="F25" s="7">
        <v>2354681</v>
      </c>
      <c r="G25" s="7">
        <v>11008658</v>
      </c>
      <c r="H25" s="8">
        <v>15712885</v>
      </c>
      <c r="I25" s="7">
        <v>0</v>
      </c>
    </row>
    <row r="26" spans="1:9" outlineLevel="2" x14ac:dyDescent="0.2">
      <c r="A26" s="4" t="s">
        <v>1</v>
      </c>
      <c r="B26" s="5" t="s">
        <v>37</v>
      </c>
      <c r="C26" s="6" t="s">
        <v>38</v>
      </c>
      <c r="D26" s="7">
        <f t="shared" si="0"/>
        <v>83010543</v>
      </c>
      <c r="E26" s="7">
        <v>3978991</v>
      </c>
      <c r="F26" s="7">
        <v>831341</v>
      </c>
      <c r="G26" s="7">
        <v>78200211</v>
      </c>
      <c r="H26" s="8">
        <v>44440699</v>
      </c>
      <c r="I26" s="7">
        <v>0</v>
      </c>
    </row>
    <row r="27" spans="1:9" outlineLevel="2" x14ac:dyDescent="0.2">
      <c r="A27" s="4" t="s">
        <v>1</v>
      </c>
      <c r="B27" s="5" t="s">
        <v>39</v>
      </c>
      <c r="C27" s="6" t="s">
        <v>40</v>
      </c>
      <c r="D27" s="7">
        <f t="shared" si="0"/>
        <v>29412178</v>
      </c>
      <c r="E27" s="7">
        <v>1352234</v>
      </c>
      <c r="F27" s="7">
        <v>2679377</v>
      </c>
      <c r="G27" s="7">
        <v>25380567</v>
      </c>
      <c r="H27" s="8">
        <v>26547528</v>
      </c>
      <c r="I27" s="7">
        <v>0</v>
      </c>
    </row>
    <row r="28" spans="1:9" outlineLevel="2" x14ac:dyDescent="0.2">
      <c r="A28" s="4" t="s">
        <v>1</v>
      </c>
      <c r="B28" s="5" t="s">
        <v>41</v>
      </c>
      <c r="C28" s="6" t="s">
        <v>42</v>
      </c>
      <c r="D28" s="7">
        <f t="shared" si="0"/>
        <v>23472049</v>
      </c>
      <c r="E28" s="7">
        <v>10600247</v>
      </c>
      <c r="F28" s="7">
        <v>624964</v>
      </c>
      <c r="G28" s="7">
        <v>12246838</v>
      </c>
      <c r="H28" s="8">
        <v>13003468</v>
      </c>
      <c r="I28" s="7">
        <v>0</v>
      </c>
    </row>
    <row r="29" spans="1:9" outlineLevel="2" x14ac:dyDescent="0.2">
      <c r="A29" s="4" t="s">
        <v>1</v>
      </c>
      <c r="B29" s="5" t="s">
        <v>43</v>
      </c>
      <c r="C29" s="6" t="s">
        <v>44</v>
      </c>
      <c r="D29" s="7">
        <f t="shared" si="0"/>
        <v>31364541</v>
      </c>
      <c r="E29" s="7">
        <v>6074642</v>
      </c>
      <c r="F29" s="7">
        <v>1012600</v>
      </c>
      <c r="G29" s="7">
        <v>24277299</v>
      </c>
      <c r="H29" s="8">
        <v>11750318</v>
      </c>
      <c r="I29" s="7">
        <v>0</v>
      </c>
    </row>
    <row r="30" spans="1:9" outlineLevel="2" x14ac:dyDescent="0.2">
      <c r="A30" s="4" t="s">
        <v>1</v>
      </c>
      <c r="B30" s="5" t="s">
        <v>45</v>
      </c>
      <c r="C30" s="6" t="s">
        <v>46</v>
      </c>
      <c r="D30" s="7">
        <f t="shared" si="0"/>
        <v>35868516</v>
      </c>
      <c r="E30" s="7">
        <v>0</v>
      </c>
      <c r="F30" s="7">
        <v>12861345</v>
      </c>
      <c r="G30" s="7">
        <v>23007171</v>
      </c>
      <c r="H30" s="8">
        <v>73413582</v>
      </c>
      <c r="I30" s="7">
        <v>16832462</v>
      </c>
    </row>
    <row r="31" spans="1:9" outlineLevel="2" x14ac:dyDescent="0.2">
      <c r="A31" s="4" t="s">
        <v>1</v>
      </c>
      <c r="B31" s="5" t="s">
        <v>47</v>
      </c>
      <c r="C31" s="6" t="s">
        <v>48</v>
      </c>
      <c r="D31" s="7">
        <f t="shared" si="0"/>
        <v>41425367</v>
      </c>
      <c r="E31" s="7">
        <v>10133085</v>
      </c>
      <c r="F31" s="7">
        <v>2468240</v>
      </c>
      <c r="G31" s="7">
        <v>28824042</v>
      </c>
      <c r="H31" s="8">
        <v>13891291</v>
      </c>
      <c r="I31" s="7">
        <v>0</v>
      </c>
    </row>
    <row r="32" spans="1:9" outlineLevel="2" x14ac:dyDescent="0.2">
      <c r="A32" s="4" t="s">
        <v>1</v>
      </c>
      <c r="B32" s="5" t="s">
        <v>49</v>
      </c>
      <c r="C32" s="6" t="s">
        <v>50</v>
      </c>
      <c r="D32" s="7">
        <f t="shared" si="0"/>
        <v>37408669</v>
      </c>
      <c r="E32" s="7">
        <v>0</v>
      </c>
      <c r="F32" s="7">
        <v>1749039</v>
      </c>
      <c r="G32" s="7">
        <v>35659630</v>
      </c>
      <c r="H32" s="8">
        <v>24750847</v>
      </c>
      <c r="I32" s="7">
        <v>0</v>
      </c>
    </row>
    <row r="33" spans="1:9" outlineLevel="2" x14ac:dyDescent="0.2">
      <c r="A33" s="4" t="s">
        <v>1</v>
      </c>
      <c r="B33" s="5" t="s">
        <v>51</v>
      </c>
      <c r="C33" s="6" t="s">
        <v>52</v>
      </c>
      <c r="D33" s="7">
        <f t="shared" si="0"/>
        <v>24570832</v>
      </c>
      <c r="E33" s="7">
        <v>9575698</v>
      </c>
      <c r="F33" s="7">
        <v>1080316</v>
      </c>
      <c r="G33" s="7">
        <v>13914818</v>
      </c>
      <c r="H33" s="8">
        <v>9310720</v>
      </c>
      <c r="I33" s="7">
        <v>0</v>
      </c>
    </row>
    <row r="34" spans="1:9" outlineLevel="2" x14ac:dyDescent="0.2">
      <c r="A34" s="4" t="s">
        <v>1</v>
      </c>
      <c r="B34" s="5" t="s">
        <v>53</v>
      </c>
      <c r="C34" s="6" t="s">
        <v>361</v>
      </c>
      <c r="D34" s="7">
        <f t="shared" si="0"/>
        <v>69802254</v>
      </c>
      <c r="E34" s="7">
        <v>706021</v>
      </c>
      <c r="F34" s="7">
        <v>8901864</v>
      </c>
      <c r="G34" s="7">
        <v>60194369</v>
      </c>
      <c r="H34" s="8">
        <v>22620141</v>
      </c>
      <c r="I34" s="7">
        <v>0</v>
      </c>
    </row>
    <row r="35" spans="1:9" outlineLevel="2" x14ac:dyDescent="0.2">
      <c r="A35" s="4" t="s">
        <v>1</v>
      </c>
      <c r="B35" s="5" t="s">
        <v>54</v>
      </c>
      <c r="C35" s="6" t="s">
        <v>362</v>
      </c>
      <c r="D35" s="7">
        <f t="shared" si="0"/>
        <v>84807972</v>
      </c>
      <c r="E35" s="7">
        <v>0</v>
      </c>
      <c r="F35" s="7">
        <v>8354454</v>
      </c>
      <c r="G35" s="7">
        <v>76453518</v>
      </c>
      <c r="H35" s="8">
        <v>30627537</v>
      </c>
      <c r="I35" s="7">
        <v>0</v>
      </c>
    </row>
    <row r="36" spans="1:9" outlineLevel="2" x14ac:dyDescent="0.2">
      <c r="A36" s="4" t="s">
        <v>1</v>
      </c>
      <c r="B36" s="5" t="s">
        <v>56</v>
      </c>
      <c r="C36" s="6" t="s">
        <v>363</v>
      </c>
      <c r="D36" s="7">
        <f t="shared" si="0"/>
        <v>385772399</v>
      </c>
      <c r="E36" s="7">
        <v>0</v>
      </c>
      <c r="F36" s="7">
        <v>46469266</v>
      </c>
      <c r="G36" s="7">
        <v>339303133</v>
      </c>
      <c r="H36" s="8">
        <v>318148555</v>
      </c>
      <c r="I36" s="7">
        <v>93086202</v>
      </c>
    </row>
    <row r="37" spans="1:9" outlineLevel="2" x14ac:dyDescent="0.2">
      <c r="A37" s="4" t="s">
        <v>1</v>
      </c>
      <c r="B37" s="5" t="s">
        <v>264</v>
      </c>
      <c r="C37" s="6" t="s">
        <v>364</v>
      </c>
      <c r="D37" s="7">
        <f t="shared" si="0"/>
        <v>70329566</v>
      </c>
      <c r="E37" s="7">
        <v>4064531</v>
      </c>
      <c r="F37" s="7">
        <v>12235529</v>
      </c>
      <c r="G37" s="7">
        <v>54029506</v>
      </c>
      <c r="H37" s="8">
        <v>26956242</v>
      </c>
      <c r="I37" s="7">
        <v>0</v>
      </c>
    </row>
    <row r="38" spans="1:9" outlineLevel="1" x14ac:dyDescent="0.2">
      <c r="A38" s="19" t="s">
        <v>436</v>
      </c>
      <c r="B38" s="5"/>
      <c r="C38" s="6"/>
      <c r="D38" s="7">
        <f t="shared" si="0"/>
        <v>1572362128</v>
      </c>
      <c r="E38" s="7">
        <f>SUBTOTAL(9,E8:E37)</f>
        <v>151833469</v>
      </c>
      <c r="F38" s="7">
        <f>SUBTOTAL(9,F8:F37)</f>
        <v>129316191</v>
      </c>
      <c r="G38" s="7">
        <f>SUBTOTAL(9,G8:G37)</f>
        <v>1291212468</v>
      </c>
      <c r="H38" s="8">
        <f>SUBTOTAL(9,H8:H37)</f>
        <v>948159846</v>
      </c>
      <c r="I38" s="7">
        <f>SUBTOTAL(9,I8:I37)</f>
        <v>125753696</v>
      </c>
    </row>
    <row r="39" spans="1:9" outlineLevel="2" x14ac:dyDescent="0.2">
      <c r="A39" s="4" t="s">
        <v>7</v>
      </c>
      <c r="B39" s="5" t="s">
        <v>2</v>
      </c>
      <c r="C39" s="6" t="s">
        <v>57</v>
      </c>
      <c r="D39" s="7">
        <f t="shared" si="0"/>
        <v>30561664</v>
      </c>
      <c r="E39" s="7">
        <v>11836029</v>
      </c>
      <c r="F39" s="7">
        <v>580330</v>
      </c>
      <c r="G39" s="7">
        <v>18145305</v>
      </c>
      <c r="H39" s="8">
        <v>10484271</v>
      </c>
      <c r="I39" s="7">
        <v>0</v>
      </c>
    </row>
    <row r="40" spans="1:9" outlineLevel="2" x14ac:dyDescent="0.2">
      <c r="A40" s="4" t="s">
        <v>7</v>
      </c>
      <c r="B40" s="5" t="s">
        <v>1</v>
      </c>
      <c r="C40" s="6" t="s">
        <v>58</v>
      </c>
      <c r="D40" s="7">
        <f t="shared" si="0"/>
        <v>43473606</v>
      </c>
      <c r="E40" s="7">
        <v>6897546</v>
      </c>
      <c r="F40" s="7">
        <v>1544490</v>
      </c>
      <c r="G40" s="7">
        <v>35031570</v>
      </c>
      <c r="H40" s="8">
        <v>16680874</v>
      </c>
      <c r="I40" s="7">
        <v>0</v>
      </c>
    </row>
    <row r="41" spans="1:9" outlineLevel="2" x14ac:dyDescent="0.2">
      <c r="A41" s="4" t="s">
        <v>7</v>
      </c>
      <c r="B41" s="5" t="s">
        <v>5</v>
      </c>
      <c r="C41" s="6" t="s">
        <v>59</v>
      </c>
      <c r="D41" s="7">
        <f t="shared" si="0"/>
        <v>18216961</v>
      </c>
      <c r="E41" s="7">
        <v>0</v>
      </c>
      <c r="F41" s="7">
        <v>3273977</v>
      </c>
      <c r="G41" s="7">
        <v>14942984</v>
      </c>
      <c r="H41" s="8">
        <v>43027230</v>
      </c>
      <c r="I41" s="7">
        <v>949394</v>
      </c>
    </row>
    <row r="42" spans="1:9" outlineLevel="2" x14ac:dyDescent="0.2">
      <c r="A42" s="4" t="s">
        <v>7</v>
      </c>
      <c r="B42" s="5" t="s">
        <v>7</v>
      </c>
      <c r="C42" s="6" t="s">
        <v>60</v>
      </c>
      <c r="D42" s="7">
        <f t="shared" si="0"/>
        <v>36536992</v>
      </c>
      <c r="E42" s="7">
        <v>10154055</v>
      </c>
      <c r="F42" s="7">
        <v>950407</v>
      </c>
      <c r="G42" s="7">
        <v>25432530</v>
      </c>
      <c r="H42" s="8">
        <v>10524360</v>
      </c>
      <c r="I42" s="7">
        <v>0</v>
      </c>
    </row>
    <row r="43" spans="1:9" outlineLevel="2" x14ac:dyDescent="0.2">
      <c r="A43" s="4" t="s">
        <v>7</v>
      </c>
      <c r="B43" s="5" t="s">
        <v>9</v>
      </c>
      <c r="C43" s="6" t="s">
        <v>61</v>
      </c>
      <c r="D43" s="7">
        <f t="shared" si="0"/>
        <v>26220490</v>
      </c>
      <c r="E43" s="7">
        <v>7124449</v>
      </c>
      <c r="F43" s="7">
        <v>1260719</v>
      </c>
      <c r="G43" s="7">
        <v>17835322</v>
      </c>
      <c r="H43" s="8">
        <v>8911398</v>
      </c>
      <c r="I43" s="7">
        <v>0</v>
      </c>
    </row>
    <row r="44" spans="1:9" outlineLevel="2" x14ac:dyDescent="0.2">
      <c r="A44" s="4" t="s">
        <v>7</v>
      </c>
      <c r="B44" s="5" t="s">
        <v>11</v>
      </c>
      <c r="C44" s="6" t="s">
        <v>62</v>
      </c>
      <c r="D44" s="7">
        <f t="shared" si="0"/>
        <v>17158658</v>
      </c>
      <c r="E44" s="7">
        <v>9491597</v>
      </c>
      <c r="F44" s="7">
        <v>4654658</v>
      </c>
      <c r="G44" s="7">
        <v>3012403</v>
      </c>
      <c r="H44" s="8">
        <v>7290318</v>
      </c>
      <c r="I44" s="7">
        <v>0</v>
      </c>
    </row>
    <row r="45" spans="1:9" outlineLevel="2" x14ac:dyDescent="0.2">
      <c r="A45" s="4" t="s">
        <v>7</v>
      </c>
      <c r="B45" s="5" t="s">
        <v>13</v>
      </c>
      <c r="C45" s="6" t="s">
        <v>63</v>
      </c>
      <c r="D45" s="7">
        <f t="shared" si="0"/>
        <v>97525570</v>
      </c>
      <c r="E45" s="7">
        <v>26846086</v>
      </c>
      <c r="F45" s="7">
        <v>991412</v>
      </c>
      <c r="G45" s="7">
        <v>69688072</v>
      </c>
      <c r="H45" s="8">
        <v>36152932</v>
      </c>
      <c r="I45" s="7">
        <v>0</v>
      </c>
    </row>
    <row r="46" spans="1:9" outlineLevel="2" x14ac:dyDescent="0.2">
      <c r="A46" s="4" t="s">
        <v>7</v>
      </c>
      <c r="B46" s="5" t="s">
        <v>15</v>
      </c>
      <c r="C46" s="6" t="s">
        <v>64</v>
      </c>
      <c r="D46" s="7">
        <f t="shared" si="0"/>
        <v>45218378</v>
      </c>
      <c r="E46" s="7">
        <v>21392566</v>
      </c>
      <c r="F46" s="7">
        <v>1827835</v>
      </c>
      <c r="G46" s="7">
        <v>21997977</v>
      </c>
      <c r="H46" s="8">
        <v>10002567</v>
      </c>
      <c r="I46" s="7">
        <v>0</v>
      </c>
    </row>
    <row r="47" spans="1:9" outlineLevel="2" x14ac:dyDescent="0.2">
      <c r="A47" s="4" t="s">
        <v>7</v>
      </c>
      <c r="B47" s="5" t="s">
        <v>17</v>
      </c>
      <c r="C47" s="6" t="s">
        <v>65</v>
      </c>
      <c r="D47" s="7">
        <f t="shared" si="0"/>
        <v>41871649</v>
      </c>
      <c r="E47" s="7">
        <v>6983692</v>
      </c>
      <c r="F47" s="7">
        <v>2934121</v>
      </c>
      <c r="G47" s="7">
        <v>31953836</v>
      </c>
      <c r="H47" s="8">
        <v>9315162</v>
      </c>
      <c r="I47" s="7">
        <v>0</v>
      </c>
    </row>
    <row r="48" spans="1:9" outlineLevel="2" x14ac:dyDescent="0.2">
      <c r="A48" s="4" t="s">
        <v>7</v>
      </c>
      <c r="B48" s="5" t="s">
        <v>19</v>
      </c>
      <c r="C48" s="6" t="s">
        <v>66</v>
      </c>
      <c r="D48" s="7">
        <f t="shared" si="0"/>
        <v>60438050</v>
      </c>
      <c r="E48" s="7">
        <v>15941955</v>
      </c>
      <c r="F48" s="7">
        <v>1952470</v>
      </c>
      <c r="G48" s="7">
        <v>42543625</v>
      </c>
      <c r="H48" s="8">
        <v>17356703</v>
      </c>
      <c r="I48" s="7">
        <v>0</v>
      </c>
    </row>
    <row r="49" spans="1:9" outlineLevel="2" x14ac:dyDescent="0.2">
      <c r="A49" s="4" t="s">
        <v>7</v>
      </c>
      <c r="B49" s="5" t="s">
        <v>21</v>
      </c>
      <c r="C49" s="6" t="s">
        <v>67</v>
      </c>
      <c r="D49" s="7">
        <f t="shared" si="0"/>
        <v>35342779</v>
      </c>
      <c r="E49" s="7">
        <v>12994032</v>
      </c>
      <c r="F49" s="7">
        <v>1853115</v>
      </c>
      <c r="G49" s="7">
        <v>20495632</v>
      </c>
      <c r="H49" s="8">
        <v>6590424</v>
      </c>
      <c r="I49" s="7">
        <v>0</v>
      </c>
    </row>
    <row r="50" spans="1:9" outlineLevel="2" x14ac:dyDescent="0.2">
      <c r="A50" s="4" t="s">
        <v>7</v>
      </c>
      <c r="B50" s="5" t="s">
        <v>23</v>
      </c>
      <c r="C50" s="6" t="s">
        <v>68</v>
      </c>
      <c r="D50" s="7">
        <f t="shared" si="0"/>
        <v>33996367</v>
      </c>
      <c r="E50" s="7">
        <v>8111665</v>
      </c>
      <c r="F50" s="7">
        <v>913548</v>
      </c>
      <c r="G50" s="7">
        <v>24971154</v>
      </c>
      <c r="H50" s="8">
        <v>7708708</v>
      </c>
      <c r="I50" s="7">
        <v>0</v>
      </c>
    </row>
    <row r="51" spans="1:9" outlineLevel="2" x14ac:dyDescent="0.2">
      <c r="A51" s="4" t="s">
        <v>7</v>
      </c>
      <c r="B51" s="5" t="s">
        <v>25</v>
      </c>
      <c r="C51" s="6" t="s">
        <v>69</v>
      </c>
      <c r="D51" s="7">
        <f t="shared" si="0"/>
        <v>25565993</v>
      </c>
      <c r="E51" s="7">
        <v>9687470</v>
      </c>
      <c r="F51" s="7">
        <v>1870479</v>
      </c>
      <c r="G51" s="7">
        <v>14008044</v>
      </c>
      <c r="H51" s="8">
        <v>6534403</v>
      </c>
      <c r="I51" s="7">
        <v>0</v>
      </c>
    </row>
    <row r="52" spans="1:9" outlineLevel="2" x14ac:dyDescent="0.2">
      <c r="A52" s="4" t="s">
        <v>7</v>
      </c>
      <c r="B52" s="5" t="s">
        <v>27</v>
      </c>
      <c r="C52" s="6" t="s">
        <v>70</v>
      </c>
      <c r="D52" s="7">
        <f t="shared" si="0"/>
        <v>50303217</v>
      </c>
      <c r="E52" s="7">
        <v>7882564</v>
      </c>
      <c r="F52" s="7">
        <v>3378786</v>
      </c>
      <c r="G52" s="7">
        <v>39041867</v>
      </c>
      <c r="H52" s="8">
        <v>21697936</v>
      </c>
      <c r="I52" s="7">
        <v>0</v>
      </c>
    </row>
    <row r="53" spans="1:9" outlineLevel="2" x14ac:dyDescent="0.2">
      <c r="A53" s="4" t="s">
        <v>7</v>
      </c>
      <c r="B53" s="5" t="s">
        <v>29</v>
      </c>
      <c r="C53" s="6" t="s">
        <v>71</v>
      </c>
      <c r="D53" s="7">
        <f t="shared" si="0"/>
        <v>35071007</v>
      </c>
      <c r="E53" s="7">
        <v>14062042</v>
      </c>
      <c r="F53" s="7">
        <v>616496</v>
      </c>
      <c r="G53" s="7">
        <v>20392469</v>
      </c>
      <c r="H53" s="8">
        <v>27958381</v>
      </c>
      <c r="I53" s="7">
        <v>0</v>
      </c>
    </row>
    <row r="54" spans="1:9" outlineLevel="2" x14ac:dyDescent="0.2">
      <c r="A54" s="4" t="s">
        <v>7</v>
      </c>
      <c r="B54" s="5" t="s">
        <v>31</v>
      </c>
      <c r="C54" s="6" t="s">
        <v>72</v>
      </c>
      <c r="D54" s="7">
        <f t="shared" si="0"/>
        <v>37991922</v>
      </c>
      <c r="E54" s="7">
        <v>8660199</v>
      </c>
      <c r="F54" s="7">
        <v>3214126</v>
      </c>
      <c r="G54" s="7">
        <v>26117597</v>
      </c>
      <c r="H54" s="8">
        <v>9434692</v>
      </c>
      <c r="I54" s="7">
        <v>0</v>
      </c>
    </row>
    <row r="55" spans="1:9" outlineLevel="2" x14ac:dyDescent="0.2">
      <c r="A55" s="4" t="s">
        <v>7</v>
      </c>
      <c r="B55" s="5" t="s">
        <v>33</v>
      </c>
      <c r="C55" s="6" t="s">
        <v>73</v>
      </c>
      <c r="D55" s="7">
        <f t="shared" si="0"/>
        <v>20960312</v>
      </c>
      <c r="E55" s="7">
        <v>6861291</v>
      </c>
      <c r="F55" s="7">
        <v>1240763</v>
      </c>
      <c r="G55" s="7">
        <v>12858258</v>
      </c>
      <c r="H55" s="8">
        <v>6028635</v>
      </c>
      <c r="I55" s="7">
        <v>0</v>
      </c>
    </row>
    <row r="56" spans="1:9" outlineLevel="2" x14ac:dyDescent="0.2">
      <c r="A56" s="4" t="s">
        <v>7</v>
      </c>
      <c r="B56" s="5" t="s">
        <v>35</v>
      </c>
      <c r="C56" s="6" t="s">
        <v>74</v>
      </c>
      <c r="D56" s="7">
        <f t="shared" si="0"/>
        <v>37793781</v>
      </c>
      <c r="E56" s="7">
        <v>24727844</v>
      </c>
      <c r="F56" s="7">
        <v>1491061</v>
      </c>
      <c r="G56" s="7">
        <v>11574876</v>
      </c>
      <c r="H56" s="8">
        <v>16056270</v>
      </c>
      <c r="I56" s="7">
        <v>0</v>
      </c>
    </row>
    <row r="57" spans="1:9" outlineLevel="2" x14ac:dyDescent="0.2">
      <c r="A57" s="4" t="s">
        <v>7</v>
      </c>
      <c r="B57" s="5" t="s">
        <v>37</v>
      </c>
      <c r="C57" s="6" t="s">
        <v>75</v>
      </c>
      <c r="D57" s="7">
        <f t="shared" si="0"/>
        <v>41916494</v>
      </c>
      <c r="E57" s="7">
        <v>11898493</v>
      </c>
      <c r="F57" s="7">
        <v>3154209</v>
      </c>
      <c r="G57" s="7">
        <v>26863792</v>
      </c>
      <c r="H57" s="8">
        <v>13182599</v>
      </c>
      <c r="I57" s="7">
        <v>0</v>
      </c>
    </row>
    <row r="58" spans="1:9" outlineLevel="2" x14ac:dyDescent="0.2">
      <c r="A58" s="4" t="s">
        <v>7</v>
      </c>
      <c r="B58" s="5" t="s">
        <v>53</v>
      </c>
      <c r="C58" s="6" t="s">
        <v>365</v>
      </c>
      <c r="D58" s="7">
        <f t="shared" si="0"/>
        <v>232171570</v>
      </c>
      <c r="E58" s="7">
        <v>0</v>
      </c>
      <c r="F58" s="7">
        <v>9616828</v>
      </c>
      <c r="G58" s="7">
        <v>222554742</v>
      </c>
      <c r="H58" s="8">
        <v>112094850</v>
      </c>
      <c r="I58" s="7">
        <v>0</v>
      </c>
    </row>
    <row r="59" spans="1:9" outlineLevel="2" x14ac:dyDescent="0.2">
      <c r="A59" s="4" t="s">
        <v>7</v>
      </c>
      <c r="B59" s="5" t="s">
        <v>54</v>
      </c>
      <c r="C59" s="6" t="s">
        <v>366</v>
      </c>
      <c r="D59" s="7">
        <f t="shared" si="0"/>
        <v>101865023</v>
      </c>
      <c r="E59" s="7">
        <v>8071683</v>
      </c>
      <c r="F59" s="7">
        <v>7816595</v>
      </c>
      <c r="G59" s="7">
        <v>85976745</v>
      </c>
      <c r="H59" s="8">
        <v>22216806</v>
      </c>
      <c r="I59" s="7">
        <v>0</v>
      </c>
    </row>
    <row r="60" spans="1:9" outlineLevel="2" x14ac:dyDescent="0.2">
      <c r="A60" s="4" t="s">
        <v>7</v>
      </c>
      <c r="B60" s="5" t="s">
        <v>55</v>
      </c>
      <c r="C60" s="6" t="s">
        <v>367</v>
      </c>
      <c r="D60" s="7">
        <f t="shared" si="0"/>
        <v>173864899</v>
      </c>
      <c r="E60" s="7">
        <v>0</v>
      </c>
      <c r="F60" s="7">
        <v>12485226</v>
      </c>
      <c r="G60" s="7">
        <v>161379673</v>
      </c>
      <c r="H60" s="8">
        <v>66875559</v>
      </c>
      <c r="I60" s="7">
        <v>1528488</v>
      </c>
    </row>
    <row r="61" spans="1:9" outlineLevel="2" x14ac:dyDescent="0.2">
      <c r="A61" s="4" t="s">
        <v>7</v>
      </c>
      <c r="B61" s="5" t="s">
        <v>56</v>
      </c>
      <c r="C61" s="6" t="s">
        <v>368</v>
      </c>
      <c r="D61" s="7">
        <f t="shared" si="0"/>
        <v>122994969</v>
      </c>
      <c r="E61" s="7">
        <v>9912581</v>
      </c>
      <c r="F61" s="7">
        <v>10041387</v>
      </c>
      <c r="G61" s="7">
        <v>103041001</v>
      </c>
      <c r="H61" s="8">
        <v>27815183</v>
      </c>
      <c r="I61" s="7">
        <v>0</v>
      </c>
    </row>
    <row r="62" spans="1:9" outlineLevel="1" x14ac:dyDescent="0.2">
      <c r="A62" s="15" t="s">
        <v>437</v>
      </c>
      <c r="B62" s="5"/>
      <c r="C62" s="6"/>
      <c r="D62" s="7">
        <f t="shared" si="0"/>
        <v>1367060351</v>
      </c>
      <c r="E62" s="7">
        <f>SUBTOTAL(9,E39:E61)</f>
        <v>239537839</v>
      </c>
      <c r="F62" s="7">
        <f>SUBTOTAL(9,F39:F61)</f>
        <v>77663038</v>
      </c>
      <c r="G62" s="7">
        <f>SUBTOTAL(9,G39:G61)</f>
        <v>1049859474</v>
      </c>
      <c r="H62" s="8">
        <f>SUBTOTAL(9,H39:H61)</f>
        <v>513940261</v>
      </c>
      <c r="I62" s="7">
        <f>SUBTOTAL(9,I39:I61)</f>
        <v>2477882</v>
      </c>
    </row>
    <row r="63" spans="1:9" outlineLevel="2" x14ac:dyDescent="0.2">
      <c r="A63" s="15" t="s">
        <v>11</v>
      </c>
      <c r="B63" s="5" t="s">
        <v>2</v>
      </c>
      <c r="C63" s="6" t="s">
        <v>76</v>
      </c>
      <c r="D63" s="7">
        <f t="shared" si="0"/>
        <v>53512742</v>
      </c>
      <c r="E63" s="7">
        <v>21548896</v>
      </c>
      <c r="F63" s="7">
        <v>8463403</v>
      </c>
      <c r="G63" s="7">
        <v>23500443</v>
      </c>
      <c r="H63" s="8">
        <v>16295574</v>
      </c>
      <c r="I63" s="7">
        <v>0</v>
      </c>
    </row>
    <row r="64" spans="1:9" outlineLevel="2" x14ac:dyDescent="0.2">
      <c r="A64" s="15" t="s">
        <v>11</v>
      </c>
      <c r="B64" s="5" t="s">
        <v>1</v>
      </c>
      <c r="C64" s="6" t="s">
        <v>77</v>
      </c>
      <c r="D64" s="7">
        <f t="shared" si="0"/>
        <v>60955265</v>
      </c>
      <c r="E64" s="7">
        <v>14157486</v>
      </c>
      <c r="F64" s="7">
        <v>2989752</v>
      </c>
      <c r="G64" s="7">
        <v>43808027</v>
      </c>
      <c r="H64" s="8">
        <v>14721397</v>
      </c>
      <c r="I64" s="7">
        <v>0</v>
      </c>
    </row>
    <row r="65" spans="1:9" outlineLevel="2" x14ac:dyDescent="0.2">
      <c r="A65" s="15" t="s">
        <v>11</v>
      </c>
      <c r="B65" s="5" t="s">
        <v>5</v>
      </c>
      <c r="C65" s="6" t="s">
        <v>78</v>
      </c>
      <c r="D65" s="7">
        <f t="shared" si="0"/>
        <v>36137018</v>
      </c>
      <c r="E65" s="7">
        <v>21547599</v>
      </c>
      <c r="F65" s="7">
        <v>5480503</v>
      </c>
      <c r="G65" s="7">
        <v>9108916</v>
      </c>
      <c r="H65" s="8">
        <v>9802771</v>
      </c>
      <c r="I65" s="7">
        <v>0</v>
      </c>
    </row>
    <row r="66" spans="1:9" outlineLevel="2" x14ac:dyDescent="0.2">
      <c r="A66" s="15" t="s">
        <v>11</v>
      </c>
      <c r="B66" s="5" t="s">
        <v>7</v>
      </c>
      <c r="C66" s="6" t="s">
        <v>79</v>
      </c>
      <c r="D66" s="7">
        <f t="shared" si="0"/>
        <v>44902628</v>
      </c>
      <c r="E66" s="7">
        <v>16886343</v>
      </c>
      <c r="F66" s="7">
        <v>4132771</v>
      </c>
      <c r="G66" s="7">
        <v>23883514</v>
      </c>
      <c r="H66" s="8">
        <v>8096866</v>
      </c>
      <c r="I66" s="7">
        <v>0</v>
      </c>
    </row>
    <row r="67" spans="1:9" outlineLevel="2" x14ac:dyDescent="0.2">
      <c r="A67" s="15" t="s">
        <v>11</v>
      </c>
      <c r="B67" s="5" t="s">
        <v>9</v>
      </c>
      <c r="C67" s="6" t="s">
        <v>80</v>
      </c>
      <c r="D67" s="7">
        <f t="shared" si="0"/>
        <v>26751245</v>
      </c>
      <c r="E67" s="7">
        <v>7432783</v>
      </c>
      <c r="F67" s="7">
        <v>1958584</v>
      </c>
      <c r="G67" s="7">
        <v>17359878</v>
      </c>
      <c r="H67" s="8">
        <v>6856822</v>
      </c>
      <c r="I67" s="7">
        <v>0</v>
      </c>
    </row>
    <row r="68" spans="1:9" outlineLevel="2" x14ac:dyDescent="0.2">
      <c r="A68" s="15" t="s">
        <v>11</v>
      </c>
      <c r="B68" s="5" t="s">
        <v>11</v>
      </c>
      <c r="C68" s="6" t="s">
        <v>81</v>
      </c>
      <c r="D68" s="7">
        <f t="shared" si="0"/>
        <v>36776232</v>
      </c>
      <c r="E68" s="7">
        <v>13417945</v>
      </c>
      <c r="F68" s="7">
        <v>3011330</v>
      </c>
      <c r="G68" s="7">
        <v>20346957</v>
      </c>
      <c r="H68" s="8">
        <v>9818987</v>
      </c>
      <c r="I68" s="7">
        <v>0</v>
      </c>
    </row>
    <row r="69" spans="1:9" outlineLevel="2" x14ac:dyDescent="0.2">
      <c r="A69" s="15" t="s">
        <v>11</v>
      </c>
      <c r="B69" s="5" t="s">
        <v>13</v>
      </c>
      <c r="C69" s="6" t="s">
        <v>82</v>
      </c>
      <c r="D69" s="7">
        <f t="shared" si="0"/>
        <v>59656636</v>
      </c>
      <c r="E69" s="7">
        <v>17705335</v>
      </c>
      <c r="F69" s="7">
        <v>1511082</v>
      </c>
      <c r="G69" s="7">
        <v>40440219</v>
      </c>
      <c r="H69" s="8">
        <v>14948380</v>
      </c>
      <c r="I69" s="7">
        <v>0</v>
      </c>
    </row>
    <row r="70" spans="1:9" outlineLevel="2" x14ac:dyDescent="0.2">
      <c r="A70" s="15" t="s">
        <v>11</v>
      </c>
      <c r="B70" s="5" t="s">
        <v>15</v>
      </c>
      <c r="C70" s="6" t="s">
        <v>83</v>
      </c>
      <c r="D70" s="7">
        <f t="shared" si="0"/>
        <v>45470628</v>
      </c>
      <c r="E70" s="7">
        <v>16916394</v>
      </c>
      <c r="F70" s="7">
        <v>3226517</v>
      </c>
      <c r="G70" s="7">
        <v>25327717</v>
      </c>
      <c r="H70" s="8">
        <v>14959636</v>
      </c>
      <c r="I70" s="7">
        <v>0</v>
      </c>
    </row>
    <row r="71" spans="1:9" outlineLevel="2" x14ac:dyDescent="0.2">
      <c r="A71" s="15" t="s">
        <v>11</v>
      </c>
      <c r="B71" s="5" t="s">
        <v>17</v>
      </c>
      <c r="C71" s="6" t="s">
        <v>84</v>
      </c>
      <c r="D71" s="7">
        <f t="shared" si="0"/>
        <v>55304436</v>
      </c>
      <c r="E71" s="7">
        <v>12447820</v>
      </c>
      <c r="F71" s="7">
        <v>3451453</v>
      </c>
      <c r="G71" s="7">
        <v>39405163</v>
      </c>
      <c r="H71" s="8">
        <v>35823214</v>
      </c>
      <c r="I71" s="7">
        <v>0</v>
      </c>
    </row>
    <row r="72" spans="1:9" outlineLevel="2" x14ac:dyDescent="0.2">
      <c r="A72" s="15" t="s">
        <v>11</v>
      </c>
      <c r="B72" s="5" t="s">
        <v>19</v>
      </c>
      <c r="C72" s="6" t="s">
        <v>85</v>
      </c>
      <c r="D72" s="7">
        <f t="shared" si="0"/>
        <v>26768760</v>
      </c>
      <c r="E72" s="7">
        <v>4389772</v>
      </c>
      <c r="F72" s="7">
        <v>1060606</v>
      </c>
      <c r="G72" s="7">
        <v>21318382</v>
      </c>
      <c r="H72" s="8">
        <v>12550650</v>
      </c>
      <c r="I72" s="7">
        <v>0</v>
      </c>
    </row>
    <row r="73" spans="1:9" outlineLevel="2" x14ac:dyDescent="0.2">
      <c r="A73" s="15" t="s">
        <v>11</v>
      </c>
      <c r="B73" s="5" t="s">
        <v>21</v>
      </c>
      <c r="C73" s="6" t="s">
        <v>86</v>
      </c>
      <c r="D73" s="7">
        <f t="shared" ref="D73:D136" si="1">E73+F73+G73</f>
        <v>69396781</v>
      </c>
      <c r="E73" s="7">
        <v>12027089</v>
      </c>
      <c r="F73" s="7">
        <v>2366463</v>
      </c>
      <c r="G73" s="7">
        <v>55003229</v>
      </c>
      <c r="H73" s="8">
        <v>19522595</v>
      </c>
      <c r="I73" s="7">
        <v>0</v>
      </c>
    </row>
    <row r="74" spans="1:9" outlineLevel="2" x14ac:dyDescent="0.2">
      <c r="A74" s="15" t="s">
        <v>11</v>
      </c>
      <c r="B74" s="5" t="s">
        <v>23</v>
      </c>
      <c r="C74" s="6" t="s">
        <v>87</v>
      </c>
      <c r="D74" s="7">
        <f t="shared" si="1"/>
        <v>28960473</v>
      </c>
      <c r="E74" s="7">
        <v>10880277</v>
      </c>
      <c r="F74" s="7">
        <v>2672298</v>
      </c>
      <c r="G74" s="7">
        <v>15407898</v>
      </c>
      <c r="H74" s="8">
        <v>7704106</v>
      </c>
      <c r="I74" s="7">
        <v>0</v>
      </c>
    </row>
    <row r="75" spans="1:9" outlineLevel="2" x14ac:dyDescent="0.2">
      <c r="A75" s="15" t="s">
        <v>11</v>
      </c>
      <c r="B75" s="5" t="s">
        <v>25</v>
      </c>
      <c r="C75" s="6" t="s">
        <v>88</v>
      </c>
      <c r="D75" s="7">
        <f t="shared" si="1"/>
        <v>14845983</v>
      </c>
      <c r="E75" s="7">
        <v>4598273</v>
      </c>
      <c r="F75" s="7">
        <v>2559072</v>
      </c>
      <c r="G75" s="7">
        <v>7688638</v>
      </c>
      <c r="H75" s="8">
        <v>5225981</v>
      </c>
      <c r="I75" s="7">
        <v>0</v>
      </c>
    </row>
    <row r="76" spans="1:9" outlineLevel="2" x14ac:dyDescent="0.2">
      <c r="A76" s="15" t="s">
        <v>11</v>
      </c>
      <c r="B76" s="5" t="s">
        <v>27</v>
      </c>
      <c r="C76" s="6" t="s">
        <v>89</v>
      </c>
      <c r="D76" s="7">
        <f t="shared" si="1"/>
        <v>78345634</v>
      </c>
      <c r="E76" s="7">
        <v>5851348</v>
      </c>
      <c r="F76" s="7">
        <v>845377</v>
      </c>
      <c r="G76" s="7">
        <v>71648909</v>
      </c>
      <c r="H76" s="8">
        <v>26632108</v>
      </c>
      <c r="I76" s="7">
        <v>0</v>
      </c>
    </row>
    <row r="77" spans="1:9" outlineLevel="2" x14ac:dyDescent="0.2">
      <c r="A77" s="15" t="s">
        <v>11</v>
      </c>
      <c r="B77" s="5" t="s">
        <v>29</v>
      </c>
      <c r="C77" s="6" t="s">
        <v>90</v>
      </c>
      <c r="D77" s="7">
        <f t="shared" si="1"/>
        <v>36380956</v>
      </c>
      <c r="E77" s="7">
        <v>7875204</v>
      </c>
      <c r="F77" s="7">
        <v>2744938</v>
      </c>
      <c r="G77" s="7">
        <v>25760814</v>
      </c>
      <c r="H77" s="8">
        <v>9118435</v>
      </c>
      <c r="I77" s="7">
        <v>0</v>
      </c>
    </row>
    <row r="78" spans="1:9" outlineLevel="2" x14ac:dyDescent="0.2">
      <c r="A78" s="15" t="s">
        <v>11</v>
      </c>
      <c r="B78" s="5" t="s">
        <v>31</v>
      </c>
      <c r="C78" s="6" t="s">
        <v>91</v>
      </c>
      <c r="D78" s="7">
        <f t="shared" si="1"/>
        <v>33781159</v>
      </c>
      <c r="E78" s="7">
        <v>5274179</v>
      </c>
      <c r="F78" s="7">
        <v>1918539</v>
      </c>
      <c r="G78" s="7">
        <v>26588441</v>
      </c>
      <c r="H78" s="8">
        <v>12126247</v>
      </c>
      <c r="I78" s="7">
        <v>0</v>
      </c>
    </row>
    <row r="79" spans="1:9" outlineLevel="2" x14ac:dyDescent="0.2">
      <c r="A79" s="15" t="s">
        <v>11</v>
      </c>
      <c r="B79" s="5" t="s">
        <v>33</v>
      </c>
      <c r="C79" s="6" t="s">
        <v>38</v>
      </c>
      <c r="D79" s="7">
        <f t="shared" si="1"/>
        <v>31342649</v>
      </c>
      <c r="E79" s="7">
        <v>7042734</v>
      </c>
      <c r="F79" s="7">
        <v>356292</v>
      </c>
      <c r="G79" s="7">
        <v>23943623</v>
      </c>
      <c r="H79" s="8">
        <v>16147169</v>
      </c>
      <c r="I79" s="7">
        <v>0</v>
      </c>
    </row>
    <row r="80" spans="1:9" outlineLevel="2" x14ac:dyDescent="0.2">
      <c r="A80" s="15" t="s">
        <v>11</v>
      </c>
      <c r="B80" s="5" t="s">
        <v>35</v>
      </c>
      <c r="C80" s="6" t="s">
        <v>92</v>
      </c>
      <c r="D80" s="7">
        <f t="shared" si="1"/>
        <v>50490235</v>
      </c>
      <c r="E80" s="7">
        <v>12211192</v>
      </c>
      <c r="F80" s="7">
        <v>4822937</v>
      </c>
      <c r="G80" s="7">
        <v>33456106</v>
      </c>
      <c r="H80" s="8">
        <v>11348734</v>
      </c>
      <c r="I80" s="7">
        <v>0</v>
      </c>
    </row>
    <row r="81" spans="1:9" outlineLevel="2" x14ac:dyDescent="0.2">
      <c r="A81" s="15" t="s">
        <v>11</v>
      </c>
      <c r="B81" s="5" t="s">
        <v>37</v>
      </c>
      <c r="C81" s="6" t="s">
        <v>93</v>
      </c>
      <c r="D81" s="7">
        <f t="shared" si="1"/>
        <v>31755338</v>
      </c>
      <c r="E81" s="7">
        <v>11302901</v>
      </c>
      <c r="F81" s="7">
        <v>2830739</v>
      </c>
      <c r="G81" s="7">
        <v>17621698</v>
      </c>
      <c r="H81" s="8">
        <v>6060994</v>
      </c>
      <c r="I81" s="7">
        <v>0</v>
      </c>
    </row>
    <row r="82" spans="1:9" outlineLevel="2" x14ac:dyDescent="0.2">
      <c r="A82" s="15" t="s">
        <v>11</v>
      </c>
      <c r="B82" s="5" t="s">
        <v>39</v>
      </c>
      <c r="C82" s="6" t="s">
        <v>94</v>
      </c>
      <c r="D82" s="7">
        <f t="shared" si="1"/>
        <v>32755293</v>
      </c>
      <c r="E82" s="7">
        <v>19620846</v>
      </c>
      <c r="F82" s="7">
        <v>8474077</v>
      </c>
      <c r="G82" s="7">
        <v>4660370</v>
      </c>
      <c r="H82" s="8">
        <v>15209637</v>
      </c>
      <c r="I82" s="7">
        <v>0</v>
      </c>
    </row>
    <row r="83" spans="1:9" outlineLevel="2" x14ac:dyDescent="0.2">
      <c r="A83" s="15" t="s">
        <v>11</v>
      </c>
      <c r="B83" s="5" t="s">
        <v>53</v>
      </c>
      <c r="C83" s="6" t="s">
        <v>369</v>
      </c>
      <c r="D83" s="7">
        <f t="shared" si="1"/>
        <v>74259710</v>
      </c>
      <c r="E83" s="7">
        <v>6001897</v>
      </c>
      <c r="F83" s="7">
        <v>5159950</v>
      </c>
      <c r="G83" s="7">
        <v>63097863</v>
      </c>
      <c r="H83" s="8">
        <v>14211095</v>
      </c>
      <c r="I83" s="7">
        <v>0</v>
      </c>
    </row>
    <row r="84" spans="1:9" outlineLevel="2" x14ac:dyDescent="0.2">
      <c r="A84" s="15" t="s">
        <v>11</v>
      </c>
      <c r="B84" s="5" t="s">
        <v>54</v>
      </c>
      <c r="C84" s="6" t="s">
        <v>370</v>
      </c>
      <c r="D84" s="7">
        <f t="shared" si="1"/>
        <v>81799040</v>
      </c>
      <c r="E84" s="7">
        <v>8286914</v>
      </c>
      <c r="F84" s="7">
        <v>4960277</v>
      </c>
      <c r="G84" s="7">
        <v>68551849</v>
      </c>
      <c r="H84" s="8">
        <v>14400814</v>
      </c>
      <c r="I84" s="7">
        <v>0</v>
      </c>
    </row>
    <row r="85" spans="1:9" outlineLevel="2" x14ac:dyDescent="0.2">
      <c r="A85" s="15" t="s">
        <v>11</v>
      </c>
      <c r="B85" s="5" t="s">
        <v>55</v>
      </c>
      <c r="C85" s="6" t="s">
        <v>371</v>
      </c>
      <c r="D85" s="7">
        <f t="shared" si="1"/>
        <v>284207347</v>
      </c>
      <c r="E85" s="7">
        <v>0</v>
      </c>
      <c r="F85" s="7">
        <v>8357136</v>
      </c>
      <c r="G85" s="7">
        <v>275850211</v>
      </c>
      <c r="H85" s="8">
        <v>113327166</v>
      </c>
      <c r="I85" s="7">
        <v>3400896</v>
      </c>
    </row>
    <row r="86" spans="1:9" outlineLevel="2" x14ac:dyDescent="0.2">
      <c r="A86" s="15" t="s">
        <v>11</v>
      </c>
      <c r="B86" s="5" t="s">
        <v>56</v>
      </c>
      <c r="C86" s="6" t="s">
        <v>372</v>
      </c>
      <c r="D86" s="7">
        <f t="shared" si="1"/>
        <v>110422432</v>
      </c>
      <c r="E86" s="7">
        <v>5827954</v>
      </c>
      <c r="F86" s="7">
        <v>3840071</v>
      </c>
      <c r="G86" s="7">
        <v>100754407</v>
      </c>
      <c r="H86" s="8">
        <v>15217080</v>
      </c>
      <c r="I86" s="7">
        <v>0</v>
      </c>
    </row>
    <row r="87" spans="1:9" outlineLevel="1" x14ac:dyDescent="0.2">
      <c r="A87" s="15" t="s">
        <v>438</v>
      </c>
      <c r="B87" s="5"/>
      <c r="C87" s="6"/>
      <c r="D87" s="7">
        <f t="shared" si="1"/>
        <v>1404978620</v>
      </c>
      <c r="E87" s="7">
        <f>SUBTOTAL(9,E63:E86)</f>
        <v>263251181</v>
      </c>
      <c r="F87" s="7">
        <f>SUBTOTAL(9,F63:F86)</f>
        <v>87194167</v>
      </c>
      <c r="G87" s="7">
        <f>SUBTOTAL(9,G63:G86)</f>
        <v>1054533272</v>
      </c>
      <c r="H87" s="8">
        <f>SUBTOTAL(9,H63:H86)</f>
        <v>430126458</v>
      </c>
      <c r="I87" s="7">
        <f>SUBTOTAL(9,I63:I86)</f>
        <v>3400896</v>
      </c>
    </row>
    <row r="88" spans="1:9" outlineLevel="2" x14ac:dyDescent="0.2">
      <c r="A88" s="15" t="s">
        <v>15</v>
      </c>
      <c r="B88" s="5" t="s">
        <v>2</v>
      </c>
      <c r="C88" s="6" t="s">
        <v>95</v>
      </c>
      <c r="D88" s="7">
        <f t="shared" si="1"/>
        <v>13613168</v>
      </c>
      <c r="E88" s="7">
        <v>1386405</v>
      </c>
      <c r="F88" s="7">
        <v>2836634</v>
      </c>
      <c r="G88" s="7">
        <v>9390129</v>
      </c>
      <c r="H88" s="8">
        <v>20657279</v>
      </c>
      <c r="I88" s="7">
        <v>0</v>
      </c>
    </row>
    <row r="89" spans="1:9" outlineLevel="2" x14ac:dyDescent="0.2">
      <c r="A89" s="15" t="s">
        <v>15</v>
      </c>
      <c r="B89" s="5" t="s">
        <v>1</v>
      </c>
      <c r="C89" s="6" t="s">
        <v>96</v>
      </c>
      <c r="D89" s="7">
        <f t="shared" si="1"/>
        <v>25245147</v>
      </c>
      <c r="E89" s="7">
        <v>6659355</v>
      </c>
      <c r="F89" s="7">
        <v>3182297</v>
      </c>
      <c r="G89" s="7">
        <v>15403495</v>
      </c>
      <c r="H89" s="8">
        <v>11207581</v>
      </c>
      <c r="I89" s="7">
        <v>0</v>
      </c>
    </row>
    <row r="90" spans="1:9" outlineLevel="2" x14ac:dyDescent="0.2">
      <c r="A90" s="15" t="s">
        <v>15</v>
      </c>
      <c r="B90" s="5" t="s">
        <v>5</v>
      </c>
      <c r="C90" s="6" t="s">
        <v>97</v>
      </c>
      <c r="D90" s="7">
        <f t="shared" si="1"/>
        <v>28484752</v>
      </c>
      <c r="E90" s="7">
        <v>10076443</v>
      </c>
      <c r="F90" s="7">
        <v>2570612</v>
      </c>
      <c r="G90" s="7">
        <v>15837697</v>
      </c>
      <c r="H90" s="8">
        <v>12634389</v>
      </c>
      <c r="I90" s="7">
        <v>0</v>
      </c>
    </row>
    <row r="91" spans="1:9" outlineLevel="2" x14ac:dyDescent="0.2">
      <c r="A91" s="15" t="s">
        <v>15</v>
      </c>
      <c r="B91" s="5" t="s">
        <v>7</v>
      </c>
      <c r="C91" s="6" t="s">
        <v>98</v>
      </c>
      <c r="D91" s="7">
        <f t="shared" si="1"/>
        <v>42388132</v>
      </c>
      <c r="E91" s="7">
        <v>9607040</v>
      </c>
      <c r="F91" s="7">
        <v>1178273</v>
      </c>
      <c r="G91" s="7">
        <v>31602819</v>
      </c>
      <c r="H91" s="8">
        <v>17794960</v>
      </c>
      <c r="I91" s="7">
        <v>0</v>
      </c>
    </row>
    <row r="92" spans="1:9" outlineLevel="2" x14ac:dyDescent="0.2">
      <c r="A92" s="15" t="s">
        <v>15</v>
      </c>
      <c r="B92" s="5" t="s">
        <v>9</v>
      </c>
      <c r="C92" s="6" t="s">
        <v>99</v>
      </c>
      <c r="D92" s="7">
        <f t="shared" si="1"/>
        <v>21295048</v>
      </c>
      <c r="E92" s="7">
        <v>2634171</v>
      </c>
      <c r="F92" s="7">
        <v>1514712</v>
      </c>
      <c r="G92" s="7">
        <v>17146165</v>
      </c>
      <c r="H92" s="8">
        <v>11161745</v>
      </c>
      <c r="I92" s="7">
        <v>0</v>
      </c>
    </row>
    <row r="93" spans="1:9" outlineLevel="2" x14ac:dyDescent="0.2">
      <c r="A93" s="15" t="s">
        <v>15</v>
      </c>
      <c r="B93" s="5" t="s">
        <v>11</v>
      </c>
      <c r="C93" s="6" t="s">
        <v>100</v>
      </c>
      <c r="D93" s="7">
        <f t="shared" si="1"/>
        <v>27013906</v>
      </c>
      <c r="E93" s="7">
        <v>8193601</v>
      </c>
      <c r="F93" s="7">
        <v>883478</v>
      </c>
      <c r="G93" s="7">
        <v>17936827</v>
      </c>
      <c r="H93" s="8">
        <v>9386531</v>
      </c>
      <c r="I93" s="7">
        <v>0</v>
      </c>
    </row>
    <row r="94" spans="1:9" outlineLevel="2" x14ac:dyDescent="0.2">
      <c r="A94" s="15" t="s">
        <v>15</v>
      </c>
      <c r="B94" s="5" t="s">
        <v>13</v>
      </c>
      <c r="C94" s="6" t="s">
        <v>101</v>
      </c>
      <c r="D94" s="7">
        <f t="shared" si="1"/>
        <v>18498084</v>
      </c>
      <c r="E94" s="7">
        <v>2941207</v>
      </c>
      <c r="F94" s="7">
        <v>2292316</v>
      </c>
      <c r="G94" s="7">
        <v>13264561</v>
      </c>
      <c r="H94" s="8">
        <v>7800883</v>
      </c>
      <c r="I94" s="7">
        <v>0</v>
      </c>
    </row>
    <row r="95" spans="1:9" outlineLevel="2" x14ac:dyDescent="0.2">
      <c r="A95" s="15" t="s">
        <v>15</v>
      </c>
      <c r="B95" s="5" t="s">
        <v>15</v>
      </c>
      <c r="C95" s="6" t="s">
        <v>102</v>
      </c>
      <c r="D95" s="7">
        <f t="shared" si="1"/>
        <v>24539951</v>
      </c>
      <c r="E95" s="7">
        <v>2507272</v>
      </c>
      <c r="F95" s="7">
        <v>2983715</v>
      </c>
      <c r="G95" s="7">
        <v>19048964</v>
      </c>
      <c r="H95" s="8">
        <v>14193381</v>
      </c>
      <c r="I95" s="7">
        <v>0</v>
      </c>
    </row>
    <row r="96" spans="1:9" outlineLevel="2" x14ac:dyDescent="0.2">
      <c r="A96" s="15" t="s">
        <v>15</v>
      </c>
      <c r="B96" s="5" t="s">
        <v>17</v>
      </c>
      <c r="C96" s="6" t="s">
        <v>103</v>
      </c>
      <c r="D96" s="7">
        <f t="shared" si="1"/>
        <v>29605842</v>
      </c>
      <c r="E96" s="7">
        <v>4857598</v>
      </c>
      <c r="F96" s="7">
        <v>1774660</v>
      </c>
      <c r="G96" s="7">
        <v>22973584</v>
      </c>
      <c r="H96" s="8">
        <v>18339180</v>
      </c>
      <c r="I96" s="7">
        <v>0</v>
      </c>
    </row>
    <row r="97" spans="1:9" outlineLevel="2" x14ac:dyDescent="0.2">
      <c r="A97" s="15" t="s">
        <v>15</v>
      </c>
      <c r="B97" s="5" t="s">
        <v>19</v>
      </c>
      <c r="C97" s="6" t="s">
        <v>104</v>
      </c>
      <c r="D97" s="7">
        <f t="shared" si="1"/>
        <v>38761862</v>
      </c>
      <c r="E97" s="7">
        <v>9671238</v>
      </c>
      <c r="F97" s="7">
        <v>1932759</v>
      </c>
      <c r="G97" s="7">
        <v>27157865</v>
      </c>
      <c r="H97" s="8">
        <v>16252449</v>
      </c>
      <c r="I97" s="7">
        <v>0</v>
      </c>
    </row>
    <row r="98" spans="1:9" outlineLevel="2" x14ac:dyDescent="0.2">
      <c r="A98" s="15" t="s">
        <v>15</v>
      </c>
      <c r="B98" s="5" t="s">
        <v>21</v>
      </c>
      <c r="C98" s="6" t="s">
        <v>105</v>
      </c>
      <c r="D98" s="7">
        <f t="shared" si="1"/>
        <v>54105211</v>
      </c>
      <c r="E98" s="7">
        <v>5668118</v>
      </c>
      <c r="F98" s="7">
        <v>2205521</v>
      </c>
      <c r="G98" s="7">
        <v>46231572</v>
      </c>
      <c r="H98" s="8">
        <v>21000994</v>
      </c>
      <c r="I98" s="7">
        <v>0</v>
      </c>
    </row>
    <row r="99" spans="1:9" outlineLevel="2" x14ac:dyDescent="0.2">
      <c r="A99" s="15" t="s">
        <v>15</v>
      </c>
      <c r="B99" s="5" t="s">
        <v>23</v>
      </c>
      <c r="C99" s="6" t="s">
        <v>354</v>
      </c>
      <c r="D99" s="7">
        <f t="shared" si="1"/>
        <v>22291417</v>
      </c>
      <c r="E99" s="7">
        <v>3379040</v>
      </c>
      <c r="F99" s="7">
        <v>753011</v>
      </c>
      <c r="G99" s="7">
        <v>18159366</v>
      </c>
      <c r="H99" s="8">
        <v>8234353</v>
      </c>
      <c r="I99" s="7">
        <v>0</v>
      </c>
    </row>
    <row r="100" spans="1:9" outlineLevel="2" x14ac:dyDescent="0.2">
      <c r="A100" s="15" t="s">
        <v>15</v>
      </c>
      <c r="B100" s="5" t="s">
        <v>53</v>
      </c>
      <c r="C100" s="6" t="s">
        <v>373</v>
      </c>
      <c r="D100" s="7">
        <f t="shared" si="1"/>
        <v>116813970</v>
      </c>
      <c r="E100" s="7">
        <v>1324963</v>
      </c>
      <c r="F100" s="7">
        <v>9313749</v>
      </c>
      <c r="G100" s="7">
        <v>106175258</v>
      </c>
      <c r="H100" s="8">
        <v>34806019</v>
      </c>
      <c r="I100" s="7">
        <v>0</v>
      </c>
    </row>
    <row r="101" spans="1:9" outlineLevel="2" x14ac:dyDescent="0.2">
      <c r="A101" s="15" t="s">
        <v>15</v>
      </c>
      <c r="B101" s="5" t="s">
        <v>54</v>
      </c>
      <c r="C101" s="6" t="s">
        <v>374</v>
      </c>
      <c r="D101" s="7">
        <f t="shared" si="1"/>
        <v>116034423</v>
      </c>
      <c r="E101" s="7">
        <v>0</v>
      </c>
      <c r="F101" s="7">
        <v>18631641</v>
      </c>
      <c r="G101" s="7">
        <v>97402782</v>
      </c>
      <c r="H101" s="8">
        <v>53015431</v>
      </c>
      <c r="I101" s="7">
        <v>5812487</v>
      </c>
    </row>
    <row r="102" spans="1:9" outlineLevel="1" x14ac:dyDescent="0.2">
      <c r="A102" s="15" t="s">
        <v>439</v>
      </c>
      <c r="B102" s="5"/>
      <c r="C102" s="6"/>
      <c r="D102" s="7">
        <f t="shared" si="1"/>
        <v>578690913</v>
      </c>
      <c r="E102" s="7">
        <f>SUBTOTAL(9,E88:E101)</f>
        <v>68906451</v>
      </c>
      <c r="F102" s="7">
        <f>SUBTOTAL(9,F88:F101)</f>
        <v>52053378</v>
      </c>
      <c r="G102" s="7">
        <f>SUBTOTAL(9,G88:G101)</f>
        <v>457731084</v>
      </c>
      <c r="H102" s="8">
        <f>SUBTOTAL(9,H88:H101)</f>
        <v>256485175</v>
      </c>
      <c r="I102" s="7">
        <f>SUBTOTAL(9,I88:I101)</f>
        <v>5812487</v>
      </c>
    </row>
    <row r="103" spans="1:9" outlineLevel="2" x14ac:dyDescent="0.2">
      <c r="A103" s="15" t="s">
        <v>19</v>
      </c>
      <c r="B103" s="5" t="s">
        <v>2</v>
      </c>
      <c r="C103" s="6" t="s">
        <v>106</v>
      </c>
      <c r="D103" s="7">
        <f t="shared" si="1"/>
        <v>45355290</v>
      </c>
      <c r="E103" s="7">
        <v>0</v>
      </c>
      <c r="F103" s="7">
        <v>437346</v>
      </c>
      <c r="G103" s="7">
        <v>44917944</v>
      </c>
      <c r="H103" s="8">
        <v>36544619</v>
      </c>
      <c r="I103" s="7">
        <v>3189114</v>
      </c>
    </row>
    <row r="104" spans="1:9" outlineLevel="2" x14ac:dyDescent="0.2">
      <c r="A104" s="15" t="s">
        <v>19</v>
      </c>
      <c r="B104" s="5" t="s">
        <v>1</v>
      </c>
      <c r="C104" s="6" t="s">
        <v>107</v>
      </c>
      <c r="D104" s="7">
        <f t="shared" si="1"/>
        <v>56581519</v>
      </c>
      <c r="E104" s="7">
        <v>8606472</v>
      </c>
      <c r="F104" s="7">
        <v>2461367</v>
      </c>
      <c r="G104" s="7">
        <v>45513680</v>
      </c>
      <c r="H104" s="8">
        <v>23183823</v>
      </c>
      <c r="I104" s="7">
        <v>0</v>
      </c>
    </row>
    <row r="105" spans="1:9" outlineLevel="2" x14ac:dyDescent="0.2">
      <c r="A105" s="15" t="s">
        <v>19</v>
      </c>
      <c r="B105" s="5" t="s">
        <v>5</v>
      </c>
      <c r="C105" s="6" t="s">
        <v>108</v>
      </c>
      <c r="D105" s="7">
        <f t="shared" si="1"/>
        <v>20805799</v>
      </c>
      <c r="E105" s="7">
        <v>3954511</v>
      </c>
      <c r="F105" s="7">
        <v>881377</v>
      </c>
      <c r="G105" s="7">
        <v>15969911</v>
      </c>
      <c r="H105" s="8">
        <v>12044404</v>
      </c>
      <c r="I105" s="7">
        <v>0</v>
      </c>
    </row>
    <row r="106" spans="1:9" outlineLevel="2" x14ac:dyDescent="0.2">
      <c r="A106" s="15" t="s">
        <v>19</v>
      </c>
      <c r="B106" s="5" t="s">
        <v>7</v>
      </c>
      <c r="C106" s="6" t="s">
        <v>109</v>
      </c>
      <c r="D106" s="7">
        <f t="shared" si="1"/>
        <v>34256830</v>
      </c>
      <c r="E106" s="7">
        <v>5804410</v>
      </c>
      <c r="F106" s="7">
        <v>2526419</v>
      </c>
      <c r="G106" s="7">
        <v>25926001</v>
      </c>
      <c r="H106" s="8">
        <v>8944913</v>
      </c>
      <c r="I106" s="7">
        <v>0</v>
      </c>
    </row>
    <row r="107" spans="1:9" outlineLevel="2" x14ac:dyDescent="0.2">
      <c r="A107" s="15" t="s">
        <v>19</v>
      </c>
      <c r="B107" s="5" t="s">
        <v>9</v>
      </c>
      <c r="C107" s="6" t="s">
        <v>110</v>
      </c>
      <c r="D107" s="7">
        <f t="shared" si="1"/>
        <v>45664605</v>
      </c>
      <c r="E107" s="7">
        <v>5553513</v>
      </c>
      <c r="F107" s="7">
        <v>3576824</v>
      </c>
      <c r="G107" s="7">
        <v>36534268</v>
      </c>
      <c r="H107" s="8">
        <v>18141856</v>
      </c>
      <c r="I107" s="7">
        <v>0</v>
      </c>
    </row>
    <row r="108" spans="1:9" outlineLevel="2" x14ac:dyDescent="0.2">
      <c r="A108" s="15" t="s">
        <v>19</v>
      </c>
      <c r="B108" s="5" t="s">
        <v>11</v>
      </c>
      <c r="C108" s="6" t="s">
        <v>111</v>
      </c>
      <c r="D108" s="7">
        <f t="shared" si="1"/>
        <v>13461957</v>
      </c>
      <c r="E108" s="7">
        <v>256028</v>
      </c>
      <c r="F108" s="7">
        <v>1285855</v>
      </c>
      <c r="G108" s="7">
        <v>11920074</v>
      </c>
      <c r="H108" s="8">
        <v>26982779</v>
      </c>
      <c r="I108" s="7">
        <v>1021940</v>
      </c>
    </row>
    <row r="109" spans="1:9" outlineLevel="2" x14ac:dyDescent="0.2">
      <c r="A109" s="15" t="s">
        <v>19</v>
      </c>
      <c r="B109" s="5" t="s">
        <v>13</v>
      </c>
      <c r="C109" s="6" t="s">
        <v>112</v>
      </c>
      <c r="D109" s="7">
        <f t="shared" si="1"/>
        <v>38806997</v>
      </c>
      <c r="E109" s="7">
        <v>7811868</v>
      </c>
      <c r="F109" s="7">
        <v>1211260</v>
      </c>
      <c r="G109" s="7">
        <v>29783869</v>
      </c>
      <c r="H109" s="8">
        <v>14353716</v>
      </c>
      <c r="I109" s="7">
        <v>0</v>
      </c>
    </row>
    <row r="110" spans="1:9" outlineLevel="2" x14ac:dyDescent="0.2">
      <c r="A110" s="15" t="s">
        <v>19</v>
      </c>
      <c r="B110" s="5" t="s">
        <v>15</v>
      </c>
      <c r="C110" s="6" t="s">
        <v>113</v>
      </c>
      <c r="D110" s="7">
        <f t="shared" si="1"/>
        <v>32843286</v>
      </c>
      <c r="E110" s="7">
        <v>876004</v>
      </c>
      <c r="F110" s="7">
        <v>909103</v>
      </c>
      <c r="G110" s="7">
        <v>31058179</v>
      </c>
      <c r="H110" s="8">
        <v>36893805</v>
      </c>
      <c r="I110" s="7">
        <v>0</v>
      </c>
    </row>
    <row r="111" spans="1:9" outlineLevel="2" x14ac:dyDescent="0.2">
      <c r="A111" s="15" t="s">
        <v>19</v>
      </c>
      <c r="B111" s="5" t="s">
        <v>17</v>
      </c>
      <c r="C111" s="6" t="s">
        <v>114</v>
      </c>
      <c r="D111" s="7">
        <f t="shared" si="1"/>
        <v>18612333</v>
      </c>
      <c r="E111" s="7">
        <v>3634592</v>
      </c>
      <c r="F111" s="7">
        <v>1576359</v>
      </c>
      <c r="G111" s="7">
        <v>13401382</v>
      </c>
      <c r="H111" s="8">
        <v>11393476</v>
      </c>
      <c r="I111" s="7">
        <v>0</v>
      </c>
    </row>
    <row r="112" spans="1:9" outlineLevel="2" x14ac:dyDescent="0.2">
      <c r="A112" s="15" t="s">
        <v>19</v>
      </c>
      <c r="B112" s="5" t="s">
        <v>19</v>
      </c>
      <c r="C112" s="6" t="s">
        <v>115</v>
      </c>
      <c r="D112" s="7">
        <f t="shared" si="1"/>
        <v>26655551</v>
      </c>
      <c r="E112" s="7">
        <v>8313683</v>
      </c>
      <c r="F112" s="7">
        <v>2681747</v>
      </c>
      <c r="G112" s="7">
        <v>15660121</v>
      </c>
      <c r="H112" s="8">
        <v>19123054</v>
      </c>
      <c r="I112" s="7">
        <v>0</v>
      </c>
    </row>
    <row r="113" spans="1:9" outlineLevel="2" x14ac:dyDescent="0.2">
      <c r="A113" s="15" t="s">
        <v>19</v>
      </c>
      <c r="B113" s="5" t="s">
        <v>21</v>
      </c>
      <c r="C113" s="6" t="s">
        <v>116</v>
      </c>
      <c r="D113" s="7">
        <f t="shared" si="1"/>
        <v>18791626</v>
      </c>
      <c r="E113" s="7">
        <v>4526378</v>
      </c>
      <c r="F113" s="7">
        <v>2339521</v>
      </c>
      <c r="G113" s="7">
        <v>11925727</v>
      </c>
      <c r="H113" s="8">
        <v>7628921</v>
      </c>
      <c r="I113" s="7">
        <v>0</v>
      </c>
    </row>
    <row r="114" spans="1:9" outlineLevel="2" x14ac:dyDescent="0.2">
      <c r="A114" s="15" t="s">
        <v>19</v>
      </c>
      <c r="B114" s="5" t="s">
        <v>23</v>
      </c>
      <c r="C114" s="6" t="s">
        <v>117</v>
      </c>
      <c r="D114" s="7">
        <f t="shared" si="1"/>
        <v>57898566</v>
      </c>
      <c r="E114" s="7">
        <v>8167859</v>
      </c>
      <c r="F114" s="7">
        <v>1502013</v>
      </c>
      <c r="G114" s="7">
        <v>48228694</v>
      </c>
      <c r="H114" s="8">
        <v>26124444</v>
      </c>
      <c r="I114" s="7">
        <v>0</v>
      </c>
    </row>
    <row r="115" spans="1:9" outlineLevel="2" x14ac:dyDescent="0.2">
      <c r="A115" s="15" t="s">
        <v>19</v>
      </c>
      <c r="B115" s="5" t="s">
        <v>25</v>
      </c>
      <c r="C115" s="6" t="s">
        <v>118</v>
      </c>
      <c r="D115" s="7">
        <f t="shared" si="1"/>
        <v>33113476</v>
      </c>
      <c r="E115" s="7">
        <v>2429174</v>
      </c>
      <c r="F115" s="7">
        <v>2257539</v>
      </c>
      <c r="G115" s="7">
        <v>28426763</v>
      </c>
      <c r="H115" s="8">
        <v>12615140</v>
      </c>
      <c r="I115" s="7">
        <v>0</v>
      </c>
    </row>
    <row r="116" spans="1:9" outlineLevel="2" x14ac:dyDescent="0.2">
      <c r="A116" s="15" t="s">
        <v>19</v>
      </c>
      <c r="B116" s="5" t="s">
        <v>27</v>
      </c>
      <c r="C116" s="6" t="s">
        <v>119</v>
      </c>
      <c r="D116" s="7">
        <f t="shared" si="1"/>
        <v>61960390</v>
      </c>
      <c r="E116" s="7">
        <v>9950960</v>
      </c>
      <c r="F116" s="7">
        <v>2977393</v>
      </c>
      <c r="G116" s="7">
        <v>49032037</v>
      </c>
      <c r="H116" s="8">
        <v>24982207</v>
      </c>
      <c r="I116" s="7">
        <v>0</v>
      </c>
    </row>
    <row r="117" spans="1:9" outlineLevel="2" x14ac:dyDescent="0.2">
      <c r="A117" s="15" t="s">
        <v>19</v>
      </c>
      <c r="B117" s="5" t="s">
        <v>29</v>
      </c>
      <c r="C117" s="6" t="s">
        <v>120</v>
      </c>
      <c r="D117" s="7">
        <f t="shared" si="1"/>
        <v>10168803</v>
      </c>
      <c r="E117" s="7">
        <v>3742461</v>
      </c>
      <c r="F117" s="7">
        <v>2830908</v>
      </c>
      <c r="G117" s="7">
        <v>3595434</v>
      </c>
      <c r="H117" s="8">
        <v>7960335</v>
      </c>
      <c r="I117" s="7">
        <v>0</v>
      </c>
    </row>
    <row r="118" spans="1:9" outlineLevel="2" x14ac:dyDescent="0.2">
      <c r="A118" s="15" t="s">
        <v>19</v>
      </c>
      <c r="B118" s="5" t="s">
        <v>31</v>
      </c>
      <c r="C118" s="6" t="s">
        <v>92</v>
      </c>
      <c r="D118" s="7">
        <f t="shared" si="1"/>
        <v>58515529</v>
      </c>
      <c r="E118" s="7">
        <v>7170848</v>
      </c>
      <c r="F118" s="7">
        <v>772188</v>
      </c>
      <c r="G118" s="7">
        <v>50572493</v>
      </c>
      <c r="H118" s="8">
        <v>29170749</v>
      </c>
      <c r="I118" s="7">
        <v>0</v>
      </c>
    </row>
    <row r="119" spans="1:9" outlineLevel="2" x14ac:dyDescent="0.2">
      <c r="A119" s="15" t="s">
        <v>19</v>
      </c>
      <c r="B119" s="5" t="s">
        <v>33</v>
      </c>
      <c r="C119" s="6" t="s">
        <v>121</v>
      </c>
      <c r="D119" s="7">
        <f t="shared" si="1"/>
        <v>52651598</v>
      </c>
      <c r="E119" s="7">
        <v>7193232</v>
      </c>
      <c r="F119" s="7">
        <v>1496381</v>
      </c>
      <c r="G119" s="7">
        <v>43961985</v>
      </c>
      <c r="H119" s="8">
        <v>16135391</v>
      </c>
      <c r="I119" s="7">
        <v>0</v>
      </c>
    </row>
    <row r="120" spans="1:9" outlineLevel="2" x14ac:dyDescent="0.2">
      <c r="A120" s="15" t="s">
        <v>19</v>
      </c>
      <c r="B120" s="5" t="s">
        <v>35</v>
      </c>
      <c r="C120" s="6" t="s">
        <v>122</v>
      </c>
      <c r="D120" s="7">
        <f t="shared" si="1"/>
        <v>16184152</v>
      </c>
      <c r="E120" s="7">
        <v>3132796</v>
      </c>
      <c r="F120" s="7">
        <v>1654639</v>
      </c>
      <c r="G120" s="7">
        <v>11396717</v>
      </c>
      <c r="H120" s="8">
        <v>9440303</v>
      </c>
      <c r="I120" s="7">
        <v>0</v>
      </c>
    </row>
    <row r="121" spans="1:9" outlineLevel="2" x14ac:dyDescent="0.2">
      <c r="A121" s="15" t="s">
        <v>19</v>
      </c>
      <c r="B121" s="5" t="s">
        <v>37</v>
      </c>
      <c r="C121" s="6" t="s">
        <v>123</v>
      </c>
      <c r="D121" s="7">
        <f t="shared" si="1"/>
        <v>45623769</v>
      </c>
      <c r="E121" s="7">
        <v>3746778</v>
      </c>
      <c r="F121" s="7">
        <v>286861</v>
      </c>
      <c r="G121" s="7">
        <v>41590130</v>
      </c>
      <c r="H121" s="8">
        <v>15964618</v>
      </c>
      <c r="I121" s="7">
        <v>0</v>
      </c>
    </row>
    <row r="122" spans="1:9" outlineLevel="2" x14ac:dyDescent="0.2">
      <c r="A122" s="15" t="s">
        <v>19</v>
      </c>
      <c r="B122" s="5" t="s">
        <v>39</v>
      </c>
      <c r="C122" s="6" t="s">
        <v>124</v>
      </c>
      <c r="D122" s="7">
        <f t="shared" si="1"/>
        <v>55878115</v>
      </c>
      <c r="E122" s="7">
        <v>4396036</v>
      </c>
      <c r="F122" s="7">
        <v>1546686</v>
      </c>
      <c r="G122" s="7">
        <v>49935393</v>
      </c>
      <c r="H122" s="8">
        <v>48180727</v>
      </c>
      <c r="I122" s="7">
        <v>0</v>
      </c>
    </row>
    <row r="123" spans="1:9" outlineLevel="2" x14ac:dyDescent="0.2">
      <c r="A123" s="15" t="s">
        <v>19</v>
      </c>
      <c r="B123" s="5" t="s">
        <v>41</v>
      </c>
      <c r="C123" s="6" t="s">
        <v>355</v>
      </c>
      <c r="D123" s="7">
        <f t="shared" si="1"/>
        <v>8436857</v>
      </c>
      <c r="E123" s="7">
        <v>2332048</v>
      </c>
      <c r="F123" s="7">
        <v>542141</v>
      </c>
      <c r="G123" s="7">
        <v>5562668</v>
      </c>
      <c r="H123" s="8">
        <v>7231185</v>
      </c>
      <c r="I123" s="7">
        <v>0</v>
      </c>
    </row>
    <row r="124" spans="1:9" outlineLevel="2" x14ac:dyDescent="0.2">
      <c r="A124" s="15" t="s">
        <v>19</v>
      </c>
      <c r="B124" s="5" t="s">
        <v>53</v>
      </c>
      <c r="C124" s="6" t="s">
        <v>375</v>
      </c>
      <c r="D124" s="7">
        <f t="shared" si="1"/>
        <v>383697704</v>
      </c>
      <c r="E124" s="7">
        <v>0</v>
      </c>
      <c r="F124" s="7">
        <v>15857787</v>
      </c>
      <c r="G124" s="7">
        <v>367839917</v>
      </c>
      <c r="H124" s="8">
        <v>251789684</v>
      </c>
      <c r="I124" s="7">
        <v>26027313</v>
      </c>
    </row>
    <row r="125" spans="1:9" outlineLevel="2" x14ac:dyDescent="0.2">
      <c r="A125" s="15" t="s">
        <v>19</v>
      </c>
      <c r="B125" s="5" t="s">
        <v>54</v>
      </c>
      <c r="C125" s="6" t="s">
        <v>376</v>
      </c>
      <c r="D125" s="7">
        <f t="shared" si="1"/>
        <v>83171471</v>
      </c>
      <c r="E125" s="7">
        <v>0</v>
      </c>
      <c r="F125" s="7">
        <v>4676954</v>
      </c>
      <c r="G125" s="7">
        <v>78494517</v>
      </c>
      <c r="H125" s="8">
        <v>22868777</v>
      </c>
      <c r="I125" s="7">
        <v>0</v>
      </c>
    </row>
    <row r="126" spans="1:9" outlineLevel="2" x14ac:dyDescent="0.2">
      <c r="A126" s="15" t="s">
        <v>19</v>
      </c>
      <c r="B126" s="5" t="s">
        <v>55</v>
      </c>
      <c r="C126" s="6" t="s">
        <v>377</v>
      </c>
      <c r="D126" s="7">
        <f t="shared" si="1"/>
        <v>45717447</v>
      </c>
      <c r="E126" s="7">
        <v>0</v>
      </c>
      <c r="F126" s="7">
        <v>3760461</v>
      </c>
      <c r="G126" s="7">
        <v>41956986</v>
      </c>
      <c r="H126" s="8">
        <v>17400855</v>
      </c>
      <c r="I126" s="7">
        <v>1095953</v>
      </c>
    </row>
    <row r="127" spans="1:9" outlineLevel="1" x14ac:dyDescent="0.2">
      <c r="A127" s="15" t="s">
        <v>440</v>
      </c>
      <c r="B127" s="5"/>
      <c r="C127" s="6"/>
      <c r="D127" s="7">
        <f t="shared" si="1"/>
        <v>1264853670</v>
      </c>
      <c r="E127" s="7">
        <f>SUBTOTAL(9,E103:E126)</f>
        <v>101599651</v>
      </c>
      <c r="F127" s="7">
        <f>SUBTOTAL(9,F103:F126)</f>
        <v>60049129</v>
      </c>
      <c r="G127" s="7">
        <f>SUBTOTAL(9,G103:G126)</f>
        <v>1103204890</v>
      </c>
      <c r="H127" s="8">
        <f>SUBTOTAL(9,H103:H126)</f>
        <v>705099781</v>
      </c>
      <c r="I127" s="7">
        <f>SUBTOTAL(9,I103:I126)</f>
        <v>31334320</v>
      </c>
    </row>
    <row r="128" spans="1:9" outlineLevel="2" x14ac:dyDescent="0.2">
      <c r="A128" s="15" t="s">
        <v>23</v>
      </c>
      <c r="B128" s="5" t="s">
        <v>2</v>
      </c>
      <c r="C128" s="6" t="s">
        <v>125</v>
      </c>
      <c r="D128" s="7">
        <f t="shared" si="1"/>
        <v>59096053</v>
      </c>
      <c r="E128" s="7">
        <v>6533036</v>
      </c>
      <c r="F128" s="7">
        <v>420123</v>
      </c>
      <c r="G128" s="7">
        <v>52142894</v>
      </c>
      <c r="H128" s="8">
        <v>25982663</v>
      </c>
      <c r="I128" s="7">
        <v>0</v>
      </c>
    </row>
    <row r="129" spans="1:9" outlineLevel="2" x14ac:dyDescent="0.2">
      <c r="A129" s="15" t="s">
        <v>23</v>
      </c>
      <c r="B129" s="5" t="s">
        <v>1</v>
      </c>
      <c r="C129" s="6" t="s">
        <v>126</v>
      </c>
      <c r="D129" s="7">
        <f t="shared" si="1"/>
        <v>45704895</v>
      </c>
      <c r="E129" s="7">
        <v>9165319</v>
      </c>
      <c r="F129" s="7">
        <v>182545</v>
      </c>
      <c r="G129" s="7">
        <v>36357031</v>
      </c>
      <c r="H129" s="8">
        <v>17889867</v>
      </c>
      <c r="I129" s="7">
        <v>0</v>
      </c>
    </row>
    <row r="130" spans="1:9" outlineLevel="2" x14ac:dyDescent="0.2">
      <c r="A130" s="15" t="s">
        <v>23</v>
      </c>
      <c r="B130" s="5" t="s">
        <v>5</v>
      </c>
      <c r="C130" s="6" t="s">
        <v>127</v>
      </c>
      <c r="D130" s="7">
        <f t="shared" si="1"/>
        <v>45608210</v>
      </c>
      <c r="E130" s="7">
        <v>1868414</v>
      </c>
      <c r="F130" s="7">
        <v>457997</v>
      </c>
      <c r="G130" s="7">
        <v>43281799</v>
      </c>
      <c r="H130" s="8">
        <v>36990591</v>
      </c>
      <c r="I130" s="7">
        <v>0</v>
      </c>
    </row>
    <row r="131" spans="1:9" outlineLevel="2" x14ac:dyDescent="0.2">
      <c r="A131" s="15" t="s">
        <v>23</v>
      </c>
      <c r="B131" s="5" t="s">
        <v>7</v>
      </c>
      <c r="C131" s="6" t="s">
        <v>128</v>
      </c>
      <c r="D131" s="7">
        <f t="shared" si="1"/>
        <v>30725944</v>
      </c>
      <c r="E131" s="7">
        <v>13339779</v>
      </c>
      <c r="F131" s="7">
        <v>994386</v>
      </c>
      <c r="G131" s="7">
        <v>16391779</v>
      </c>
      <c r="H131" s="8">
        <v>7690190</v>
      </c>
      <c r="I131" s="7">
        <v>0</v>
      </c>
    </row>
    <row r="132" spans="1:9" outlineLevel="2" x14ac:dyDescent="0.2">
      <c r="A132" s="15" t="s">
        <v>23</v>
      </c>
      <c r="B132" s="5" t="s">
        <v>9</v>
      </c>
      <c r="C132" s="6" t="s">
        <v>129</v>
      </c>
      <c r="D132" s="7">
        <f t="shared" si="1"/>
        <v>65670004</v>
      </c>
      <c r="E132" s="7">
        <v>13894394</v>
      </c>
      <c r="F132" s="7">
        <v>387645</v>
      </c>
      <c r="G132" s="7">
        <v>51387965</v>
      </c>
      <c r="H132" s="8">
        <v>17607908</v>
      </c>
      <c r="I132" s="7">
        <v>0</v>
      </c>
    </row>
    <row r="133" spans="1:9" outlineLevel="2" x14ac:dyDescent="0.2">
      <c r="A133" s="15" t="s">
        <v>23</v>
      </c>
      <c r="B133" s="5" t="s">
        <v>11</v>
      </c>
      <c r="C133" s="6" t="s">
        <v>130</v>
      </c>
      <c r="D133" s="7">
        <f t="shared" si="1"/>
        <v>52930667</v>
      </c>
      <c r="E133" s="7">
        <v>0</v>
      </c>
      <c r="F133" s="7">
        <v>4268885</v>
      </c>
      <c r="G133" s="7">
        <v>48661782</v>
      </c>
      <c r="H133" s="8">
        <v>102342873</v>
      </c>
      <c r="I133" s="7">
        <v>2366818</v>
      </c>
    </row>
    <row r="134" spans="1:9" outlineLevel="2" x14ac:dyDescent="0.2">
      <c r="A134" s="15" t="s">
        <v>23</v>
      </c>
      <c r="B134" s="5" t="s">
        <v>13</v>
      </c>
      <c r="C134" s="6" t="s">
        <v>131</v>
      </c>
      <c r="D134" s="7">
        <f t="shared" si="1"/>
        <v>82902915</v>
      </c>
      <c r="E134" s="7">
        <v>17193146</v>
      </c>
      <c r="F134" s="7">
        <v>373226</v>
      </c>
      <c r="G134" s="7">
        <v>65336543</v>
      </c>
      <c r="H134" s="8">
        <v>24029721</v>
      </c>
      <c r="I134" s="7">
        <v>0</v>
      </c>
    </row>
    <row r="135" spans="1:9" outlineLevel="2" x14ac:dyDescent="0.2">
      <c r="A135" s="15" t="s">
        <v>23</v>
      </c>
      <c r="B135" s="5" t="s">
        <v>15</v>
      </c>
      <c r="C135" s="6" t="s">
        <v>132</v>
      </c>
      <c r="D135" s="7">
        <f t="shared" si="1"/>
        <v>36034611</v>
      </c>
      <c r="E135" s="7">
        <v>6025425</v>
      </c>
      <c r="F135" s="7">
        <v>3232454</v>
      </c>
      <c r="G135" s="7">
        <v>26776732</v>
      </c>
      <c r="H135" s="8">
        <v>8441532</v>
      </c>
      <c r="I135" s="7">
        <v>0</v>
      </c>
    </row>
    <row r="136" spans="1:9" outlineLevel="2" x14ac:dyDescent="0.2">
      <c r="A136" s="15" t="s">
        <v>23</v>
      </c>
      <c r="B136" s="5" t="s">
        <v>17</v>
      </c>
      <c r="C136" s="6" t="s">
        <v>133</v>
      </c>
      <c r="D136" s="7">
        <f t="shared" si="1"/>
        <v>60468659</v>
      </c>
      <c r="E136" s="7">
        <v>9197462</v>
      </c>
      <c r="F136" s="7">
        <v>180561</v>
      </c>
      <c r="G136" s="7">
        <v>51090636</v>
      </c>
      <c r="H136" s="8">
        <v>29483370</v>
      </c>
      <c r="I136" s="7">
        <v>0</v>
      </c>
    </row>
    <row r="137" spans="1:9" outlineLevel="2" x14ac:dyDescent="0.2">
      <c r="A137" s="15" t="s">
        <v>23</v>
      </c>
      <c r="B137" s="5" t="s">
        <v>19</v>
      </c>
      <c r="C137" s="6" t="s">
        <v>134</v>
      </c>
      <c r="D137" s="7">
        <f t="shared" ref="D137:D200" si="2">E137+F137+G137</f>
        <v>73135443</v>
      </c>
      <c r="E137" s="7">
        <v>28607628</v>
      </c>
      <c r="F137" s="7">
        <v>465948</v>
      </c>
      <c r="G137" s="7">
        <v>44061867</v>
      </c>
      <c r="H137" s="8">
        <v>39319539</v>
      </c>
      <c r="I137" s="7">
        <v>0</v>
      </c>
    </row>
    <row r="138" spans="1:9" outlineLevel="2" x14ac:dyDescent="0.2">
      <c r="A138" s="15" t="s">
        <v>23</v>
      </c>
      <c r="B138" s="5" t="s">
        <v>21</v>
      </c>
      <c r="C138" s="6" t="s">
        <v>135</v>
      </c>
      <c r="D138" s="7">
        <f t="shared" si="2"/>
        <v>118374840</v>
      </c>
      <c r="E138" s="7">
        <v>25122785</v>
      </c>
      <c r="F138" s="7">
        <v>593789</v>
      </c>
      <c r="G138" s="7">
        <v>92658266</v>
      </c>
      <c r="H138" s="8">
        <v>31069634</v>
      </c>
      <c r="I138" s="7">
        <v>0</v>
      </c>
    </row>
    <row r="139" spans="1:9" outlineLevel="2" x14ac:dyDescent="0.2">
      <c r="A139" s="15" t="s">
        <v>23</v>
      </c>
      <c r="B139" s="5" t="s">
        <v>23</v>
      </c>
      <c r="C139" s="6" t="s">
        <v>136</v>
      </c>
      <c r="D139" s="7">
        <f t="shared" si="2"/>
        <v>54077727</v>
      </c>
      <c r="E139" s="7">
        <v>693600</v>
      </c>
      <c r="F139" s="7">
        <v>936416</v>
      </c>
      <c r="G139" s="7">
        <v>52447711</v>
      </c>
      <c r="H139" s="8">
        <v>33462972</v>
      </c>
      <c r="I139" s="7">
        <v>0</v>
      </c>
    </row>
    <row r="140" spans="1:9" outlineLevel="2" x14ac:dyDescent="0.2">
      <c r="A140" s="15" t="s">
        <v>23</v>
      </c>
      <c r="B140" s="5" t="s">
        <v>25</v>
      </c>
      <c r="C140" s="6" t="s">
        <v>137</v>
      </c>
      <c r="D140" s="7">
        <f t="shared" si="2"/>
        <v>85968361</v>
      </c>
      <c r="E140" s="7">
        <v>0</v>
      </c>
      <c r="F140" s="7">
        <v>1300018</v>
      </c>
      <c r="G140" s="7">
        <v>84668343</v>
      </c>
      <c r="H140" s="8">
        <v>45691277</v>
      </c>
      <c r="I140" s="7">
        <v>0</v>
      </c>
    </row>
    <row r="141" spans="1:9" outlineLevel="2" x14ac:dyDescent="0.2">
      <c r="A141" s="15" t="s">
        <v>23</v>
      </c>
      <c r="B141" s="5" t="s">
        <v>27</v>
      </c>
      <c r="C141" s="6" t="s">
        <v>138</v>
      </c>
      <c r="D141" s="7">
        <f t="shared" si="2"/>
        <v>16553915</v>
      </c>
      <c r="E141" s="7">
        <v>5586917</v>
      </c>
      <c r="F141" s="7">
        <v>1352190</v>
      </c>
      <c r="G141" s="7">
        <v>9614808</v>
      </c>
      <c r="H141" s="8">
        <v>7291162</v>
      </c>
      <c r="I141" s="7">
        <v>0</v>
      </c>
    </row>
    <row r="142" spans="1:9" outlineLevel="2" x14ac:dyDescent="0.2">
      <c r="A142" s="15" t="s">
        <v>23</v>
      </c>
      <c r="B142" s="5" t="s">
        <v>29</v>
      </c>
      <c r="C142" s="6" t="s">
        <v>139</v>
      </c>
      <c r="D142" s="7">
        <f t="shared" si="2"/>
        <v>49838029</v>
      </c>
      <c r="E142" s="7">
        <v>7689870</v>
      </c>
      <c r="F142" s="7">
        <v>311618</v>
      </c>
      <c r="G142" s="7">
        <v>41836541</v>
      </c>
      <c r="H142" s="8">
        <v>17603635</v>
      </c>
      <c r="I142" s="7">
        <v>0</v>
      </c>
    </row>
    <row r="143" spans="1:9" outlineLevel="2" x14ac:dyDescent="0.2">
      <c r="A143" s="15" t="s">
        <v>23</v>
      </c>
      <c r="B143" s="5" t="s">
        <v>31</v>
      </c>
      <c r="C143" s="6" t="s">
        <v>140</v>
      </c>
      <c r="D143" s="7">
        <f t="shared" si="2"/>
        <v>72589579</v>
      </c>
      <c r="E143" s="7">
        <v>24757652</v>
      </c>
      <c r="F143" s="7">
        <v>4676635</v>
      </c>
      <c r="G143" s="7">
        <v>43155292</v>
      </c>
      <c r="H143" s="8">
        <v>34759974</v>
      </c>
      <c r="I143" s="7">
        <v>0</v>
      </c>
    </row>
    <row r="144" spans="1:9" outlineLevel="2" x14ac:dyDescent="0.2">
      <c r="A144" s="15" t="s">
        <v>23</v>
      </c>
      <c r="B144" s="5" t="s">
        <v>33</v>
      </c>
      <c r="C144" s="6" t="s">
        <v>141</v>
      </c>
      <c r="D144" s="7">
        <f t="shared" si="2"/>
        <v>31218579</v>
      </c>
      <c r="E144" s="7">
        <v>8375426</v>
      </c>
      <c r="F144" s="7">
        <v>257697</v>
      </c>
      <c r="G144" s="7">
        <v>22585456</v>
      </c>
      <c r="H144" s="8">
        <v>14694942</v>
      </c>
      <c r="I144" s="7">
        <v>0</v>
      </c>
    </row>
    <row r="145" spans="1:9" outlineLevel="2" x14ac:dyDescent="0.2">
      <c r="A145" s="15" t="s">
        <v>23</v>
      </c>
      <c r="B145" s="5" t="s">
        <v>35</v>
      </c>
      <c r="C145" s="6" t="s">
        <v>142</v>
      </c>
      <c r="D145" s="7">
        <f t="shared" si="2"/>
        <v>77897275</v>
      </c>
      <c r="E145" s="7">
        <v>8459668</v>
      </c>
      <c r="F145" s="7">
        <v>612792</v>
      </c>
      <c r="G145" s="7">
        <v>68824815</v>
      </c>
      <c r="H145" s="8">
        <v>40162845</v>
      </c>
      <c r="I145" s="7">
        <v>0</v>
      </c>
    </row>
    <row r="146" spans="1:9" outlineLevel="2" x14ac:dyDescent="0.2">
      <c r="A146" s="15" t="s">
        <v>23</v>
      </c>
      <c r="B146" s="5" t="s">
        <v>37</v>
      </c>
      <c r="C146" s="6" t="s">
        <v>143</v>
      </c>
      <c r="D146" s="7">
        <f t="shared" si="2"/>
        <v>32094231</v>
      </c>
      <c r="E146" s="7">
        <v>0</v>
      </c>
      <c r="F146" s="7">
        <v>1731864</v>
      </c>
      <c r="G146" s="7">
        <v>30362367</v>
      </c>
      <c r="H146" s="8">
        <v>43144218</v>
      </c>
      <c r="I146" s="7">
        <v>0</v>
      </c>
    </row>
    <row r="147" spans="1:9" outlineLevel="2" x14ac:dyDescent="0.2">
      <c r="A147" s="15" t="s">
        <v>23</v>
      </c>
      <c r="B147" s="5" t="s">
        <v>53</v>
      </c>
      <c r="C147" s="6" t="s">
        <v>378</v>
      </c>
      <c r="D147" s="7">
        <f t="shared" si="2"/>
        <v>574328335</v>
      </c>
      <c r="E147" s="7">
        <v>0</v>
      </c>
      <c r="F147" s="7">
        <v>50175195</v>
      </c>
      <c r="G147" s="7">
        <v>524153140</v>
      </c>
      <c r="H147" s="8">
        <v>386232929</v>
      </c>
      <c r="I147" s="7">
        <v>116562713</v>
      </c>
    </row>
    <row r="148" spans="1:9" outlineLevel="2" x14ac:dyDescent="0.2">
      <c r="A148" s="15" t="s">
        <v>23</v>
      </c>
      <c r="B148" s="5" t="s">
        <v>54</v>
      </c>
      <c r="C148" s="6" t="s">
        <v>379</v>
      </c>
      <c r="D148" s="7">
        <f t="shared" si="2"/>
        <v>133127916</v>
      </c>
      <c r="E148" s="7">
        <v>0</v>
      </c>
      <c r="F148" s="7">
        <v>5784910</v>
      </c>
      <c r="G148" s="7">
        <v>127343006</v>
      </c>
      <c r="H148" s="8">
        <v>27186290</v>
      </c>
      <c r="I148" s="7">
        <v>0</v>
      </c>
    </row>
    <row r="149" spans="1:9" outlineLevel="2" x14ac:dyDescent="0.2">
      <c r="A149" s="15" t="s">
        <v>23</v>
      </c>
      <c r="B149" s="5" t="s">
        <v>55</v>
      </c>
      <c r="C149" s="6" t="s">
        <v>380</v>
      </c>
      <c r="D149" s="7">
        <f t="shared" si="2"/>
        <v>149293398</v>
      </c>
      <c r="E149" s="7">
        <v>1741284</v>
      </c>
      <c r="F149" s="7">
        <v>5532642</v>
      </c>
      <c r="G149" s="7">
        <v>142019472</v>
      </c>
      <c r="H149" s="8">
        <v>29502712</v>
      </c>
      <c r="I149" s="7">
        <v>0</v>
      </c>
    </row>
    <row r="150" spans="1:9" outlineLevel="1" x14ac:dyDescent="0.2">
      <c r="A150" s="15" t="s">
        <v>441</v>
      </c>
      <c r="B150" s="5"/>
      <c r="C150" s="6"/>
      <c r="D150" s="7">
        <f t="shared" si="2"/>
        <v>1947639586</v>
      </c>
      <c r="E150" s="7">
        <f>SUBTOTAL(9,E128:E149)</f>
        <v>188251805</v>
      </c>
      <c r="F150" s="7">
        <f>SUBTOTAL(9,F128:F149)</f>
        <v>84229536</v>
      </c>
      <c r="G150" s="7">
        <f>SUBTOTAL(9,G128:G149)</f>
        <v>1675158245</v>
      </c>
      <c r="H150" s="8">
        <f>SUBTOTAL(9,H128:H149)</f>
        <v>1020580844</v>
      </c>
      <c r="I150" s="7">
        <f>SUBTOTAL(9,I128:I149)</f>
        <v>118929531</v>
      </c>
    </row>
    <row r="151" spans="1:9" outlineLevel="2" x14ac:dyDescent="0.2">
      <c r="A151" s="15" t="s">
        <v>27</v>
      </c>
      <c r="B151" s="5" t="s">
        <v>2</v>
      </c>
      <c r="C151" s="6" t="s">
        <v>144</v>
      </c>
      <c r="D151" s="7">
        <f t="shared" si="2"/>
        <v>17579346</v>
      </c>
      <c r="E151" s="7">
        <v>4077000</v>
      </c>
      <c r="F151" s="7">
        <v>1737766</v>
      </c>
      <c r="G151" s="7">
        <v>11764580</v>
      </c>
      <c r="H151" s="8">
        <v>5820957</v>
      </c>
      <c r="I151" s="7">
        <v>0</v>
      </c>
    </row>
    <row r="152" spans="1:9" outlineLevel="2" x14ac:dyDescent="0.2">
      <c r="A152" s="15" t="s">
        <v>27</v>
      </c>
      <c r="B152" s="5" t="s">
        <v>1</v>
      </c>
      <c r="C152" s="6" t="s">
        <v>145</v>
      </c>
      <c r="D152" s="7">
        <f t="shared" si="2"/>
        <v>55060607</v>
      </c>
      <c r="E152" s="7">
        <v>9600935</v>
      </c>
      <c r="F152" s="7">
        <v>1824980</v>
      </c>
      <c r="G152" s="7">
        <v>43634692</v>
      </c>
      <c r="H152" s="8">
        <v>22455843</v>
      </c>
      <c r="I152" s="7">
        <v>0</v>
      </c>
    </row>
    <row r="153" spans="1:9" outlineLevel="2" x14ac:dyDescent="0.2">
      <c r="A153" s="15" t="s">
        <v>27</v>
      </c>
      <c r="B153" s="5" t="s">
        <v>5</v>
      </c>
      <c r="C153" s="6" t="s">
        <v>146</v>
      </c>
      <c r="D153" s="7">
        <f t="shared" si="2"/>
        <v>80872916</v>
      </c>
      <c r="E153" s="7">
        <v>11508876</v>
      </c>
      <c r="F153" s="7">
        <v>2346879</v>
      </c>
      <c r="G153" s="7">
        <v>67017161</v>
      </c>
      <c r="H153" s="8">
        <v>25685813</v>
      </c>
      <c r="I153" s="7">
        <v>0</v>
      </c>
    </row>
    <row r="154" spans="1:9" outlineLevel="2" x14ac:dyDescent="0.2">
      <c r="A154" s="15" t="s">
        <v>27</v>
      </c>
      <c r="B154" s="5" t="s">
        <v>7</v>
      </c>
      <c r="C154" s="6" t="s">
        <v>147</v>
      </c>
      <c r="D154" s="7">
        <f t="shared" si="2"/>
        <v>32019233</v>
      </c>
      <c r="E154" s="7">
        <v>11075972</v>
      </c>
      <c r="F154" s="7">
        <v>1916498</v>
      </c>
      <c r="G154" s="7">
        <v>19026763</v>
      </c>
      <c r="H154" s="8">
        <v>8652710</v>
      </c>
      <c r="I154" s="7">
        <v>0</v>
      </c>
    </row>
    <row r="155" spans="1:9" outlineLevel="2" x14ac:dyDescent="0.2">
      <c r="A155" s="15" t="s">
        <v>27</v>
      </c>
      <c r="B155" s="5" t="s">
        <v>9</v>
      </c>
      <c r="C155" s="6" t="s">
        <v>148</v>
      </c>
      <c r="D155" s="7">
        <f t="shared" si="2"/>
        <v>35839056</v>
      </c>
      <c r="E155" s="7">
        <v>0</v>
      </c>
      <c r="F155" s="7">
        <v>3706986</v>
      </c>
      <c r="G155" s="7">
        <v>32132070</v>
      </c>
      <c r="H155" s="8">
        <v>46445065</v>
      </c>
      <c r="I155" s="7">
        <v>13659442</v>
      </c>
    </row>
    <row r="156" spans="1:9" outlineLevel="2" x14ac:dyDescent="0.2">
      <c r="A156" s="15" t="s">
        <v>27</v>
      </c>
      <c r="B156" s="5" t="s">
        <v>11</v>
      </c>
      <c r="C156" s="6" t="s">
        <v>149</v>
      </c>
      <c r="D156" s="7">
        <f t="shared" si="2"/>
        <v>51203197</v>
      </c>
      <c r="E156" s="7">
        <v>4931804</v>
      </c>
      <c r="F156" s="7">
        <v>3425157</v>
      </c>
      <c r="G156" s="7">
        <v>42846236</v>
      </c>
      <c r="H156" s="8">
        <v>24835177</v>
      </c>
      <c r="I156" s="7">
        <v>0</v>
      </c>
    </row>
    <row r="157" spans="1:9" outlineLevel="2" x14ac:dyDescent="0.2">
      <c r="A157" s="15" t="s">
        <v>27</v>
      </c>
      <c r="B157" s="5" t="s">
        <v>13</v>
      </c>
      <c r="C157" s="6" t="s">
        <v>150</v>
      </c>
      <c r="D157" s="7">
        <f t="shared" si="2"/>
        <v>29070482</v>
      </c>
      <c r="E157" s="7">
        <v>7151810</v>
      </c>
      <c r="F157" s="7">
        <v>1203127</v>
      </c>
      <c r="G157" s="7">
        <v>20715545</v>
      </c>
      <c r="H157" s="8">
        <v>13920540</v>
      </c>
      <c r="I157" s="7">
        <v>0</v>
      </c>
    </row>
    <row r="158" spans="1:9" outlineLevel="2" x14ac:dyDescent="0.2">
      <c r="A158" s="15" t="s">
        <v>27</v>
      </c>
      <c r="B158" s="5" t="s">
        <v>15</v>
      </c>
      <c r="C158" s="6" t="s">
        <v>151</v>
      </c>
      <c r="D158" s="7">
        <f t="shared" si="2"/>
        <v>30673781</v>
      </c>
      <c r="E158" s="7">
        <v>359791</v>
      </c>
      <c r="F158" s="7">
        <v>2873166</v>
      </c>
      <c r="G158" s="7">
        <v>27440824</v>
      </c>
      <c r="H158" s="8">
        <v>55098006</v>
      </c>
      <c r="I158" s="7">
        <v>11435411</v>
      </c>
    </row>
    <row r="159" spans="1:9" outlineLevel="2" x14ac:dyDescent="0.2">
      <c r="A159" s="15" t="s">
        <v>27</v>
      </c>
      <c r="B159" s="5" t="s">
        <v>17</v>
      </c>
      <c r="C159" s="6" t="s">
        <v>152</v>
      </c>
      <c r="D159" s="7">
        <f t="shared" si="2"/>
        <v>30918098</v>
      </c>
      <c r="E159" s="7">
        <v>6256152</v>
      </c>
      <c r="F159" s="7">
        <v>2308951</v>
      </c>
      <c r="G159" s="7">
        <v>22352995</v>
      </c>
      <c r="H159" s="8">
        <v>5088547</v>
      </c>
      <c r="I159" s="7">
        <v>0</v>
      </c>
    </row>
    <row r="160" spans="1:9" outlineLevel="2" x14ac:dyDescent="0.2">
      <c r="A160" s="15" t="s">
        <v>27</v>
      </c>
      <c r="B160" s="5" t="s">
        <v>19</v>
      </c>
      <c r="C160" s="6" t="s">
        <v>153</v>
      </c>
      <c r="D160" s="7">
        <f t="shared" si="2"/>
        <v>23141246</v>
      </c>
      <c r="E160" s="7">
        <v>3949104</v>
      </c>
      <c r="F160" s="7">
        <v>2999141</v>
      </c>
      <c r="G160" s="7">
        <v>16193001</v>
      </c>
      <c r="H160" s="8">
        <v>4781591</v>
      </c>
      <c r="I160" s="7">
        <v>0</v>
      </c>
    </row>
    <row r="161" spans="1:9" outlineLevel="2" x14ac:dyDescent="0.2">
      <c r="A161" s="15" t="s">
        <v>27</v>
      </c>
      <c r="B161" s="5" t="s">
        <v>21</v>
      </c>
      <c r="C161" s="6" t="s">
        <v>154</v>
      </c>
      <c r="D161" s="7">
        <f t="shared" si="2"/>
        <v>33530387</v>
      </c>
      <c r="E161" s="7">
        <v>13452992</v>
      </c>
      <c r="F161" s="7">
        <v>2878276</v>
      </c>
      <c r="G161" s="7">
        <v>17199119</v>
      </c>
      <c r="H161" s="8">
        <v>7588908</v>
      </c>
      <c r="I161" s="7">
        <v>0</v>
      </c>
    </row>
    <row r="162" spans="1:9" outlineLevel="2" x14ac:dyDescent="0.2">
      <c r="A162" s="15" t="s">
        <v>27</v>
      </c>
      <c r="B162" s="5" t="s">
        <v>23</v>
      </c>
      <c r="C162" s="6" t="s">
        <v>155</v>
      </c>
      <c r="D162" s="7">
        <f t="shared" si="2"/>
        <v>68420153</v>
      </c>
      <c r="E162" s="7">
        <v>0</v>
      </c>
      <c r="F162" s="7">
        <v>682169</v>
      </c>
      <c r="G162" s="7">
        <v>67737984</v>
      </c>
      <c r="H162" s="8">
        <v>52070285</v>
      </c>
      <c r="I162" s="7">
        <v>0</v>
      </c>
    </row>
    <row r="163" spans="1:9" outlineLevel="2" x14ac:dyDescent="0.2">
      <c r="A163" s="15" t="s">
        <v>27</v>
      </c>
      <c r="B163" s="5" t="s">
        <v>25</v>
      </c>
      <c r="C163" s="6" t="s">
        <v>156</v>
      </c>
      <c r="D163" s="7">
        <f t="shared" si="2"/>
        <v>42414096</v>
      </c>
      <c r="E163" s="7">
        <v>5247554</v>
      </c>
      <c r="F163" s="7">
        <v>3265611</v>
      </c>
      <c r="G163" s="7">
        <v>33900931</v>
      </c>
      <c r="H163" s="8">
        <v>17675686</v>
      </c>
      <c r="I163" s="7">
        <v>0</v>
      </c>
    </row>
    <row r="164" spans="1:9" outlineLevel="2" x14ac:dyDescent="0.2">
      <c r="A164" s="15" t="s">
        <v>27</v>
      </c>
      <c r="B164" s="5" t="s">
        <v>27</v>
      </c>
      <c r="C164" s="6" t="s">
        <v>157</v>
      </c>
      <c r="D164" s="7">
        <f t="shared" si="2"/>
        <v>18039209</v>
      </c>
      <c r="E164" s="7">
        <v>0</v>
      </c>
      <c r="F164" s="7">
        <v>487401</v>
      </c>
      <c r="G164" s="7">
        <v>17551808</v>
      </c>
      <c r="H164" s="8">
        <v>25191493</v>
      </c>
      <c r="I164" s="7">
        <v>0</v>
      </c>
    </row>
    <row r="165" spans="1:9" outlineLevel="2" x14ac:dyDescent="0.2">
      <c r="A165" s="15" t="s">
        <v>27</v>
      </c>
      <c r="B165" s="5" t="s">
        <v>29</v>
      </c>
      <c r="C165" s="6" t="s">
        <v>158</v>
      </c>
      <c r="D165" s="7">
        <f t="shared" si="2"/>
        <v>37930449</v>
      </c>
      <c r="E165" s="7">
        <v>14371614</v>
      </c>
      <c r="F165" s="7">
        <v>6402137</v>
      </c>
      <c r="G165" s="7">
        <v>17156698</v>
      </c>
      <c r="H165" s="8">
        <v>17104943</v>
      </c>
      <c r="I165" s="7">
        <v>0</v>
      </c>
    </row>
    <row r="166" spans="1:9" outlineLevel="2" x14ac:dyDescent="0.2">
      <c r="A166" s="15" t="s">
        <v>27</v>
      </c>
      <c r="B166" s="5" t="s">
        <v>31</v>
      </c>
      <c r="C166" s="6" t="s">
        <v>159</v>
      </c>
      <c r="D166" s="7">
        <f t="shared" si="2"/>
        <v>40737691</v>
      </c>
      <c r="E166" s="7">
        <v>7975376</v>
      </c>
      <c r="F166" s="7">
        <v>2830241</v>
      </c>
      <c r="G166" s="7">
        <v>29932074</v>
      </c>
      <c r="H166" s="8">
        <v>14903029</v>
      </c>
      <c r="I166" s="7">
        <v>0</v>
      </c>
    </row>
    <row r="167" spans="1:9" outlineLevel="2" x14ac:dyDescent="0.2">
      <c r="A167" s="15" t="s">
        <v>27</v>
      </c>
      <c r="B167" s="5" t="s">
        <v>33</v>
      </c>
      <c r="C167" s="6" t="s">
        <v>160</v>
      </c>
      <c r="D167" s="7">
        <f t="shared" si="2"/>
        <v>60362862</v>
      </c>
      <c r="E167" s="7">
        <v>0</v>
      </c>
      <c r="F167" s="7">
        <v>4395914</v>
      </c>
      <c r="G167" s="7">
        <v>55966948</v>
      </c>
      <c r="H167" s="8">
        <v>54973859</v>
      </c>
      <c r="I167" s="7">
        <v>10839739</v>
      </c>
    </row>
    <row r="168" spans="1:9" outlineLevel="2" x14ac:dyDescent="0.2">
      <c r="A168" s="15" t="s">
        <v>27</v>
      </c>
      <c r="B168" s="5" t="s">
        <v>35</v>
      </c>
      <c r="C168" s="6" t="s">
        <v>161</v>
      </c>
      <c r="D168" s="7">
        <f t="shared" si="2"/>
        <v>83044770</v>
      </c>
      <c r="E168" s="7">
        <v>0</v>
      </c>
      <c r="F168" s="7">
        <v>12704216</v>
      </c>
      <c r="G168" s="7">
        <v>70340554</v>
      </c>
      <c r="H168" s="8">
        <v>122310106</v>
      </c>
      <c r="I168" s="7">
        <v>54285944</v>
      </c>
    </row>
    <row r="169" spans="1:9" outlineLevel="2" x14ac:dyDescent="0.2">
      <c r="A169" s="15" t="s">
        <v>27</v>
      </c>
      <c r="B169" s="5" t="s">
        <v>37</v>
      </c>
      <c r="C169" s="6" t="s">
        <v>162</v>
      </c>
      <c r="D169" s="7">
        <f t="shared" si="2"/>
        <v>42462116</v>
      </c>
      <c r="E169" s="7">
        <v>17884216</v>
      </c>
      <c r="F169" s="7">
        <v>4370589</v>
      </c>
      <c r="G169" s="7">
        <v>20207311</v>
      </c>
      <c r="H169" s="8">
        <v>24778255</v>
      </c>
      <c r="I169" s="7">
        <v>0</v>
      </c>
    </row>
    <row r="170" spans="1:9" outlineLevel="2" x14ac:dyDescent="0.2">
      <c r="A170" s="15" t="s">
        <v>27</v>
      </c>
      <c r="B170" s="5" t="s">
        <v>39</v>
      </c>
      <c r="C170" s="6" t="s">
        <v>163</v>
      </c>
      <c r="D170" s="7">
        <f t="shared" si="2"/>
        <v>68450058</v>
      </c>
      <c r="E170" s="7">
        <v>12946594</v>
      </c>
      <c r="F170" s="7">
        <v>4005841</v>
      </c>
      <c r="G170" s="7">
        <v>51497623</v>
      </c>
      <c r="H170" s="8">
        <v>18252474</v>
      </c>
      <c r="I170" s="7">
        <v>0</v>
      </c>
    </row>
    <row r="171" spans="1:9" outlineLevel="2" x14ac:dyDescent="0.2">
      <c r="A171" s="15" t="s">
        <v>27</v>
      </c>
      <c r="B171" s="5" t="s">
        <v>41</v>
      </c>
      <c r="C171" s="6" t="s">
        <v>164</v>
      </c>
      <c r="D171" s="7">
        <f t="shared" si="2"/>
        <v>45175197</v>
      </c>
      <c r="E171" s="7">
        <v>0</v>
      </c>
      <c r="F171" s="7">
        <v>6889407</v>
      </c>
      <c r="G171" s="7">
        <v>38285790</v>
      </c>
      <c r="H171" s="8">
        <v>93799770</v>
      </c>
      <c r="I171" s="7">
        <v>33790192</v>
      </c>
    </row>
    <row r="172" spans="1:9" outlineLevel="2" x14ac:dyDescent="0.2">
      <c r="A172" s="15" t="s">
        <v>27</v>
      </c>
      <c r="B172" s="5" t="s">
        <v>43</v>
      </c>
      <c r="C172" s="6" t="s">
        <v>165</v>
      </c>
      <c r="D172" s="7">
        <f t="shared" si="2"/>
        <v>42693755</v>
      </c>
      <c r="E172" s="7">
        <v>8359515</v>
      </c>
      <c r="F172" s="7">
        <v>3085127</v>
      </c>
      <c r="G172" s="7">
        <v>31249113</v>
      </c>
      <c r="H172" s="8">
        <v>8933184</v>
      </c>
      <c r="I172" s="7">
        <v>0</v>
      </c>
    </row>
    <row r="173" spans="1:9" outlineLevel="2" x14ac:dyDescent="0.2">
      <c r="A173" s="15" t="s">
        <v>27</v>
      </c>
      <c r="B173" s="5" t="s">
        <v>45</v>
      </c>
      <c r="C173" s="6" t="s">
        <v>166</v>
      </c>
      <c r="D173" s="7">
        <f t="shared" si="2"/>
        <v>58232426</v>
      </c>
      <c r="E173" s="7">
        <v>14935646</v>
      </c>
      <c r="F173" s="7">
        <v>1913418</v>
      </c>
      <c r="G173" s="7">
        <v>41383362</v>
      </c>
      <c r="H173" s="8">
        <v>6012115</v>
      </c>
      <c r="I173" s="7">
        <v>0</v>
      </c>
    </row>
    <row r="174" spans="1:9" outlineLevel="2" x14ac:dyDescent="0.2">
      <c r="A174" s="15" t="s">
        <v>27</v>
      </c>
      <c r="B174" s="5" t="s">
        <v>47</v>
      </c>
      <c r="C174" s="6" t="s">
        <v>167</v>
      </c>
      <c r="D174" s="7">
        <f t="shared" si="2"/>
        <v>33970565</v>
      </c>
      <c r="E174" s="7">
        <v>9441738</v>
      </c>
      <c r="F174" s="7">
        <v>2155255</v>
      </c>
      <c r="G174" s="7">
        <v>22373572</v>
      </c>
      <c r="H174" s="8">
        <v>11556140</v>
      </c>
      <c r="I174" s="7">
        <v>0</v>
      </c>
    </row>
    <row r="175" spans="1:9" outlineLevel="2" x14ac:dyDescent="0.2">
      <c r="A175" s="15" t="s">
        <v>27</v>
      </c>
      <c r="B175" s="5" t="s">
        <v>49</v>
      </c>
      <c r="C175" s="6" t="s">
        <v>168</v>
      </c>
      <c r="D175" s="7">
        <f t="shared" si="2"/>
        <v>73533377</v>
      </c>
      <c r="E175" s="7">
        <v>47843799</v>
      </c>
      <c r="F175" s="7">
        <v>1055528</v>
      </c>
      <c r="G175" s="7">
        <v>24634050</v>
      </c>
      <c r="H175" s="8">
        <v>29545811</v>
      </c>
      <c r="I175" s="7">
        <v>0</v>
      </c>
    </row>
    <row r="176" spans="1:9" outlineLevel="2" x14ac:dyDescent="0.2">
      <c r="A176" s="15" t="s">
        <v>27</v>
      </c>
      <c r="B176" s="5" t="s">
        <v>51</v>
      </c>
      <c r="C176" s="6" t="s">
        <v>169</v>
      </c>
      <c r="D176" s="7">
        <f t="shared" si="2"/>
        <v>30467371</v>
      </c>
      <c r="E176" s="7">
        <v>8359894</v>
      </c>
      <c r="F176" s="7">
        <v>6567698</v>
      </c>
      <c r="G176" s="7">
        <v>15539779</v>
      </c>
      <c r="H176" s="8">
        <v>16307764</v>
      </c>
      <c r="I176" s="7">
        <v>0</v>
      </c>
    </row>
    <row r="177" spans="1:9" outlineLevel="2" x14ac:dyDescent="0.2">
      <c r="A177" s="15" t="s">
        <v>27</v>
      </c>
      <c r="B177" s="5" t="s">
        <v>170</v>
      </c>
      <c r="C177" s="6" t="s">
        <v>171</v>
      </c>
      <c r="D177" s="7">
        <f t="shared" si="2"/>
        <v>39876394</v>
      </c>
      <c r="E177" s="7">
        <v>15250182</v>
      </c>
      <c r="F177" s="7">
        <v>3108739</v>
      </c>
      <c r="G177" s="7">
        <v>21517473</v>
      </c>
      <c r="H177" s="8">
        <v>9182158</v>
      </c>
      <c r="I177" s="7">
        <v>0</v>
      </c>
    </row>
    <row r="178" spans="1:9" outlineLevel="2" x14ac:dyDescent="0.2">
      <c r="A178" s="15" t="s">
        <v>27</v>
      </c>
      <c r="B178" s="5" t="s">
        <v>172</v>
      </c>
      <c r="C178" s="6" t="s">
        <v>173</v>
      </c>
      <c r="D178" s="7">
        <f t="shared" si="2"/>
        <v>43857757</v>
      </c>
      <c r="E178" s="7">
        <v>1615378</v>
      </c>
      <c r="F178" s="7">
        <v>302554</v>
      </c>
      <c r="G178" s="7">
        <v>41939825</v>
      </c>
      <c r="H178" s="8">
        <v>25064769</v>
      </c>
      <c r="I178" s="7">
        <v>0</v>
      </c>
    </row>
    <row r="179" spans="1:9" outlineLevel="2" x14ac:dyDescent="0.2">
      <c r="A179" s="15" t="s">
        <v>27</v>
      </c>
      <c r="B179" s="5" t="s">
        <v>174</v>
      </c>
      <c r="C179" s="6" t="s">
        <v>175</v>
      </c>
      <c r="D179" s="7">
        <f t="shared" si="2"/>
        <v>25556425</v>
      </c>
      <c r="E179" s="7">
        <v>3869955</v>
      </c>
      <c r="F179" s="7">
        <v>3380227</v>
      </c>
      <c r="G179" s="7">
        <v>18306243</v>
      </c>
      <c r="H179" s="8">
        <v>12013004</v>
      </c>
      <c r="I179" s="7">
        <v>0</v>
      </c>
    </row>
    <row r="180" spans="1:9" outlineLevel="2" x14ac:dyDescent="0.2">
      <c r="A180" s="15" t="s">
        <v>27</v>
      </c>
      <c r="B180" s="5" t="s">
        <v>176</v>
      </c>
      <c r="C180" s="6" t="s">
        <v>177</v>
      </c>
      <c r="D180" s="7">
        <f t="shared" si="2"/>
        <v>29955149</v>
      </c>
      <c r="E180" s="7">
        <v>18671962</v>
      </c>
      <c r="F180" s="7">
        <v>909236</v>
      </c>
      <c r="G180" s="7">
        <v>10373951</v>
      </c>
      <c r="H180" s="8">
        <v>6194523</v>
      </c>
      <c r="I180" s="7">
        <v>0</v>
      </c>
    </row>
    <row r="181" spans="1:9" outlineLevel="2" x14ac:dyDescent="0.2">
      <c r="A181" s="15" t="s">
        <v>27</v>
      </c>
      <c r="B181" s="5" t="s">
        <v>179</v>
      </c>
      <c r="C181" s="6" t="s">
        <v>180</v>
      </c>
      <c r="D181" s="7">
        <f t="shared" si="2"/>
        <v>50279933</v>
      </c>
      <c r="E181" s="7">
        <v>0</v>
      </c>
      <c r="F181" s="7">
        <v>9203577</v>
      </c>
      <c r="G181" s="7">
        <v>41076356</v>
      </c>
      <c r="H181" s="8">
        <v>74416624</v>
      </c>
      <c r="I181" s="7">
        <v>29949308</v>
      </c>
    </row>
    <row r="182" spans="1:9" outlineLevel="2" x14ac:dyDescent="0.2">
      <c r="A182" s="15" t="s">
        <v>27</v>
      </c>
      <c r="B182" s="5" t="s">
        <v>181</v>
      </c>
      <c r="C182" s="6" t="s">
        <v>182</v>
      </c>
      <c r="D182" s="7">
        <f t="shared" si="2"/>
        <v>45291999</v>
      </c>
      <c r="E182" s="7">
        <v>5112694</v>
      </c>
      <c r="F182" s="7">
        <v>3109025</v>
      </c>
      <c r="G182" s="7">
        <v>37070280</v>
      </c>
      <c r="H182" s="8">
        <v>13994012</v>
      </c>
      <c r="I182" s="7">
        <v>0</v>
      </c>
    </row>
    <row r="183" spans="1:9" outlineLevel="2" x14ac:dyDescent="0.2">
      <c r="A183" s="15" t="s">
        <v>27</v>
      </c>
      <c r="B183" s="5" t="s">
        <v>183</v>
      </c>
      <c r="C183" s="6" t="s">
        <v>184</v>
      </c>
      <c r="D183" s="7">
        <f t="shared" si="2"/>
        <v>66544514</v>
      </c>
      <c r="E183" s="7">
        <v>1518987</v>
      </c>
      <c r="F183" s="7">
        <v>2135185</v>
      </c>
      <c r="G183" s="7">
        <v>62890342</v>
      </c>
      <c r="H183" s="8">
        <v>96330242</v>
      </c>
      <c r="I183" s="7">
        <v>5796559</v>
      </c>
    </row>
    <row r="184" spans="1:9" outlineLevel="2" x14ac:dyDescent="0.2">
      <c r="A184" s="15" t="s">
        <v>27</v>
      </c>
      <c r="B184" s="5" t="s">
        <v>185</v>
      </c>
      <c r="C184" s="6" t="s">
        <v>186</v>
      </c>
      <c r="D184" s="7">
        <f t="shared" si="2"/>
        <v>47874358</v>
      </c>
      <c r="E184" s="7">
        <v>4633432</v>
      </c>
      <c r="F184" s="7">
        <v>819784</v>
      </c>
      <c r="G184" s="7">
        <v>42421142</v>
      </c>
      <c r="H184" s="8">
        <v>18307901</v>
      </c>
      <c r="I184" s="7">
        <v>0</v>
      </c>
    </row>
    <row r="185" spans="1:9" outlineLevel="2" x14ac:dyDescent="0.2">
      <c r="A185" s="15" t="s">
        <v>27</v>
      </c>
      <c r="B185" s="5" t="s">
        <v>187</v>
      </c>
      <c r="C185" s="6" t="s">
        <v>188</v>
      </c>
      <c r="D185" s="7">
        <f t="shared" si="2"/>
        <v>19086739</v>
      </c>
      <c r="E185" s="7">
        <v>7127502</v>
      </c>
      <c r="F185" s="7">
        <v>1455086</v>
      </c>
      <c r="G185" s="7">
        <v>10504151</v>
      </c>
      <c r="H185" s="8">
        <v>5759722</v>
      </c>
      <c r="I185" s="7">
        <v>0</v>
      </c>
    </row>
    <row r="186" spans="1:9" outlineLevel="2" x14ac:dyDescent="0.2">
      <c r="A186" s="15" t="s">
        <v>27</v>
      </c>
      <c r="B186" s="5" t="s">
        <v>189</v>
      </c>
      <c r="C186" s="6" t="s">
        <v>190</v>
      </c>
      <c r="D186" s="7">
        <f t="shared" si="2"/>
        <v>29593247</v>
      </c>
      <c r="E186" s="7">
        <v>10788375</v>
      </c>
      <c r="F186" s="7">
        <v>2254555</v>
      </c>
      <c r="G186" s="7">
        <v>16550317</v>
      </c>
      <c r="H186" s="8">
        <v>6282068</v>
      </c>
      <c r="I186" s="7">
        <v>0</v>
      </c>
    </row>
    <row r="187" spans="1:9" outlineLevel="2" x14ac:dyDescent="0.2">
      <c r="A187" s="15" t="s">
        <v>27</v>
      </c>
      <c r="B187" s="5" t="s">
        <v>191</v>
      </c>
      <c r="C187" s="6" t="s">
        <v>192</v>
      </c>
      <c r="D187" s="7">
        <f t="shared" si="2"/>
        <v>30953701</v>
      </c>
      <c r="E187" s="7">
        <v>4962512</v>
      </c>
      <c r="F187" s="7">
        <v>647288</v>
      </c>
      <c r="G187" s="7">
        <v>25343901</v>
      </c>
      <c r="H187" s="8">
        <v>22943699</v>
      </c>
      <c r="I187" s="7">
        <v>0</v>
      </c>
    </row>
    <row r="188" spans="1:9" outlineLevel="2" x14ac:dyDescent="0.2">
      <c r="A188" s="15" t="s">
        <v>27</v>
      </c>
      <c r="B188" s="5" t="s">
        <v>53</v>
      </c>
      <c r="C188" s="6" t="s">
        <v>381</v>
      </c>
      <c r="D188" s="7">
        <f t="shared" si="2"/>
        <v>70741375</v>
      </c>
      <c r="E188" s="7">
        <v>1596682</v>
      </c>
      <c r="F188" s="7">
        <v>4858978</v>
      </c>
      <c r="G188" s="7">
        <v>64285715</v>
      </c>
      <c r="H188" s="8">
        <v>14854246</v>
      </c>
      <c r="I188" s="7">
        <v>0</v>
      </c>
    </row>
    <row r="189" spans="1:9" outlineLevel="2" x14ac:dyDescent="0.2">
      <c r="A189" s="15" t="s">
        <v>27</v>
      </c>
      <c r="B189" s="5" t="s">
        <v>54</v>
      </c>
      <c r="C189" s="6" t="s">
        <v>382</v>
      </c>
      <c r="D189" s="7">
        <f t="shared" si="2"/>
        <v>119245767</v>
      </c>
      <c r="E189" s="7">
        <v>248789</v>
      </c>
      <c r="F189" s="7">
        <v>8769248</v>
      </c>
      <c r="G189" s="7">
        <v>110227730</v>
      </c>
      <c r="H189" s="8">
        <v>42165459</v>
      </c>
      <c r="I189" s="7">
        <v>9993105</v>
      </c>
    </row>
    <row r="190" spans="1:9" outlineLevel="2" x14ac:dyDescent="0.2">
      <c r="A190" s="15" t="s">
        <v>27</v>
      </c>
      <c r="B190" s="5" t="s">
        <v>55</v>
      </c>
      <c r="C190" s="6" t="s">
        <v>383</v>
      </c>
      <c r="D190" s="7">
        <f t="shared" si="2"/>
        <v>227134620</v>
      </c>
      <c r="E190" s="7">
        <v>22907404</v>
      </c>
      <c r="F190" s="7">
        <v>17748895</v>
      </c>
      <c r="G190" s="7">
        <v>186478321</v>
      </c>
      <c r="H190" s="8">
        <v>59766088</v>
      </c>
      <c r="I190" s="7">
        <v>0</v>
      </c>
    </row>
    <row r="191" spans="1:9" outlineLevel="2" x14ac:dyDescent="0.2">
      <c r="A191" s="15" t="s">
        <v>27</v>
      </c>
      <c r="B191" s="5" t="s">
        <v>56</v>
      </c>
      <c r="C191" s="6" t="s">
        <v>384</v>
      </c>
      <c r="D191" s="7">
        <f t="shared" si="2"/>
        <v>84892262</v>
      </c>
      <c r="E191" s="7">
        <v>0</v>
      </c>
      <c r="F191" s="7">
        <v>2795635</v>
      </c>
      <c r="G191" s="7">
        <v>82096627</v>
      </c>
      <c r="H191" s="8">
        <v>26781089</v>
      </c>
      <c r="I191" s="7">
        <v>468166</v>
      </c>
    </row>
    <row r="192" spans="1:9" outlineLevel="2" x14ac:dyDescent="0.2">
      <c r="A192" s="15" t="s">
        <v>27</v>
      </c>
      <c r="B192" s="5" t="s">
        <v>264</v>
      </c>
      <c r="C192" s="6" t="s">
        <v>385</v>
      </c>
      <c r="D192" s="7">
        <f t="shared" si="2"/>
        <v>1213610099</v>
      </c>
      <c r="E192" s="7">
        <v>0</v>
      </c>
      <c r="F192" s="7">
        <v>225838430</v>
      </c>
      <c r="G192" s="7">
        <v>987771669</v>
      </c>
      <c r="H192" s="8">
        <v>1339444561</v>
      </c>
      <c r="I192" s="7">
        <v>789374541</v>
      </c>
    </row>
    <row r="193" spans="1:9" outlineLevel="1" x14ac:dyDescent="0.2">
      <c r="A193" s="15" t="s">
        <v>442</v>
      </c>
      <c r="B193" s="5"/>
      <c r="C193" s="6"/>
      <c r="D193" s="7">
        <f t="shared" si="2"/>
        <v>3310336783</v>
      </c>
      <c r="E193" s="7">
        <f>SUBTOTAL(9,E151:E192)</f>
        <v>318034236</v>
      </c>
      <c r="F193" s="7">
        <f>SUBTOTAL(9,F151:F192)</f>
        <v>375367921</v>
      </c>
      <c r="G193" s="7">
        <f>SUBTOTAL(9,G151:G192)</f>
        <v>2616934626</v>
      </c>
      <c r="H193" s="8">
        <f>SUBTOTAL(9,H151:H192)</f>
        <v>2507288236</v>
      </c>
      <c r="I193" s="7">
        <f>SUBTOTAL(9,I151:I192)</f>
        <v>959592407</v>
      </c>
    </row>
    <row r="194" spans="1:9" outlineLevel="2" x14ac:dyDescent="0.2">
      <c r="A194" s="15" t="s">
        <v>31</v>
      </c>
      <c r="B194" s="5" t="s">
        <v>2</v>
      </c>
      <c r="C194" s="6" t="s">
        <v>126</v>
      </c>
      <c r="D194" s="7">
        <f t="shared" si="2"/>
        <v>42969819</v>
      </c>
      <c r="E194" s="7">
        <v>8123621</v>
      </c>
      <c r="F194" s="7">
        <v>849117</v>
      </c>
      <c r="G194" s="7">
        <v>33997081</v>
      </c>
      <c r="H194" s="8">
        <v>22132756</v>
      </c>
      <c r="I194" s="7">
        <v>0</v>
      </c>
    </row>
    <row r="195" spans="1:9" outlineLevel="2" x14ac:dyDescent="0.2">
      <c r="A195" s="15" t="s">
        <v>31</v>
      </c>
      <c r="B195" s="5" t="s">
        <v>1</v>
      </c>
      <c r="C195" s="6" t="s">
        <v>193</v>
      </c>
      <c r="D195" s="7">
        <f t="shared" si="2"/>
        <v>20200987</v>
      </c>
      <c r="E195" s="7">
        <v>6597894</v>
      </c>
      <c r="F195" s="7">
        <v>2188339</v>
      </c>
      <c r="G195" s="7">
        <v>11414754</v>
      </c>
      <c r="H195" s="8">
        <v>9101879</v>
      </c>
      <c r="I195" s="7">
        <v>0</v>
      </c>
    </row>
    <row r="196" spans="1:9" outlineLevel="2" x14ac:dyDescent="0.2">
      <c r="A196" s="15" t="s">
        <v>31</v>
      </c>
      <c r="B196" s="5" t="s">
        <v>5</v>
      </c>
      <c r="C196" s="6" t="s">
        <v>194</v>
      </c>
      <c r="D196" s="7">
        <f t="shared" si="2"/>
        <v>49526251</v>
      </c>
      <c r="E196" s="7">
        <v>4467689</v>
      </c>
      <c r="F196" s="7">
        <v>682354</v>
      </c>
      <c r="G196" s="7">
        <v>44376208</v>
      </c>
      <c r="H196" s="8">
        <v>23146714</v>
      </c>
      <c r="I196" s="7">
        <v>0</v>
      </c>
    </row>
    <row r="197" spans="1:9" outlineLevel="2" x14ac:dyDescent="0.2">
      <c r="A197" s="15" t="s">
        <v>31</v>
      </c>
      <c r="B197" s="5" t="s">
        <v>7</v>
      </c>
      <c r="C197" s="6" t="s">
        <v>195</v>
      </c>
      <c r="D197" s="7">
        <f t="shared" si="2"/>
        <v>39296115</v>
      </c>
      <c r="E197" s="7">
        <v>6482833</v>
      </c>
      <c r="F197" s="7">
        <v>2244588</v>
      </c>
      <c r="G197" s="7">
        <v>30568694</v>
      </c>
      <c r="H197" s="8">
        <v>12918694</v>
      </c>
      <c r="I197" s="7">
        <v>0</v>
      </c>
    </row>
    <row r="198" spans="1:9" outlineLevel="2" x14ac:dyDescent="0.2">
      <c r="A198" s="15" t="s">
        <v>31</v>
      </c>
      <c r="B198" s="5" t="s">
        <v>9</v>
      </c>
      <c r="C198" s="6" t="s">
        <v>196</v>
      </c>
      <c r="D198" s="7">
        <f t="shared" si="2"/>
        <v>15958716</v>
      </c>
      <c r="E198" s="7">
        <v>3525954</v>
      </c>
      <c r="F198" s="7">
        <v>493895</v>
      </c>
      <c r="G198" s="7">
        <v>11938867</v>
      </c>
      <c r="H198" s="8">
        <v>14392630</v>
      </c>
      <c r="I198" s="7">
        <v>0</v>
      </c>
    </row>
    <row r="199" spans="1:9" outlineLevel="2" x14ac:dyDescent="0.2">
      <c r="A199" s="15" t="s">
        <v>31</v>
      </c>
      <c r="B199" s="5" t="s">
        <v>11</v>
      </c>
      <c r="C199" s="6" t="s">
        <v>197</v>
      </c>
      <c r="D199" s="7">
        <f t="shared" si="2"/>
        <v>27561161</v>
      </c>
      <c r="E199" s="7">
        <v>3326672</v>
      </c>
      <c r="F199" s="7">
        <v>2064547</v>
      </c>
      <c r="G199" s="7">
        <v>22169942</v>
      </c>
      <c r="H199" s="8">
        <v>9896752</v>
      </c>
      <c r="I199" s="7">
        <v>0</v>
      </c>
    </row>
    <row r="200" spans="1:9" outlineLevel="2" x14ac:dyDescent="0.2">
      <c r="A200" s="15" t="s">
        <v>31</v>
      </c>
      <c r="B200" s="5" t="s">
        <v>13</v>
      </c>
      <c r="C200" s="6" t="s">
        <v>198</v>
      </c>
      <c r="D200" s="7">
        <f t="shared" si="2"/>
        <v>77632679</v>
      </c>
      <c r="E200" s="7">
        <v>13904929</v>
      </c>
      <c r="F200" s="7">
        <v>2147922</v>
      </c>
      <c r="G200" s="7">
        <v>61579828</v>
      </c>
      <c r="H200" s="8">
        <v>27738039</v>
      </c>
      <c r="I200" s="7">
        <v>0</v>
      </c>
    </row>
    <row r="201" spans="1:9" outlineLevel="2" x14ac:dyDescent="0.2">
      <c r="A201" s="15" t="s">
        <v>31</v>
      </c>
      <c r="B201" s="5" t="s">
        <v>15</v>
      </c>
      <c r="C201" s="6" t="s">
        <v>199</v>
      </c>
      <c r="D201" s="7">
        <f t="shared" ref="D201:D264" si="3">E201+F201+G201</f>
        <v>34692680</v>
      </c>
      <c r="E201" s="7">
        <v>6219428</v>
      </c>
      <c r="F201" s="7">
        <v>1825541</v>
      </c>
      <c r="G201" s="7">
        <v>26647711</v>
      </c>
      <c r="H201" s="8">
        <v>12875742</v>
      </c>
      <c r="I201" s="7">
        <v>0</v>
      </c>
    </row>
    <row r="202" spans="1:9" outlineLevel="2" x14ac:dyDescent="0.2">
      <c r="A202" s="15" t="s">
        <v>31</v>
      </c>
      <c r="B202" s="5" t="s">
        <v>17</v>
      </c>
      <c r="C202" s="6" t="s">
        <v>87</v>
      </c>
      <c r="D202" s="7">
        <f t="shared" si="3"/>
        <v>29337855</v>
      </c>
      <c r="E202" s="7">
        <v>6760126</v>
      </c>
      <c r="F202" s="7">
        <v>5356448</v>
      </c>
      <c r="G202" s="7">
        <v>17221281</v>
      </c>
      <c r="H202" s="8">
        <v>29193617</v>
      </c>
      <c r="I202" s="7">
        <v>0</v>
      </c>
    </row>
    <row r="203" spans="1:9" outlineLevel="2" x14ac:dyDescent="0.2">
      <c r="A203" s="15" t="s">
        <v>31</v>
      </c>
      <c r="B203" s="5" t="s">
        <v>19</v>
      </c>
      <c r="C203" s="6" t="s">
        <v>200</v>
      </c>
      <c r="D203" s="7">
        <f t="shared" si="3"/>
        <v>27720585</v>
      </c>
      <c r="E203" s="7">
        <v>8165150</v>
      </c>
      <c r="F203" s="7">
        <v>1398963</v>
      </c>
      <c r="G203" s="7">
        <v>18156472</v>
      </c>
      <c r="H203" s="8">
        <v>9832629</v>
      </c>
      <c r="I203" s="7">
        <v>0</v>
      </c>
    </row>
    <row r="204" spans="1:9" outlineLevel="2" x14ac:dyDescent="0.2">
      <c r="A204" s="15" t="s">
        <v>31</v>
      </c>
      <c r="B204" s="5" t="s">
        <v>21</v>
      </c>
      <c r="C204" s="6" t="s">
        <v>201</v>
      </c>
      <c r="D204" s="7">
        <f t="shared" si="3"/>
        <v>34468445</v>
      </c>
      <c r="E204" s="7">
        <v>5759583</v>
      </c>
      <c r="F204" s="7">
        <v>1128810</v>
      </c>
      <c r="G204" s="7">
        <v>27580052</v>
      </c>
      <c r="H204" s="8">
        <v>17165674</v>
      </c>
      <c r="I204" s="7">
        <v>0</v>
      </c>
    </row>
    <row r="205" spans="1:9" outlineLevel="2" x14ac:dyDescent="0.2">
      <c r="A205" s="15" t="s">
        <v>31</v>
      </c>
      <c r="B205" s="5" t="s">
        <v>53</v>
      </c>
      <c r="C205" s="6" t="s">
        <v>386</v>
      </c>
      <c r="D205" s="7">
        <f t="shared" si="3"/>
        <v>133027493</v>
      </c>
      <c r="E205" s="7">
        <v>0</v>
      </c>
      <c r="F205" s="7">
        <v>16637048</v>
      </c>
      <c r="G205" s="7">
        <v>116390445</v>
      </c>
      <c r="H205" s="8">
        <v>50202443</v>
      </c>
      <c r="I205" s="7">
        <v>7666984</v>
      </c>
    </row>
    <row r="206" spans="1:9" outlineLevel="1" x14ac:dyDescent="0.2">
      <c r="A206" s="15" t="s">
        <v>443</v>
      </c>
      <c r="B206" s="5"/>
      <c r="C206" s="6"/>
      <c r="D206" s="7">
        <f t="shared" si="3"/>
        <v>532392786</v>
      </c>
      <c r="E206" s="7">
        <f>SUBTOTAL(9,E194:E205)</f>
        <v>73333879</v>
      </c>
      <c r="F206" s="7">
        <f>SUBTOTAL(9,F194:F205)</f>
        <v>37017572</v>
      </c>
      <c r="G206" s="7">
        <f>SUBTOTAL(9,G194:G205)</f>
        <v>422041335</v>
      </c>
      <c r="H206" s="8">
        <f>SUBTOTAL(9,H194:H205)</f>
        <v>238597569</v>
      </c>
      <c r="I206" s="7">
        <f>SUBTOTAL(9,I194:I205)</f>
        <v>7666984</v>
      </c>
    </row>
    <row r="207" spans="1:9" outlineLevel="2" x14ac:dyDescent="0.2">
      <c r="A207" s="15" t="s">
        <v>35</v>
      </c>
      <c r="B207" s="5" t="s">
        <v>2</v>
      </c>
      <c r="C207" s="6" t="s">
        <v>202</v>
      </c>
      <c r="D207" s="7">
        <f t="shared" si="3"/>
        <v>15730834</v>
      </c>
      <c r="E207" s="7">
        <v>5386912</v>
      </c>
      <c r="F207" s="7">
        <v>1443088</v>
      </c>
      <c r="G207" s="7">
        <v>8900834</v>
      </c>
      <c r="H207" s="8">
        <v>3950301</v>
      </c>
      <c r="I207" s="7">
        <v>0</v>
      </c>
    </row>
    <row r="208" spans="1:9" outlineLevel="2" x14ac:dyDescent="0.2">
      <c r="A208" s="15" t="s">
        <v>35</v>
      </c>
      <c r="B208" s="5" t="s">
        <v>1</v>
      </c>
      <c r="C208" s="6" t="s">
        <v>203</v>
      </c>
      <c r="D208" s="7">
        <f t="shared" si="3"/>
        <v>41244133</v>
      </c>
      <c r="E208" s="7">
        <v>19488279</v>
      </c>
      <c r="F208" s="7">
        <v>482665</v>
      </c>
      <c r="G208" s="7">
        <v>21273189</v>
      </c>
      <c r="H208" s="8">
        <v>9914326</v>
      </c>
      <c r="I208" s="7">
        <v>0</v>
      </c>
    </row>
    <row r="209" spans="1:9" outlineLevel="2" x14ac:dyDescent="0.2">
      <c r="A209" s="15" t="s">
        <v>35</v>
      </c>
      <c r="B209" s="5" t="s">
        <v>5</v>
      </c>
      <c r="C209" s="6" t="s">
        <v>204</v>
      </c>
      <c r="D209" s="7">
        <f t="shared" si="3"/>
        <v>64463219</v>
      </c>
      <c r="E209" s="7">
        <v>10654930</v>
      </c>
      <c r="F209" s="7">
        <v>408143</v>
      </c>
      <c r="G209" s="7">
        <v>53400146</v>
      </c>
      <c r="H209" s="8">
        <v>29600028</v>
      </c>
      <c r="I209" s="7">
        <v>0</v>
      </c>
    </row>
    <row r="210" spans="1:9" outlineLevel="2" x14ac:dyDescent="0.2">
      <c r="A210" s="15" t="s">
        <v>35</v>
      </c>
      <c r="B210" s="5" t="s">
        <v>7</v>
      </c>
      <c r="C210" s="6" t="s">
        <v>205</v>
      </c>
      <c r="D210" s="7">
        <f t="shared" si="3"/>
        <v>103604677</v>
      </c>
      <c r="E210" s="7">
        <v>26030274</v>
      </c>
      <c r="F210" s="7">
        <v>611689</v>
      </c>
      <c r="G210" s="7">
        <v>76962714</v>
      </c>
      <c r="H210" s="8">
        <v>20264476</v>
      </c>
      <c r="I210" s="7">
        <v>0</v>
      </c>
    </row>
    <row r="211" spans="1:9" outlineLevel="2" x14ac:dyDescent="0.2">
      <c r="A211" s="15" t="s">
        <v>35</v>
      </c>
      <c r="B211" s="5" t="s">
        <v>9</v>
      </c>
      <c r="C211" s="6" t="s">
        <v>206</v>
      </c>
      <c r="D211" s="7">
        <f t="shared" si="3"/>
        <v>73389035</v>
      </c>
      <c r="E211" s="7">
        <v>18688131</v>
      </c>
      <c r="F211" s="7">
        <v>507372</v>
      </c>
      <c r="G211" s="7">
        <v>54193532</v>
      </c>
      <c r="H211" s="8">
        <v>19550764</v>
      </c>
      <c r="I211" s="7">
        <v>0</v>
      </c>
    </row>
    <row r="212" spans="1:9" outlineLevel="2" x14ac:dyDescent="0.2">
      <c r="A212" s="15" t="s">
        <v>35</v>
      </c>
      <c r="B212" s="5" t="s">
        <v>11</v>
      </c>
      <c r="C212" s="6" t="s">
        <v>207</v>
      </c>
      <c r="D212" s="7">
        <f t="shared" si="3"/>
        <v>25899009</v>
      </c>
      <c r="E212" s="7">
        <v>9839901</v>
      </c>
      <c r="F212" s="7">
        <v>1384248</v>
      </c>
      <c r="G212" s="7">
        <v>14674860</v>
      </c>
      <c r="H212" s="8">
        <v>9847066</v>
      </c>
      <c r="I212" s="7">
        <v>0</v>
      </c>
    </row>
    <row r="213" spans="1:9" outlineLevel="2" x14ac:dyDescent="0.2">
      <c r="A213" s="15" t="s">
        <v>35</v>
      </c>
      <c r="B213" s="5" t="s">
        <v>13</v>
      </c>
      <c r="C213" s="6" t="s">
        <v>96</v>
      </c>
      <c r="D213" s="7">
        <f t="shared" si="3"/>
        <v>40388503</v>
      </c>
      <c r="E213" s="7">
        <v>13342642</v>
      </c>
      <c r="F213" s="7">
        <v>422540</v>
      </c>
      <c r="G213" s="7">
        <v>26623321</v>
      </c>
      <c r="H213" s="8">
        <v>19238817</v>
      </c>
      <c r="I213" s="7">
        <v>0</v>
      </c>
    </row>
    <row r="214" spans="1:9" outlineLevel="2" x14ac:dyDescent="0.2">
      <c r="A214" s="15" t="s">
        <v>35</v>
      </c>
      <c r="B214" s="5" t="s">
        <v>15</v>
      </c>
      <c r="C214" s="6" t="s">
        <v>208</v>
      </c>
      <c r="D214" s="7">
        <f t="shared" si="3"/>
        <v>61489610</v>
      </c>
      <c r="E214" s="7">
        <v>17675877</v>
      </c>
      <c r="F214" s="7">
        <v>473097</v>
      </c>
      <c r="G214" s="7">
        <v>43340636</v>
      </c>
      <c r="H214" s="8">
        <v>10851635</v>
      </c>
      <c r="I214" s="7">
        <v>0</v>
      </c>
    </row>
    <row r="215" spans="1:9" outlineLevel="2" x14ac:dyDescent="0.2">
      <c r="A215" s="15" t="s">
        <v>35</v>
      </c>
      <c r="B215" s="5" t="s">
        <v>17</v>
      </c>
      <c r="C215" s="6" t="s">
        <v>209</v>
      </c>
      <c r="D215" s="7">
        <f t="shared" si="3"/>
        <v>43319627</v>
      </c>
      <c r="E215" s="7">
        <v>10196476</v>
      </c>
      <c r="F215" s="7">
        <v>2375177</v>
      </c>
      <c r="G215" s="7">
        <v>30747974</v>
      </c>
      <c r="H215" s="8">
        <v>7088742</v>
      </c>
      <c r="I215" s="7">
        <v>0</v>
      </c>
    </row>
    <row r="216" spans="1:9" outlineLevel="2" x14ac:dyDescent="0.2">
      <c r="A216" s="15" t="s">
        <v>35</v>
      </c>
      <c r="B216" s="5" t="s">
        <v>19</v>
      </c>
      <c r="C216" s="6" t="s">
        <v>210</v>
      </c>
      <c r="D216" s="7">
        <f t="shared" si="3"/>
        <v>44128505</v>
      </c>
      <c r="E216" s="7">
        <v>13274951</v>
      </c>
      <c r="F216" s="7">
        <v>339800</v>
      </c>
      <c r="G216" s="7">
        <v>30513754</v>
      </c>
      <c r="H216" s="8">
        <v>17426940</v>
      </c>
      <c r="I216" s="7">
        <v>0</v>
      </c>
    </row>
    <row r="217" spans="1:9" outlineLevel="2" x14ac:dyDescent="0.2">
      <c r="A217" s="15" t="s">
        <v>35</v>
      </c>
      <c r="B217" s="5" t="s">
        <v>21</v>
      </c>
      <c r="C217" s="6" t="s">
        <v>211</v>
      </c>
      <c r="D217" s="7">
        <f t="shared" si="3"/>
        <v>78042597</v>
      </c>
      <c r="E217" s="7">
        <v>7414784</v>
      </c>
      <c r="F217" s="7">
        <v>393478</v>
      </c>
      <c r="G217" s="7">
        <v>70234335</v>
      </c>
      <c r="H217" s="8">
        <v>32720595</v>
      </c>
      <c r="I217" s="7">
        <v>0</v>
      </c>
    </row>
    <row r="218" spans="1:9" outlineLevel="2" x14ac:dyDescent="0.2">
      <c r="A218" s="15" t="s">
        <v>35</v>
      </c>
      <c r="B218" s="5" t="s">
        <v>23</v>
      </c>
      <c r="C218" s="6" t="s">
        <v>212</v>
      </c>
      <c r="D218" s="7">
        <f t="shared" si="3"/>
        <v>47061217</v>
      </c>
      <c r="E218" s="7">
        <v>20760803</v>
      </c>
      <c r="F218" s="7">
        <v>954482</v>
      </c>
      <c r="G218" s="7">
        <v>25345932</v>
      </c>
      <c r="H218" s="8">
        <v>10775714</v>
      </c>
      <c r="I218" s="7">
        <v>0</v>
      </c>
    </row>
    <row r="219" spans="1:9" outlineLevel="2" x14ac:dyDescent="0.2">
      <c r="A219" s="15" t="s">
        <v>35</v>
      </c>
      <c r="B219" s="5" t="s">
        <v>25</v>
      </c>
      <c r="C219" s="6" t="s">
        <v>213</v>
      </c>
      <c r="D219" s="7">
        <f t="shared" si="3"/>
        <v>28060726</v>
      </c>
      <c r="E219" s="7">
        <v>19309866</v>
      </c>
      <c r="F219" s="7">
        <v>4935133</v>
      </c>
      <c r="G219" s="7">
        <v>3815727</v>
      </c>
      <c r="H219" s="8">
        <v>10946929</v>
      </c>
      <c r="I219" s="7">
        <v>0</v>
      </c>
    </row>
    <row r="220" spans="1:9" outlineLevel="2" x14ac:dyDescent="0.2">
      <c r="A220" s="15" t="s">
        <v>35</v>
      </c>
      <c r="B220" s="5" t="s">
        <v>27</v>
      </c>
      <c r="C220" s="6" t="s">
        <v>214</v>
      </c>
      <c r="D220" s="7">
        <f t="shared" si="3"/>
        <v>34809531</v>
      </c>
      <c r="E220" s="7">
        <v>17551048</v>
      </c>
      <c r="F220" s="7">
        <v>765316</v>
      </c>
      <c r="G220" s="7">
        <v>16493167</v>
      </c>
      <c r="H220" s="8">
        <v>12723239</v>
      </c>
      <c r="I220" s="7">
        <v>0</v>
      </c>
    </row>
    <row r="221" spans="1:9" outlineLevel="2" x14ac:dyDescent="0.2">
      <c r="A221" s="15" t="s">
        <v>35</v>
      </c>
      <c r="B221" s="5" t="s">
        <v>29</v>
      </c>
      <c r="C221" s="6" t="s">
        <v>215</v>
      </c>
      <c r="D221" s="7">
        <f t="shared" si="3"/>
        <v>48619611</v>
      </c>
      <c r="E221" s="7">
        <v>14958228</v>
      </c>
      <c r="F221" s="7">
        <v>230487</v>
      </c>
      <c r="G221" s="7">
        <v>33430896</v>
      </c>
      <c r="H221" s="8">
        <v>13179732</v>
      </c>
      <c r="I221" s="7">
        <v>0</v>
      </c>
    </row>
    <row r="222" spans="1:9" outlineLevel="2" x14ac:dyDescent="0.2">
      <c r="A222" s="15" t="s">
        <v>35</v>
      </c>
      <c r="B222" s="5" t="s">
        <v>31</v>
      </c>
      <c r="C222" s="6" t="s">
        <v>216</v>
      </c>
      <c r="D222" s="7">
        <f t="shared" si="3"/>
        <v>51953887</v>
      </c>
      <c r="E222" s="7">
        <v>20622923</v>
      </c>
      <c r="F222" s="7">
        <v>303442</v>
      </c>
      <c r="G222" s="7">
        <v>31027522</v>
      </c>
      <c r="H222" s="8">
        <v>36734038</v>
      </c>
      <c r="I222" s="7">
        <v>0</v>
      </c>
    </row>
    <row r="223" spans="1:9" outlineLevel="2" x14ac:dyDescent="0.2">
      <c r="A223" s="15" t="s">
        <v>35</v>
      </c>
      <c r="B223" s="5" t="s">
        <v>33</v>
      </c>
      <c r="C223" s="6" t="s">
        <v>217</v>
      </c>
      <c r="D223" s="7">
        <f t="shared" si="3"/>
        <v>55234440</v>
      </c>
      <c r="E223" s="7">
        <v>9162694</v>
      </c>
      <c r="F223" s="7">
        <v>306649</v>
      </c>
      <c r="G223" s="7">
        <v>45765097</v>
      </c>
      <c r="H223" s="8">
        <v>17966148</v>
      </c>
      <c r="I223" s="7">
        <v>0</v>
      </c>
    </row>
    <row r="224" spans="1:9" outlineLevel="2" x14ac:dyDescent="0.2">
      <c r="A224" s="15" t="s">
        <v>35</v>
      </c>
      <c r="B224" s="5" t="s">
        <v>35</v>
      </c>
      <c r="C224" s="6" t="s">
        <v>218</v>
      </c>
      <c r="D224" s="7">
        <f t="shared" si="3"/>
        <v>59093036</v>
      </c>
      <c r="E224" s="7">
        <v>7411726</v>
      </c>
      <c r="F224" s="7">
        <v>218724</v>
      </c>
      <c r="G224" s="7">
        <v>51462586</v>
      </c>
      <c r="H224" s="8">
        <v>23116781</v>
      </c>
      <c r="I224" s="7">
        <v>0</v>
      </c>
    </row>
    <row r="225" spans="1:9" outlineLevel="2" x14ac:dyDescent="0.2">
      <c r="A225" s="15" t="s">
        <v>35</v>
      </c>
      <c r="B225" s="5" t="s">
        <v>37</v>
      </c>
      <c r="C225" s="6" t="s">
        <v>219</v>
      </c>
      <c r="D225" s="7">
        <f t="shared" si="3"/>
        <v>42519190</v>
      </c>
      <c r="E225" s="7">
        <v>16155714</v>
      </c>
      <c r="F225" s="7">
        <v>169582</v>
      </c>
      <c r="G225" s="7">
        <v>26193894</v>
      </c>
      <c r="H225" s="8">
        <v>10002210</v>
      </c>
      <c r="I225" s="7">
        <v>0</v>
      </c>
    </row>
    <row r="226" spans="1:9" outlineLevel="2" x14ac:dyDescent="0.2">
      <c r="A226" s="15" t="s">
        <v>35</v>
      </c>
      <c r="B226" s="5" t="s">
        <v>39</v>
      </c>
      <c r="C226" s="6" t="s">
        <v>220</v>
      </c>
      <c r="D226" s="7">
        <f t="shared" si="3"/>
        <v>22620046</v>
      </c>
      <c r="E226" s="7">
        <v>5621360</v>
      </c>
      <c r="F226" s="7">
        <v>136705</v>
      </c>
      <c r="G226" s="7">
        <v>16861981</v>
      </c>
      <c r="H226" s="8">
        <v>9550118</v>
      </c>
      <c r="I226" s="7">
        <v>0</v>
      </c>
    </row>
    <row r="227" spans="1:9" outlineLevel="2" x14ac:dyDescent="0.2">
      <c r="A227" s="15" t="s">
        <v>35</v>
      </c>
      <c r="B227" s="5" t="s">
        <v>41</v>
      </c>
      <c r="C227" s="6" t="s">
        <v>356</v>
      </c>
      <c r="D227" s="7">
        <f t="shared" si="3"/>
        <v>17630574</v>
      </c>
      <c r="E227" s="7">
        <v>8173990</v>
      </c>
      <c r="F227" s="7">
        <v>879738</v>
      </c>
      <c r="G227" s="7">
        <v>8576846</v>
      </c>
      <c r="H227" s="8">
        <v>4135691</v>
      </c>
      <c r="I227" s="7">
        <v>0</v>
      </c>
    </row>
    <row r="228" spans="1:9" outlineLevel="2" x14ac:dyDescent="0.2">
      <c r="A228" s="15" t="s">
        <v>35</v>
      </c>
      <c r="B228" s="5" t="s">
        <v>53</v>
      </c>
      <c r="C228" s="6" t="s">
        <v>387</v>
      </c>
      <c r="D228" s="7">
        <f t="shared" si="3"/>
        <v>77898970</v>
      </c>
      <c r="E228" s="7">
        <v>107580</v>
      </c>
      <c r="F228" s="7">
        <v>4527951</v>
      </c>
      <c r="G228" s="7">
        <v>73263439</v>
      </c>
      <c r="H228" s="8">
        <v>12402179</v>
      </c>
      <c r="I228" s="7">
        <v>0</v>
      </c>
    </row>
    <row r="229" spans="1:9" outlineLevel="2" x14ac:dyDescent="0.2">
      <c r="A229" s="15" t="s">
        <v>35</v>
      </c>
      <c r="B229" s="5" t="s">
        <v>54</v>
      </c>
      <c r="C229" s="6" t="s">
        <v>388</v>
      </c>
      <c r="D229" s="7">
        <f t="shared" si="3"/>
        <v>87549228</v>
      </c>
      <c r="E229" s="7">
        <v>8439956</v>
      </c>
      <c r="F229" s="7">
        <v>5309302</v>
      </c>
      <c r="G229" s="7">
        <v>73799970</v>
      </c>
      <c r="H229" s="8">
        <v>13544385</v>
      </c>
      <c r="I229" s="7">
        <v>0</v>
      </c>
    </row>
    <row r="230" spans="1:9" outlineLevel="2" x14ac:dyDescent="0.2">
      <c r="A230" s="15" t="s">
        <v>35</v>
      </c>
      <c r="B230" s="5" t="s">
        <v>55</v>
      </c>
      <c r="C230" s="6" t="s">
        <v>389</v>
      </c>
      <c r="D230" s="7">
        <f t="shared" si="3"/>
        <v>240039948</v>
      </c>
      <c r="E230" s="7">
        <v>0</v>
      </c>
      <c r="F230" s="7">
        <v>11992602</v>
      </c>
      <c r="G230" s="7">
        <v>228047346</v>
      </c>
      <c r="H230" s="8">
        <v>66221674</v>
      </c>
      <c r="I230" s="7">
        <v>3033608</v>
      </c>
    </row>
    <row r="231" spans="1:9" outlineLevel="2" x14ac:dyDescent="0.2">
      <c r="A231" s="15" t="s">
        <v>35</v>
      </c>
      <c r="B231" s="5" t="s">
        <v>56</v>
      </c>
      <c r="C231" s="6" t="s">
        <v>390</v>
      </c>
      <c r="D231" s="7">
        <f t="shared" si="3"/>
        <v>56816465</v>
      </c>
      <c r="E231" s="7">
        <v>3360709</v>
      </c>
      <c r="F231" s="7">
        <v>6765711</v>
      </c>
      <c r="G231" s="7">
        <v>46690045</v>
      </c>
      <c r="H231" s="8">
        <v>11368479</v>
      </c>
      <c r="I231" s="7">
        <v>0</v>
      </c>
    </row>
    <row r="232" spans="1:9" outlineLevel="1" x14ac:dyDescent="0.2">
      <c r="A232" s="15" t="s">
        <v>444</v>
      </c>
      <c r="B232" s="5"/>
      <c r="C232" s="6"/>
      <c r="D232" s="7">
        <f t="shared" si="3"/>
        <v>1461606618</v>
      </c>
      <c r="E232" s="7">
        <f>SUBTOTAL(9,E207:E231)</f>
        <v>303629754</v>
      </c>
      <c r="F232" s="7">
        <f>SUBTOTAL(9,F207:F231)</f>
        <v>46337121</v>
      </c>
      <c r="G232" s="7">
        <f>SUBTOTAL(9,G207:G231)</f>
        <v>1111639743</v>
      </c>
      <c r="H232" s="8">
        <f>SUBTOTAL(9,H207:H231)</f>
        <v>433121007</v>
      </c>
      <c r="I232" s="7">
        <f>SUBTOTAL(9,I207:I231)</f>
        <v>3033608</v>
      </c>
    </row>
    <row r="233" spans="1:9" outlineLevel="2" x14ac:dyDescent="0.2">
      <c r="A233" s="15" t="s">
        <v>39</v>
      </c>
      <c r="B233" s="5" t="s">
        <v>2</v>
      </c>
      <c r="C233" s="6" t="s">
        <v>221</v>
      </c>
      <c r="D233" s="7">
        <f t="shared" si="3"/>
        <v>39999768</v>
      </c>
      <c r="E233" s="7">
        <v>8639527</v>
      </c>
      <c r="F233" s="7">
        <v>3286936</v>
      </c>
      <c r="G233" s="7">
        <v>28073305</v>
      </c>
      <c r="H233" s="8">
        <v>11557523</v>
      </c>
      <c r="I233" s="7">
        <v>0</v>
      </c>
    </row>
    <row r="234" spans="1:9" outlineLevel="2" x14ac:dyDescent="0.2">
      <c r="A234" s="15" t="s">
        <v>39</v>
      </c>
      <c r="B234" s="5" t="s">
        <v>1</v>
      </c>
      <c r="C234" s="6" t="s">
        <v>222</v>
      </c>
      <c r="D234" s="7">
        <f t="shared" si="3"/>
        <v>29986035</v>
      </c>
      <c r="E234" s="7">
        <v>13547193</v>
      </c>
      <c r="F234" s="7">
        <v>6982506</v>
      </c>
      <c r="G234" s="7">
        <v>9456336</v>
      </c>
      <c r="H234" s="8">
        <v>37327147</v>
      </c>
      <c r="I234" s="7">
        <v>0</v>
      </c>
    </row>
    <row r="235" spans="1:9" outlineLevel="2" x14ac:dyDescent="0.2">
      <c r="A235" s="15" t="s">
        <v>39</v>
      </c>
      <c r="B235" s="5" t="s">
        <v>5</v>
      </c>
      <c r="C235" s="6" t="s">
        <v>223</v>
      </c>
      <c r="D235" s="7">
        <f t="shared" si="3"/>
        <v>27312662</v>
      </c>
      <c r="E235" s="7">
        <v>4440940</v>
      </c>
      <c r="F235" s="7">
        <v>4985353</v>
      </c>
      <c r="G235" s="7">
        <v>17886369</v>
      </c>
      <c r="H235" s="8">
        <v>11314986</v>
      </c>
      <c r="I235" s="7">
        <v>0</v>
      </c>
    </row>
    <row r="236" spans="1:9" outlineLevel="2" x14ac:dyDescent="0.2">
      <c r="A236" s="15" t="s">
        <v>39</v>
      </c>
      <c r="B236" s="5" t="s">
        <v>7</v>
      </c>
      <c r="C236" s="6" t="s">
        <v>224</v>
      </c>
      <c r="D236" s="7">
        <f t="shared" si="3"/>
        <v>34318807</v>
      </c>
      <c r="E236" s="7">
        <v>11860423</v>
      </c>
      <c r="F236" s="7">
        <v>2062913</v>
      </c>
      <c r="G236" s="7">
        <v>20395471</v>
      </c>
      <c r="H236" s="8">
        <v>7810480</v>
      </c>
      <c r="I236" s="7">
        <v>0</v>
      </c>
    </row>
    <row r="237" spans="1:9" outlineLevel="2" x14ac:dyDescent="0.2">
      <c r="A237" s="15" t="s">
        <v>39</v>
      </c>
      <c r="B237" s="5" t="s">
        <v>9</v>
      </c>
      <c r="C237" s="6" t="s">
        <v>225</v>
      </c>
      <c r="D237" s="7">
        <f t="shared" si="3"/>
        <v>18783604</v>
      </c>
      <c r="E237" s="7">
        <v>3911917</v>
      </c>
      <c r="F237" s="7">
        <v>3976752</v>
      </c>
      <c r="G237" s="7">
        <v>10894935</v>
      </c>
      <c r="H237" s="8">
        <v>8527210</v>
      </c>
      <c r="I237" s="7">
        <v>0</v>
      </c>
    </row>
    <row r="238" spans="1:9" outlineLevel="2" x14ac:dyDescent="0.2">
      <c r="A238" s="15" t="s">
        <v>39</v>
      </c>
      <c r="B238" s="5" t="s">
        <v>11</v>
      </c>
      <c r="C238" s="6" t="s">
        <v>226</v>
      </c>
      <c r="D238" s="7">
        <f t="shared" si="3"/>
        <v>21430242</v>
      </c>
      <c r="E238" s="7">
        <v>11213946</v>
      </c>
      <c r="F238" s="7">
        <v>2337711</v>
      </c>
      <c r="G238" s="7">
        <v>7878585</v>
      </c>
      <c r="H238" s="8">
        <v>4930787</v>
      </c>
      <c r="I238" s="7">
        <v>0</v>
      </c>
    </row>
    <row r="239" spans="1:9" outlineLevel="2" x14ac:dyDescent="0.2">
      <c r="A239" s="15" t="s">
        <v>39</v>
      </c>
      <c r="B239" s="5" t="s">
        <v>13</v>
      </c>
      <c r="C239" s="6" t="s">
        <v>227</v>
      </c>
      <c r="D239" s="7">
        <f t="shared" si="3"/>
        <v>12711503</v>
      </c>
      <c r="E239" s="7">
        <v>7816017</v>
      </c>
      <c r="F239" s="7">
        <v>4129023</v>
      </c>
      <c r="G239" s="7">
        <v>766463</v>
      </c>
      <c r="H239" s="8">
        <v>7339124</v>
      </c>
      <c r="I239" s="7">
        <v>0</v>
      </c>
    </row>
    <row r="240" spans="1:9" outlineLevel="2" x14ac:dyDescent="0.2">
      <c r="A240" s="15" t="s">
        <v>39</v>
      </c>
      <c r="B240" s="5" t="s">
        <v>15</v>
      </c>
      <c r="C240" s="6" t="s">
        <v>228</v>
      </c>
      <c r="D240" s="7">
        <f t="shared" si="3"/>
        <v>25671704</v>
      </c>
      <c r="E240" s="7">
        <v>6787656</v>
      </c>
      <c r="F240" s="7">
        <v>3675007</v>
      </c>
      <c r="G240" s="7">
        <v>15209041</v>
      </c>
      <c r="H240" s="8">
        <v>5065018</v>
      </c>
      <c r="I240" s="7">
        <v>0</v>
      </c>
    </row>
    <row r="241" spans="1:9" outlineLevel="2" x14ac:dyDescent="0.2">
      <c r="A241" s="15" t="s">
        <v>39</v>
      </c>
      <c r="B241" s="5" t="s">
        <v>17</v>
      </c>
      <c r="C241" s="6" t="s">
        <v>229</v>
      </c>
      <c r="D241" s="7">
        <f t="shared" si="3"/>
        <v>10673049</v>
      </c>
      <c r="E241" s="7">
        <v>4721773</v>
      </c>
      <c r="F241" s="7">
        <v>2364268</v>
      </c>
      <c r="G241" s="7">
        <v>3587008</v>
      </c>
      <c r="H241" s="8">
        <v>3045452</v>
      </c>
      <c r="I241" s="7">
        <v>0</v>
      </c>
    </row>
    <row r="242" spans="1:9" outlineLevel="2" x14ac:dyDescent="0.2">
      <c r="A242" s="15" t="s">
        <v>39</v>
      </c>
      <c r="B242" s="5" t="s">
        <v>19</v>
      </c>
      <c r="C242" s="6" t="s">
        <v>230</v>
      </c>
      <c r="D242" s="7">
        <f t="shared" si="3"/>
        <v>24291744</v>
      </c>
      <c r="E242" s="7">
        <v>6233606</v>
      </c>
      <c r="F242" s="7">
        <v>4452801</v>
      </c>
      <c r="G242" s="7">
        <v>13605337</v>
      </c>
      <c r="H242" s="8">
        <v>6833694</v>
      </c>
      <c r="I242" s="7">
        <v>0</v>
      </c>
    </row>
    <row r="243" spans="1:9" outlineLevel="2" x14ac:dyDescent="0.2">
      <c r="A243" s="15" t="s">
        <v>39</v>
      </c>
      <c r="B243" s="5" t="s">
        <v>21</v>
      </c>
      <c r="C243" s="6" t="s">
        <v>231</v>
      </c>
      <c r="D243" s="7">
        <f t="shared" si="3"/>
        <v>47658648</v>
      </c>
      <c r="E243" s="7">
        <v>14291383</v>
      </c>
      <c r="F243" s="7">
        <v>7325510</v>
      </c>
      <c r="G243" s="7">
        <v>26041755</v>
      </c>
      <c r="H243" s="8">
        <v>10110927</v>
      </c>
      <c r="I243" s="7">
        <v>0</v>
      </c>
    </row>
    <row r="244" spans="1:9" outlineLevel="2" x14ac:dyDescent="0.2">
      <c r="A244" s="15" t="s">
        <v>39</v>
      </c>
      <c r="B244" s="5" t="s">
        <v>23</v>
      </c>
      <c r="C244" s="6" t="s">
        <v>232</v>
      </c>
      <c r="D244" s="7">
        <f t="shared" si="3"/>
        <v>14075205</v>
      </c>
      <c r="E244" s="7">
        <v>4928558</v>
      </c>
      <c r="F244" s="7">
        <v>5320922</v>
      </c>
      <c r="G244" s="7">
        <v>3825725</v>
      </c>
      <c r="H244" s="8">
        <v>5775881</v>
      </c>
      <c r="I244" s="7">
        <v>0</v>
      </c>
    </row>
    <row r="245" spans="1:9" outlineLevel="2" x14ac:dyDescent="0.2">
      <c r="A245" s="15" t="s">
        <v>39</v>
      </c>
      <c r="B245" s="5" t="s">
        <v>25</v>
      </c>
      <c r="C245" s="6" t="s">
        <v>233</v>
      </c>
      <c r="D245" s="7">
        <f t="shared" si="3"/>
        <v>37591483</v>
      </c>
      <c r="E245" s="7">
        <v>6068402</v>
      </c>
      <c r="F245" s="7">
        <v>4527370</v>
      </c>
      <c r="G245" s="7">
        <v>26995711</v>
      </c>
      <c r="H245" s="8">
        <v>10754620</v>
      </c>
      <c r="I245" s="7">
        <v>0</v>
      </c>
    </row>
    <row r="246" spans="1:9" outlineLevel="2" x14ac:dyDescent="0.2">
      <c r="A246" s="15" t="s">
        <v>39</v>
      </c>
      <c r="B246" s="5" t="s">
        <v>27</v>
      </c>
      <c r="C246" s="6" t="s">
        <v>234</v>
      </c>
      <c r="D246" s="7">
        <f t="shared" si="3"/>
        <v>28542231</v>
      </c>
      <c r="E246" s="7">
        <v>4641758</v>
      </c>
      <c r="F246" s="7">
        <v>1697904</v>
      </c>
      <c r="G246" s="7">
        <v>22202569</v>
      </c>
      <c r="H246" s="8">
        <v>8854484</v>
      </c>
      <c r="I246" s="7">
        <v>0</v>
      </c>
    </row>
    <row r="247" spans="1:9" outlineLevel="2" x14ac:dyDescent="0.2">
      <c r="A247" s="15" t="s">
        <v>39</v>
      </c>
      <c r="B247" s="5" t="s">
        <v>53</v>
      </c>
      <c r="C247" s="6" t="s">
        <v>391</v>
      </c>
      <c r="D247" s="7">
        <f t="shared" si="3"/>
        <v>261604260</v>
      </c>
      <c r="E247" s="7">
        <v>0</v>
      </c>
      <c r="F247" s="7">
        <v>15799234</v>
      </c>
      <c r="G247" s="7">
        <v>245805026</v>
      </c>
      <c r="H247" s="8">
        <v>94474585</v>
      </c>
      <c r="I247" s="7">
        <v>0</v>
      </c>
    </row>
    <row r="248" spans="1:9" outlineLevel="2" x14ac:dyDescent="0.2">
      <c r="A248" s="15" t="s">
        <v>39</v>
      </c>
      <c r="B248" s="5" t="s">
        <v>54</v>
      </c>
      <c r="C248" s="6" t="s">
        <v>392</v>
      </c>
      <c r="D248" s="7">
        <f t="shared" si="3"/>
        <v>71110638</v>
      </c>
      <c r="E248" s="7">
        <v>3362267</v>
      </c>
      <c r="F248" s="7">
        <v>5897423</v>
      </c>
      <c r="G248" s="7">
        <v>61850948</v>
      </c>
      <c r="H248" s="8">
        <v>17549077</v>
      </c>
      <c r="I248" s="7">
        <v>0</v>
      </c>
    </row>
    <row r="249" spans="1:9" outlineLevel="2" x14ac:dyDescent="0.2">
      <c r="A249" s="15" t="s">
        <v>39</v>
      </c>
      <c r="B249" s="5" t="s">
        <v>55</v>
      </c>
      <c r="C249" s="6" t="s">
        <v>393</v>
      </c>
      <c r="D249" s="7">
        <f t="shared" si="3"/>
        <v>65806364</v>
      </c>
      <c r="E249" s="7">
        <v>3062403</v>
      </c>
      <c r="F249" s="7">
        <v>9893020</v>
      </c>
      <c r="G249" s="7">
        <v>52850941</v>
      </c>
      <c r="H249" s="8">
        <v>17504075</v>
      </c>
      <c r="I249" s="7">
        <v>0</v>
      </c>
    </row>
    <row r="250" spans="1:9" outlineLevel="1" x14ac:dyDescent="0.2">
      <c r="A250" s="15" t="s">
        <v>445</v>
      </c>
      <c r="B250" s="5"/>
      <c r="C250" s="6"/>
      <c r="D250" s="7">
        <f t="shared" si="3"/>
        <v>771567947</v>
      </c>
      <c r="E250" s="7">
        <f>SUBTOTAL(9,E233:E249)</f>
        <v>115527769</v>
      </c>
      <c r="F250" s="7">
        <f>SUBTOTAL(9,F233:F249)</f>
        <v>88714653</v>
      </c>
      <c r="G250" s="7">
        <f>SUBTOTAL(9,G233:G249)</f>
        <v>567325525</v>
      </c>
      <c r="H250" s="8">
        <f>SUBTOTAL(9,H233:H249)</f>
        <v>268775070</v>
      </c>
      <c r="I250" s="7">
        <f>SUBTOTAL(9,I233:I249)</f>
        <v>0</v>
      </c>
    </row>
    <row r="251" spans="1:9" outlineLevel="2" x14ac:dyDescent="0.2">
      <c r="A251" s="15" t="s">
        <v>43</v>
      </c>
      <c r="B251" s="5" t="s">
        <v>2</v>
      </c>
      <c r="C251" s="6" t="s">
        <v>235</v>
      </c>
      <c r="D251" s="7">
        <f t="shared" si="3"/>
        <v>56363270</v>
      </c>
      <c r="E251" s="7">
        <v>10605494</v>
      </c>
      <c r="F251" s="7">
        <v>3817922</v>
      </c>
      <c r="G251" s="7">
        <v>41939854</v>
      </c>
      <c r="H251" s="8">
        <v>15978153</v>
      </c>
      <c r="I251" s="7">
        <v>0</v>
      </c>
    </row>
    <row r="252" spans="1:9" outlineLevel="2" x14ac:dyDescent="0.2">
      <c r="A252" s="15" t="s">
        <v>43</v>
      </c>
      <c r="B252" s="5" t="s">
        <v>1</v>
      </c>
      <c r="C252" s="6" t="s">
        <v>236</v>
      </c>
      <c r="D252" s="7">
        <f t="shared" si="3"/>
        <v>78674645</v>
      </c>
      <c r="E252" s="7">
        <v>10114899</v>
      </c>
      <c r="F252" s="7">
        <v>1932555</v>
      </c>
      <c r="G252" s="7">
        <v>66627191</v>
      </c>
      <c r="H252" s="8">
        <v>43985258</v>
      </c>
      <c r="I252" s="7">
        <v>0</v>
      </c>
    </row>
    <row r="253" spans="1:9" outlineLevel="2" x14ac:dyDescent="0.2">
      <c r="A253" s="15" t="s">
        <v>43</v>
      </c>
      <c r="B253" s="5" t="s">
        <v>5</v>
      </c>
      <c r="C253" s="6" t="s">
        <v>237</v>
      </c>
      <c r="D253" s="7">
        <f t="shared" si="3"/>
        <v>56188599</v>
      </c>
      <c r="E253" s="7">
        <v>8566806</v>
      </c>
      <c r="F253" s="7">
        <v>3366905</v>
      </c>
      <c r="G253" s="7">
        <v>44254888</v>
      </c>
      <c r="H253" s="8">
        <v>10643913</v>
      </c>
      <c r="I253" s="7">
        <v>0</v>
      </c>
    </row>
    <row r="254" spans="1:9" outlineLevel="2" x14ac:dyDescent="0.2">
      <c r="A254" s="15" t="s">
        <v>43</v>
      </c>
      <c r="B254" s="5" t="s">
        <v>7</v>
      </c>
      <c r="C254" s="6" t="s">
        <v>238</v>
      </c>
      <c r="D254" s="7">
        <f t="shared" si="3"/>
        <v>28346729</v>
      </c>
      <c r="E254" s="7">
        <v>0</v>
      </c>
      <c r="F254" s="7">
        <v>3070946</v>
      </c>
      <c r="G254" s="7">
        <v>25275783</v>
      </c>
      <c r="H254" s="8">
        <v>39577812</v>
      </c>
      <c r="I254" s="7">
        <v>0</v>
      </c>
    </row>
    <row r="255" spans="1:9" outlineLevel="2" x14ac:dyDescent="0.2">
      <c r="A255" s="15" t="s">
        <v>43</v>
      </c>
      <c r="B255" s="5" t="s">
        <v>9</v>
      </c>
      <c r="C255" s="6" t="s">
        <v>239</v>
      </c>
      <c r="D255" s="7">
        <f t="shared" si="3"/>
        <v>76764750</v>
      </c>
      <c r="E255" s="7">
        <v>7390951</v>
      </c>
      <c r="F255" s="7">
        <v>663819</v>
      </c>
      <c r="G255" s="7">
        <v>68709980</v>
      </c>
      <c r="H255" s="8">
        <v>37125235</v>
      </c>
      <c r="I255" s="7">
        <v>0</v>
      </c>
    </row>
    <row r="256" spans="1:9" outlineLevel="2" x14ac:dyDescent="0.2">
      <c r="A256" s="15" t="s">
        <v>43</v>
      </c>
      <c r="B256" s="5" t="s">
        <v>11</v>
      </c>
      <c r="C256" s="6" t="s">
        <v>240</v>
      </c>
      <c r="D256" s="7">
        <f t="shared" si="3"/>
        <v>51746004</v>
      </c>
      <c r="E256" s="7">
        <v>7401280</v>
      </c>
      <c r="F256" s="7">
        <v>485663</v>
      </c>
      <c r="G256" s="7">
        <v>43859061</v>
      </c>
      <c r="H256" s="8">
        <v>13757007</v>
      </c>
      <c r="I256" s="7">
        <v>0</v>
      </c>
    </row>
    <row r="257" spans="1:9" outlineLevel="2" x14ac:dyDescent="0.2">
      <c r="A257" s="15" t="s">
        <v>43</v>
      </c>
      <c r="B257" s="5" t="s">
        <v>13</v>
      </c>
      <c r="C257" s="6" t="s">
        <v>241</v>
      </c>
      <c r="D257" s="7">
        <f t="shared" si="3"/>
        <v>49371900</v>
      </c>
      <c r="E257" s="7">
        <v>6029935</v>
      </c>
      <c r="F257" s="7">
        <v>973564</v>
      </c>
      <c r="G257" s="7">
        <v>42368401</v>
      </c>
      <c r="H257" s="8">
        <v>18679977</v>
      </c>
      <c r="I257" s="7">
        <v>0</v>
      </c>
    </row>
    <row r="258" spans="1:9" outlineLevel="2" x14ac:dyDescent="0.2">
      <c r="A258" s="15" t="s">
        <v>43</v>
      </c>
      <c r="B258" s="5" t="s">
        <v>15</v>
      </c>
      <c r="C258" s="6" t="s">
        <v>242</v>
      </c>
      <c r="D258" s="7">
        <f t="shared" si="3"/>
        <v>43205422</v>
      </c>
      <c r="E258" s="7">
        <v>6868360</v>
      </c>
      <c r="F258" s="7">
        <v>430476</v>
      </c>
      <c r="G258" s="7">
        <v>35906586</v>
      </c>
      <c r="H258" s="8">
        <v>14688506</v>
      </c>
      <c r="I258" s="7">
        <v>0</v>
      </c>
    </row>
    <row r="259" spans="1:9" outlineLevel="2" x14ac:dyDescent="0.2">
      <c r="A259" s="15" t="s">
        <v>43</v>
      </c>
      <c r="B259" s="5" t="s">
        <v>17</v>
      </c>
      <c r="C259" s="6" t="s">
        <v>243</v>
      </c>
      <c r="D259" s="7">
        <f t="shared" si="3"/>
        <v>55036521</v>
      </c>
      <c r="E259" s="7">
        <v>11310570</v>
      </c>
      <c r="F259" s="7">
        <v>897537</v>
      </c>
      <c r="G259" s="7">
        <v>42828414</v>
      </c>
      <c r="H259" s="8">
        <v>13566197</v>
      </c>
      <c r="I259" s="7">
        <v>0</v>
      </c>
    </row>
    <row r="260" spans="1:9" outlineLevel="2" x14ac:dyDescent="0.2">
      <c r="A260" s="15" t="s">
        <v>43</v>
      </c>
      <c r="B260" s="5" t="s">
        <v>19</v>
      </c>
      <c r="C260" s="6" t="s">
        <v>157</v>
      </c>
      <c r="D260" s="7">
        <f t="shared" si="3"/>
        <v>22329162</v>
      </c>
      <c r="E260" s="7">
        <v>7769755</v>
      </c>
      <c r="F260" s="7">
        <v>2020684</v>
      </c>
      <c r="G260" s="7">
        <v>12538723</v>
      </c>
      <c r="H260" s="8">
        <v>6719096</v>
      </c>
      <c r="I260" s="7">
        <v>0</v>
      </c>
    </row>
    <row r="261" spans="1:9" outlineLevel="2" x14ac:dyDescent="0.2">
      <c r="A261" s="15" t="s">
        <v>43</v>
      </c>
      <c r="B261" s="5" t="s">
        <v>21</v>
      </c>
      <c r="C261" s="6" t="s">
        <v>244</v>
      </c>
      <c r="D261" s="7">
        <f t="shared" si="3"/>
        <v>34274892</v>
      </c>
      <c r="E261" s="7">
        <v>4678676</v>
      </c>
      <c r="F261" s="7">
        <v>472855</v>
      </c>
      <c r="G261" s="7">
        <v>29123361</v>
      </c>
      <c r="H261" s="8">
        <v>22319496</v>
      </c>
      <c r="I261" s="7">
        <v>0</v>
      </c>
    </row>
    <row r="262" spans="1:9" outlineLevel="2" x14ac:dyDescent="0.2">
      <c r="A262" s="15" t="s">
        <v>43</v>
      </c>
      <c r="B262" s="5" t="s">
        <v>23</v>
      </c>
      <c r="C262" s="6" t="s">
        <v>245</v>
      </c>
      <c r="D262" s="7">
        <f t="shared" si="3"/>
        <v>31656720</v>
      </c>
      <c r="E262" s="7">
        <v>6672162</v>
      </c>
      <c r="F262" s="7">
        <v>5315134</v>
      </c>
      <c r="G262" s="7">
        <v>19669424</v>
      </c>
      <c r="H262" s="8">
        <v>23270585</v>
      </c>
      <c r="I262" s="7">
        <v>0</v>
      </c>
    </row>
    <row r="263" spans="1:9" outlineLevel="2" x14ac:dyDescent="0.2">
      <c r="A263" s="15" t="s">
        <v>43</v>
      </c>
      <c r="B263" s="5" t="s">
        <v>25</v>
      </c>
      <c r="C263" s="6" t="s">
        <v>246</v>
      </c>
      <c r="D263" s="7">
        <f t="shared" si="3"/>
        <v>78240256</v>
      </c>
      <c r="E263" s="7">
        <v>8675983</v>
      </c>
      <c r="F263" s="7">
        <v>1167487</v>
      </c>
      <c r="G263" s="7">
        <v>68396786</v>
      </c>
      <c r="H263" s="8">
        <v>28543781</v>
      </c>
      <c r="I263" s="7">
        <v>0</v>
      </c>
    </row>
    <row r="264" spans="1:9" outlineLevel="2" x14ac:dyDescent="0.2">
      <c r="A264" s="15" t="s">
        <v>43</v>
      </c>
      <c r="B264" s="5" t="s">
        <v>27</v>
      </c>
      <c r="C264" s="6" t="s">
        <v>247</v>
      </c>
      <c r="D264" s="7">
        <f t="shared" si="3"/>
        <v>71760354</v>
      </c>
      <c r="E264" s="7">
        <v>7397373</v>
      </c>
      <c r="F264" s="7">
        <v>587974</v>
      </c>
      <c r="G264" s="7">
        <v>63775007</v>
      </c>
      <c r="H264" s="8">
        <v>26168782</v>
      </c>
      <c r="I264" s="7">
        <v>0</v>
      </c>
    </row>
    <row r="265" spans="1:9" outlineLevel="2" x14ac:dyDescent="0.2">
      <c r="A265" s="15" t="s">
        <v>43</v>
      </c>
      <c r="B265" s="5" t="s">
        <v>29</v>
      </c>
      <c r="C265" s="6" t="s">
        <v>248</v>
      </c>
      <c r="D265" s="7">
        <f t="shared" ref="D265:D328" si="4">E265+F265+G265</f>
        <v>102170234</v>
      </c>
      <c r="E265" s="7">
        <v>9499350</v>
      </c>
      <c r="F265" s="7">
        <v>1479654</v>
      </c>
      <c r="G265" s="7">
        <v>91191230</v>
      </c>
      <c r="H265" s="8">
        <v>58322273</v>
      </c>
      <c r="I265" s="7">
        <v>0</v>
      </c>
    </row>
    <row r="266" spans="1:9" outlineLevel="2" x14ac:dyDescent="0.2">
      <c r="A266" s="15" t="s">
        <v>43</v>
      </c>
      <c r="B266" s="5" t="s">
        <v>31</v>
      </c>
      <c r="C266" s="6" t="s">
        <v>357</v>
      </c>
      <c r="D266" s="7">
        <f t="shared" si="4"/>
        <v>29569065</v>
      </c>
      <c r="E266" s="7">
        <v>7168930</v>
      </c>
      <c r="F266" s="7">
        <v>2287739</v>
      </c>
      <c r="G266" s="7">
        <v>20112396</v>
      </c>
      <c r="H266" s="8">
        <v>6695304</v>
      </c>
      <c r="I266" s="7">
        <v>0</v>
      </c>
    </row>
    <row r="267" spans="1:9" outlineLevel="2" x14ac:dyDescent="0.2">
      <c r="A267" s="15" t="s">
        <v>43</v>
      </c>
      <c r="B267" s="5" t="s">
        <v>53</v>
      </c>
      <c r="C267" s="6" t="s">
        <v>394</v>
      </c>
      <c r="D267" s="7">
        <f t="shared" si="4"/>
        <v>281994512</v>
      </c>
      <c r="E267" s="7">
        <v>0</v>
      </c>
      <c r="F267" s="7">
        <v>24618339</v>
      </c>
      <c r="G267" s="7">
        <v>257376173</v>
      </c>
      <c r="H267" s="8">
        <v>203018377</v>
      </c>
      <c r="I267" s="7">
        <v>49075151</v>
      </c>
    </row>
    <row r="268" spans="1:9" outlineLevel="2" x14ac:dyDescent="0.2">
      <c r="A268" s="15" t="s">
        <v>43</v>
      </c>
      <c r="B268" s="5" t="s">
        <v>54</v>
      </c>
      <c r="C268" s="6" t="s">
        <v>395</v>
      </c>
      <c r="D268" s="7">
        <f t="shared" si="4"/>
        <v>142372730</v>
      </c>
      <c r="E268" s="7">
        <v>0</v>
      </c>
      <c r="F268" s="7">
        <v>8277987</v>
      </c>
      <c r="G268" s="7">
        <v>134094743</v>
      </c>
      <c r="H268" s="8">
        <v>102690079</v>
      </c>
      <c r="I268" s="7">
        <v>23478192</v>
      </c>
    </row>
    <row r="269" spans="1:9" outlineLevel="2" x14ac:dyDescent="0.2">
      <c r="A269" s="15" t="s">
        <v>43</v>
      </c>
      <c r="B269" s="5" t="s">
        <v>55</v>
      </c>
      <c r="C269" s="6" t="s">
        <v>396</v>
      </c>
      <c r="D269" s="7">
        <f t="shared" si="4"/>
        <v>93155047</v>
      </c>
      <c r="E269" s="7">
        <v>584811</v>
      </c>
      <c r="F269" s="7">
        <v>6184472</v>
      </c>
      <c r="G269" s="7">
        <v>86385764</v>
      </c>
      <c r="H269" s="8">
        <v>26695989</v>
      </c>
      <c r="I269" s="7">
        <v>0</v>
      </c>
    </row>
    <row r="270" spans="1:9" outlineLevel="2" x14ac:dyDescent="0.2">
      <c r="A270" s="15" t="s">
        <v>43</v>
      </c>
      <c r="B270" s="5" t="s">
        <v>56</v>
      </c>
      <c r="C270" s="6" t="s">
        <v>397</v>
      </c>
      <c r="D270" s="7">
        <f t="shared" si="4"/>
        <v>23552487</v>
      </c>
      <c r="E270" s="7">
        <v>0</v>
      </c>
      <c r="F270" s="7">
        <v>2727734</v>
      </c>
      <c r="G270" s="7">
        <v>20824753</v>
      </c>
      <c r="H270" s="8">
        <v>21626595</v>
      </c>
      <c r="I270" s="7">
        <v>8907409</v>
      </c>
    </row>
    <row r="271" spans="1:9" outlineLevel="1" x14ac:dyDescent="0.2">
      <c r="A271" s="15" t="s">
        <v>446</v>
      </c>
      <c r="B271" s="5"/>
      <c r="C271" s="6"/>
      <c r="D271" s="7">
        <f t="shared" si="4"/>
        <v>1406773299</v>
      </c>
      <c r="E271" s="7">
        <f>SUBTOTAL(9,E251:E270)</f>
        <v>120735335</v>
      </c>
      <c r="F271" s="7">
        <f>SUBTOTAL(9,F251:F270)</f>
        <v>70779446</v>
      </c>
      <c r="G271" s="7">
        <f>SUBTOTAL(9,G251:G270)</f>
        <v>1215258518</v>
      </c>
      <c r="H271" s="8">
        <f>SUBTOTAL(9,H251:H270)</f>
        <v>734072415</v>
      </c>
      <c r="I271" s="7">
        <f>SUBTOTAL(9,I251:I270)</f>
        <v>81460752</v>
      </c>
    </row>
    <row r="272" spans="1:9" outlineLevel="2" x14ac:dyDescent="0.2">
      <c r="A272" s="15" t="s">
        <v>47</v>
      </c>
      <c r="B272" s="5" t="s">
        <v>2</v>
      </c>
      <c r="C272" s="6" t="s">
        <v>249</v>
      </c>
      <c r="D272" s="7">
        <f t="shared" si="4"/>
        <v>37163218</v>
      </c>
      <c r="E272" s="7">
        <v>1659896</v>
      </c>
      <c r="F272" s="7">
        <v>869385</v>
      </c>
      <c r="G272" s="7">
        <v>34633937</v>
      </c>
      <c r="H272" s="8">
        <v>49616173</v>
      </c>
      <c r="I272" s="7">
        <v>0</v>
      </c>
    </row>
    <row r="273" spans="1:9" outlineLevel="2" x14ac:dyDescent="0.2">
      <c r="A273" s="15" t="s">
        <v>47</v>
      </c>
      <c r="B273" s="5" t="s">
        <v>1</v>
      </c>
      <c r="C273" s="6" t="s">
        <v>223</v>
      </c>
      <c r="D273" s="7">
        <f t="shared" si="4"/>
        <v>29361271</v>
      </c>
      <c r="E273" s="7">
        <v>0</v>
      </c>
      <c r="F273" s="7">
        <v>3435856</v>
      </c>
      <c r="G273" s="7">
        <v>25925415</v>
      </c>
      <c r="H273" s="8">
        <v>56504078</v>
      </c>
      <c r="I273" s="7">
        <v>247500</v>
      </c>
    </row>
    <row r="274" spans="1:9" outlineLevel="2" x14ac:dyDescent="0.2">
      <c r="A274" s="15" t="s">
        <v>47</v>
      </c>
      <c r="B274" s="5" t="s">
        <v>5</v>
      </c>
      <c r="C274" s="6" t="s">
        <v>250</v>
      </c>
      <c r="D274" s="7">
        <f t="shared" si="4"/>
        <v>85917409</v>
      </c>
      <c r="E274" s="7">
        <v>2866613</v>
      </c>
      <c r="F274" s="7">
        <v>925219</v>
      </c>
      <c r="G274" s="7">
        <v>82125577</v>
      </c>
      <c r="H274" s="8">
        <v>49765392</v>
      </c>
      <c r="I274" s="7">
        <v>0</v>
      </c>
    </row>
    <row r="275" spans="1:9" outlineLevel="2" x14ac:dyDescent="0.2">
      <c r="A275" s="15" t="s">
        <v>47</v>
      </c>
      <c r="B275" s="5" t="s">
        <v>7</v>
      </c>
      <c r="C275" s="6" t="s">
        <v>251</v>
      </c>
      <c r="D275" s="7">
        <f t="shared" si="4"/>
        <v>25172034</v>
      </c>
      <c r="E275" s="7">
        <v>8781491</v>
      </c>
      <c r="F275" s="7">
        <v>5354612</v>
      </c>
      <c r="G275" s="7">
        <v>11035931</v>
      </c>
      <c r="H275" s="8">
        <v>34074415</v>
      </c>
      <c r="I275" s="7">
        <v>0</v>
      </c>
    </row>
    <row r="276" spans="1:9" outlineLevel="2" x14ac:dyDescent="0.2">
      <c r="A276" s="15" t="s">
        <v>47</v>
      </c>
      <c r="B276" s="5" t="s">
        <v>9</v>
      </c>
      <c r="C276" s="6" t="s">
        <v>252</v>
      </c>
      <c r="D276" s="7">
        <f t="shared" si="4"/>
        <v>27496429</v>
      </c>
      <c r="E276" s="7">
        <v>536651</v>
      </c>
      <c r="F276" s="7">
        <v>2560149</v>
      </c>
      <c r="G276" s="7">
        <v>24399629</v>
      </c>
      <c r="H276" s="8">
        <v>36552760</v>
      </c>
      <c r="I276" s="7">
        <v>0</v>
      </c>
    </row>
    <row r="277" spans="1:9" outlineLevel="2" x14ac:dyDescent="0.2">
      <c r="A277" s="15" t="s">
        <v>47</v>
      </c>
      <c r="B277" s="5" t="s">
        <v>11</v>
      </c>
      <c r="C277" s="6" t="s">
        <v>253</v>
      </c>
      <c r="D277" s="7">
        <f t="shared" si="4"/>
        <v>23327195</v>
      </c>
      <c r="E277" s="7">
        <v>4233473</v>
      </c>
      <c r="F277" s="7">
        <v>1272020</v>
      </c>
      <c r="G277" s="7">
        <v>17821702</v>
      </c>
      <c r="H277" s="8">
        <v>22568978</v>
      </c>
      <c r="I277" s="7">
        <v>0</v>
      </c>
    </row>
    <row r="278" spans="1:9" outlineLevel="2" x14ac:dyDescent="0.2">
      <c r="A278" s="15" t="s">
        <v>47</v>
      </c>
      <c r="B278" s="5" t="s">
        <v>13</v>
      </c>
      <c r="C278" s="6" t="s">
        <v>254</v>
      </c>
      <c r="D278" s="7">
        <f t="shared" si="4"/>
        <v>40348584</v>
      </c>
      <c r="E278" s="7">
        <v>4849486</v>
      </c>
      <c r="F278" s="7">
        <v>341361</v>
      </c>
      <c r="G278" s="7">
        <v>35157737</v>
      </c>
      <c r="H278" s="8">
        <v>19235753</v>
      </c>
      <c r="I278" s="7">
        <v>0</v>
      </c>
    </row>
    <row r="279" spans="1:9" outlineLevel="2" x14ac:dyDescent="0.2">
      <c r="A279" s="15" t="s">
        <v>47</v>
      </c>
      <c r="B279" s="5" t="s">
        <v>15</v>
      </c>
      <c r="C279" s="6" t="s">
        <v>255</v>
      </c>
      <c r="D279" s="7">
        <f t="shared" si="4"/>
        <v>37133475</v>
      </c>
      <c r="E279" s="7">
        <v>0</v>
      </c>
      <c r="F279" s="7">
        <v>581741</v>
      </c>
      <c r="G279" s="7">
        <v>36551734</v>
      </c>
      <c r="H279" s="8">
        <v>38339649</v>
      </c>
      <c r="I279" s="7">
        <v>3562332</v>
      </c>
    </row>
    <row r="280" spans="1:9" outlineLevel="2" x14ac:dyDescent="0.2">
      <c r="A280" s="15" t="s">
        <v>47</v>
      </c>
      <c r="B280" s="5" t="s">
        <v>17</v>
      </c>
      <c r="C280" s="6" t="s">
        <v>256</v>
      </c>
      <c r="D280" s="7">
        <f t="shared" si="4"/>
        <v>23281308</v>
      </c>
      <c r="E280" s="7">
        <v>2854077</v>
      </c>
      <c r="F280" s="7">
        <v>994859</v>
      </c>
      <c r="G280" s="7">
        <v>19432372</v>
      </c>
      <c r="H280" s="8">
        <v>19026682</v>
      </c>
      <c r="I280" s="7">
        <v>0</v>
      </c>
    </row>
    <row r="281" spans="1:9" outlineLevel="2" x14ac:dyDescent="0.2">
      <c r="A281" s="15" t="s">
        <v>47</v>
      </c>
      <c r="B281" s="5" t="s">
        <v>19</v>
      </c>
      <c r="C281" s="6" t="s">
        <v>257</v>
      </c>
      <c r="D281" s="7">
        <f t="shared" si="4"/>
        <v>40423075</v>
      </c>
      <c r="E281" s="7">
        <v>0</v>
      </c>
      <c r="F281" s="7">
        <v>583037</v>
      </c>
      <c r="G281" s="7">
        <v>39840038</v>
      </c>
      <c r="H281" s="8">
        <v>36836171</v>
      </c>
      <c r="I281" s="7">
        <v>0</v>
      </c>
    </row>
    <row r="282" spans="1:9" outlineLevel="2" x14ac:dyDescent="0.2">
      <c r="A282" s="15" t="s">
        <v>47</v>
      </c>
      <c r="B282" s="5" t="s">
        <v>21</v>
      </c>
      <c r="C282" s="6" t="s">
        <v>258</v>
      </c>
      <c r="D282" s="7">
        <f t="shared" si="4"/>
        <v>59521892</v>
      </c>
      <c r="E282" s="7">
        <v>6843155</v>
      </c>
      <c r="F282" s="7">
        <v>949010</v>
      </c>
      <c r="G282" s="7">
        <v>51729727</v>
      </c>
      <c r="H282" s="8">
        <v>24480125</v>
      </c>
      <c r="I282" s="7">
        <v>0</v>
      </c>
    </row>
    <row r="283" spans="1:9" outlineLevel="2" x14ac:dyDescent="0.2">
      <c r="A283" s="15" t="s">
        <v>47</v>
      </c>
      <c r="B283" s="5" t="s">
        <v>23</v>
      </c>
      <c r="C283" s="6" t="s">
        <v>259</v>
      </c>
      <c r="D283" s="7">
        <f t="shared" si="4"/>
        <v>14877270</v>
      </c>
      <c r="E283" s="7">
        <v>922955</v>
      </c>
      <c r="F283" s="7">
        <v>1853722</v>
      </c>
      <c r="G283" s="7">
        <v>12100593</v>
      </c>
      <c r="H283" s="8">
        <v>23319707</v>
      </c>
      <c r="I283" s="7">
        <v>0</v>
      </c>
    </row>
    <row r="284" spans="1:9" outlineLevel="2" x14ac:dyDescent="0.2">
      <c r="A284" s="15" t="s">
        <v>47</v>
      </c>
      <c r="B284" s="5" t="s">
        <v>25</v>
      </c>
      <c r="C284" s="6" t="s">
        <v>260</v>
      </c>
      <c r="D284" s="7">
        <f t="shared" si="4"/>
        <v>78138259</v>
      </c>
      <c r="E284" s="7">
        <v>0</v>
      </c>
      <c r="F284" s="7">
        <v>734417</v>
      </c>
      <c r="G284" s="7">
        <v>77403842</v>
      </c>
      <c r="H284" s="8">
        <v>46408729</v>
      </c>
      <c r="I284" s="7">
        <v>0</v>
      </c>
    </row>
    <row r="285" spans="1:9" outlineLevel="2" x14ac:dyDescent="0.2">
      <c r="A285" s="15" t="s">
        <v>47</v>
      </c>
      <c r="B285" s="5" t="s">
        <v>27</v>
      </c>
      <c r="C285" s="6" t="s">
        <v>353</v>
      </c>
      <c r="D285" s="7">
        <f t="shared" si="4"/>
        <v>18002782</v>
      </c>
      <c r="E285" s="7">
        <v>0</v>
      </c>
      <c r="F285" s="7">
        <v>1493078</v>
      </c>
      <c r="G285" s="7">
        <v>16509704</v>
      </c>
      <c r="H285" s="8">
        <v>20880270</v>
      </c>
      <c r="I285" s="7">
        <v>1128508</v>
      </c>
    </row>
    <row r="286" spans="1:9" outlineLevel="2" x14ac:dyDescent="0.2">
      <c r="A286" s="15" t="s">
        <v>47</v>
      </c>
      <c r="B286" s="5" t="s">
        <v>29</v>
      </c>
      <c r="C286" s="6" t="s">
        <v>261</v>
      </c>
      <c r="D286" s="7">
        <f t="shared" si="4"/>
        <v>71978176</v>
      </c>
      <c r="E286" s="7">
        <v>2124979</v>
      </c>
      <c r="F286" s="7">
        <v>957159</v>
      </c>
      <c r="G286" s="7">
        <v>68896038</v>
      </c>
      <c r="H286" s="8">
        <v>45103189</v>
      </c>
      <c r="I286" s="7">
        <v>0</v>
      </c>
    </row>
    <row r="287" spans="1:9" outlineLevel="2" x14ac:dyDescent="0.2">
      <c r="A287" s="15" t="s">
        <v>47</v>
      </c>
      <c r="B287" s="5" t="s">
        <v>31</v>
      </c>
      <c r="C287" s="6" t="s">
        <v>262</v>
      </c>
      <c r="D287" s="7">
        <f t="shared" si="4"/>
        <v>49055212</v>
      </c>
      <c r="E287" s="7">
        <v>4615246</v>
      </c>
      <c r="F287" s="7">
        <v>2451984</v>
      </c>
      <c r="G287" s="7">
        <v>41987982</v>
      </c>
      <c r="H287" s="8">
        <v>31328713</v>
      </c>
      <c r="I287" s="7">
        <v>0</v>
      </c>
    </row>
    <row r="288" spans="1:9" outlineLevel="2" x14ac:dyDescent="0.2">
      <c r="A288" s="15" t="s">
        <v>47</v>
      </c>
      <c r="B288" s="5" t="s">
        <v>33</v>
      </c>
      <c r="C288" s="6" t="s">
        <v>263</v>
      </c>
      <c r="D288" s="7">
        <f t="shared" si="4"/>
        <v>95131771</v>
      </c>
      <c r="E288" s="7">
        <v>8301716</v>
      </c>
      <c r="F288" s="7">
        <v>527158</v>
      </c>
      <c r="G288" s="7">
        <v>86302897</v>
      </c>
      <c r="H288" s="8">
        <v>36523252</v>
      </c>
      <c r="I288" s="7">
        <v>0</v>
      </c>
    </row>
    <row r="289" spans="1:9" outlineLevel="2" x14ac:dyDescent="0.2">
      <c r="A289" s="15" t="s">
        <v>47</v>
      </c>
      <c r="B289" s="5" t="s">
        <v>53</v>
      </c>
      <c r="C289" s="6" t="s">
        <v>398</v>
      </c>
      <c r="D289" s="7">
        <f t="shared" si="4"/>
        <v>143607496</v>
      </c>
      <c r="E289" s="7">
        <v>0</v>
      </c>
      <c r="F289" s="7">
        <v>8249868</v>
      </c>
      <c r="G289" s="7">
        <v>135357628</v>
      </c>
      <c r="H289" s="8">
        <v>67926938</v>
      </c>
      <c r="I289" s="7">
        <v>13056696</v>
      </c>
    </row>
    <row r="290" spans="1:9" outlineLevel="2" x14ac:dyDescent="0.2">
      <c r="A290" s="15" t="s">
        <v>47</v>
      </c>
      <c r="B290" s="5" t="s">
        <v>54</v>
      </c>
      <c r="C290" s="6" t="s">
        <v>399</v>
      </c>
      <c r="D290" s="7">
        <f t="shared" si="4"/>
        <v>111381944</v>
      </c>
      <c r="E290" s="7">
        <v>13664382</v>
      </c>
      <c r="F290" s="7">
        <v>8139868</v>
      </c>
      <c r="G290" s="7">
        <v>89577694</v>
      </c>
      <c r="H290" s="8">
        <v>42190701</v>
      </c>
      <c r="I290" s="7">
        <v>0</v>
      </c>
    </row>
    <row r="291" spans="1:9" outlineLevel="2" x14ac:dyDescent="0.2">
      <c r="A291" s="15" t="s">
        <v>47</v>
      </c>
      <c r="B291" s="5" t="s">
        <v>55</v>
      </c>
      <c r="C291" s="6" t="s">
        <v>400</v>
      </c>
      <c r="D291" s="7">
        <f t="shared" si="4"/>
        <v>86847918</v>
      </c>
      <c r="E291" s="7">
        <v>0</v>
      </c>
      <c r="F291" s="7">
        <v>2296741</v>
      </c>
      <c r="G291" s="7">
        <v>84551177</v>
      </c>
      <c r="H291" s="8">
        <v>32446773</v>
      </c>
      <c r="I291" s="7">
        <v>0</v>
      </c>
    </row>
    <row r="292" spans="1:9" outlineLevel="2" x14ac:dyDescent="0.2">
      <c r="A292" s="15" t="s">
        <v>47</v>
      </c>
      <c r="B292" s="5" t="s">
        <v>56</v>
      </c>
      <c r="C292" s="6" t="s">
        <v>401</v>
      </c>
      <c r="D292" s="7">
        <f t="shared" si="4"/>
        <v>207136924</v>
      </c>
      <c r="E292" s="7">
        <v>0</v>
      </c>
      <c r="F292" s="7">
        <v>13893253</v>
      </c>
      <c r="G292" s="7">
        <v>193243671</v>
      </c>
      <c r="H292" s="8">
        <v>69612399</v>
      </c>
      <c r="I292" s="7">
        <v>0</v>
      </c>
    </row>
    <row r="293" spans="1:9" outlineLevel="2" x14ac:dyDescent="0.2">
      <c r="A293" s="15" t="s">
        <v>47</v>
      </c>
      <c r="B293" s="5" t="s">
        <v>264</v>
      </c>
      <c r="C293" s="6" t="s">
        <v>402</v>
      </c>
      <c r="D293" s="7">
        <f t="shared" si="4"/>
        <v>84947421</v>
      </c>
      <c r="E293" s="7">
        <v>0</v>
      </c>
      <c r="F293" s="7">
        <v>7945722</v>
      </c>
      <c r="G293" s="7">
        <v>77001699</v>
      </c>
      <c r="H293" s="8">
        <v>40792075</v>
      </c>
      <c r="I293" s="7">
        <v>3141586</v>
      </c>
    </row>
    <row r="294" spans="1:9" outlineLevel="2" x14ac:dyDescent="0.2">
      <c r="A294" s="15" t="s">
        <v>47</v>
      </c>
      <c r="B294" s="5" t="s">
        <v>265</v>
      </c>
      <c r="C294" s="6" t="s">
        <v>403</v>
      </c>
      <c r="D294" s="7">
        <f t="shared" si="4"/>
        <v>135373768</v>
      </c>
      <c r="E294" s="7">
        <v>0</v>
      </c>
      <c r="F294" s="7">
        <v>13318303</v>
      </c>
      <c r="G294" s="7">
        <v>122055465</v>
      </c>
      <c r="H294" s="8">
        <v>71300776</v>
      </c>
      <c r="I294" s="7">
        <v>11706571</v>
      </c>
    </row>
    <row r="295" spans="1:9" outlineLevel="2" x14ac:dyDescent="0.2">
      <c r="A295" s="15" t="s">
        <v>47</v>
      </c>
      <c r="B295" s="5" t="s">
        <v>266</v>
      </c>
      <c r="C295" s="6" t="s">
        <v>404</v>
      </c>
      <c r="D295" s="7">
        <f t="shared" si="4"/>
        <v>59547689</v>
      </c>
      <c r="E295" s="7">
        <v>818997</v>
      </c>
      <c r="F295" s="7">
        <v>4280320</v>
      </c>
      <c r="G295" s="7">
        <v>54448372</v>
      </c>
      <c r="H295" s="8">
        <v>26342438</v>
      </c>
      <c r="I295" s="7">
        <v>0</v>
      </c>
    </row>
    <row r="296" spans="1:9" outlineLevel="2" x14ac:dyDescent="0.2">
      <c r="A296" s="15" t="s">
        <v>47</v>
      </c>
      <c r="B296" s="5" t="s">
        <v>267</v>
      </c>
      <c r="C296" s="6" t="s">
        <v>405</v>
      </c>
      <c r="D296" s="7">
        <f t="shared" si="4"/>
        <v>45640480</v>
      </c>
      <c r="E296" s="7">
        <v>0</v>
      </c>
      <c r="F296" s="7">
        <v>4132422</v>
      </c>
      <c r="G296" s="7">
        <v>41508058</v>
      </c>
      <c r="H296" s="8">
        <v>30707603</v>
      </c>
      <c r="I296" s="7">
        <v>1582575</v>
      </c>
    </row>
    <row r="297" spans="1:9" outlineLevel="2" x14ac:dyDescent="0.2">
      <c r="A297" s="15" t="s">
        <v>47</v>
      </c>
      <c r="B297" s="5" t="s">
        <v>268</v>
      </c>
      <c r="C297" s="6" t="s">
        <v>406</v>
      </c>
      <c r="D297" s="7">
        <f t="shared" si="4"/>
        <v>190539457</v>
      </c>
      <c r="E297" s="7">
        <v>0</v>
      </c>
      <c r="F297" s="7">
        <v>10143538</v>
      </c>
      <c r="G297" s="7">
        <v>180395919</v>
      </c>
      <c r="H297" s="8">
        <v>125957339</v>
      </c>
      <c r="I297" s="7">
        <v>36768830</v>
      </c>
    </row>
    <row r="298" spans="1:9" outlineLevel="2" x14ac:dyDescent="0.2">
      <c r="A298" s="15" t="s">
        <v>47</v>
      </c>
      <c r="B298" s="5" t="s">
        <v>269</v>
      </c>
      <c r="C298" s="6" t="s">
        <v>407</v>
      </c>
      <c r="D298" s="7">
        <f t="shared" si="4"/>
        <v>23062190</v>
      </c>
      <c r="E298" s="7">
        <v>0</v>
      </c>
      <c r="F298" s="7">
        <v>2175455</v>
      </c>
      <c r="G298" s="7">
        <v>20886735</v>
      </c>
      <c r="H298" s="8">
        <v>25694678</v>
      </c>
      <c r="I298" s="7">
        <v>1354780</v>
      </c>
    </row>
    <row r="299" spans="1:9" outlineLevel="2" x14ac:dyDescent="0.2">
      <c r="A299" s="15" t="s">
        <v>47</v>
      </c>
      <c r="B299" s="5" t="s">
        <v>270</v>
      </c>
      <c r="C299" s="6" t="s">
        <v>408</v>
      </c>
      <c r="D299" s="7">
        <f t="shared" si="4"/>
        <v>39709487</v>
      </c>
      <c r="E299" s="7">
        <v>60509</v>
      </c>
      <c r="F299" s="7">
        <v>2191992</v>
      </c>
      <c r="G299" s="7">
        <v>37456986</v>
      </c>
      <c r="H299" s="8">
        <v>16349507</v>
      </c>
      <c r="I299" s="7">
        <v>0</v>
      </c>
    </row>
    <row r="300" spans="1:9" outlineLevel="2" x14ac:dyDescent="0.2">
      <c r="A300" s="15" t="s">
        <v>47</v>
      </c>
      <c r="B300" s="5" t="s">
        <v>271</v>
      </c>
      <c r="C300" s="6" t="s">
        <v>409</v>
      </c>
      <c r="D300" s="7">
        <f t="shared" si="4"/>
        <v>63700825</v>
      </c>
      <c r="E300" s="7">
        <v>0</v>
      </c>
      <c r="F300" s="7">
        <v>4313788</v>
      </c>
      <c r="G300" s="7">
        <v>59387037</v>
      </c>
      <c r="H300" s="8">
        <v>42051279</v>
      </c>
      <c r="I300" s="7">
        <v>0</v>
      </c>
    </row>
    <row r="301" spans="1:9" outlineLevel="2" x14ac:dyDescent="0.2">
      <c r="A301" s="15" t="s">
        <v>47</v>
      </c>
      <c r="B301" s="5" t="s">
        <v>272</v>
      </c>
      <c r="C301" s="6" t="s">
        <v>410</v>
      </c>
      <c r="D301" s="7">
        <f t="shared" si="4"/>
        <v>102627463</v>
      </c>
      <c r="E301" s="7">
        <v>0</v>
      </c>
      <c r="F301" s="7">
        <v>10777684</v>
      </c>
      <c r="G301" s="7">
        <v>91849779</v>
      </c>
      <c r="H301" s="8">
        <v>45103014</v>
      </c>
      <c r="I301" s="7">
        <v>0</v>
      </c>
    </row>
    <row r="302" spans="1:9" outlineLevel="2" x14ac:dyDescent="0.2">
      <c r="A302" s="15" t="s">
        <v>47</v>
      </c>
      <c r="B302" s="5" t="s">
        <v>273</v>
      </c>
      <c r="C302" s="6" t="s">
        <v>411</v>
      </c>
      <c r="D302" s="7">
        <f t="shared" si="4"/>
        <v>26654988</v>
      </c>
      <c r="E302" s="7">
        <v>0</v>
      </c>
      <c r="F302" s="7">
        <v>1270076</v>
      </c>
      <c r="G302" s="7">
        <v>25384912</v>
      </c>
      <c r="H302" s="8">
        <v>20689856</v>
      </c>
      <c r="I302" s="7">
        <v>0</v>
      </c>
    </row>
    <row r="303" spans="1:9" outlineLevel="2" x14ac:dyDescent="0.2">
      <c r="A303" s="15" t="s">
        <v>47</v>
      </c>
      <c r="B303" s="5" t="s">
        <v>274</v>
      </c>
      <c r="C303" s="6" t="s">
        <v>412</v>
      </c>
      <c r="D303" s="7">
        <f t="shared" si="4"/>
        <v>91827608</v>
      </c>
      <c r="E303" s="7">
        <v>0</v>
      </c>
      <c r="F303" s="7">
        <v>2243737</v>
      </c>
      <c r="G303" s="7">
        <v>89583871</v>
      </c>
      <c r="H303" s="8">
        <v>64601276</v>
      </c>
      <c r="I303" s="7">
        <v>0</v>
      </c>
    </row>
    <row r="304" spans="1:9" outlineLevel="2" x14ac:dyDescent="0.2">
      <c r="A304" s="15" t="s">
        <v>47</v>
      </c>
      <c r="B304" s="5" t="s">
        <v>275</v>
      </c>
      <c r="C304" s="6" t="s">
        <v>413</v>
      </c>
      <c r="D304" s="7">
        <f t="shared" si="4"/>
        <v>16667232</v>
      </c>
      <c r="E304" s="7">
        <v>2134917</v>
      </c>
      <c r="F304" s="7">
        <v>1599466</v>
      </c>
      <c r="G304" s="7">
        <v>12932849</v>
      </c>
      <c r="H304" s="8">
        <v>12591646</v>
      </c>
      <c r="I304" s="7">
        <v>0</v>
      </c>
    </row>
    <row r="305" spans="1:9" outlineLevel="2" x14ac:dyDescent="0.2">
      <c r="A305" s="15" t="s">
        <v>47</v>
      </c>
      <c r="B305" s="5" t="s">
        <v>276</v>
      </c>
      <c r="C305" s="6" t="s">
        <v>414</v>
      </c>
      <c r="D305" s="7">
        <f t="shared" si="4"/>
        <v>72385873</v>
      </c>
      <c r="E305" s="7">
        <v>0</v>
      </c>
      <c r="F305" s="7">
        <v>5579554</v>
      </c>
      <c r="G305" s="7">
        <v>66806319</v>
      </c>
      <c r="H305" s="8">
        <v>50238679</v>
      </c>
      <c r="I305" s="7">
        <v>9156979</v>
      </c>
    </row>
    <row r="306" spans="1:9" outlineLevel="2" x14ac:dyDescent="0.2">
      <c r="A306" s="15" t="s">
        <v>47</v>
      </c>
      <c r="B306" s="5" t="s">
        <v>277</v>
      </c>
      <c r="C306" s="6" t="s">
        <v>415</v>
      </c>
      <c r="D306" s="7">
        <f t="shared" si="4"/>
        <v>102262734</v>
      </c>
      <c r="E306" s="7">
        <v>3401598</v>
      </c>
      <c r="F306" s="7">
        <v>7519572</v>
      </c>
      <c r="G306" s="7">
        <v>91341564</v>
      </c>
      <c r="H306" s="8">
        <v>47638498</v>
      </c>
      <c r="I306" s="7">
        <v>0</v>
      </c>
    </row>
    <row r="307" spans="1:9" outlineLevel="2" x14ac:dyDescent="0.2">
      <c r="A307" s="15" t="s">
        <v>47</v>
      </c>
      <c r="B307" s="5" t="s">
        <v>278</v>
      </c>
      <c r="C307" s="6" t="s">
        <v>416</v>
      </c>
      <c r="D307" s="7">
        <f t="shared" si="4"/>
        <v>41736205</v>
      </c>
      <c r="E307" s="7">
        <v>0</v>
      </c>
      <c r="F307" s="7">
        <v>5788446</v>
      </c>
      <c r="G307" s="7">
        <v>35947759</v>
      </c>
      <c r="H307" s="8">
        <v>20428096</v>
      </c>
      <c r="I307" s="7">
        <v>0</v>
      </c>
    </row>
    <row r="308" spans="1:9" outlineLevel="1" x14ac:dyDescent="0.2">
      <c r="A308" s="15" t="s">
        <v>447</v>
      </c>
      <c r="B308" s="5"/>
      <c r="C308" s="6"/>
      <c r="D308" s="7">
        <f t="shared" si="4"/>
        <v>2401987062</v>
      </c>
      <c r="E308" s="7">
        <f>SUBTOTAL(9,E272:E307)</f>
        <v>68670141</v>
      </c>
      <c r="F308" s="7">
        <f>SUBTOTAL(9,F272:F307)</f>
        <v>141744572</v>
      </c>
      <c r="G308" s="7">
        <f>SUBTOTAL(9,G272:G307)</f>
        <v>2191572349</v>
      </c>
      <c r="H308" s="8">
        <f>SUBTOTAL(9,H272:H307)</f>
        <v>1443227607</v>
      </c>
      <c r="I308" s="7">
        <f>SUBTOTAL(9,I272:I307)</f>
        <v>81706357</v>
      </c>
    </row>
    <row r="309" spans="1:9" outlineLevel="2" x14ac:dyDescent="0.2">
      <c r="A309" s="15" t="s">
        <v>51</v>
      </c>
      <c r="B309" s="5" t="s">
        <v>2</v>
      </c>
      <c r="C309" s="6" t="s">
        <v>279</v>
      </c>
      <c r="D309" s="7">
        <f t="shared" si="4"/>
        <v>53636736</v>
      </c>
      <c r="E309" s="7">
        <v>7733625</v>
      </c>
      <c r="F309" s="7">
        <v>4648852</v>
      </c>
      <c r="G309" s="7">
        <v>41254259</v>
      </c>
      <c r="H309" s="8">
        <v>13243899</v>
      </c>
      <c r="I309" s="7">
        <v>0</v>
      </c>
    </row>
    <row r="310" spans="1:9" outlineLevel="2" x14ac:dyDescent="0.2">
      <c r="A310" s="15" t="s">
        <v>51</v>
      </c>
      <c r="B310" s="5" t="s">
        <v>1</v>
      </c>
      <c r="C310" s="6" t="s">
        <v>280</v>
      </c>
      <c r="D310" s="7">
        <f t="shared" si="4"/>
        <v>48334301</v>
      </c>
      <c r="E310" s="7">
        <v>10269777</v>
      </c>
      <c r="F310" s="7">
        <v>4134158</v>
      </c>
      <c r="G310" s="7">
        <v>33930366</v>
      </c>
      <c r="H310" s="8">
        <v>14927390</v>
      </c>
      <c r="I310" s="7">
        <v>0</v>
      </c>
    </row>
    <row r="311" spans="1:9" outlineLevel="2" x14ac:dyDescent="0.2">
      <c r="A311" s="15" t="s">
        <v>51</v>
      </c>
      <c r="B311" s="5" t="s">
        <v>5</v>
      </c>
      <c r="C311" s="6" t="s">
        <v>281</v>
      </c>
      <c r="D311" s="7">
        <f t="shared" si="4"/>
        <v>28352097</v>
      </c>
      <c r="E311" s="7">
        <v>5823208</v>
      </c>
      <c r="F311" s="7">
        <v>2182950</v>
      </c>
      <c r="G311" s="7">
        <v>20345939</v>
      </c>
      <c r="H311" s="8">
        <v>4134759</v>
      </c>
      <c r="I311" s="7">
        <v>0</v>
      </c>
    </row>
    <row r="312" spans="1:9" outlineLevel="2" x14ac:dyDescent="0.2">
      <c r="A312" s="15" t="s">
        <v>51</v>
      </c>
      <c r="B312" s="5" t="s">
        <v>7</v>
      </c>
      <c r="C312" s="6" t="s">
        <v>282</v>
      </c>
      <c r="D312" s="7">
        <f t="shared" si="4"/>
        <v>68954362</v>
      </c>
      <c r="E312" s="7">
        <v>34924763</v>
      </c>
      <c r="F312" s="7">
        <v>5281736</v>
      </c>
      <c r="G312" s="7">
        <v>28747863</v>
      </c>
      <c r="H312" s="8">
        <v>44728838</v>
      </c>
      <c r="I312" s="7">
        <v>0</v>
      </c>
    </row>
    <row r="313" spans="1:9" outlineLevel="2" x14ac:dyDescent="0.2">
      <c r="A313" s="15" t="s">
        <v>51</v>
      </c>
      <c r="B313" s="5" t="s">
        <v>9</v>
      </c>
      <c r="C313" s="6" t="s">
        <v>283</v>
      </c>
      <c r="D313" s="7">
        <f t="shared" si="4"/>
        <v>54197451</v>
      </c>
      <c r="E313" s="7">
        <v>15806307</v>
      </c>
      <c r="F313" s="7">
        <v>3691513</v>
      </c>
      <c r="G313" s="7">
        <v>34699631</v>
      </c>
      <c r="H313" s="8">
        <v>14125583</v>
      </c>
      <c r="I313" s="7">
        <v>0</v>
      </c>
    </row>
    <row r="314" spans="1:9" outlineLevel="2" x14ac:dyDescent="0.2">
      <c r="A314" s="15" t="s">
        <v>51</v>
      </c>
      <c r="B314" s="5" t="s">
        <v>11</v>
      </c>
      <c r="C314" s="6" t="s">
        <v>284</v>
      </c>
      <c r="D314" s="7">
        <f t="shared" si="4"/>
        <v>49221594</v>
      </c>
      <c r="E314" s="7">
        <v>13747284</v>
      </c>
      <c r="F314" s="7">
        <v>3538290</v>
      </c>
      <c r="G314" s="7">
        <v>31936020</v>
      </c>
      <c r="H314" s="8">
        <v>7643084</v>
      </c>
      <c r="I314" s="7">
        <v>0</v>
      </c>
    </row>
    <row r="315" spans="1:9" outlineLevel="2" x14ac:dyDescent="0.2">
      <c r="A315" s="15" t="s">
        <v>51</v>
      </c>
      <c r="B315" s="5" t="s">
        <v>13</v>
      </c>
      <c r="C315" s="6" t="s">
        <v>285</v>
      </c>
      <c r="D315" s="7">
        <f t="shared" si="4"/>
        <v>80584355</v>
      </c>
      <c r="E315" s="7">
        <v>17689812</v>
      </c>
      <c r="F315" s="7">
        <v>513805</v>
      </c>
      <c r="G315" s="7">
        <v>62380738</v>
      </c>
      <c r="H315" s="8">
        <v>22311304</v>
      </c>
      <c r="I315" s="7">
        <v>0</v>
      </c>
    </row>
    <row r="316" spans="1:9" outlineLevel="2" x14ac:dyDescent="0.2">
      <c r="A316" s="15" t="s">
        <v>51</v>
      </c>
      <c r="B316" s="5" t="s">
        <v>15</v>
      </c>
      <c r="C316" s="6" t="s">
        <v>286</v>
      </c>
      <c r="D316" s="7">
        <f t="shared" si="4"/>
        <v>25708253</v>
      </c>
      <c r="E316" s="7">
        <v>4561335</v>
      </c>
      <c r="F316" s="7">
        <v>2433030</v>
      </c>
      <c r="G316" s="7">
        <v>18713888</v>
      </c>
      <c r="H316" s="8">
        <v>6598117</v>
      </c>
      <c r="I316" s="7">
        <v>0</v>
      </c>
    </row>
    <row r="317" spans="1:9" outlineLevel="2" x14ac:dyDescent="0.2">
      <c r="A317" s="15" t="s">
        <v>51</v>
      </c>
      <c r="B317" s="5" t="s">
        <v>17</v>
      </c>
      <c r="C317" s="6" t="s">
        <v>287</v>
      </c>
      <c r="D317" s="7">
        <f t="shared" si="4"/>
        <v>47589757</v>
      </c>
      <c r="E317" s="7">
        <v>8387137</v>
      </c>
      <c r="F317" s="7">
        <v>1255545</v>
      </c>
      <c r="G317" s="7">
        <v>37947075</v>
      </c>
      <c r="H317" s="8">
        <v>14028033</v>
      </c>
      <c r="I317" s="7">
        <v>0</v>
      </c>
    </row>
    <row r="318" spans="1:9" outlineLevel="2" x14ac:dyDescent="0.2">
      <c r="A318" s="15" t="s">
        <v>51</v>
      </c>
      <c r="B318" s="5" t="s">
        <v>19</v>
      </c>
      <c r="C318" s="6" t="s">
        <v>288</v>
      </c>
      <c r="D318" s="7">
        <f t="shared" si="4"/>
        <v>63352845</v>
      </c>
      <c r="E318" s="7">
        <v>17513510</v>
      </c>
      <c r="F318" s="7">
        <v>490067</v>
      </c>
      <c r="G318" s="7">
        <v>45349268</v>
      </c>
      <c r="H318" s="8">
        <v>16202186</v>
      </c>
      <c r="I318" s="7">
        <v>0</v>
      </c>
    </row>
    <row r="319" spans="1:9" outlineLevel="2" x14ac:dyDescent="0.2">
      <c r="A319" s="15" t="s">
        <v>51</v>
      </c>
      <c r="B319" s="5" t="s">
        <v>21</v>
      </c>
      <c r="C319" s="6" t="s">
        <v>289</v>
      </c>
      <c r="D319" s="7">
        <f t="shared" si="4"/>
        <v>48342995</v>
      </c>
      <c r="E319" s="7">
        <v>8319170</v>
      </c>
      <c r="F319" s="7">
        <v>535702</v>
      </c>
      <c r="G319" s="7">
        <v>39488123</v>
      </c>
      <c r="H319" s="8">
        <v>19590227</v>
      </c>
      <c r="I319" s="7">
        <v>0</v>
      </c>
    </row>
    <row r="320" spans="1:9" outlineLevel="2" x14ac:dyDescent="0.2">
      <c r="A320" s="15" t="s">
        <v>51</v>
      </c>
      <c r="B320" s="5" t="s">
        <v>23</v>
      </c>
      <c r="C320" s="6" t="s">
        <v>290</v>
      </c>
      <c r="D320" s="7">
        <f t="shared" si="4"/>
        <v>38735321</v>
      </c>
      <c r="E320" s="7">
        <v>7561593</v>
      </c>
      <c r="F320" s="7">
        <v>2798847</v>
      </c>
      <c r="G320" s="7">
        <v>28374881</v>
      </c>
      <c r="H320" s="8">
        <v>13415035</v>
      </c>
      <c r="I320" s="7">
        <v>0</v>
      </c>
    </row>
    <row r="321" spans="1:9" outlineLevel="2" x14ac:dyDescent="0.2">
      <c r="A321" s="15" t="s">
        <v>51</v>
      </c>
      <c r="B321" s="5" t="s">
        <v>25</v>
      </c>
      <c r="C321" s="6" t="s">
        <v>291</v>
      </c>
      <c r="D321" s="7">
        <f t="shared" si="4"/>
        <v>28653929</v>
      </c>
      <c r="E321" s="7">
        <v>5178233</v>
      </c>
      <c r="F321" s="7">
        <v>2519449</v>
      </c>
      <c r="G321" s="7">
        <v>20956247</v>
      </c>
      <c r="H321" s="8">
        <v>8338686</v>
      </c>
      <c r="I321" s="7">
        <v>0</v>
      </c>
    </row>
    <row r="322" spans="1:9" outlineLevel="2" x14ac:dyDescent="0.2">
      <c r="A322" s="15" t="s">
        <v>51</v>
      </c>
      <c r="B322" s="5" t="s">
        <v>53</v>
      </c>
      <c r="C322" s="6" t="s">
        <v>417</v>
      </c>
      <c r="D322" s="7">
        <f t="shared" si="4"/>
        <v>220025010</v>
      </c>
      <c r="E322" s="7">
        <v>0</v>
      </c>
      <c r="F322" s="7">
        <v>8102674</v>
      </c>
      <c r="G322" s="7">
        <v>211922336</v>
      </c>
      <c r="H322" s="8">
        <v>65358974</v>
      </c>
      <c r="I322" s="7">
        <v>1299156</v>
      </c>
    </row>
    <row r="323" spans="1:9" outlineLevel="1" x14ac:dyDescent="0.2">
      <c r="A323" s="15" t="s">
        <v>448</v>
      </c>
      <c r="B323" s="5"/>
      <c r="C323" s="6"/>
      <c r="D323" s="7">
        <f t="shared" si="4"/>
        <v>855689006</v>
      </c>
      <c r="E323" s="7">
        <f>SUBTOTAL(9,E309:E322)</f>
        <v>157515754</v>
      </c>
      <c r="F323" s="7">
        <f>SUBTOTAL(9,F309:F322)</f>
        <v>42126618</v>
      </c>
      <c r="G323" s="7">
        <f>SUBTOTAL(9,G309:G322)</f>
        <v>656046634</v>
      </c>
      <c r="H323" s="8">
        <f>SUBTOTAL(9,H309:H322)</f>
        <v>264646115</v>
      </c>
      <c r="I323" s="7">
        <f>SUBTOTAL(9,I309:I322)</f>
        <v>1299156</v>
      </c>
    </row>
    <row r="324" spans="1:9" outlineLevel="2" x14ac:dyDescent="0.2">
      <c r="A324" s="15" t="s">
        <v>172</v>
      </c>
      <c r="B324" s="5" t="s">
        <v>2</v>
      </c>
      <c r="C324" s="6" t="s">
        <v>292</v>
      </c>
      <c r="D324" s="7">
        <f t="shared" si="4"/>
        <v>46049474</v>
      </c>
      <c r="E324" s="7">
        <v>19743376</v>
      </c>
      <c r="F324" s="7">
        <v>3312017</v>
      </c>
      <c r="G324" s="7">
        <v>22994081</v>
      </c>
      <c r="H324" s="8">
        <v>9637757</v>
      </c>
      <c r="I324" s="7">
        <v>0</v>
      </c>
    </row>
    <row r="325" spans="1:9" outlineLevel="2" x14ac:dyDescent="0.2">
      <c r="A325" s="15" t="s">
        <v>172</v>
      </c>
      <c r="B325" s="5" t="s">
        <v>1</v>
      </c>
      <c r="C325" s="6" t="s">
        <v>293</v>
      </c>
      <c r="D325" s="7">
        <f t="shared" si="4"/>
        <v>35934426</v>
      </c>
      <c r="E325" s="7">
        <v>15410952</v>
      </c>
      <c r="F325" s="7">
        <v>2915299</v>
      </c>
      <c r="G325" s="7">
        <v>17608175</v>
      </c>
      <c r="H325" s="8">
        <v>7410694</v>
      </c>
      <c r="I325" s="7">
        <v>0</v>
      </c>
    </row>
    <row r="326" spans="1:9" outlineLevel="2" x14ac:dyDescent="0.2">
      <c r="A326" s="15" t="s">
        <v>172</v>
      </c>
      <c r="B326" s="5" t="s">
        <v>5</v>
      </c>
      <c r="C326" s="6" t="s">
        <v>294</v>
      </c>
      <c r="D326" s="7">
        <f t="shared" si="4"/>
        <v>46364938</v>
      </c>
      <c r="E326" s="7">
        <v>17107362</v>
      </c>
      <c r="F326" s="7">
        <v>1368237</v>
      </c>
      <c r="G326" s="7">
        <v>27889339</v>
      </c>
      <c r="H326" s="8">
        <v>12578742</v>
      </c>
      <c r="I326" s="7">
        <v>0</v>
      </c>
    </row>
    <row r="327" spans="1:9" outlineLevel="2" x14ac:dyDescent="0.2">
      <c r="A327" s="15" t="s">
        <v>172</v>
      </c>
      <c r="B327" s="5" t="s">
        <v>7</v>
      </c>
      <c r="C327" s="6" t="s">
        <v>295</v>
      </c>
      <c r="D327" s="7">
        <f t="shared" si="4"/>
        <v>37959572</v>
      </c>
      <c r="E327" s="7">
        <v>17087876</v>
      </c>
      <c r="F327" s="7">
        <v>5196942</v>
      </c>
      <c r="G327" s="7">
        <v>15674754</v>
      </c>
      <c r="H327" s="8">
        <v>9742372</v>
      </c>
      <c r="I327" s="7">
        <v>0</v>
      </c>
    </row>
    <row r="328" spans="1:9" outlineLevel="2" x14ac:dyDescent="0.2">
      <c r="A328" s="15" t="s">
        <v>172</v>
      </c>
      <c r="B328" s="5" t="s">
        <v>9</v>
      </c>
      <c r="C328" s="6" t="s">
        <v>296</v>
      </c>
      <c r="D328" s="7">
        <f t="shared" si="4"/>
        <v>74692474</v>
      </c>
      <c r="E328" s="7">
        <v>19390737</v>
      </c>
      <c r="F328" s="7">
        <v>1361154</v>
      </c>
      <c r="G328" s="7">
        <v>53940583</v>
      </c>
      <c r="H328" s="8">
        <v>17740324</v>
      </c>
      <c r="I328" s="7">
        <v>0</v>
      </c>
    </row>
    <row r="329" spans="1:9" outlineLevel="2" x14ac:dyDescent="0.2">
      <c r="A329" s="15" t="s">
        <v>172</v>
      </c>
      <c r="B329" s="5" t="s">
        <v>11</v>
      </c>
      <c r="C329" s="6" t="s">
        <v>297</v>
      </c>
      <c r="D329" s="7">
        <f t="shared" ref="D329:D392" si="5">E329+F329+G329</f>
        <v>45458172</v>
      </c>
      <c r="E329" s="7">
        <v>6176409</v>
      </c>
      <c r="F329" s="7">
        <v>2120882</v>
      </c>
      <c r="G329" s="7">
        <v>37160881</v>
      </c>
      <c r="H329" s="8">
        <v>11864636</v>
      </c>
      <c r="I329" s="7">
        <v>0</v>
      </c>
    </row>
    <row r="330" spans="1:9" outlineLevel="2" x14ac:dyDescent="0.2">
      <c r="A330" s="15" t="s">
        <v>172</v>
      </c>
      <c r="B330" s="5" t="s">
        <v>13</v>
      </c>
      <c r="C330" s="6" t="s">
        <v>298</v>
      </c>
      <c r="D330" s="7">
        <f t="shared" si="5"/>
        <v>65191371</v>
      </c>
      <c r="E330" s="7">
        <v>7350440</v>
      </c>
      <c r="F330" s="7">
        <v>3029047</v>
      </c>
      <c r="G330" s="7">
        <v>54811884</v>
      </c>
      <c r="H330" s="8">
        <v>19957130</v>
      </c>
      <c r="I330" s="7">
        <v>0</v>
      </c>
    </row>
    <row r="331" spans="1:9" outlineLevel="2" x14ac:dyDescent="0.2">
      <c r="A331" s="15" t="s">
        <v>172</v>
      </c>
      <c r="B331" s="5" t="s">
        <v>15</v>
      </c>
      <c r="C331" s="6" t="s">
        <v>299</v>
      </c>
      <c r="D331" s="7">
        <f t="shared" si="5"/>
        <v>51134220</v>
      </c>
      <c r="E331" s="7">
        <v>20985253</v>
      </c>
      <c r="F331" s="7">
        <v>3327448</v>
      </c>
      <c r="G331" s="7">
        <v>26821519</v>
      </c>
      <c r="H331" s="8">
        <v>10808450</v>
      </c>
      <c r="I331" s="7">
        <v>0</v>
      </c>
    </row>
    <row r="332" spans="1:9" outlineLevel="2" x14ac:dyDescent="0.2">
      <c r="A332" s="15" t="s">
        <v>172</v>
      </c>
      <c r="B332" s="5" t="s">
        <v>17</v>
      </c>
      <c r="C332" s="6" t="s">
        <v>300</v>
      </c>
      <c r="D332" s="7">
        <f t="shared" si="5"/>
        <v>36051717</v>
      </c>
      <c r="E332" s="7">
        <v>10695048</v>
      </c>
      <c r="F332" s="7">
        <v>2736449</v>
      </c>
      <c r="G332" s="7">
        <v>22620220</v>
      </c>
      <c r="H332" s="8">
        <v>7674724</v>
      </c>
      <c r="I332" s="7">
        <v>0</v>
      </c>
    </row>
    <row r="333" spans="1:9" outlineLevel="2" x14ac:dyDescent="0.2">
      <c r="A333" s="15" t="s">
        <v>172</v>
      </c>
      <c r="B333" s="5" t="s">
        <v>19</v>
      </c>
      <c r="C333" s="6" t="s">
        <v>301</v>
      </c>
      <c r="D333" s="7">
        <f t="shared" si="5"/>
        <v>31268730</v>
      </c>
      <c r="E333" s="7">
        <v>7802344</v>
      </c>
      <c r="F333" s="7">
        <v>2339707</v>
      </c>
      <c r="G333" s="7">
        <v>21126679</v>
      </c>
      <c r="H333" s="8">
        <v>10456875</v>
      </c>
      <c r="I333" s="7">
        <v>0</v>
      </c>
    </row>
    <row r="334" spans="1:9" outlineLevel="2" x14ac:dyDescent="0.2">
      <c r="A334" s="15" t="s">
        <v>172</v>
      </c>
      <c r="B334" s="5" t="s">
        <v>21</v>
      </c>
      <c r="C334" s="6" t="s">
        <v>302</v>
      </c>
      <c r="D334" s="7">
        <f t="shared" si="5"/>
        <v>26770312</v>
      </c>
      <c r="E334" s="7">
        <v>4701042</v>
      </c>
      <c r="F334" s="7">
        <v>3756017</v>
      </c>
      <c r="G334" s="7">
        <v>18313253</v>
      </c>
      <c r="H334" s="8">
        <v>5112689</v>
      </c>
      <c r="I334" s="7">
        <v>0</v>
      </c>
    </row>
    <row r="335" spans="1:9" outlineLevel="2" x14ac:dyDescent="0.2">
      <c r="A335" s="15" t="s">
        <v>172</v>
      </c>
      <c r="B335" s="5" t="s">
        <v>23</v>
      </c>
      <c r="C335" s="6" t="s">
        <v>303</v>
      </c>
      <c r="D335" s="7">
        <f t="shared" si="5"/>
        <v>21467848</v>
      </c>
      <c r="E335" s="7">
        <v>6306558</v>
      </c>
      <c r="F335" s="7">
        <v>1106535</v>
      </c>
      <c r="G335" s="7">
        <v>14054755</v>
      </c>
      <c r="H335" s="8">
        <v>7147634</v>
      </c>
      <c r="I335" s="7">
        <v>0</v>
      </c>
    </row>
    <row r="336" spans="1:9" outlineLevel="2" x14ac:dyDescent="0.2">
      <c r="A336" s="15" t="s">
        <v>172</v>
      </c>
      <c r="B336" s="5" t="s">
        <v>25</v>
      </c>
      <c r="C336" s="6" t="s">
        <v>352</v>
      </c>
      <c r="D336" s="7">
        <f t="shared" si="5"/>
        <v>31912589</v>
      </c>
      <c r="E336" s="7">
        <v>7129931</v>
      </c>
      <c r="F336" s="7">
        <v>2991794</v>
      </c>
      <c r="G336" s="7">
        <v>21790864</v>
      </c>
      <c r="H336" s="8">
        <v>5646640</v>
      </c>
      <c r="I336" s="7">
        <v>0</v>
      </c>
    </row>
    <row r="337" spans="1:9" outlineLevel="2" x14ac:dyDescent="0.2">
      <c r="A337" s="15" t="s">
        <v>172</v>
      </c>
      <c r="B337" s="5" t="s">
        <v>27</v>
      </c>
      <c r="C337" s="6" t="s">
        <v>304</v>
      </c>
      <c r="D337" s="7">
        <f t="shared" si="5"/>
        <v>52789785</v>
      </c>
      <c r="E337" s="7">
        <v>15179943</v>
      </c>
      <c r="F337" s="7">
        <v>5918118</v>
      </c>
      <c r="G337" s="7">
        <v>31691724</v>
      </c>
      <c r="H337" s="8">
        <v>32139940</v>
      </c>
      <c r="I337" s="7">
        <v>0</v>
      </c>
    </row>
    <row r="338" spans="1:9" outlineLevel="2" x14ac:dyDescent="0.2">
      <c r="A338" s="15" t="s">
        <v>172</v>
      </c>
      <c r="B338" s="5" t="s">
        <v>29</v>
      </c>
      <c r="C338" s="6" t="s">
        <v>305</v>
      </c>
      <c r="D338" s="7">
        <f t="shared" si="5"/>
        <v>86177682</v>
      </c>
      <c r="E338" s="7">
        <v>17335846</v>
      </c>
      <c r="F338" s="7">
        <v>4751392</v>
      </c>
      <c r="G338" s="7">
        <v>64090444</v>
      </c>
      <c r="H338" s="8">
        <v>20556541</v>
      </c>
      <c r="I338" s="7">
        <v>0</v>
      </c>
    </row>
    <row r="339" spans="1:9" outlineLevel="2" x14ac:dyDescent="0.2">
      <c r="A339" s="15" t="s">
        <v>172</v>
      </c>
      <c r="B339" s="5" t="s">
        <v>31</v>
      </c>
      <c r="C339" s="6" t="s">
        <v>306</v>
      </c>
      <c r="D339" s="7">
        <f t="shared" si="5"/>
        <v>43808587</v>
      </c>
      <c r="E339" s="7">
        <v>13443864</v>
      </c>
      <c r="F339" s="7">
        <v>3312903</v>
      </c>
      <c r="G339" s="7">
        <v>27051820</v>
      </c>
      <c r="H339" s="8">
        <v>8993023</v>
      </c>
      <c r="I339" s="7">
        <v>0</v>
      </c>
    </row>
    <row r="340" spans="1:9" outlineLevel="2" x14ac:dyDescent="0.2">
      <c r="A340" s="15" t="s">
        <v>172</v>
      </c>
      <c r="B340" s="5" t="s">
        <v>33</v>
      </c>
      <c r="C340" s="6" t="s">
        <v>307</v>
      </c>
      <c r="D340" s="7">
        <f t="shared" si="5"/>
        <v>42159850</v>
      </c>
      <c r="E340" s="7">
        <v>9916273</v>
      </c>
      <c r="F340" s="7">
        <v>4461752</v>
      </c>
      <c r="G340" s="7">
        <v>27781825</v>
      </c>
      <c r="H340" s="8">
        <v>12260174</v>
      </c>
      <c r="I340" s="7">
        <v>0</v>
      </c>
    </row>
    <row r="341" spans="1:9" outlineLevel="2" x14ac:dyDescent="0.2">
      <c r="A341" s="15" t="s">
        <v>172</v>
      </c>
      <c r="B341" s="5" t="s">
        <v>35</v>
      </c>
      <c r="C341" s="6" t="s">
        <v>360</v>
      </c>
      <c r="D341" s="7">
        <f t="shared" si="5"/>
        <v>18497965</v>
      </c>
      <c r="E341" s="7">
        <v>5294073</v>
      </c>
      <c r="F341" s="7">
        <v>2245667</v>
      </c>
      <c r="G341" s="7">
        <v>10958225</v>
      </c>
      <c r="H341" s="8">
        <v>4041090</v>
      </c>
      <c r="I341" s="7">
        <v>0</v>
      </c>
    </row>
    <row r="342" spans="1:9" outlineLevel="2" x14ac:dyDescent="0.2">
      <c r="A342" s="15" t="s">
        <v>172</v>
      </c>
      <c r="B342" s="5" t="s">
        <v>37</v>
      </c>
      <c r="C342" s="6" t="s">
        <v>358</v>
      </c>
      <c r="D342" s="7">
        <f t="shared" si="5"/>
        <v>19383822</v>
      </c>
      <c r="E342" s="7">
        <v>7186409</v>
      </c>
      <c r="F342" s="7">
        <v>2148001</v>
      </c>
      <c r="G342" s="7">
        <v>10049412</v>
      </c>
      <c r="H342" s="8">
        <v>4004095</v>
      </c>
      <c r="I342" s="7">
        <v>0</v>
      </c>
    </row>
    <row r="343" spans="1:9" outlineLevel="2" x14ac:dyDescent="0.2">
      <c r="A343" s="15" t="s">
        <v>172</v>
      </c>
      <c r="B343" s="5" t="s">
        <v>53</v>
      </c>
      <c r="C343" s="6" t="s">
        <v>418</v>
      </c>
      <c r="D343" s="7">
        <f t="shared" si="5"/>
        <v>89294441</v>
      </c>
      <c r="E343" s="7">
        <v>2043305</v>
      </c>
      <c r="F343" s="7">
        <v>6334154</v>
      </c>
      <c r="G343" s="7">
        <v>80916982</v>
      </c>
      <c r="H343" s="8">
        <v>34269600</v>
      </c>
      <c r="I343" s="7">
        <v>0</v>
      </c>
    </row>
    <row r="344" spans="1:9" outlineLevel="2" x14ac:dyDescent="0.2">
      <c r="A344" s="15" t="s">
        <v>172</v>
      </c>
      <c r="B344" s="5" t="s">
        <v>54</v>
      </c>
      <c r="C344" s="6" t="s">
        <v>419</v>
      </c>
      <c r="D344" s="7">
        <f t="shared" si="5"/>
        <v>170620093</v>
      </c>
      <c r="E344" s="7">
        <v>0</v>
      </c>
      <c r="F344" s="7">
        <v>6846561</v>
      </c>
      <c r="G344" s="7">
        <v>163773532</v>
      </c>
      <c r="H344" s="8">
        <v>60152132</v>
      </c>
      <c r="I344" s="7">
        <v>4055678</v>
      </c>
    </row>
    <row r="345" spans="1:9" outlineLevel="1" x14ac:dyDescent="0.2">
      <c r="A345" s="15" t="s">
        <v>449</v>
      </c>
      <c r="B345" s="5"/>
      <c r="C345" s="6"/>
      <c r="D345" s="7">
        <f t="shared" si="5"/>
        <v>1072988068</v>
      </c>
      <c r="E345" s="7">
        <f>SUBTOTAL(9,E324:E344)</f>
        <v>230287041</v>
      </c>
      <c r="F345" s="7">
        <f>SUBTOTAL(9,F324:F344)</f>
        <v>71580076</v>
      </c>
      <c r="G345" s="7">
        <f>SUBTOTAL(9,G324:G344)</f>
        <v>771120951</v>
      </c>
      <c r="H345" s="8">
        <f>SUBTOTAL(9,H324:H344)</f>
        <v>312195262</v>
      </c>
      <c r="I345" s="7">
        <f>SUBTOTAL(9,I324:I344)</f>
        <v>4055678</v>
      </c>
    </row>
    <row r="346" spans="1:9" outlineLevel="2" x14ac:dyDescent="0.2">
      <c r="A346" s="15" t="s">
        <v>176</v>
      </c>
      <c r="B346" s="5" t="s">
        <v>2</v>
      </c>
      <c r="C346" s="6" t="s">
        <v>308</v>
      </c>
      <c r="D346" s="7">
        <f t="shared" si="5"/>
        <v>26701727</v>
      </c>
      <c r="E346" s="7">
        <v>1625837</v>
      </c>
      <c r="F346" s="7">
        <v>1210653</v>
      </c>
      <c r="G346" s="7">
        <v>23865237</v>
      </c>
      <c r="H346" s="8">
        <v>12343640</v>
      </c>
      <c r="I346" s="7">
        <v>0</v>
      </c>
    </row>
    <row r="347" spans="1:9" outlineLevel="2" x14ac:dyDescent="0.2">
      <c r="A347" s="15" t="s">
        <v>176</v>
      </c>
      <c r="B347" s="5" t="s">
        <v>1</v>
      </c>
      <c r="C347" s="6" t="s">
        <v>309</v>
      </c>
      <c r="D347" s="7">
        <f t="shared" si="5"/>
        <v>50940867</v>
      </c>
      <c r="E347" s="7">
        <v>7008636</v>
      </c>
      <c r="F347" s="7">
        <v>1034833</v>
      </c>
      <c r="G347" s="7">
        <v>42897398</v>
      </c>
      <c r="H347" s="8">
        <v>18459199</v>
      </c>
      <c r="I347" s="7">
        <v>0</v>
      </c>
    </row>
    <row r="348" spans="1:9" outlineLevel="2" x14ac:dyDescent="0.2">
      <c r="A348" s="15" t="s">
        <v>176</v>
      </c>
      <c r="B348" s="5" t="s">
        <v>5</v>
      </c>
      <c r="C348" s="6" t="s">
        <v>310</v>
      </c>
      <c r="D348" s="7">
        <f t="shared" si="5"/>
        <v>86413355</v>
      </c>
      <c r="E348" s="7">
        <v>8627906</v>
      </c>
      <c r="F348" s="7">
        <v>2363110</v>
      </c>
      <c r="G348" s="7">
        <v>75422339</v>
      </c>
      <c r="H348" s="8">
        <v>34762863</v>
      </c>
      <c r="I348" s="7">
        <v>0</v>
      </c>
    </row>
    <row r="349" spans="1:9" outlineLevel="2" x14ac:dyDescent="0.2">
      <c r="A349" s="15" t="s">
        <v>176</v>
      </c>
      <c r="B349" s="5" t="s">
        <v>7</v>
      </c>
      <c r="C349" s="6" t="s">
        <v>311</v>
      </c>
      <c r="D349" s="7">
        <f t="shared" si="5"/>
        <v>33515172</v>
      </c>
      <c r="E349" s="7">
        <v>3937674</v>
      </c>
      <c r="F349" s="7">
        <v>2784345</v>
      </c>
      <c r="G349" s="7">
        <v>26793153</v>
      </c>
      <c r="H349" s="8">
        <v>20240069</v>
      </c>
      <c r="I349" s="7">
        <v>0</v>
      </c>
    </row>
    <row r="350" spans="1:9" outlineLevel="2" x14ac:dyDescent="0.2">
      <c r="A350" s="15" t="s">
        <v>176</v>
      </c>
      <c r="B350" s="5" t="s">
        <v>9</v>
      </c>
      <c r="C350" s="6" t="s">
        <v>148</v>
      </c>
      <c r="D350" s="7">
        <f t="shared" si="5"/>
        <v>21725652</v>
      </c>
      <c r="E350" s="7">
        <v>3130170</v>
      </c>
      <c r="F350" s="7">
        <v>1254405</v>
      </c>
      <c r="G350" s="7">
        <v>17341077</v>
      </c>
      <c r="H350" s="8">
        <v>12257407</v>
      </c>
      <c r="I350" s="7">
        <v>0</v>
      </c>
    </row>
    <row r="351" spans="1:9" outlineLevel="2" x14ac:dyDescent="0.2">
      <c r="A351" s="15" t="s">
        <v>176</v>
      </c>
      <c r="B351" s="5" t="s">
        <v>11</v>
      </c>
      <c r="C351" s="6" t="s">
        <v>312</v>
      </c>
      <c r="D351" s="7">
        <f t="shared" si="5"/>
        <v>44206840</v>
      </c>
      <c r="E351" s="7">
        <v>4897516</v>
      </c>
      <c r="F351" s="7">
        <v>1261236</v>
      </c>
      <c r="G351" s="7">
        <v>38048088</v>
      </c>
      <c r="H351" s="8">
        <v>17401524</v>
      </c>
      <c r="I351" s="7">
        <v>0</v>
      </c>
    </row>
    <row r="352" spans="1:9" outlineLevel="2" x14ac:dyDescent="0.2">
      <c r="A352" s="15" t="s">
        <v>176</v>
      </c>
      <c r="B352" s="5" t="s">
        <v>13</v>
      </c>
      <c r="C352" s="6" t="s">
        <v>313</v>
      </c>
      <c r="D352" s="7">
        <f t="shared" si="5"/>
        <v>22436627</v>
      </c>
      <c r="E352" s="7">
        <v>6784464</v>
      </c>
      <c r="F352" s="7">
        <v>4038771</v>
      </c>
      <c r="G352" s="7">
        <v>11613392</v>
      </c>
      <c r="H352" s="8">
        <v>19622463</v>
      </c>
      <c r="I352" s="7">
        <v>0</v>
      </c>
    </row>
    <row r="353" spans="1:9" outlineLevel="2" x14ac:dyDescent="0.2">
      <c r="A353" s="15" t="s">
        <v>176</v>
      </c>
      <c r="B353" s="5" t="s">
        <v>15</v>
      </c>
      <c r="C353" s="6" t="s">
        <v>314</v>
      </c>
      <c r="D353" s="7">
        <f t="shared" si="5"/>
        <v>24943496</v>
      </c>
      <c r="E353" s="7">
        <v>0</v>
      </c>
      <c r="F353" s="7">
        <v>3035512</v>
      </c>
      <c r="G353" s="7">
        <v>21907984</v>
      </c>
      <c r="H353" s="8">
        <v>22608290</v>
      </c>
      <c r="I353" s="7">
        <v>1158867</v>
      </c>
    </row>
    <row r="354" spans="1:9" outlineLevel="2" x14ac:dyDescent="0.2">
      <c r="A354" s="15" t="s">
        <v>176</v>
      </c>
      <c r="B354" s="5" t="s">
        <v>17</v>
      </c>
      <c r="C354" s="6" t="s">
        <v>315</v>
      </c>
      <c r="D354" s="7">
        <f t="shared" si="5"/>
        <v>58396130</v>
      </c>
      <c r="E354" s="7">
        <v>7948343</v>
      </c>
      <c r="F354" s="7">
        <v>2150363</v>
      </c>
      <c r="G354" s="7">
        <v>48297424</v>
      </c>
      <c r="H354" s="8">
        <v>17086632</v>
      </c>
      <c r="I354" s="7">
        <v>0</v>
      </c>
    </row>
    <row r="355" spans="1:9" outlineLevel="2" x14ac:dyDescent="0.2">
      <c r="A355" s="15" t="s">
        <v>176</v>
      </c>
      <c r="B355" s="5" t="s">
        <v>19</v>
      </c>
      <c r="C355" s="6" t="s">
        <v>316</v>
      </c>
      <c r="D355" s="7">
        <f t="shared" si="5"/>
        <v>44143031</v>
      </c>
      <c r="E355" s="7">
        <v>17878738</v>
      </c>
      <c r="F355" s="7">
        <v>2763274</v>
      </c>
      <c r="G355" s="7">
        <v>23501019</v>
      </c>
      <c r="H355" s="8">
        <v>25639721</v>
      </c>
      <c r="I355" s="7">
        <v>0</v>
      </c>
    </row>
    <row r="356" spans="1:9" outlineLevel="2" x14ac:dyDescent="0.2">
      <c r="A356" s="15" t="s">
        <v>176</v>
      </c>
      <c r="B356" s="5" t="s">
        <v>21</v>
      </c>
      <c r="C356" s="6" t="s">
        <v>317</v>
      </c>
      <c r="D356" s="7">
        <f t="shared" si="5"/>
        <v>29754875</v>
      </c>
      <c r="E356" s="7">
        <v>3757879</v>
      </c>
      <c r="F356" s="7">
        <v>1685286</v>
      </c>
      <c r="G356" s="7">
        <v>24311710</v>
      </c>
      <c r="H356" s="8">
        <v>20560539</v>
      </c>
      <c r="I356" s="7">
        <v>0</v>
      </c>
    </row>
    <row r="357" spans="1:9" outlineLevel="2" x14ac:dyDescent="0.2">
      <c r="A357" s="15" t="s">
        <v>176</v>
      </c>
      <c r="B357" s="5" t="s">
        <v>23</v>
      </c>
      <c r="C357" s="6" t="s">
        <v>318</v>
      </c>
      <c r="D357" s="7">
        <f t="shared" si="5"/>
        <v>51030536</v>
      </c>
      <c r="E357" s="7">
        <v>4504455</v>
      </c>
      <c r="F357" s="7">
        <v>2492124</v>
      </c>
      <c r="G357" s="7">
        <v>44033957</v>
      </c>
      <c r="H357" s="8">
        <v>17626382</v>
      </c>
      <c r="I357" s="7">
        <v>0</v>
      </c>
    </row>
    <row r="358" spans="1:9" outlineLevel="2" x14ac:dyDescent="0.2">
      <c r="A358" s="15" t="s">
        <v>176</v>
      </c>
      <c r="B358" s="5" t="s">
        <v>25</v>
      </c>
      <c r="C358" s="6" t="s">
        <v>319</v>
      </c>
      <c r="D358" s="7">
        <f t="shared" si="5"/>
        <v>20147116</v>
      </c>
      <c r="E358" s="7">
        <v>4081154</v>
      </c>
      <c r="F358" s="7">
        <v>3998067</v>
      </c>
      <c r="G358" s="7">
        <v>12067895</v>
      </c>
      <c r="H358" s="8">
        <v>13994029</v>
      </c>
      <c r="I358" s="7">
        <v>0</v>
      </c>
    </row>
    <row r="359" spans="1:9" outlineLevel="2" x14ac:dyDescent="0.2">
      <c r="A359" s="15" t="s">
        <v>176</v>
      </c>
      <c r="B359" s="5" t="s">
        <v>27</v>
      </c>
      <c r="C359" s="6" t="s">
        <v>320</v>
      </c>
      <c r="D359" s="7">
        <f t="shared" si="5"/>
        <v>16286955</v>
      </c>
      <c r="E359" s="7">
        <v>2425391</v>
      </c>
      <c r="F359" s="7">
        <v>1058529</v>
      </c>
      <c r="G359" s="7">
        <v>12803035</v>
      </c>
      <c r="H359" s="8">
        <v>8786814</v>
      </c>
      <c r="I359" s="7">
        <v>0</v>
      </c>
    </row>
    <row r="360" spans="1:9" outlineLevel="2" x14ac:dyDescent="0.2">
      <c r="A360" s="15" t="s">
        <v>176</v>
      </c>
      <c r="B360" s="5" t="s">
        <v>29</v>
      </c>
      <c r="C360" s="6" t="s">
        <v>321</v>
      </c>
      <c r="D360" s="7">
        <f t="shared" si="5"/>
        <v>35323176</v>
      </c>
      <c r="E360" s="7">
        <v>2032088</v>
      </c>
      <c r="F360" s="7">
        <v>2011806</v>
      </c>
      <c r="G360" s="7">
        <v>31279282</v>
      </c>
      <c r="H360" s="8">
        <v>21356741</v>
      </c>
      <c r="I360" s="7">
        <v>0</v>
      </c>
    </row>
    <row r="361" spans="1:9" outlineLevel="2" x14ac:dyDescent="0.2">
      <c r="A361" s="15" t="s">
        <v>176</v>
      </c>
      <c r="B361" s="5" t="s">
        <v>31</v>
      </c>
      <c r="C361" s="6" t="s">
        <v>322</v>
      </c>
      <c r="D361" s="7">
        <f t="shared" si="5"/>
        <v>24869762</v>
      </c>
      <c r="E361" s="7">
        <v>3517316</v>
      </c>
      <c r="F361" s="7">
        <v>1605568</v>
      </c>
      <c r="G361" s="7">
        <v>19746878</v>
      </c>
      <c r="H361" s="8">
        <v>15294610</v>
      </c>
      <c r="I361" s="7">
        <v>0</v>
      </c>
    </row>
    <row r="362" spans="1:9" outlineLevel="2" x14ac:dyDescent="0.2">
      <c r="A362" s="15" t="s">
        <v>176</v>
      </c>
      <c r="B362" s="5" t="s">
        <v>33</v>
      </c>
      <c r="C362" s="6" t="s">
        <v>159</v>
      </c>
      <c r="D362" s="7">
        <f t="shared" si="5"/>
        <v>84294509</v>
      </c>
      <c r="E362" s="7">
        <v>5127098</v>
      </c>
      <c r="F362" s="7">
        <v>1236949</v>
      </c>
      <c r="G362" s="7">
        <v>77930462</v>
      </c>
      <c r="H362" s="8">
        <v>44345777</v>
      </c>
      <c r="I362" s="7">
        <v>0</v>
      </c>
    </row>
    <row r="363" spans="1:9" outlineLevel="2" x14ac:dyDescent="0.2">
      <c r="A363" s="15" t="s">
        <v>176</v>
      </c>
      <c r="B363" s="5" t="s">
        <v>35</v>
      </c>
      <c r="C363" s="6" t="s">
        <v>323</v>
      </c>
      <c r="D363" s="7">
        <f t="shared" si="5"/>
        <v>29284536</v>
      </c>
      <c r="E363" s="7">
        <v>3492882</v>
      </c>
      <c r="F363" s="7">
        <v>1295745</v>
      </c>
      <c r="G363" s="7">
        <v>24495909</v>
      </c>
      <c r="H363" s="8">
        <v>15148161</v>
      </c>
      <c r="I363" s="7">
        <v>0</v>
      </c>
    </row>
    <row r="364" spans="1:9" outlineLevel="2" x14ac:dyDescent="0.2">
      <c r="A364" s="15" t="s">
        <v>176</v>
      </c>
      <c r="B364" s="5" t="s">
        <v>37</v>
      </c>
      <c r="C364" s="6" t="s">
        <v>324</v>
      </c>
      <c r="D364" s="7">
        <f t="shared" si="5"/>
        <v>86444110</v>
      </c>
      <c r="E364" s="7">
        <v>5298299</v>
      </c>
      <c r="F364" s="7">
        <v>883823</v>
      </c>
      <c r="G364" s="7">
        <v>80261988</v>
      </c>
      <c r="H364" s="8">
        <v>35275888</v>
      </c>
      <c r="I364" s="7">
        <v>0</v>
      </c>
    </row>
    <row r="365" spans="1:9" outlineLevel="2" x14ac:dyDescent="0.2">
      <c r="A365" s="15" t="s">
        <v>176</v>
      </c>
      <c r="B365" s="5" t="s">
        <v>39</v>
      </c>
      <c r="C365" s="6" t="s">
        <v>325</v>
      </c>
      <c r="D365" s="7">
        <f t="shared" si="5"/>
        <v>31782191</v>
      </c>
      <c r="E365" s="7">
        <v>5524668</v>
      </c>
      <c r="F365" s="7">
        <v>2154516</v>
      </c>
      <c r="G365" s="7">
        <v>24103007</v>
      </c>
      <c r="H365" s="8">
        <v>12937567</v>
      </c>
      <c r="I365" s="7">
        <v>0</v>
      </c>
    </row>
    <row r="366" spans="1:9" outlineLevel="2" x14ac:dyDescent="0.2">
      <c r="A366" s="15" t="s">
        <v>176</v>
      </c>
      <c r="B366" s="5" t="s">
        <v>41</v>
      </c>
      <c r="C366" s="6" t="s">
        <v>326</v>
      </c>
      <c r="D366" s="7">
        <f t="shared" si="5"/>
        <v>75599572</v>
      </c>
      <c r="E366" s="7">
        <v>0</v>
      </c>
      <c r="F366" s="7">
        <v>15828200</v>
      </c>
      <c r="G366" s="7">
        <v>59771372</v>
      </c>
      <c r="H366" s="8">
        <v>184919073</v>
      </c>
      <c r="I366" s="7">
        <v>38336393</v>
      </c>
    </row>
    <row r="367" spans="1:9" outlineLevel="2" x14ac:dyDescent="0.2">
      <c r="A367" s="15" t="s">
        <v>176</v>
      </c>
      <c r="B367" s="5" t="s">
        <v>43</v>
      </c>
      <c r="C367" s="6" t="s">
        <v>327</v>
      </c>
      <c r="D367" s="7">
        <f t="shared" si="5"/>
        <v>25333319</v>
      </c>
      <c r="E367" s="7">
        <v>4130071</v>
      </c>
      <c r="F367" s="7">
        <v>1019141</v>
      </c>
      <c r="G367" s="7">
        <v>20184107</v>
      </c>
      <c r="H367" s="8">
        <v>13399650</v>
      </c>
      <c r="I367" s="7">
        <v>0</v>
      </c>
    </row>
    <row r="368" spans="1:9" outlineLevel="2" x14ac:dyDescent="0.2">
      <c r="A368" s="15" t="s">
        <v>176</v>
      </c>
      <c r="B368" s="5" t="s">
        <v>45</v>
      </c>
      <c r="C368" s="6" t="s">
        <v>328</v>
      </c>
      <c r="D368" s="7">
        <f t="shared" si="5"/>
        <v>33583534</v>
      </c>
      <c r="E368" s="7">
        <v>5849307</v>
      </c>
      <c r="F368" s="7">
        <v>1880283</v>
      </c>
      <c r="G368" s="7">
        <v>25853944</v>
      </c>
      <c r="H368" s="8">
        <v>12550865</v>
      </c>
      <c r="I368" s="7">
        <v>0</v>
      </c>
    </row>
    <row r="369" spans="1:9" outlineLevel="2" x14ac:dyDescent="0.2">
      <c r="A369" s="15" t="s">
        <v>176</v>
      </c>
      <c r="B369" s="5" t="s">
        <v>47</v>
      </c>
      <c r="C369" s="6" t="s">
        <v>329</v>
      </c>
      <c r="D369" s="7">
        <f t="shared" si="5"/>
        <v>34804180</v>
      </c>
      <c r="E369" s="7">
        <v>2085310</v>
      </c>
      <c r="F369" s="7">
        <v>1210750</v>
      </c>
      <c r="G369" s="7">
        <v>31508120</v>
      </c>
      <c r="H369" s="8">
        <v>24795980</v>
      </c>
      <c r="I369" s="7">
        <v>0</v>
      </c>
    </row>
    <row r="370" spans="1:9" outlineLevel="2" x14ac:dyDescent="0.2">
      <c r="A370" s="15" t="s">
        <v>176</v>
      </c>
      <c r="B370" s="5" t="s">
        <v>49</v>
      </c>
      <c r="C370" s="6" t="s">
        <v>36</v>
      </c>
      <c r="D370" s="7">
        <f t="shared" si="5"/>
        <v>23170914</v>
      </c>
      <c r="E370" s="7">
        <v>1921858</v>
      </c>
      <c r="F370" s="7">
        <v>1656378</v>
      </c>
      <c r="G370" s="7">
        <v>19592678</v>
      </c>
      <c r="H370" s="8">
        <v>16065547</v>
      </c>
      <c r="I370" s="7">
        <v>0</v>
      </c>
    </row>
    <row r="371" spans="1:9" outlineLevel="2" x14ac:dyDescent="0.2">
      <c r="A371" s="15" t="s">
        <v>176</v>
      </c>
      <c r="B371" s="5" t="s">
        <v>51</v>
      </c>
      <c r="C371" s="6" t="s">
        <v>330</v>
      </c>
      <c r="D371" s="7">
        <f t="shared" si="5"/>
        <v>35013517</v>
      </c>
      <c r="E371" s="7">
        <v>2450547</v>
      </c>
      <c r="F371" s="7">
        <v>1042688</v>
      </c>
      <c r="G371" s="7">
        <v>31520282</v>
      </c>
      <c r="H371" s="8">
        <v>16978514</v>
      </c>
      <c r="I371" s="7">
        <v>0</v>
      </c>
    </row>
    <row r="372" spans="1:9" outlineLevel="2" x14ac:dyDescent="0.2">
      <c r="A372" s="15" t="s">
        <v>176</v>
      </c>
      <c r="B372" s="5" t="s">
        <v>170</v>
      </c>
      <c r="C372" s="6" t="s">
        <v>331</v>
      </c>
      <c r="D372" s="7">
        <f t="shared" si="5"/>
        <v>45223553</v>
      </c>
      <c r="E372" s="7">
        <v>5978824</v>
      </c>
      <c r="F372" s="7">
        <v>886220</v>
      </c>
      <c r="G372" s="7">
        <v>38358509</v>
      </c>
      <c r="H372" s="8">
        <v>18216801</v>
      </c>
      <c r="I372" s="7">
        <v>0</v>
      </c>
    </row>
    <row r="373" spans="1:9" outlineLevel="2" x14ac:dyDescent="0.2">
      <c r="A373" s="15" t="s">
        <v>176</v>
      </c>
      <c r="B373" s="5" t="s">
        <v>172</v>
      </c>
      <c r="C373" s="6" t="s">
        <v>0</v>
      </c>
      <c r="D373" s="7">
        <f t="shared" si="5"/>
        <v>47874004</v>
      </c>
      <c r="E373" s="7">
        <v>6361343</v>
      </c>
      <c r="F373" s="7">
        <v>2301020</v>
      </c>
      <c r="G373" s="7">
        <v>39211641</v>
      </c>
      <c r="H373" s="8">
        <v>13953067</v>
      </c>
      <c r="I373" s="7">
        <v>0</v>
      </c>
    </row>
    <row r="374" spans="1:9" outlineLevel="2" x14ac:dyDescent="0.2">
      <c r="A374" s="15" t="s">
        <v>176</v>
      </c>
      <c r="B374" s="5" t="s">
        <v>174</v>
      </c>
      <c r="C374" s="6" t="s">
        <v>332</v>
      </c>
      <c r="D374" s="7">
        <f t="shared" si="5"/>
        <v>35533501</v>
      </c>
      <c r="E374" s="7">
        <v>2229351</v>
      </c>
      <c r="F374" s="7">
        <v>1096898</v>
      </c>
      <c r="G374" s="7">
        <v>32207252</v>
      </c>
      <c r="H374" s="8">
        <v>15024255</v>
      </c>
      <c r="I374" s="7">
        <v>0</v>
      </c>
    </row>
    <row r="375" spans="1:9" outlineLevel="2" x14ac:dyDescent="0.2">
      <c r="A375" s="15" t="s">
        <v>176</v>
      </c>
      <c r="B375" s="5" t="s">
        <v>176</v>
      </c>
      <c r="C375" s="6" t="s">
        <v>333</v>
      </c>
      <c r="D375" s="7">
        <f t="shared" si="5"/>
        <v>42620603</v>
      </c>
      <c r="E375" s="7">
        <v>2627552</v>
      </c>
      <c r="F375" s="7">
        <v>1168077</v>
      </c>
      <c r="G375" s="7">
        <v>38824974</v>
      </c>
      <c r="H375" s="8">
        <v>20882215</v>
      </c>
      <c r="I375" s="7">
        <v>0</v>
      </c>
    </row>
    <row r="376" spans="1:9" outlineLevel="2" x14ac:dyDescent="0.2">
      <c r="A376" s="15" t="s">
        <v>176</v>
      </c>
      <c r="B376" s="5" t="s">
        <v>178</v>
      </c>
      <c r="C376" s="6" t="s">
        <v>334</v>
      </c>
      <c r="D376" s="7">
        <f t="shared" si="5"/>
        <v>40100213</v>
      </c>
      <c r="E376" s="7">
        <v>7490098</v>
      </c>
      <c r="F376" s="7">
        <v>3045623</v>
      </c>
      <c r="G376" s="7">
        <v>29564492</v>
      </c>
      <c r="H376" s="8">
        <v>12769246</v>
      </c>
      <c r="I376" s="7">
        <v>0</v>
      </c>
    </row>
    <row r="377" spans="1:9" outlineLevel="2" x14ac:dyDescent="0.2">
      <c r="A377" s="15" t="s">
        <v>176</v>
      </c>
      <c r="B377" s="5" t="s">
        <v>53</v>
      </c>
      <c r="C377" s="6" t="s">
        <v>420</v>
      </c>
      <c r="D377" s="7">
        <f t="shared" si="5"/>
        <v>100850789</v>
      </c>
      <c r="E377" s="7">
        <v>0</v>
      </c>
      <c r="F377" s="7">
        <v>6609940</v>
      </c>
      <c r="G377" s="7">
        <v>94240849</v>
      </c>
      <c r="H377" s="8">
        <v>37467559</v>
      </c>
      <c r="I377" s="7">
        <v>2408557</v>
      </c>
    </row>
    <row r="378" spans="1:9" outlineLevel="2" x14ac:dyDescent="0.2">
      <c r="A378" s="15" t="s">
        <v>176</v>
      </c>
      <c r="B378" s="5" t="s">
        <v>54</v>
      </c>
      <c r="C378" s="6" t="s">
        <v>421</v>
      </c>
      <c r="D378" s="7">
        <f t="shared" si="5"/>
        <v>89262788</v>
      </c>
      <c r="E378" s="7">
        <v>333012</v>
      </c>
      <c r="F378" s="7">
        <v>9207972</v>
      </c>
      <c r="G378" s="7">
        <v>79721804</v>
      </c>
      <c r="H378" s="8">
        <v>20293466</v>
      </c>
      <c r="I378" s="7">
        <v>0</v>
      </c>
    </row>
    <row r="379" spans="1:9" outlineLevel="2" x14ac:dyDescent="0.2">
      <c r="A379" s="15" t="s">
        <v>176</v>
      </c>
      <c r="B379" s="5" t="s">
        <v>55</v>
      </c>
      <c r="C379" s="6" t="s">
        <v>422</v>
      </c>
      <c r="D379" s="7">
        <f t="shared" si="5"/>
        <v>74115671</v>
      </c>
      <c r="E379" s="7">
        <v>0</v>
      </c>
      <c r="F379" s="7">
        <v>3708632</v>
      </c>
      <c r="G379" s="7">
        <v>70407039</v>
      </c>
      <c r="H379" s="8">
        <v>23693462</v>
      </c>
      <c r="I379" s="7">
        <v>1535168</v>
      </c>
    </row>
    <row r="380" spans="1:9" outlineLevel="2" x14ac:dyDescent="0.2">
      <c r="A380" s="15" t="s">
        <v>176</v>
      </c>
      <c r="B380" s="5" t="s">
        <v>56</v>
      </c>
      <c r="C380" s="6" t="s">
        <v>423</v>
      </c>
      <c r="D380" s="7">
        <f t="shared" si="5"/>
        <v>422949396</v>
      </c>
      <c r="E380" s="7">
        <v>0</v>
      </c>
      <c r="F380" s="7">
        <v>32986622</v>
      </c>
      <c r="G380" s="7">
        <v>389962774</v>
      </c>
      <c r="H380" s="8">
        <v>260482015</v>
      </c>
      <c r="I380" s="7">
        <v>87680617</v>
      </c>
    </row>
    <row r="381" spans="1:9" outlineLevel="1" x14ac:dyDescent="0.2">
      <c r="A381" s="15" t="s">
        <v>450</v>
      </c>
      <c r="B381" s="5"/>
      <c r="C381" s="6"/>
      <c r="D381" s="7">
        <f t="shared" si="5"/>
        <v>1948676217</v>
      </c>
      <c r="E381" s="7">
        <f>SUBTOTAL(9,E346:E380)</f>
        <v>143057787</v>
      </c>
      <c r="F381" s="7">
        <f>SUBTOTAL(9,F346:F380)</f>
        <v>123967359</v>
      </c>
      <c r="G381" s="7">
        <f>SUBTOTAL(9,G346:G380)</f>
        <v>1681651071</v>
      </c>
      <c r="H381" s="8">
        <f>SUBTOTAL(9,H346:H380)</f>
        <v>1097240031</v>
      </c>
      <c r="I381" s="7">
        <f>SUBTOTAL(9,I346:I380)</f>
        <v>131119602</v>
      </c>
    </row>
    <row r="382" spans="1:9" outlineLevel="2" x14ac:dyDescent="0.2">
      <c r="A382" s="15" t="s">
        <v>179</v>
      </c>
      <c r="B382" s="5" t="s">
        <v>2</v>
      </c>
      <c r="C382" s="6" t="s">
        <v>335</v>
      </c>
      <c r="D382" s="7">
        <f t="shared" si="5"/>
        <v>35152804</v>
      </c>
      <c r="E382" s="7">
        <v>15419310</v>
      </c>
      <c r="F382" s="7">
        <v>1900758</v>
      </c>
      <c r="G382" s="7">
        <v>17832736</v>
      </c>
      <c r="H382" s="8">
        <v>9096115</v>
      </c>
      <c r="I382" s="7">
        <v>0</v>
      </c>
    </row>
    <row r="383" spans="1:9" outlineLevel="2" x14ac:dyDescent="0.2">
      <c r="A383" s="15" t="s">
        <v>179</v>
      </c>
      <c r="B383" s="5" t="s">
        <v>1</v>
      </c>
      <c r="C383" s="6" t="s">
        <v>336</v>
      </c>
      <c r="D383" s="7">
        <f t="shared" si="5"/>
        <v>35914981</v>
      </c>
      <c r="E383" s="7">
        <v>14132947</v>
      </c>
      <c r="F383" s="7">
        <v>3592679</v>
      </c>
      <c r="G383" s="7">
        <v>18189355</v>
      </c>
      <c r="H383" s="8">
        <v>8438642</v>
      </c>
      <c r="I383" s="7">
        <v>0</v>
      </c>
    </row>
    <row r="384" spans="1:9" outlineLevel="2" x14ac:dyDescent="0.2">
      <c r="A384" s="15" t="s">
        <v>179</v>
      </c>
      <c r="B384" s="5" t="s">
        <v>5</v>
      </c>
      <c r="C384" s="6" t="s">
        <v>337</v>
      </c>
      <c r="D384" s="7">
        <f t="shared" si="5"/>
        <v>53146154</v>
      </c>
      <c r="E384" s="7">
        <v>12355392</v>
      </c>
      <c r="F384" s="7">
        <v>2888419</v>
      </c>
      <c r="G384" s="7">
        <v>37902343</v>
      </c>
      <c r="H384" s="8">
        <v>11086478</v>
      </c>
      <c r="I384" s="7">
        <v>0</v>
      </c>
    </row>
    <row r="385" spans="1:9" outlineLevel="2" x14ac:dyDescent="0.2">
      <c r="A385" s="15" t="s">
        <v>179</v>
      </c>
      <c r="B385" s="5" t="s">
        <v>7</v>
      </c>
      <c r="C385" s="6" t="s">
        <v>338</v>
      </c>
      <c r="D385" s="7">
        <f t="shared" si="5"/>
        <v>41912781</v>
      </c>
      <c r="E385" s="7">
        <v>3928987</v>
      </c>
      <c r="F385" s="7">
        <v>4993498</v>
      </c>
      <c r="G385" s="7">
        <v>32990296</v>
      </c>
      <c r="H385" s="8">
        <v>20966614</v>
      </c>
      <c r="I385" s="7">
        <v>0</v>
      </c>
    </row>
    <row r="386" spans="1:9" outlineLevel="2" x14ac:dyDescent="0.2">
      <c r="A386" s="15" t="s">
        <v>179</v>
      </c>
      <c r="B386" s="5" t="s">
        <v>9</v>
      </c>
      <c r="C386" s="6" t="s">
        <v>339</v>
      </c>
      <c r="D386" s="7">
        <f t="shared" si="5"/>
        <v>33120651</v>
      </c>
      <c r="E386" s="7">
        <v>7567963</v>
      </c>
      <c r="F386" s="7">
        <v>3058805</v>
      </c>
      <c r="G386" s="7">
        <v>22493883</v>
      </c>
      <c r="H386" s="8">
        <v>12439257</v>
      </c>
      <c r="I386" s="7">
        <v>0</v>
      </c>
    </row>
    <row r="387" spans="1:9" outlineLevel="2" x14ac:dyDescent="0.2">
      <c r="A387" s="15" t="s">
        <v>179</v>
      </c>
      <c r="B387" s="5" t="s">
        <v>11</v>
      </c>
      <c r="C387" s="6" t="s">
        <v>340</v>
      </c>
      <c r="D387" s="7">
        <f t="shared" si="5"/>
        <v>37724163</v>
      </c>
      <c r="E387" s="7">
        <v>12058628</v>
      </c>
      <c r="F387" s="7">
        <v>4379371</v>
      </c>
      <c r="G387" s="7">
        <v>21286164</v>
      </c>
      <c r="H387" s="8">
        <v>16358484</v>
      </c>
      <c r="I387" s="7">
        <v>0</v>
      </c>
    </row>
    <row r="388" spans="1:9" outlineLevel="2" x14ac:dyDescent="0.2">
      <c r="A388" s="15" t="s">
        <v>179</v>
      </c>
      <c r="B388" s="5" t="s">
        <v>13</v>
      </c>
      <c r="C388" s="6" t="s">
        <v>341</v>
      </c>
      <c r="D388" s="7">
        <f t="shared" si="5"/>
        <v>28266213</v>
      </c>
      <c r="E388" s="7">
        <v>10862345</v>
      </c>
      <c r="F388" s="7">
        <v>2067829</v>
      </c>
      <c r="G388" s="7">
        <v>15336039</v>
      </c>
      <c r="H388" s="8">
        <v>10277279</v>
      </c>
      <c r="I388" s="7">
        <v>0</v>
      </c>
    </row>
    <row r="389" spans="1:9" outlineLevel="2" x14ac:dyDescent="0.2">
      <c r="A389" s="15" t="s">
        <v>179</v>
      </c>
      <c r="B389" s="5" t="s">
        <v>15</v>
      </c>
      <c r="C389" s="6" t="s">
        <v>342</v>
      </c>
      <c r="D389" s="7">
        <f t="shared" si="5"/>
        <v>58479131</v>
      </c>
      <c r="E389" s="7">
        <v>1381731</v>
      </c>
      <c r="F389" s="7">
        <v>1212221</v>
      </c>
      <c r="G389" s="7">
        <v>55885179</v>
      </c>
      <c r="H389" s="8">
        <v>22615469</v>
      </c>
      <c r="I389" s="7">
        <v>0</v>
      </c>
    </row>
    <row r="390" spans="1:9" outlineLevel="2" x14ac:dyDescent="0.2">
      <c r="A390" s="15" t="s">
        <v>179</v>
      </c>
      <c r="B390" s="5" t="s">
        <v>17</v>
      </c>
      <c r="C390" s="6" t="s">
        <v>343</v>
      </c>
      <c r="D390" s="7">
        <f t="shared" si="5"/>
        <v>22088343</v>
      </c>
      <c r="E390" s="7">
        <v>10838175</v>
      </c>
      <c r="F390" s="7">
        <v>3152715</v>
      </c>
      <c r="G390" s="7">
        <v>8097453</v>
      </c>
      <c r="H390" s="8">
        <v>16647040</v>
      </c>
      <c r="I390" s="7">
        <v>0</v>
      </c>
    </row>
    <row r="391" spans="1:9" outlineLevel="2" x14ac:dyDescent="0.2">
      <c r="A391" s="15" t="s">
        <v>179</v>
      </c>
      <c r="B391" s="5" t="s">
        <v>19</v>
      </c>
      <c r="C391" s="6" t="s">
        <v>344</v>
      </c>
      <c r="D391" s="7">
        <f t="shared" si="5"/>
        <v>40531147</v>
      </c>
      <c r="E391" s="7">
        <v>6903520</v>
      </c>
      <c r="F391" s="7">
        <v>3369809</v>
      </c>
      <c r="G391" s="7">
        <v>30257818</v>
      </c>
      <c r="H391" s="8">
        <v>12979948</v>
      </c>
      <c r="I391" s="7">
        <v>0</v>
      </c>
    </row>
    <row r="392" spans="1:9" outlineLevel="2" x14ac:dyDescent="0.2">
      <c r="A392" s="15" t="s">
        <v>179</v>
      </c>
      <c r="B392" s="5" t="s">
        <v>21</v>
      </c>
      <c r="C392" s="6" t="s">
        <v>345</v>
      </c>
      <c r="D392" s="7">
        <f t="shared" si="5"/>
        <v>39734778</v>
      </c>
      <c r="E392" s="7">
        <v>0</v>
      </c>
      <c r="F392" s="7">
        <v>2847926</v>
      </c>
      <c r="G392" s="7">
        <v>36886852</v>
      </c>
      <c r="H392" s="8">
        <v>33881030</v>
      </c>
      <c r="I392" s="7">
        <v>5256199</v>
      </c>
    </row>
    <row r="393" spans="1:9" outlineLevel="2" x14ac:dyDescent="0.2">
      <c r="A393" s="15" t="s">
        <v>179</v>
      </c>
      <c r="B393" s="5" t="s">
        <v>23</v>
      </c>
      <c r="C393" s="6" t="s">
        <v>346</v>
      </c>
      <c r="D393" s="7">
        <f t="shared" ref="D393:D404" si="6">E393+F393+G393</f>
        <v>27690563</v>
      </c>
      <c r="E393" s="7">
        <v>8371469</v>
      </c>
      <c r="F393" s="7">
        <v>2289601</v>
      </c>
      <c r="G393" s="7">
        <v>17029493</v>
      </c>
      <c r="H393" s="8">
        <v>6311090</v>
      </c>
      <c r="I393" s="7">
        <v>0</v>
      </c>
    </row>
    <row r="394" spans="1:9" outlineLevel="2" x14ac:dyDescent="0.2">
      <c r="A394" s="15" t="s">
        <v>179</v>
      </c>
      <c r="B394" s="5" t="s">
        <v>25</v>
      </c>
      <c r="C394" s="6" t="s">
        <v>347</v>
      </c>
      <c r="D394" s="7">
        <f t="shared" si="6"/>
        <v>42789092</v>
      </c>
      <c r="E394" s="7">
        <v>13010166</v>
      </c>
      <c r="F394" s="7">
        <v>2176302</v>
      </c>
      <c r="G394" s="7">
        <v>27602624</v>
      </c>
      <c r="H394" s="8">
        <v>11002601</v>
      </c>
      <c r="I394" s="7">
        <v>0</v>
      </c>
    </row>
    <row r="395" spans="1:9" outlineLevel="2" x14ac:dyDescent="0.2">
      <c r="A395" s="15" t="s">
        <v>179</v>
      </c>
      <c r="B395" s="5" t="s">
        <v>27</v>
      </c>
      <c r="C395" s="6" t="s">
        <v>348</v>
      </c>
      <c r="D395" s="7">
        <f t="shared" si="6"/>
        <v>75820968</v>
      </c>
      <c r="E395" s="7">
        <v>9382865</v>
      </c>
      <c r="F395" s="7">
        <v>2886471</v>
      </c>
      <c r="G395" s="7">
        <v>63551632</v>
      </c>
      <c r="H395" s="8">
        <v>28617555</v>
      </c>
      <c r="I395" s="7">
        <v>0</v>
      </c>
    </row>
    <row r="396" spans="1:9" outlineLevel="2" x14ac:dyDescent="0.2">
      <c r="A396" s="15" t="s">
        <v>179</v>
      </c>
      <c r="B396" s="5" t="s">
        <v>29</v>
      </c>
      <c r="C396" s="6" t="s">
        <v>349</v>
      </c>
      <c r="D396" s="7">
        <f t="shared" si="6"/>
        <v>67053021</v>
      </c>
      <c r="E396" s="7">
        <v>18435226</v>
      </c>
      <c r="F396" s="7">
        <v>3398952</v>
      </c>
      <c r="G396" s="7">
        <v>45218843</v>
      </c>
      <c r="H396" s="8">
        <v>15725483</v>
      </c>
      <c r="I396" s="7">
        <v>0</v>
      </c>
    </row>
    <row r="397" spans="1:9" outlineLevel="2" x14ac:dyDescent="0.2">
      <c r="A397" s="15" t="s">
        <v>179</v>
      </c>
      <c r="B397" s="5" t="s">
        <v>31</v>
      </c>
      <c r="C397" s="6" t="s">
        <v>350</v>
      </c>
      <c r="D397" s="7">
        <f t="shared" si="6"/>
        <v>43811246</v>
      </c>
      <c r="E397" s="7">
        <v>10984380</v>
      </c>
      <c r="F397" s="7">
        <v>2794666</v>
      </c>
      <c r="G397" s="7">
        <v>30032200</v>
      </c>
      <c r="H397" s="8">
        <v>8894783</v>
      </c>
      <c r="I397" s="7">
        <v>0</v>
      </c>
    </row>
    <row r="398" spans="1:9" outlineLevel="2" x14ac:dyDescent="0.2">
      <c r="A398" s="15" t="s">
        <v>179</v>
      </c>
      <c r="B398" s="5" t="s">
        <v>33</v>
      </c>
      <c r="C398" s="6" t="s">
        <v>351</v>
      </c>
      <c r="D398" s="7">
        <f t="shared" si="6"/>
        <v>27963468</v>
      </c>
      <c r="E398" s="7">
        <v>5800534</v>
      </c>
      <c r="F398" s="7">
        <v>1283072</v>
      </c>
      <c r="G398" s="7">
        <v>20879862</v>
      </c>
      <c r="H398" s="8">
        <v>11252117</v>
      </c>
      <c r="I398" s="7">
        <v>0</v>
      </c>
    </row>
    <row r="399" spans="1:9" outlineLevel="2" x14ac:dyDescent="0.2">
      <c r="A399" s="15" t="s">
        <v>179</v>
      </c>
      <c r="B399" s="5" t="s">
        <v>35</v>
      </c>
      <c r="C399" s="6" t="s">
        <v>359</v>
      </c>
      <c r="D399" s="7">
        <f t="shared" si="6"/>
        <v>28851284</v>
      </c>
      <c r="E399" s="7">
        <v>13539099</v>
      </c>
      <c r="F399" s="7">
        <v>2914794</v>
      </c>
      <c r="G399" s="7">
        <v>12397391</v>
      </c>
      <c r="H399" s="8">
        <v>6215550</v>
      </c>
      <c r="I399" s="7">
        <v>0</v>
      </c>
    </row>
    <row r="400" spans="1:9" outlineLevel="2" x14ac:dyDescent="0.2">
      <c r="A400" s="15" t="s">
        <v>179</v>
      </c>
      <c r="B400" s="5" t="s">
        <v>53</v>
      </c>
      <c r="C400" s="6" t="s">
        <v>424</v>
      </c>
      <c r="D400" s="7">
        <f t="shared" si="6"/>
        <v>94588849</v>
      </c>
      <c r="E400" s="7">
        <v>0</v>
      </c>
      <c r="F400" s="7">
        <v>10702481</v>
      </c>
      <c r="G400" s="7">
        <v>83886368</v>
      </c>
      <c r="H400" s="8">
        <v>36336956</v>
      </c>
      <c r="I400" s="7">
        <v>29621</v>
      </c>
    </row>
    <row r="401" spans="1:9" outlineLevel="2" x14ac:dyDescent="0.2">
      <c r="A401" s="15" t="s">
        <v>179</v>
      </c>
      <c r="B401" s="5" t="s">
        <v>54</v>
      </c>
      <c r="C401" s="6" t="s">
        <v>425</v>
      </c>
      <c r="D401" s="7">
        <f t="shared" si="6"/>
        <v>276707898</v>
      </c>
      <c r="E401" s="7">
        <v>0</v>
      </c>
      <c r="F401" s="7">
        <v>10903642</v>
      </c>
      <c r="G401" s="7">
        <v>265804256</v>
      </c>
      <c r="H401" s="8">
        <v>135421107</v>
      </c>
      <c r="I401" s="7">
        <v>2709394</v>
      </c>
    </row>
    <row r="402" spans="1:9" outlineLevel="2" x14ac:dyDescent="0.2">
      <c r="A402" s="15" t="s">
        <v>179</v>
      </c>
      <c r="B402" s="5" t="s">
        <v>55</v>
      </c>
      <c r="C402" s="6" t="s">
        <v>426</v>
      </c>
      <c r="D402" s="7">
        <f t="shared" si="6"/>
        <v>17383011</v>
      </c>
      <c r="E402" s="7">
        <v>85052</v>
      </c>
      <c r="F402" s="7">
        <v>4683782</v>
      </c>
      <c r="G402" s="7">
        <v>12614177</v>
      </c>
      <c r="H402" s="8">
        <v>11712259</v>
      </c>
      <c r="I402" s="7">
        <v>0</v>
      </c>
    </row>
    <row r="403" spans="1:9" outlineLevel="1" x14ac:dyDescent="0.2">
      <c r="A403" s="15" t="s">
        <v>451</v>
      </c>
      <c r="B403" s="5"/>
      <c r="C403" s="6"/>
      <c r="D403" s="7">
        <f t="shared" si="6"/>
        <v>1128730546</v>
      </c>
      <c r="E403" s="7">
        <f>SUBTOTAL(9,E382:E402)</f>
        <v>175057789</v>
      </c>
      <c r="F403" s="7">
        <f>SUBTOTAL(9,F382:F402)</f>
        <v>77497793</v>
      </c>
      <c r="G403" s="7">
        <f>SUBTOTAL(9,G382:G402)</f>
        <v>876174964</v>
      </c>
      <c r="H403" s="8">
        <f>SUBTOTAL(9,H382:H402)</f>
        <v>446275857</v>
      </c>
      <c r="I403" s="7">
        <f>SUBTOTAL(9,I382:I402)</f>
        <v>7995214</v>
      </c>
    </row>
    <row r="404" spans="1:9" x14ac:dyDescent="0.2">
      <c r="A404" s="15" t="s">
        <v>452</v>
      </c>
      <c r="B404" s="5"/>
      <c r="C404" s="6"/>
      <c r="D404" s="7">
        <f t="shared" si="6"/>
        <v>23026333600</v>
      </c>
      <c r="E404" s="7">
        <f>SUBTOTAL(9,E8:E402)</f>
        <v>2719229881</v>
      </c>
      <c r="F404" s="7">
        <f>SUBTOTAL(9,F8:F402)</f>
        <v>1565638570</v>
      </c>
      <c r="G404" s="7">
        <f>SUBTOTAL(9,G8:G402)</f>
        <v>18741465149</v>
      </c>
      <c r="H404" s="8">
        <f>SUBTOTAL(9,H8:H402)</f>
        <v>11619831534</v>
      </c>
      <c r="I404" s="7">
        <f>SUBTOTAL(9,I8:I402)</f>
        <v>1565638570</v>
      </c>
    </row>
    <row r="406" spans="1:9" x14ac:dyDescent="0.2">
      <c r="G406" s="20"/>
    </row>
  </sheetData>
  <mergeCells count="10">
    <mergeCell ref="A1:I1"/>
    <mergeCell ref="A2:I2"/>
    <mergeCell ref="G5:G6"/>
    <mergeCell ref="H4:H6"/>
    <mergeCell ref="I4:I6"/>
    <mergeCell ref="E5:E6"/>
    <mergeCell ref="F5:F6"/>
    <mergeCell ref="A4:B6"/>
    <mergeCell ref="C4:C6"/>
    <mergeCell ref="D4:D6"/>
  </mergeCells>
  <phoneticPr fontId="0" type="noConversion"/>
  <printOptions horizontalCentered="1"/>
  <pageMargins left="0.39370078740157483" right="0.39370078740157483" top="1.5748031496062993" bottom="0.78740157480314965" header="0.31496062992125984" footer="0.31496062992125984"/>
  <pageSetup paperSize="9" scale="91" fitToHeight="0" orientation="portrait" r:id="rId1"/>
  <headerFooter alignWithMargins="0">
    <oddHeader>&amp;L&amp;"Times New Roman CE,Standardowy"&amp;8MF/ST3&amp;R&amp;"Times New Roman CE,Standardowy"&amp;8Warszawa, 09.04.2020 r.</oddHeader>
    <oddFooter>&amp;R&amp;"Times New Roman,Normalny"&amp;8&amp;P/&amp;N</oddFooter>
  </headerFooter>
  <rowBreaks count="15" manualBreakCount="15">
    <brk id="38" max="8" man="1"/>
    <brk id="62" max="8" man="1"/>
    <brk id="87" max="8" man="1"/>
    <brk id="102" max="8" man="1"/>
    <brk id="127" max="8" man="1"/>
    <brk id="150" max="8" man="1"/>
    <brk id="193" max="8" man="1"/>
    <brk id="206" max="8" man="1"/>
    <brk id="232" max="8" man="1"/>
    <brk id="250" max="8" man="1"/>
    <brk id="271" max="8" man="1"/>
    <brk id="308" max="8" man="1"/>
    <brk id="323" max="8" man="1"/>
    <brk id="345" max="8" man="1"/>
    <brk id="3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powiaty</vt:lpstr>
      <vt:lpstr>powiaty!Obszar_wydruku</vt:lpstr>
      <vt:lpstr>powiaty!Tytuły_wydruku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Pełszyk Agnieszka</dc:creator>
  <cp:lastModifiedBy>Korycka Ewa</cp:lastModifiedBy>
  <cp:lastPrinted>2020-04-09T11:03:30Z</cp:lastPrinted>
  <dcterms:created xsi:type="dcterms:W3CDTF">1999-09-11T09:41:56Z</dcterms:created>
  <dcterms:modified xsi:type="dcterms:W3CDTF">2020-04-10T15:47:28Z</dcterms:modified>
</cp:coreProperties>
</file>