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Grupy\AET\3. ELEKTROMOBILNOŚĆ\8. ZIELONY TRANSPORT PUBLICZNY\MONITORING UMÓW\MKiŚ_ZTP_umowy zawarte\na www\"/>
    </mc:Choice>
  </mc:AlternateContent>
  <xr:revisionPtr revIDLastSave="0" documentId="13_ncr:1_{B80343DA-9D19-49FA-BFA1-7E493A61D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TP 1.0 FNT" sheetId="1" r:id="rId1"/>
  </sheets>
  <definedNames>
    <definedName name="_xlnm._FilterDatabase" localSheetId="0" hidden="1">'ZTP 1.0 FNT'!$A$2:$N$21</definedName>
    <definedName name="_xlnm.Print_Area" localSheetId="0">'ZTP 1.0 FNT'!$A$1:$N$21</definedName>
    <definedName name="tb0201Nazwa" localSheetId="0">'ZTP 1.0 FNT'!#REF!</definedName>
    <definedName name="tb0501KosztCalkowity" localSheetId="0">'ZTP 1.0 FNT'!#REF!</definedName>
    <definedName name="tb0502KosztyKwalifikowane" localSheetId="0">'ZTP 1.0 FNT'!#REF!</definedName>
    <definedName name="tb1_7_Nazwisko" localSheetId="0">'ZTP 1.0 FNT'!#REF!</definedName>
    <definedName name="tbl0212EfektEkologiczny_Row341_1_Column138_1" localSheetId="0">'ZTP 1.0 FNT'!#REF!</definedName>
    <definedName name="tbl0212EfektEkologiczny_Row341_2_Column138_1" localSheetId="0">'ZTP 1.0 FNT'!#REF!</definedName>
    <definedName name="tbl0212EfektEkologiczny_Row341_3_Column138_1" localSheetId="0">'ZTP 1.0 FNT'!#REF!</definedName>
    <definedName name="tbl0212EfektEkologiczny_Row341_4_Column138_1" localSheetId="0">'ZTP 1.0 FNT'!#REF!</definedName>
    <definedName name="tbl0401ZF_Row16_1_Column4_1" localSheetId="0">'ZTP 1.0 FNT'!$H$3</definedName>
    <definedName name="tbl0401ZF_Row26_1_Column4_1" localSheetId="0">'ZTP 1.0 FNT'!$F$3</definedName>
    <definedName name="Z_043C00FD_4F16_4C06_8015_6C2B8E00D973_.wvu.FilterData" localSheetId="0" hidden="1">'ZTP 1.0 FNT'!$A$2:$N$21</definedName>
    <definedName name="Z_0D59245C_6F31_4BB5_9453_AFEAA46BE1F2_.wvu.Cols" localSheetId="0" hidden="1">'ZTP 1.0 FNT'!#REF!,'ZTP 1.0 FNT'!#REF!</definedName>
    <definedName name="Z_0D59245C_6F31_4BB5_9453_AFEAA46BE1F2_.wvu.FilterData" localSheetId="0" hidden="1">'ZTP 1.0 FNT'!$A$2:$N$21</definedName>
    <definedName name="Z_0D59245C_6F31_4BB5_9453_AFEAA46BE1F2_.wvu.PrintArea" localSheetId="0" hidden="1">'ZTP 1.0 FNT'!$A$1:$N$21</definedName>
    <definedName name="Z_1D9C0699_930F_4F18_9A21_83DDFC2F04C6_.wvu.Cols" localSheetId="0" hidden="1">'ZTP 1.0 FNT'!#REF!,'ZTP 1.0 FNT'!#REF!,'ZTP 1.0 FNT'!#REF!</definedName>
    <definedName name="Z_1D9C0699_930F_4F18_9A21_83DDFC2F04C6_.wvu.FilterData" localSheetId="0" hidden="1">'ZTP 1.0 FNT'!$A$2:$N$21</definedName>
    <definedName name="Z_1D9C0699_930F_4F18_9A21_83DDFC2F04C6_.wvu.PrintArea" localSheetId="0" hidden="1">'ZTP 1.0 FNT'!$A$1:$N$21</definedName>
    <definedName name="Z_27C772C2_67A9_4143_B595_2DD4BE0984E0_.wvu.FilterData" localSheetId="0" hidden="1">'ZTP 1.0 FNT'!#REF!</definedName>
    <definedName name="Z_2EA1B52B_0385_45F3_8564_A46069662A55_.wvu.FilterData" localSheetId="0" hidden="1">'ZTP 1.0 FNT'!$A$2:$N$21</definedName>
    <definedName name="Z_3327D7EF_3CCF_4305_A50B_5F2955F9262D_.wvu.FilterData" localSheetId="0" hidden="1">'ZTP 1.0 FNT'!#REF!</definedName>
    <definedName name="Z_36833589_95D8_49C1_ABF3_E0977A91475C_.wvu.FilterData" localSheetId="0" hidden="1">'ZTP 1.0 FNT'!#REF!</definedName>
    <definedName name="Z_43302054_C554_4561_94BF_7C88105F3043_.wvu.FilterData" localSheetId="0" hidden="1">'ZTP 1.0 FNT'!$A$2:$N$21</definedName>
    <definedName name="Z_44B12320_C8D9_4650_973B_6F5B6E96B7B3_.wvu.FilterData" localSheetId="0" hidden="1">'ZTP 1.0 FNT'!#REF!</definedName>
    <definedName name="Z_529DBC1D_C8A4_406F_9258_C9E38C468D62_.wvu.FilterData" localSheetId="0" hidden="1">'ZTP 1.0 FNT'!$A$2:$N$21</definedName>
    <definedName name="Z_529DBC1D_C8A4_406F_9258_C9E38C468D62_.wvu.PrintArea" localSheetId="0" hidden="1">'ZTP 1.0 FNT'!$A$1:$N$21</definedName>
    <definedName name="Z_5CDA07AF_1A2D_4D07_A636_88F4277558FE_.wvu.FilterData" localSheetId="0" hidden="1">'ZTP 1.0 FNT'!$A$2:$N$21</definedName>
    <definedName name="Z_5CDA07AF_1A2D_4D07_A636_88F4277558FE_.wvu.PrintArea" localSheetId="0" hidden="1">'ZTP 1.0 FNT'!$A$1:$N$21</definedName>
    <definedName name="Z_793AE455_7365_4C65_835F_69EF96ACBABB_.wvu.FilterData" localSheetId="0" hidden="1">'ZTP 1.0 FNT'!#REF!</definedName>
    <definedName name="Z_793AE455_7365_4C65_835F_69EF96ACBABB_.wvu.PrintArea" localSheetId="0" hidden="1">'ZTP 1.0 FNT'!$A$1:$N$21</definedName>
    <definedName name="Z_7A41D4BE_2244_4134_974F_E0362167626C_.wvu.FilterData" localSheetId="0" hidden="1">'ZTP 1.0 FNT'!#REF!</definedName>
    <definedName name="Z_7AA2FBBE_3271_466E_AC6A_694700629CAB_.wvu.FilterData" localSheetId="0" hidden="1">'ZTP 1.0 FNT'!$A$2:$N$21</definedName>
    <definedName name="Z_7AA2FBBE_3271_466E_AC6A_694700629CAB_.wvu.PrintArea" localSheetId="0" hidden="1">'ZTP 1.0 FNT'!$B$1:$N$21</definedName>
    <definedName name="Z_80A30908_3AC9_49CD_8AF8_D37D0C305838_.wvu.FilterData" localSheetId="0" hidden="1">'ZTP 1.0 FNT'!$A$2:$N$21</definedName>
    <definedName name="Z_919ACA6A_768B_4A96_9408_F8533CEC9CCA_.wvu.FilterData" localSheetId="0" hidden="1">'ZTP 1.0 FNT'!#REF!</definedName>
    <definedName name="Z_91C147DD_35E2_4E81_B4B6_68DECD5AB07F_.wvu.Cols" localSheetId="0" hidden="1">'ZTP 1.0 FNT'!#REF!,'ZTP 1.0 FNT'!#REF!</definedName>
    <definedName name="Z_91C147DD_35E2_4E81_B4B6_68DECD5AB07F_.wvu.PrintArea" localSheetId="0" hidden="1">'ZTP 1.0 FNT'!$A$1:$N$21</definedName>
    <definedName name="Z_95A31FA5_1701_4405_80D3_7E12F92B5CCD_.wvu.FilterData" localSheetId="0" hidden="1">'ZTP 1.0 FNT'!$A$2:$N$21</definedName>
    <definedName name="Z_95A31FA5_1701_4405_80D3_7E12F92B5CCD_.wvu.PrintArea" localSheetId="0" hidden="1">'ZTP 1.0 FNT'!$A$1:$N$21</definedName>
    <definedName name="Z_A114F041_D187_43C5_8969_75713EB52441_.wvu.FilterData" localSheetId="0" hidden="1">'ZTP 1.0 FNT'!#REF!</definedName>
    <definedName name="Z_A75BD68E_806A_42E5_B023_878C91D2F9FD_.wvu.FilterData" localSheetId="0" hidden="1">'ZTP 1.0 FNT'!$A$2:$N$21</definedName>
    <definedName name="Z_B3C316AB_9E78_417A_BE2C_243AC7276BA7_.wvu.FilterData" localSheetId="0" hidden="1">'ZTP 1.0 FNT'!$A$2:$N$21</definedName>
    <definedName name="Z_B9720755_AF3A_4071_A58A_DD999A8752D2_.wvu.FilterData" localSheetId="0" hidden="1">'ZTP 1.0 FNT'!$A$2:$N$21</definedName>
    <definedName name="Z_BA62547C_E736_4FD5_B0CD_611F2CF875D8_.wvu.FilterData" localSheetId="0" hidden="1">'ZTP 1.0 FNT'!$A$2:$N$21</definedName>
    <definedName name="Z_C68CD7DB_F7EA_41EF_8518_16E8CC57BE1E_.wvu.FilterData" localSheetId="0" hidden="1">'ZTP 1.0 FNT'!#REF!</definedName>
    <definedName name="Z_C8A77C06_7BFF_43D7_96B5_55072D8F5C04_.wvu.FilterData" localSheetId="0" hidden="1">'ZTP 1.0 FNT'!#REF!</definedName>
    <definedName name="Z_CE9B2F0C_5D57_4992_BD2B_FF4470E56BCE_.wvu.FilterData" localSheetId="0" hidden="1">'ZTP 1.0 FNT'!$A$2:$N$21</definedName>
    <definedName name="Z_D80520AA_B471_4B72_896D_DC81B967BE74_.wvu.FilterData" localSheetId="0" hidden="1">'ZTP 1.0 FNT'!#REF!</definedName>
    <definedName name="Z_D80520AA_B471_4B72_896D_DC81B967BE74_.wvu.PrintArea" localSheetId="0" hidden="1">'ZTP 1.0 FNT'!$A$1:$N$21</definedName>
    <definedName name="Z_E602428C_6C87_42D7_8A74_E5E6E3E9C1B4_.wvu.FilterData" localSheetId="0" hidden="1">'ZTP 1.0 FNT'!#REF!</definedName>
    <definedName name="Z_EF8978D2_9A89_465E_9CD0_37AB723697FD_.wvu.FilterData" localSheetId="0" hidden="1">'ZTP 1.0 FNT'!#REF!</definedName>
    <definedName name="Z_F1AC3FA8_CD1D_430C_9173_F8BC55B4793D_.wvu.FilterData" localSheetId="0" hidden="1">'ZTP 1.0 FNT'!#REF!</definedName>
    <definedName name="Z_FE2DC9EB_1094_44CA_8EA1_510FB7975600_.wvu.FilterData" localSheetId="0" hidden="1">'ZTP 1.0 FNT'!$A$2:$N$21</definedName>
  </definedNames>
  <calcPr calcId="191029"/>
  <customWorkbookViews>
    <customWorkbookView name="Zdanowska Dorota - Widok osobisty" guid="{36833589-95D8-49C1-ABF3-E0977A91475C}" mergeInterval="0" personalView="1" maximized="1" xWindow="-9" yWindow="-9" windowWidth="1938" windowHeight="1048" activeSheetId="2"/>
    <customWorkbookView name="Pogroszewska Anna - Widok osobisty" guid="{44B12320-C8D9-4650-973B-6F5B6E96B7B3}" mergeInterval="0" personalView="1" maximized="1" xWindow="-8" yWindow="-8" windowWidth="1936" windowHeight="1056" activeSheetId="3"/>
    <customWorkbookView name="Dońska Patrycja - Widok osobisty" guid="{B3C316AB-9E78-417A-BE2C-243AC7276BA7}" mergeInterval="0" personalView="1" maximized="1" xWindow="-9" yWindow="-9" windowWidth="1938" windowHeight="1048" activeSheetId="1"/>
    <customWorkbookView name="Ozdarska Izabela - Widok osobisty" guid="{E602428C-6C87-42D7-8A74-E5E6E3E9C1B4}" mergeInterval="0" personalView="1" maximized="1" xWindow="-9" yWindow="-9" windowWidth="1938" windowHeight="1048" activeSheetId="1"/>
    <customWorkbookView name="Miastowska Joanna - Widok osobisty" guid="{793AE455-7365-4C65-835F-69EF96ACBABB}" mergeInterval="0" personalView="1" maximized="1" xWindow="-9" yWindow="-9" windowWidth="1938" windowHeight="1048" activeSheetId="1"/>
    <customWorkbookView name="Dałek Agnieszka - Widok osobisty" guid="{D80520AA-B471-4B72-896D-DC81B967BE74}" mergeInterval="0" personalView="1" maximized="1" xWindow="-9" yWindow="-9" windowWidth="1938" windowHeight="1048" activeSheetId="1"/>
    <customWorkbookView name="Handzlik Elżbieta - Widok osobisty" guid="{5CDA07AF-1A2D-4D07-A636-88F4277558FE}" mergeInterval="0" personalView="1" maximized="1" xWindow="-8" yWindow="-8" windowWidth="1936" windowHeight="1056" activeSheetId="1"/>
    <customWorkbookView name="Wolęcka Jowita - Widok osobisty" guid="{529DBC1D-C8A4-406F-9258-C9E38C468D62}" mergeInterval="0" personalView="1" maximized="1" xWindow="-9" yWindow="-9" windowWidth="1938" windowHeight="1048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Kamińska Beata - Widok osobisty" guid="{0D59245C-6F31-4BB5-9453-AFEAA46BE1F2}" mergeInterval="0" personalView="1" yWindow="40" windowWidth="1920" windowHeight="1040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ręcisz Rafał - Widok osobisty" guid="{27C772C2-67A9-4143-B595-2DD4BE0984E0}" mergeInterval="0" personalView="1" maximized="1" xWindow="-8" yWindow="-8" windowWidth="1382" windowHeight="744" activeSheetId="2"/>
    <customWorkbookView name="Roszkowska Maria - Widok osobisty" guid="{F1AC3FA8-CD1D-430C-9173-F8BC55B4793D}" mergeInterval="0" personalView="1" maximized="1" xWindow="-8" yWindow="-8" windowWidth="1936" windowHeight="1056" activeSheetId="1"/>
    <customWorkbookView name="Zielkiewicz Katarzyna - Widok osobisty" guid="{B9720755-AF3A-4071-A58A-DD999A8752D2}" mergeInterval="0" personalView="1" maximized="1" xWindow="-8" yWindow="-8" windowWidth="1936" windowHeight="1056" activeSheetId="1"/>
    <customWorkbookView name="Dulęba Karolina - Widok osobisty" guid="{7AA2FBBE-3271-466E-AC6A-694700629CAB}" mergeInterval="0" personalView="1" maximized="1" xWindow="-9" yWindow="-9" windowWidth="1938" windowHeight="1038" activeSheetId="1"/>
    <customWorkbookView name="Jabłkowska Joanna - Widok osobisty" guid="{C68CD7DB-F7EA-41EF-8518-16E8CC57BE1E}" mergeInterval="0" personalView="1" maximized="1" xWindow="-9" yWindow="-9" windowWidth="1938" windowHeight="103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J21" i="1" l="1"/>
  <c r="I21" i="1" l="1"/>
  <c r="K21" i="1" l="1"/>
  <c r="L21" i="1"/>
  <c r="M21" i="1"/>
  <c r="N21" i="1"/>
  <c r="F21" i="1"/>
  <c r="G21" i="1"/>
</calcChain>
</file>

<file path=xl/sharedStrings.xml><?xml version="1.0" encoding="utf-8"?>
<sst xmlns="http://schemas.openxmlformats.org/spreadsheetml/2006/main" count="70" uniqueCount="63">
  <si>
    <t>dolnośląskie</t>
  </si>
  <si>
    <t>Ekologiczny transport miejski w Ostrowcu Świętokrzyskim - III etap</t>
  </si>
  <si>
    <t>Gmina Ostrowiec Świętokrzyski</t>
  </si>
  <si>
    <t>świętokrzyskie</t>
  </si>
  <si>
    <t>Miasto Chełm</t>
  </si>
  <si>
    <t>lubelskie</t>
  </si>
  <si>
    <t>MPK Wrocław</t>
  </si>
  <si>
    <t>Dostawa autobusów elektrycznych wraz z wykonaniem niezbędnej infrastruktury technicznej dla MPK Sp. z o.o. we Wrocławiu</t>
  </si>
  <si>
    <t>Miasto Radomsko</t>
  </si>
  <si>
    <t>małopolskie</t>
  </si>
  <si>
    <t>Rozwój zeroemisyjnego transportu w Radomsku</t>
  </si>
  <si>
    <t>łódzkie</t>
  </si>
  <si>
    <t>Miasto Stalowa Wola</t>
  </si>
  <si>
    <t>Ekotransport publiczny - Stalowa Wola z prądem nowoczesności</t>
  </si>
  <si>
    <t>podkarpackie</t>
  </si>
  <si>
    <t>Rozwój zeroemisyjnego transportu publicznego we Włocławku poprzez zakup zeroemisyjnego taboru</t>
  </si>
  <si>
    <t>MPK Włocławek</t>
  </si>
  <si>
    <t>MZK Wejherowo</t>
  </si>
  <si>
    <t>Zmniejszenie w wejherowskiej komunikacji miejskiej emisji trujących spalin emitowanych przez silniki spalinowe, ograniczanie emisji CO2 i hałasu oraz podniesienie komfortu podróży dla pasażerów</t>
  </si>
  <si>
    <t>MZK Grudziądz</t>
  </si>
  <si>
    <t>Zakup 17 autobusów elektrycznych wraz z infrastrukturą do obsługi bezemisyjnego transportu miejskiego w Grudziądzu</t>
  </si>
  <si>
    <t>MZK Ostrów Wielkopolski</t>
  </si>
  <si>
    <t>Zakup elektrycznych autobusów wraz z dedykowanym systemem ładowania w celu obniżenia wykorzystania paliw emisyjnych w publicznym transporcie zbiorowym Ostrowa Wielkopolskiego</t>
  </si>
  <si>
    <t>MPK Radom</t>
  </si>
  <si>
    <t>Rozwój elektromobilności w transporcie zbiorowym Miasta Radomia, poprzez zakup 6 autobusów elektrycznych 18m wraz z infrastrukturą</t>
  </si>
  <si>
    <t>MZK Chodzież</t>
  </si>
  <si>
    <t>Zakup autobusu elektrycznego oraz ładowarki na terenie Gminy Miejskiej w Chodzieży</t>
  </si>
  <si>
    <t>MZK Słupsk</t>
  </si>
  <si>
    <t>Zakup autobusów elektrycznych wraz z infrastrukturą towarzyszącą w ramach wdrażania strategii elektromobilności w Słupsku</t>
  </si>
  <si>
    <t>Miasto Siedlce</t>
  </si>
  <si>
    <t>Zeroemisyjny Tabor Autobusowy w Siedlcach</t>
  </si>
  <si>
    <t>kujawsko-pomorskie</t>
  </si>
  <si>
    <t>mazowieckie</t>
  </si>
  <si>
    <t>wielkopolskie</t>
  </si>
  <si>
    <t>MZK Toruń</t>
  </si>
  <si>
    <t>Zakup autobusów zeroemisyjnych wraz z niezbędną infrastrukturą do ładowania</t>
  </si>
  <si>
    <t>Kujawsko-pomorskie</t>
  </si>
  <si>
    <t>MPK Poznań</t>
  </si>
  <si>
    <t>Ograniczenie emisji zanieczyszczeń powietrza dzięki zastosowaniu napędu wodorowego w taborze autobusów miejskich MPK Poznań Sp. z o.o.</t>
  </si>
  <si>
    <t>MPK Kraków</t>
  </si>
  <si>
    <t>Rozbudowa zeroemisyjnej floty autobusowej w celu obsługi systemu Komunikacji Miejskiej w Krakowie</t>
  </si>
  <si>
    <t>pomorskie</t>
  </si>
  <si>
    <t>MKP Sieradz</t>
  </si>
  <si>
    <t>Zakup i wymiana autobusów w MPK Sieradz w celu osiągnięcia niskoemisyjnej i zrównoważonej mobilności miejskiej — etap III</t>
  </si>
  <si>
    <t>MPK Kraśnik</t>
  </si>
  <si>
    <t>Nazwa Beneficjenta</t>
  </si>
  <si>
    <t>Kwota dotacji [zł]</t>
  </si>
  <si>
    <t>Liczba autobusów elektrycznych [szt.]</t>
  </si>
  <si>
    <t>Liczba autobusów wodorowych [szt.]</t>
  </si>
  <si>
    <t>Liczba trolejbusów [szt.]</t>
  </si>
  <si>
    <t>Liczba punktów ładowania [szt.]</t>
  </si>
  <si>
    <t>Liczba stacji tankowania wodoru [szt.]</t>
  </si>
  <si>
    <t>RAZEM:</t>
  </si>
  <si>
    <t>Kwota pożyczki [zł]</t>
  </si>
  <si>
    <t>Tytuł Przedsięwzięcia</t>
  </si>
  <si>
    <t>Poprawa jakości usług w komunikacji miejskiej i jakości powietrza w mieście Kraśnik poprzez wymianę taboru autobusowego MPK Sp. z o. o.</t>
  </si>
  <si>
    <t>Zielony transport miejski w Chełmie</t>
  </si>
  <si>
    <t>Koszty kwalifikowane Przedsięwzięcia [zł]</t>
  </si>
  <si>
    <t>lp.</t>
  </si>
  <si>
    <t>Koszt całkowity Przedsięwzięcia [zł]</t>
  </si>
  <si>
    <t>Data zawarcia umowy</t>
  </si>
  <si>
    <t>Lista umów krajowych (środki FNT) w ramach ZTP 1.0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</si>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</sst>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_z_ł"/>
  </numFmts>
  <fonts count="16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  <xf numFmtId="0" fontId="6" fillId="0" borderId="0"/>
  </cellStyleXfs>
  <cellXfs count="24">
    <xf numFmtId="0" fontId="0" fillId="0" borderId="0" xfId="0"/>
    <xf numFmtId="0" fontId="12" fillId="0" borderId="0" xfId="0" applyFont="1"/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2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168" fontId="14" fillId="0" borderId="1" xfId="0" applyNumberFormat="1" applyFont="1" applyFill="1" applyBorder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</cellXfs>
  <cellStyles count="8">
    <cellStyle name="Hiperłącze 2" xfId="6" xr:uid="{00000000-0005-0000-0000-000000000000}"/>
    <cellStyle name="Normal" xfId="3" xr:uid="{00000000-0005-0000-0000-000001000000}"/>
    <cellStyle name="Normalny" xfId="0" builtinId="0"/>
    <cellStyle name="Normalny 2" xfId="1" xr:uid="{00000000-0005-0000-0000-000003000000}"/>
    <cellStyle name="Normalny 2 2" xfId="4" xr:uid="{00000000-0005-0000-0000-000004000000}"/>
    <cellStyle name="Normalny 3" xfId="5" xr:uid="{00000000-0005-0000-0000-000005000000}"/>
    <cellStyle name="Normalny 4" xfId="7" xr:uid="{00000000-0005-0000-0000-000006000000}"/>
    <cellStyle name="Normalny 5" xfId="2" xr:uid="{00000000-0005-0000-0000-000007000000}"/>
  </cellStyles>
  <dxfs count="0"/>
  <tableStyles count="0" defaultTableStyle="TableStyleMedium2" defaultPivotStyle="PivotStyleLight16"/>
  <colors>
    <mruColors>
      <color rgb="FFCC0099"/>
      <color rgb="FFFF99CC"/>
      <color rgb="FFFF66FF"/>
      <color rgb="FF00FF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="60" zoomScaleNormal="60" zoomScaleSheetLayoutView="50" workbookViewId="0">
      <selection activeCell="L26" sqref="L26"/>
    </sheetView>
  </sheetViews>
  <sheetFormatPr defaultRowHeight="14.4"/>
  <cols>
    <col min="1" max="1" width="7.44140625" customWidth="1"/>
    <col min="2" max="2" width="18.44140625" customWidth="1"/>
    <col min="3" max="3" width="31" customWidth="1"/>
    <col min="4" max="4" width="22.88671875" customWidth="1"/>
    <col min="5" max="5" width="51.44140625" customWidth="1"/>
    <col min="6" max="9" width="21.21875" customWidth="1"/>
    <col min="10" max="13" width="20.88671875" customWidth="1"/>
    <col min="14" max="14" width="19" customWidth="1"/>
  </cols>
  <sheetData>
    <row r="1" spans="1:16" s="3" customFormat="1" ht="34.799999999999997" customHeight="1">
      <c r="A1" s="13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16" customFormat="1" ht="46.8">
      <c r="A2" s="14" t="s">
        <v>58</v>
      </c>
      <c r="B2" s="14" t="s">
        <v>60</v>
      </c>
      <c r="C2" s="14" t="s">
        <v>45</v>
      </c>
      <c r="D2" s="14" t="s">
        <v>62</v>
      </c>
      <c r="E2" s="14" t="s">
        <v>54</v>
      </c>
      <c r="F2" s="14" t="s">
        <v>59</v>
      </c>
      <c r="G2" s="14" t="s">
        <v>57</v>
      </c>
      <c r="H2" s="14" t="s">
        <v>46</v>
      </c>
      <c r="I2" s="14" t="s">
        <v>53</v>
      </c>
      <c r="J2" s="14" t="s">
        <v>47</v>
      </c>
      <c r="K2" s="14" t="s">
        <v>48</v>
      </c>
      <c r="L2" s="14" t="s">
        <v>49</v>
      </c>
      <c r="M2" s="14" t="s">
        <v>50</v>
      </c>
      <c r="N2" s="14" t="s">
        <v>51</v>
      </c>
      <c r="O2" s="15"/>
      <c r="P2" s="15"/>
    </row>
    <row r="3" spans="1:16" ht="40.799999999999997" customHeight="1">
      <c r="A3" s="6">
        <v>1</v>
      </c>
      <c r="B3" s="7">
        <v>44445</v>
      </c>
      <c r="C3" s="6" t="s">
        <v>2</v>
      </c>
      <c r="D3" s="6" t="s">
        <v>3</v>
      </c>
      <c r="E3" s="6" t="s">
        <v>1</v>
      </c>
      <c r="F3" s="17">
        <v>21013191</v>
      </c>
      <c r="G3" s="17">
        <v>17083894</v>
      </c>
      <c r="H3" s="17">
        <v>12876207.5</v>
      </c>
      <c r="I3" s="17"/>
      <c r="J3" s="20">
        <v>8</v>
      </c>
      <c r="K3" s="20"/>
      <c r="L3" s="20"/>
      <c r="M3" s="21">
        <v>8</v>
      </c>
      <c r="N3" s="21"/>
      <c r="O3" s="4"/>
      <c r="P3" s="4"/>
    </row>
    <row r="4" spans="1:16" ht="29.4" customHeight="1">
      <c r="A4" s="6">
        <v>2</v>
      </c>
      <c r="B4" s="7">
        <v>44452</v>
      </c>
      <c r="C4" s="6" t="s">
        <v>4</v>
      </c>
      <c r="D4" s="6" t="s">
        <v>5</v>
      </c>
      <c r="E4" s="6" t="s">
        <v>56</v>
      </c>
      <c r="F4" s="17">
        <v>111806464</v>
      </c>
      <c r="G4" s="17">
        <v>111806464</v>
      </c>
      <c r="H4" s="17">
        <v>100417250</v>
      </c>
      <c r="I4" s="18"/>
      <c r="J4" s="20"/>
      <c r="K4" s="20">
        <v>26</v>
      </c>
      <c r="L4" s="20"/>
      <c r="M4" s="21"/>
      <c r="N4" s="21"/>
      <c r="O4" s="4"/>
      <c r="P4" s="4"/>
    </row>
    <row r="5" spans="1:16" ht="54" customHeight="1">
      <c r="A5" s="6">
        <v>3</v>
      </c>
      <c r="B5" s="7">
        <v>44466</v>
      </c>
      <c r="C5" s="6" t="s">
        <v>6</v>
      </c>
      <c r="D5" s="6" t="s">
        <v>0</v>
      </c>
      <c r="E5" s="6" t="s">
        <v>7</v>
      </c>
      <c r="F5" s="18">
        <v>45402366</v>
      </c>
      <c r="G5" s="18">
        <v>45402366</v>
      </c>
      <c r="H5" s="18">
        <v>32427562</v>
      </c>
      <c r="I5" s="18">
        <v>12974804</v>
      </c>
      <c r="J5" s="22">
        <v>13</v>
      </c>
      <c r="K5" s="22"/>
      <c r="L5" s="22"/>
      <c r="M5" s="22">
        <v>14</v>
      </c>
      <c r="N5" s="22"/>
      <c r="O5" s="4"/>
      <c r="P5" s="4"/>
    </row>
    <row r="6" spans="1:16" ht="35.4" customHeight="1">
      <c r="A6" s="6">
        <v>4</v>
      </c>
      <c r="B6" s="7">
        <v>44480</v>
      </c>
      <c r="C6" s="6" t="s">
        <v>8</v>
      </c>
      <c r="D6" s="6" t="s">
        <v>11</v>
      </c>
      <c r="E6" s="6" t="s">
        <v>10</v>
      </c>
      <c r="F6" s="17">
        <v>13126560</v>
      </c>
      <c r="G6" s="17">
        <v>10672000</v>
      </c>
      <c r="H6" s="17">
        <v>8168000</v>
      </c>
      <c r="I6" s="17"/>
      <c r="J6" s="20">
        <v>4</v>
      </c>
      <c r="K6" s="20"/>
      <c r="L6" s="20"/>
      <c r="M6" s="21">
        <v>2</v>
      </c>
      <c r="N6" s="21"/>
      <c r="O6" s="4"/>
      <c r="P6" s="4"/>
    </row>
    <row r="7" spans="1:16" ht="39.6" customHeight="1">
      <c r="A7" s="6">
        <v>5</v>
      </c>
      <c r="B7" s="7">
        <v>44474</v>
      </c>
      <c r="C7" s="6" t="s">
        <v>12</v>
      </c>
      <c r="D7" s="6" t="s">
        <v>14</v>
      </c>
      <c r="E7" s="6" t="s">
        <v>13</v>
      </c>
      <c r="F7" s="18">
        <v>15244700</v>
      </c>
      <c r="G7" s="18">
        <v>12390000</v>
      </c>
      <c r="H7" s="18">
        <v>9912000</v>
      </c>
      <c r="I7" s="18"/>
      <c r="J7" s="22">
        <v>5</v>
      </c>
      <c r="K7" s="22"/>
      <c r="L7" s="22"/>
      <c r="M7" s="22"/>
      <c r="N7" s="22"/>
      <c r="O7" s="4"/>
      <c r="P7" s="4"/>
    </row>
    <row r="8" spans="1:16" ht="43.8" customHeight="1">
      <c r="A8" s="6">
        <v>6</v>
      </c>
      <c r="B8" s="7">
        <v>44526</v>
      </c>
      <c r="C8" s="6" t="s">
        <v>16</v>
      </c>
      <c r="D8" s="6" t="s">
        <v>31</v>
      </c>
      <c r="E8" s="6" t="s">
        <v>15</v>
      </c>
      <c r="F8" s="17">
        <v>32838232.5</v>
      </c>
      <c r="G8" s="17">
        <v>26697750</v>
      </c>
      <c r="H8" s="17">
        <v>20219782.5</v>
      </c>
      <c r="I8" s="17">
        <v>6477967</v>
      </c>
      <c r="J8" s="20">
        <v>11</v>
      </c>
      <c r="K8" s="20"/>
      <c r="L8" s="20"/>
      <c r="M8" s="21">
        <v>6</v>
      </c>
      <c r="N8" s="21"/>
      <c r="O8" s="4"/>
      <c r="P8" s="4"/>
    </row>
    <row r="9" spans="1:16" s="1" customFormat="1" ht="69.599999999999994" customHeight="1">
      <c r="A9" s="6">
        <v>7</v>
      </c>
      <c r="B9" s="7">
        <v>44553</v>
      </c>
      <c r="C9" s="6" t="s">
        <v>17</v>
      </c>
      <c r="D9" s="6" t="s">
        <v>41</v>
      </c>
      <c r="E9" s="6" t="s">
        <v>18</v>
      </c>
      <c r="F9" s="17">
        <v>10844023</v>
      </c>
      <c r="G9" s="17">
        <v>8283411</v>
      </c>
      <c r="H9" s="17">
        <v>5647500</v>
      </c>
      <c r="I9" s="17"/>
      <c r="J9" s="20">
        <v>4</v>
      </c>
      <c r="K9" s="20"/>
      <c r="L9" s="20"/>
      <c r="M9" s="21">
        <v>2</v>
      </c>
      <c r="N9" s="21"/>
      <c r="O9" s="5"/>
      <c r="P9" s="5"/>
    </row>
    <row r="10" spans="1:16" ht="54" customHeight="1">
      <c r="A10" s="6">
        <v>8</v>
      </c>
      <c r="B10" s="7">
        <v>44529</v>
      </c>
      <c r="C10" s="6" t="s">
        <v>19</v>
      </c>
      <c r="D10" s="6" t="s">
        <v>31</v>
      </c>
      <c r="E10" s="6" t="s">
        <v>20</v>
      </c>
      <c r="F10" s="17">
        <v>49359900</v>
      </c>
      <c r="G10" s="17">
        <v>40130000</v>
      </c>
      <c r="H10" s="17">
        <v>27255200</v>
      </c>
      <c r="I10" s="17">
        <v>12874800</v>
      </c>
      <c r="J10" s="20">
        <v>17</v>
      </c>
      <c r="K10" s="20"/>
      <c r="L10" s="20"/>
      <c r="M10" s="21">
        <v>22</v>
      </c>
      <c r="N10" s="21"/>
      <c r="O10" s="4"/>
      <c r="P10" s="4"/>
    </row>
    <row r="11" spans="1:16" ht="57.6">
      <c r="A11" s="6">
        <v>9</v>
      </c>
      <c r="B11" s="7">
        <v>44530</v>
      </c>
      <c r="C11" s="6" t="s">
        <v>21</v>
      </c>
      <c r="D11" s="6" t="s">
        <v>33</v>
      </c>
      <c r="E11" s="6" t="s">
        <v>22</v>
      </c>
      <c r="F11" s="17">
        <v>16823940</v>
      </c>
      <c r="G11" s="17">
        <v>13678000</v>
      </c>
      <c r="H11" s="17">
        <v>8800425.1999999993</v>
      </c>
      <c r="I11" s="17">
        <v>4010389.6</v>
      </c>
      <c r="J11" s="20">
        <v>6</v>
      </c>
      <c r="K11" s="20"/>
      <c r="L11" s="20"/>
      <c r="M11" s="21">
        <v>6</v>
      </c>
      <c r="N11" s="21"/>
      <c r="O11" s="4"/>
      <c r="P11" s="4"/>
    </row>
    <row r="12" spans="1:16" ht="58.2" customHeight="1">
      <c r="A12" s="6">
        <v>10</v>
      </c>
      <c r="B12" s="7">
        <v>44559</v>
      </c>
      <c r="C12" s="6" t="s">
        <v>23</v>
      </c>
      <c r="D12" s="6" t="s">
        <v>32</v>
      </c>
      <c r="E12" s="6" t="s">
        <v>24</v>
      </c>
      <c r="F12" s="17">
        <v>24354000</v>
      </c>
      <c r="G12" s="17">
        <v>19800000</v>
      </c>
      <c r="H12" s="17">
        <v>12622500</v>
      </c>
      <c r="I12" s="17">
        <v>7177500</v>
      </c>
      <c r="J12" s="20">
        <v>6</v>
      </c>
      <c r="K12" s="20"/>
      <c r="L12" s="20"/>
      <c r="M12" s="21">
        <v>7</v>
      </c>
      <c r="N12" s="21"/>
      <c r="O12" s="4"/>
      <c r="P12" s="4"/>
    </row>
    <row r="13" spans="1:16" ht="48" customHeight="1">
      <c r="A13" s="6">
        <v>11</v>
      </c>
      <c r="B13" s="7">
        <v>44539</v>
      </c>
      <c r="C13" s="6" t="s">
        <v>25</v>
      </c>
      <c r="D13" s="6" t="s">
        <v>33</v>
      </c>
      <c r="E13" s="6" t="s">
        <v>26</v>
      </c>
      <c r="F13" s="17">
        <v>2656554</v>
      </c>
      <c r="G13" s="17">
        <v>2159800</v>
      </c>
      <c r="H13" s="17">
        <v>1420123</v>
      </c>
      <c r="I13" s="17"/>
      <c r="J13" s="20">
        <v>1</v>
      </c>
      <c r="K13" s="20"/>
      <c r="L13" s="20"/>
      <c r="M13" s="21">
        <v>2</v>
      </c>
      <c r="N13" s="21"/>
      <c r="O13" s="4"/>
      <c r="P13" s="4"/>
    </row>
    <row r="14" spans="1:16" ht="43.2">
      <c r="A14" s="6">
        <v>12</v>
      </c>
      <c r="B14" s="7">
        <v>44538</v>
      </c>
      <c r="C14" s="6" t="s">
        <v>27</v>
      </c>
      <c r="D14" s="6" t="s">
        <v>41</v>
      </c>
      <c r="E14" s="6" t="s">
        <v>28</v>
      </c>
      <c r="F14" s="17">
        <v>22004400</v>
      </c>
      <c r="G14" s="17">
        <v>17892000</v>
      </c>
      <c r="H14" s="17">
        <v>12448249</v>
      </c>
      <c r="I14" s="17">
        <v>4674746</v>
      </c>
      <c r="J14" s="20">
        <v>8</v>
      </c>
      <c r="K14" s="20"/>
      <c r="L14" s="20"/>
      <c r="M14" s="21">
        <v>4</v>
      </c>
      <c r="N14" s="21"/>
      <c r="O14" s="4"/>
      <c r="P14" s="4"/>
    </row>
    <row r="15" spans="1:16" ht="43.2" customHeight="1">
      <c r="A15" s="6">
        <v>13</v>
      </c>
      <c r="B15" s="7">
        <v>44538</v>
      </c>
      <c r="C15" s="6" t="s">
        <v>29</v>
      </c>
      <c r="D15" s="6" t="s">
        <v>32</v>
      </c>
      <c r="E15" s="6" t="s">
        <v>30</v>
      </c>
      <c r="F15" s="17">
        <v>10368526</v>
      </c>
      <c r="G15" s="17">
        <v>10362376</v>
      </c>
      <c r="H15" s="17">
        <v>6495459</v>
      </c>
      <c r="I15" s="17"/>
      <c r="J15" s="20">
        <v>3</v>
      </c>
      <c r="K15" s="20"/>
      <c r="L15" s="20"/>
      <c r="M15" s="21">
        <v>4</v>
      </c>
      <c r="N15" s="21"/>
      <c r="O15" s="4"/>
      <c r="P15" s="4"/>
    </row>
    <row r="16" spans="1:16" ht="46.8" customHeight="1">
      <c r="A16" s="6">
        <v>14</v>
      </c>
      <c r="B16" s="7">
        <v>44539</v>
      </c>
      <c r="C16" s="6" t="s">
        <v>34</v>
      </c>
      <c r="D16" s="6" t="s">
        <v>36</v>
      </c>
      <c r="E16" s="6" t="s">
        <v>35</v>
      </c>
      <c r="F16" s="17">
        <v>12418640.619999999</v>
      </c>
      <c r="G16" s="17">
        <v>10096456</v>
      </c>
      <c r="H16" s="17">
        <v>7075000</v>
      </c>
      <c r="I16" s="17"/>
      <c r="J16" s="20">
        <v>4</v>
      </c>
      <c r="K16" s="20"/>
      <c r="L16" s="20"/>
      <c r="M16" s="21">
        <v>4</v>
      </c>
      <c r="N16" s="21"/>
      <c r="O16" s="4"/>
      <c r="P16" s="4"/>
    </row>
    <row r="17" spans="1:16" ht="57" customHeight="1">
      <c r="A17" s="6">
        <v>15</v>
      </c>
      <c r="B17" s="7">
        <v>44553</v>
      </c>
      <c r="C17" s="6" t="s">
        <v>37</v>
      </c>
      <c r="D17" s="6" t="s">
        <v>33</v>
      </c>
      <c r="E17" s="6" t="s">
        <v>38</v>
      </c>
      <c r="F17" s="17">
        <v>92878776</v>
      </c>
      <c r="G17" s="17">
        <v>75511200</v>
      </c>
      <c r="H17" s="17">
        <v>67960000</v>
      </c>
      <c r="I17" s="17"/>
      <c r="J17" s="20"/>
      <c r="K17" s="20">
        <v>25</v>
      </c>
      <c r="L17" s="20"/>
      <c r="M17" s="21"/>
      <c r="N17" s="21"/>
      <c r="O17" s="4"/>
      <c r="P17" s="4"/>
    </row>
    <row r="18" spans="1:16" ht="37.799999999999997" customHeight="1">
      <c r="A18" s="6">
        <v>16</v>
      </c>
      <c r="B18" s="7">
        <v>44561</v>
      </c>
      <c r="C18" s="6" t="s">
        <v>39</v>
      </c>
      <c r="D18" s="6" t="s">
        <v>9</v>
      </c>
      <c r="E18" s="6" t="s">
        <v>40</v>
      </c>
      <c r="F18" s="17">
        <v>69753300</v>
      </c>
      <c r="G18" s="17">
        <v>56710000</v>
      </c>
      <c r="H18" s="17">
        <v>41700000</v>
      </c>
      <c r="I18" s="17"/>
      <c r="J18" s="20">
        <v>20</v>
      </c>
      <c r="K18" s="20"/>
      <c r="L18" s="20"/>
      <c r="M18" s="21">
        <v>20</v>
      </c>
      <c r="N18" s="21"/>
      <c r="O18" s="4"/>
      <c r="P18" s="4"/>
    </row>
    <row r="19" spans="1:16" s="4" customFormat="1" ht="58.2" customHeight="1">
      <c r="A19" s="6">
        <v>17</v>
      </c>
      <c r="B19" s="7">
        <v>44697</v>
      </c>
      <c r="C19" s="6" t="s">
        <v>42</v>
      </c>
      <c r="D19" s="6" t="s">
        <v>11</v>
      </c>
      <c r="E19" s="6" t="s">
        <v>43</v>
      </c>
      <c r="F19" s="17">
        <v>15286460</v>
      </c>
      <c r="G19" s="17">
        <v>12428016</v>
      </c>
      <c r="H19" s="17">
        <v>9652840</v>
      </c>
      <c r="I19" s="17"/>
      <c r="J19" s="20">
        <v>6</v>
      </c>
      <c r="K19" s="20"/>
      <c r="L19" s="20"/>
      <c r="M19" s="21">
        <v>6</v>
      </c>
      <c r="N19" s="21"/>
    </row>
    <row r="20" spans="1:16" ht="53.4" customHeight="1">
      <c r="A20" s="6">
        <v>18</v>
      </c>
      <c r="B20" s="7">
        <v>44708</v>
      </c>
      <c r="C20" s="6" t="s">
        <v>44</v>
      </c>
      <c r="D20" s="6" t="s">
        <v>5</v>
      </c>
      <c r="E20" s="6" t="s">
        <v>55</v>
      </c>
      <c r="F20" s="17">
        <v>9527457</v>
      </c>
      <c r="G20" s="17">
        <v>7580000</v>
      </c>
      <c r="H20" s="17">
        <v>5921000</v>
      </c>
      <c r="I20" s="17"/>
      <c r="J20" s="20">
        <v>4</v>
      </c>
      <c r="K20" s="20"/>
      <c r="L20" s="20"/>
      <c r="M20" s="21">
        <v>4</v>
      </c>
      <c r="N20" s="21"/>
      <c r="O20" s="4"/>
      <c r="P20" s="4"/>
    </row>
    <row r="21" spans="1:16" s="12" customFormat="1" ht="37.5" customHeight="1">
      <c r="A21" s="8" t="s">
        <v>52</v>
      </c>
      <c r="B21" s="9"/>
      <c r="C21" s="9"/>
      <c r="D21" s="9"/>
      <c r="E21" s="10"/>
      <c r="F21" s="19">
        <f>SUM(F3:F20)</f>
        <v>575707490.12</v>
      </c>
      <c r="G21" s="19">
        <f>SUM(G3:G20)</f>
        <v>498683733</v>
      </c>
      <c r="H21" s="19">
        <f>SUM(H3:H20)</f>
        <v>391019098.19999999</v>
      </c>
      <c r="I21" s="19">
        <f>SUM(I3:I20)</f>
        <v>48190206.600000001</v>
      </c>
      <c r="J21" s="23">
        <f>SUM(J3:J20)</f>
        <v>120</v>
      </c>
      <c r="K21" s="23">
        <f>SUM(K3:K20)</f>
        <v>51</v>
      </c>
      <c r="L21" s="23">
        <f>SUM(L3:L20)</f>
        <v>0</v>
      </c>
      <c r="M21" s="23">
        <f>SUM(M3:M20)</f>
        <v>111</v>
      </c>
      <c r="N21" s="23">
        <f>SUM(N3:N20)</f>
        <v>0</v>
      </c>
      <c r="O21" s="11"/>
      <c r="P21" s="11"/>
    </row>
    <row r="22" spans="1:1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</sheetData>
  <sortState xmlns:xlrd2="http://schemas.microsoft.com/office/spreadsheetml/2017/richdata2" ref="A3:N21">
    <sortCondition ref="A3:A21"/>
  </sortState>
  <customSheetViews>
    <customSheetView guid="{36833589-95D8-49C1-ABF3-E0977A91475C}" scale="60" showPageBreaks="1" fitToPage="1" showAutoFilter="1" view="pageBreakPreview" topLeftCell="U23">
      <selection activeCell="AD25" sqref="AD25"/>
      <pageMargins left="0.70866141732283472" right="0.70866141732283472" top="0.74803149606299213" bottom="0.74803149606299213" header="0.31496062992125984" footer="0.31496062992125984"/>
      <pageSetup paperSize="8" scale="18" orientation="landscape" r:id="rId1"/>
      <autoFilter ref="J1:J33" xr:uid="{133E8BFB-26A4-4CB0-816D-8F6D513954EA}"/>
    </customSheetView>
    <customSheetView guid="{44B12320-C8D9-4650-973B-6F5B6E96B7B3}" scale="60" showPageBreaks="1" fitToPage="1" showAutoFilter="1" view="pageBreakPreview">
      <selection activeCell="K9" sqref="K9"/>
      <pageMargins left="0.70866141732283472" right="0.70866141732283472" top="0.74803149606299213" bottom="0.74803149606299213" header="0.31496062992125984" footer="0.31496062992125984"/>
      <pageSetup paperSize="8" scale="20" orientation="landscape" r:id="rId2"/>
      <autoFilter ref="I1:I33" xr:uid="{9E61A73F-82B7-46BB-9631-48F8554D00AB}"/>
    </customSheetView>
    <customSheetView guid="{B3C316AB-9E78-417A-BE2C-243AC7276BA7}" scale="60" showPageBreaks="1" fitToPage="1" showAutoFilter="1" view="pageBreakPreview">
      <selection activeCell="B3" sqref="B3"/>
      <pageMargins left="0.70866141732283472" right="0.70866141732283472" top="0.74803149606299213" bottom="0.74803149606299213" header="0.31496062992125984" footer="0.31496062992125984"/>
      <pageSetup paperSize="8" scale="19" orientation="landscape" r:id="rId3"/>
      <autoFilter ref="A2:AB33" xr:uid="{27B38D87-5088-4273-9EB7-0E878EF4B84E}"/>
    </customSheetView>
    <customSheetView guid="{E602428C-6C87-42D7-8A74-E5E6E3E9C1B4}" scale="40" showPageBreaks="1" fitToPage="1" showAutoFilter="1" view="pageBreakPreview" topLeftCell="A31">
      <selection activeCell="G52" sqref="G52"/>
      <pageMargins left="0.70866141732283472" right="0.70866141732283472" top="0.74803149606299213" bottom="0.74803149606299213" header="0.31496062992125984" footer="0.31496062992125984"/>
      <pageSetup paperSize="8" scale="19" orientation="landscape" r:id="rId4"/>
      <autoFilter ref="I1:I34" xr:uid="{B8C2E862-9056-4234-B309-2F36DC35BBCD}"/>
    </customSheetView>
    <customSheetView guid="{793AE455-7365-4C65-835F-69EF96ACBABB}" scale="60" showPageBreaks="1" fitToPage="1" printArea="1" showAutoFilter="1" view="pageBreakPreview" topLeftCell="Q2">
      <selection activeCell="AA7" sqref="AA7"/>
      <pageMargins left="0.70866141732283472" right="0.70866141732283472" top="0.74803149606299213" bottom="0.74803149606299213" header="0.31496062992125984" footer="0.31496062992125984"/>
      <pageSetup paperSize="8" scale="25" orientation="landscape" r:id="rId5"/>
      <autoFilter ref="I1:I19" xr:uid="{7188AD8E-4E2C-408C-90A0-D47F5861A60E}"/>
    </customSheetView>
    <customSheetView guid="{D80520AA-B471-4B72-896D-DC81B967BE74}" scale="60" showPageBreaks="1" fitToPage="1" printArea="1" view="pageBreakPreview">
      <pane xSplit="7" ySplit="2" topLeftCell="T11" activePane="bottomRight" state="frozen"/>
      <selection pane="bottomRight" activeCell="T15" sqref="T15"/>
      <pageMargins left="0.70866141732283472" right="0.70866141732283472" top="0.74803149606299213" bottom="0.74803149606299213" header="0.31496062992125984" footer="0.31496062992125984"/>
      <pageSetup paperSize="9" scale="25" orientation="portrait" r:id="rId6"/>
    </customSheetView>
    <customSheetView guid="{5CDA07AF-1A2D-4D07-A636-88F4277558FE}" scale="70" showPageBreaks="1" fitToPage="1" printArea="1" filter="1" showAutoFilter="1" view="pageBreakPreview">
      <selection activeCell="M33" sqref="M33"/>
      <pageMargins left="0.70866141732283472" right="0.70866141732283472" top="0.74803149606299213" bottom="0.74803149606299213" header="0.31496062992125984" footer="0.31496062992125984"/>
      <pageSetup paperSize="8" scale="12" orientation="landscape" r:id="rId7"/>
      <autoFilter ref="A2:AI24" xr:uid="{0DD44963-8207-44FB-8F87-4A81725D43EF}">
        <filterColumn colId="13">
          <filters>
            <filter val="Elzbieta Handzlik"/>
          </filters>
        </filterColumn>
      </autoFilter>
    </customSheetView>
    <customSheetView guid="{529DBC1D-C8A4-406F-9258-C9E38C468D62}" scale="60" showPageBreaks="1" fitToPage="1" printArea="1" filter="1" showAutoFilter="1" view="pageBreakPreview">
      <selection activeCell="M15" sqref="M15"/>
      <pageMargins left="0.70866141732283472" right="0.70866141732283472" top="0.74803149606299213" bottom="0.74803149606299213" header="0.31496062992125984" footer="0.31496062992125984"/>
      <pageSetup paperSize="9" scale="18" orientation="portrait" r:id="rId8"/>
      <autoFilter ref="A2:AI24" xr:uid="{CBD1D681-4543-4A71-BA58-7540D1FD6714}">
        <filterColumn colId="13">
          <filters>
            <filter val="Jowita Wolęcka"/>
          </filters>
        </filterColumn>
      </autoFilter>
    </customSheetView>
    <customSheetView guid="{1D9C0699-930F-4F18-9A21-83DDFC2F04C6}" scale="75" showPageBreaks="1" fitToPage="1" printArea="1" filter="1" showAutoFilter="1" hiddenColumns="1" topLeftCell="C15">
      <selection activeCell="E22" sqref="E22"/>
      <pageMargins left="0.70866141732283472" right="0.70866141732283472" top="0.74803149606299213" bottom="0.74803149606299213" header="0.31496062992125984" footer="0.31496062992125984"/>
      <pageSetup paperSize="9" scale="10" orientation="portrait" r:id="rId9"/>
      <autoFilter ref="A2:AF27" xr:uid="{452DE737-BDCE-44A9-AB9A-52B29A3C5486}">
        <filterColumn colId="10">
          <filters>
            <filter val="Barbara Miałkowska"/>
          </filters>
        </filterColumn>
      </autoFilter>
    </customSheetView>
    <customSheetView guid="{0D59245C-6F31-4BB5-9453-AFEAA46BE1F2}" scale="60" showPageBreaks="1" fitToPage="1" printArea="1" showAutoFilter="1" hiddenColumns="1" view="pageBreakPreview" topLeftCell="A10">
      <selection activeCell="A2" sqref="A2:XFD2"/>
      <pageMargins left="0.70866141732283472" right="0.70866141732283472" top="0.74803149606299213" bottom="0.74803149606299213" header="0.31496062992125984" footer="0.31496062992125984"/>
      <pageSetup paperSize="9" scale="13" orientation="landscape" r:id="rId10"/>
      <autoFilter ref="A2:AF29" xr:uid="{D239683E-7251-4591-9C51-D4080AAE6A7A}"/>
    </customSheetView>
    <customSheetView guid="{91C147DD-35E2-4E81-B4B6-68DECD5AB07F}" scale="59" showPageBreaks="1" fitToPage="1" printArea="1" hiddenColumns="1" view="pageBreakPreview">
      <selection activeCell="Q4" sqref="Q4"/>
      <pageMargins left="0.70866141732283472" right="0.70866141732283472" top="0.74803149606299213" bottom="0.74803149606299213" header="0.31496062992125984" footer="0.31496062992125984"/>
      <pageSetup paperSize="9" scale="13" orientation="landscape" r:id="rId11"/>
    </customSheetView>
    <customSheetView guid="{95A31FA5-1701-4405-80D3-7E12F92B5CCD}" scale="60" showPageBreaks="1" fitToPage="1" printArea="1" showAutoFilter="1" view="pageBreakPreview">
      <selection activeCell="D5" sqref="D5"/>
      <pageMargins left="0.70866141732283472" right="0.70866141732283472" top="0.74803149606299213" bottom="0.74803149606299213" header="0.31496062992125984" footer="0.31496062992125984"/>
      <pageSetup paperSize="9" scale="10" orientation="portrait" r:id="rId12"/>
      <autoFilter ref="A2:AH24" xr:uid="{1F45F88B-4C30-4441-BAD8-04A2509373C2}"/>
    </customSheetView>
    <customSheetView guid="{27C772C2-67A9-4143-B595-2DD4BE0984E0}" scale="60" showPageBreaks="1" fitToPage="1" showAutoFilter="1" view="pageBreakPreview" topLeftCell="V19">
      <selection activeCell="AB21" sqref="AB21"/>
      <pageMargins left="0.70866141732283472" right="0.70866141732283472" top="0.74803149606299213" bottom="0.74803149606299213" header="0.31496062992125984" footer="0.31496062992125984"/>
      <pageSetup paperSize="8" scale="19" orientation="landscape" r:id="rId13"/>
      <autoFilter ref="I1:I34" xr:uid="{E5411F67-AB41-48D8-8FDB-3DAA24719C61}"/>
    </customSheetView>
    <customSheetView guid="{F1AC3FA8-CD1D-430C-9173-F8BC55B4793D}" scale="50" showPageBreaks="1" fitToPage="1" filter="1" showAutoFilter="1" view="pageBreakPreview">
      <pane ySplit="9" topLeftCell="A11" activePane="bottomLeft" state="frozen"/>
      <selection pane="bottomLeft" activeCell="K25" sqref="K25"/>
      <pageMargins left="0.70866141732283472" right="0.70866141732283472" top="0.74803149606299213" bottom="0.74803149606299213" header="0.31496062992125984" footer="0.31496062992125984"/>
      <pageSetup paperSize="8" scale="21" orientation="landscape" r:id="rId14"/>
      <autoFilter ref="J1:J33" xr:uid="{13225FC9-E3F3-4DC5-B74C-988B45F57E4B}">
        <filterColumn colId="0">
          <filters blank="1">
            <filter val="Koordynator DG"/>
            <filter val="Maria Roszkowska"/>
          </filters>
        </filterColumn>
      </autoFilter>
    </customSheetView>
    <customSheetView guid="{B9720755-AF3A-4071-A58A-DD999A8752D2}" scale="60" showPageBreaks="1" fitToPage="1" showAutoFilter="1">
      <selection activeCell="J7" sqref="J7"/>
      <pageMargins left="0.70866141732283472" right="0.70866141732283472" top="0.74803149606299213" bottom="0.74803149606299213" header="0.31496062992125984" footer="0.31496062992125984"/>
      <pageSetup paperSize="8" scale="17" orientation="landscape" r:id="rId15"/>
      <autoFilter ref="A2:AA33" xr:uid="{BD372F8B-352B-4322-A1B3-C1B0BAD4A7FD}"/>
    </customSheetView>
    <customSheetView guid="{7AA2FBBE-3271-466E-AC6A-694700629CAB}" scale="50" showPageBreaks="1" fitToPage="1" printArea="1" showAutoFilter="1" view="pageBreakPreview">
      <pane ySplit="5" topLeftCell="A20" activePane="bottomLeft" state="frozen"/>
      <selection pane="bottomLeft" activeCell="AF21" sqref="AF21"/>
      <pageMargins left="0.70866141732283472" right="0.70866141732283472" top="0.74803149606299213" bottom="0.74803149606299213" header="0.31496062992125984" footer="0.31496062992125984"/>
      <pageSetup paperSize="8" scale="18" orientation="landscape" r:id="rId16"/>
      <autoFilter ref="A2:AD33" xr:uid="{EC0D367E-CB76-4364-B4B6-23454248CE1A}"/>
    </customSheetView>
    <customSheetView guid="{C68CD7DB-F7EA-41EF-8518-16E8CC57BE1E}" scale="75" showPageBreaks="1" fitToPage="1" view="pageBreakPreview">
      <pane ySplit="2" topLeftCell="A20" activePane="bottomLeft" state="frozen"/>
      <selection pane="bottomLeft" activeCell="G21" sqref="G21"/>
      <pageMargins left="0.70866141732283472" right="0.70866141732283472" top="0.74803149606299213" bottom="0.74803149606299213" header="0.31496062992125984" footer="0.31496062992125984"/>
      <pageSetup paperSize="8" scale="18" orientation="landscape" r:id="rId17"/>
    </customSheetView>
  </customSheetViews>
  <mergeCells count="1">
    <mergeCell ref="A21:E21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14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ZTP 1.0 FNT</vt:lpstr>
      <vt:lpstr>'ZTP 1.0 FNT'!Obszar_wydruku</vt:lpstr>
      <vt:lpstr>'ZTP 1.0 FNT'!tbl0401ZF_Row16_1_Column4_1</vt:lpstr>
      <vt:lpstr>'ZTP 1.0 FNT'!tbl0401ZF_Row26_1_Column4_1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Kopcińska Aleksandra</dc:creator>
  <cp:lastModifiedBy>Zielkiewicz Katarzyna</cp:lastModifiedBy>
  <cp:lastPrinted>2024-01-26T16:01:05Z</cp:lastPrinted>
  <dcterms:created xsi:type="dcterms:W3CDTF">2017-09-25T11:27:59Z</dcterms:created>
  <dcterms:modified xsi:type="dcterms:W3CDTF">2025-01-28T10:48:47Z</dcterms:modified>
</cp:coreProperties>
</file>