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2-2025\Dane publiczne - 2025-02-28\"/>
    </mc:Choice>
  </mc:AlternateContent>
  <xr:revisionPtr revIDLastSave="0" documentId="8_{49FF7A31-5A67-40EC-8B8F-002491F23578}" xr6:coauthVersionLast="47" xr6:coauthVersionMax="47" xr10:uidLastSave="{00000000-0000-0000-0000-000000000000}"/>
  <bookViews>
    <workbookView xWindow="25080" yWindow="-2475" windowWidth="29040" windowHeight="17640" xr2:uid="{EDDFA952-8B68-4449-ABEB-650D8D4FCCC5}"/>
  </bookViews>
  <sheets>
    <sheet name="Zestawienie syntetyczne" sheetId="1" r:id="rId1"/>
  </sheets>
  <externalReferences>
    <externalReference r:id="rId2"/>
  </externalReferences>
  <definedNames>
    <definedName name="_xlnm.Print_Area" localSheetId="0">'Zestawienie syntetyczne'!$A$1:$AC$28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  <c r="W37" i="1"/>
  <c r="X37" i="1" s="1"/>
  <c r="V37" i="1"/>
  <c r="T37" i="1"/>
  <c r="S37" i="1"/>
  <c r="U37" i="1" s="1"/>
  <c r="R37" i="1"/>
  <c r="Q37" i="1"/>
  <c r="P37" i="1"/>
  <c r="O37" i="1"/>
  <c r="N37" i="1"/>
  <c r="M37" i="1"/>
  <c r="L37" i="1"/>
  <c r="K37" i="1"/>
  <c r="J37" i="1"/>
  <c r="I37" i="1"/>
  <c r="G37" i="1"/>
  <c r="H37" i="1" s="1"/>
  <c r="F37" i="1"/>
  <c r="D37" i="1"/>
  <c r="E37" i="1" s="1"/>
  <c r="C37" i="1"/>
  <c r="AC36" i="1"/>
  <c r="AB36" i="1"/>
  <c r="AA36" i="1"/>
  <c r="Z36" i="1"/>
  <c r="Y36" i="1"/>
  <c r="W36" i="1"/>
  <c r="X36" i="1" s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G36" i="1"/>
  <c r="F36" i="1"/>
  <c r="D36" i="1"/>
  <c r="E36" i="1" s="1"/>
  <c r="C36" i="1"/>
  <c r="AB35" i="1"/>
  <c r="AA35" i="1"/>
  <c r="AC35" i="1" s="1"/>
  <c r="Z35" i="1"/>
  <c r="Y35" i="1"/>
  <c r="W35" i="1"/>
  <c r="X35" i="1" s="1"/>
  <c r="V35" i="1"/>
  <c r="T35" i="1"/>
  <c r="S35" i="1"/>
  <c r="U35" i="1" s="1"/>
  <c r="R35" i="1"/>
  <c r="Q35" i="1"/>
  <c r="P35" i="1"/>
  <c r="O35" i="1"/>
  <c r="M35" i="1"/>
  <c r="L35" i="1"/>
  <c r="N35" i="1" s="1"/>
  <c r="K35" i="1"/>
  <c r="J35" i="1"/>
  <c r="I35" i="1"/>
  <c r="G35" i="1"/>
  <c r="H35" i="1" s="1"/>
  <c r="F35" i="1"/>
  <c r="D35" i="1"/>
  <c r="E35" i="1" s="1"/>
  <c r="C35" i="1"/>
  <c r="AB34" i="1"/>
  <c r="AA34" i="1"/>
  <c r="AC34" i="1" s="1"/>
  <c r="Z34" i="1"/>
  <c r="Y34" i="1"/>
  <c r="W34" i="1"/>
  <c r="X34" i="1" s="1"/>
  <c r="V34" i="1"/>
  <c r="T34" i="1"/>
  <c r="S34" i="1"/>
  <c r="U34" i="1" s="1"/>
  <c r="R34" i="1"/>
  <c r="Q34" i="1"/>
  <c r="P34" i="1"/>
  <c r="O34" i="1"/>
  <c r="N34" i="1"/>
  <c r="M34" i="1"/>
  <c r="L34" i="1"/>
  <c r="K34" i="1"/>
  <c r="J34" i="1"/>
  <c r="I34" i="1"/>
  <c r="G34" i="1"/>
  <c r="H34" i="1" s="1"/>
  <c r="F34" i="1"/>
  <c r="D34" i="1"/>
  <c r="E34" i="1" s="1"/>
  <c r="C34" i="1"/>
  <c r="AC33" i="1"/>
  <c r="AB33" i="1"/>
  <c r="AA33" i="1"/>
  <c r="Z33" i="1"/>
  <c r="Y33" i="1"/>
  <c r="W33" i="1"/>
  <c r="X33" i="1" s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G33" i="1"/>
  <c r="H33" i="1" s="1"/>
  <c r="F33" i="1"/>
  <c r="E33" i="1"/>
  <c r="D33" i="1"/>
  <c r="C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L32" i="1"/>
  <c r="N32" i="1" s="1"/>
  <c r="K32" i="1"/>
  <c r="J32" i="1"/>
  <c r="I32" i="1"/>
  <c r="H32" i="1"/>
  <c r="G32" i="1"/>
  <c r="F32" i="1"/>
  <c r="D32" i="1"/>
  <c r="E32" i="1" s="1"/>
  <c r="C32" i="1"/>
  <c r="AB31" i="1"/>
  <c r="AA31" i="1"/>
  <c r="AC31" i="1" s="1"/>
  <c r="Z31" i="1"/>
  <c r="Y31" i="1"/>
  <c r="W31" i="1"/>
  <c r="X31" i="1" s="1"/>
  <c r="V31" i="1"/>
  <c r="T31" i="1"/>
  <c r="S31" i="1"/>
  <c r="U31" i="1" s="1"/>
  <c r="R31" i="1"/>
  <c r="Q31" i="1"/>
  <c r="P31" i="1"/>
  <c r="O31" i="1"/>
  <c r="M31" i="1"/>
  <c r="L31" i="1"/>
  <c r="N31" i="1" s="1"/>
  <c r="K31" i="1"/>
  <c r="J31" i="1"/>
  <c r="I31" i="1"/>
  <c r="G31" i="1"/>
  <c r="H31" i="1" s="1"/>
  <c r="F31" i="1"/>
  <c r="D31" i="1"/>
  <c r="E31" i="1" s="1"/>
  <c r="C31" i="1"/>
  <c r="AB30" i="1"/>
  <c r="AA30" i="1"/>
  <c r="AC30" i="1" s="1"/>
  <c r="Z30" i="1"/>
  <c r="Y30" i="1"/>
  <c r="W30" i="1"/>
  <c r="X30" i="1" s="1"/>
  <c r="V30" i="1"/>
  <c r="T30" i="1"/>
  <c r="S30" i="1"/>
  <c r="U30" i="1" s="1"/>
  <c r="R30" i="1"/>
  <c r="Q30" i="1"/>
  <c r="P30" i="1"/>
  <c r="O30" i="1"/>
  <c r="N30" i="1"/>
  <c r="M30" i="1"/>
  <c r="L30" i="1"/>
  <c r="K30" i="1"/>
  <c r="J30" i="1"/>
  <c r="I30" i="1"/>
  <c r="G30" i="1"/>
  <c r="H30" i="1" s="1"/>
  <c r="F30" i="1"/>
  <c r="D30" i="1"/>
  <c r="E30" i="1" s="1"/>
  <c r="C30" i="1"/>
  <c r="AC29" i="1"/>
  <c r="AB29" i="1"/>
  <c r="AA29" i="1"/>
  <c r="Z29" i="1"/>
  <c r="Y29" i="1"/>
  <c r="W29" i="1"/>
  <c r="X29" i="1" s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G29" i="1"/>
  <c r="H29" i="1" s="1"/>
  <c r="F29" i="1"/>
  <c r="E29" i="1"/>
  <c r="D29" i="1"/>
  <c r="C29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L28" i="1"/>
  <c r="N28" i="1" s="1"/>
  <c r="K28" i="1"/>
  <c r="J28" i="1"/>
  <c r="I28" i="1"/>
  <c r="H28" i="1"/>
  <c r="G28" i="1"/>
  <c r="F28" i="1"/>
  <c r="D28" i="1"/>
  <c r="E28" i="1" s="1"/>
  <c r="C28" i="1"/>
  <c r="AC27" i="1"/>
  <c r="W27" i="1"/>
  <c r="X27" i="1" s="1"/>
  <c r="V27" i="1"/>
  <c r="T27" i="1"/>
  <c r="S27" i="1"/>
  <c r="U27" i="1" s="1"/>
  <c r="R27" i="1"/>
  <c r="Q27" i="1"/>
  <c r="P27" i="1"/>
  <c r="O27" i="1"/>
  <c r="M27" i="1"/>
  <c r="L27" i="1"/>
  <c r="N27" i="1" s="1"/>
  <c r="K27" i="1"/>
  <c r="J27" i="1"/>
  <c r="I27" i="1"/>
  <c r="G27" i="1"/>
  <c r="H27" i="1" s="1"/>
  <c r="F27" i="1"/>
  <c r="D27" i="1"/>
  <c r="E27" i="1" s="1"/>
  <c r="C27" i="1"/>
  <c r="AB26" i="1"/>
  <c r="AA26" i="1"/>
  <c r="Z26" i="1"/>
  <c r="Y26" i="1"/>
  <c r="W26" i="1"/>
  <c r="V26" i="1"/>
  <c r="T26" i="1"/>
  <c r="S26" i="1"/>
  <c r="R26" i="1"/>
  <c r="Q26" i="1"/>
  <c r="P26" i="1"/>
  <c r="O26" i="1"/>
  <c r="M26" i="1"/>
  <c r="L26" i="1"/>
  <c r="K26" i="1"/>
  <c r="J26" i="1"/>
  <c r="I26" i="1"/>
  <c r="G26" i="1"/>
  <c r="F26" i="1"/>
  <c r="D26" i="1"/>
  <c r="C26" i="1"/>
  <c r="AB25" i="1"/>
  <c r="AA25" i="1"/>
  <c r="AC25" i="1" s="1"/>
  <c r="Z25" i="1"/>
  <c r="Y25" i="1"/>
  <c r="W25" i="1"/>
  <c r="X25" i="1" s="1"/>
  <c r="V25" i="1"/>
  <c r="T25" i="1"/>
  <c r="S25" i="1"/>
  <c r="U25" i="1" s="1"/>
  <c r="R25" i="1"/>
  <c r="Q25" i="1"/>
  <c r="P25" i="1"/>
  <c r="O25" i="1"/>
  <c r="M25" i="1"/>
  <c r="L25" i="1"/>
  <c r="N25" i="1" s="1"/>
  <c r="K25" i="1"/>
  <c r="J25" i="1"/>
  <c r="I25" i="1"/>
  <c r="G25" i="1"/>
  <c r="H25" i="1" s="1"/>
  <c r="F25" i="1"/>
  <c r="D25" i="1"/>
  <c r="E25" i="1" s="1"/>
  <c r="C25" i="1"/>
  <c r="AB24" i="1"/>
  <c r="AA24" i="1"/>
  <c r="AC24" i="1" s="1"/>
  <c r="Z24" i="1"/>
  <c r="Y24" i="1"/>
  <c r="W24" i="1"/>
  <c r="X24" i="1" s="1"/>
  <c r="V24" i="1"/>
  <c r="T24" i="1"/>
  <c r="S24" i="1"/>
  <c r="U24" i="1" s="1"/>
  <c r="R24" i="1"/>
  <c r="Q24" i="1"/>
  <c r="P24" i="1"/>
  <c r="O24" i="1"/>
  <c r="N24" i="1"/>
  <c r="M24" i="1"/>
  <c r="L24" i="1"/>
  <c r="K24" i="1"/>
  <c r="J24" i="1"/>
  <c r="I24" i="1"/>
  <c r="G24" i="1"/>
  <c r="H24" i="1" s="1"/>
  <c r="F24" i="1"/>
  <c r="D24" i="1"/>
  <c r="E24" i="1" s="1"/>
  <c r="C24" i="1"/>
  <c r="AC23" i="1"/>
  <c r="AB23" i="1"/>
  <c r="AA23" i="1"/>
  <c r="Z23" i="1"/>
  <c r="Y23" i="1"/>
  <c r="W23" i="1"/>
  <c r="X23" i="1" s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G23" i="1"/>
  <c r="H23" i="1" s="1"/>
  <c r="F23" i="1"/>
  <c r="E23" i="1"/>
  <c r="D23" i="1"/>
  <c r="C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M22" i="1"/>
  <c r="L22" i="1"/>
  <c r="N22" i="1" s="1"/>
  <c r="K22" i="1"/>
  <c r="J22" i="1"/>
  <c r="I22" i="1"/>
  <c r="H22" i="1"/>
  <c r="G22" i="1"/>
  <c r="F22" i="1"/>
  <c r="D22" i="1"/>
  <c r="E22" i="1" s="1"/>
  <c r="C22" i="1"/>
  <c r="AB21" i="1"/>
  <c r="AA21" i="1"/>
  <c r="AC21" i="1" s="1"/>
  <c r="Z21" i="1"/>
  <c r="Y21" i="1"/>
  <c r="W21" i="1"/>
  <c r="X21" i="1" s="1"/>
  <c r="V21" i="1"/>
  <c r="T21" i="1"/>
  <c r="S21" i="1"/>
  <c r="U21" i="1" s="1"/>
  <c r="R21" i="1"/>
  <c r="Q21" i="1"/>
  <c r="P21" i="1"/>
  <c r="O21" i="1"/>
  <c r="M21" i="1"/>
  <c r="L21" i="1"/>
  <c r="N21" i="1" s="1"/>
  <c r="K21" i="1"/>
  <c r="J21" i="1"/>
  <c r="I21" i="1"/>
  <c r="G21" i="1"/>
  <c r="H21" i="1" s="1"/>
  <c r="F21" i="1"/>
  <c r="D21" i="1"/>
  <c r="E21" i="1" s="1"/>
  <c r="C21" i="1"/>
  <c r="AB20" i="1"/>
  <c r="AA20" i="1"/>
  <c r="AC20" i="1" s="1"/>
  <c r="Z20" i="1"/>
  <c r="Y20" i="1"/>
  <c r="W20" i="1"/>
  <c r="X20" i="1" s="1"/>
  <c r="V20" i="1"/>
  <c r="T20" i="1"/>
  <c r="S20" i="1"/>
  <c r="U20" i="1" s="1"/>
  <c r="R20" i="1"/>
  <c r="Q20" i="1"/>
  <c r="P20" i="1"/>
  <c r="O20" i="1"/>
  <c r="N20" i="1"/>
  <c r="M20" i="1"/>
  <c r="L20" i="1"/>
  <c r="K20" i="1"/>
  <c r="J20" i="1"/>
  <c r="I20" i="1"/>
  <c r="G20" i="1"/>
  <c r="H20" i="1" s="1"/>
  <c r="F20" i="1"/>
  <c r="D20" i="1"/>
  <c r="E20" i="1" s="1"/>
  <c r="C20" i="1"/>
  <c r="AC19" i="1"/>
  <c r="AB19" i="1"/>
  <c r="AA19" i="1"/>
  <c r="Z19" i="1"/>
  <c r="Y19" i="1"/>
  <c r="W19" i="1"/>
  <c r="X19" i="1" s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G19" i="1"/>
  <c r="H19" i="1" s="1"/>
  <c r="F19" i="1"/>
  <c r="E19" i="1"/>
  <c r="D19" i="1"/>
  <c r="C19" i="1"/>
  <c r="AC18" i="1"/>
  <c r="X18" i="1"/>
  <c r="W18" i="1"/>
  <c r="V18" i="1"/>
  <c r="U18" i="1"/>
  <c r="T18" i="1"/>
  <c r="S18" i="1"/>
  <c r="R18" i="1"/>
  <c r="Q18" i="1"/>
  <c r="P18" i="1"/>
  <c r="O18" i="1"/>
  <c r="M18" i="1"/>
  <c r="L18" i="1"/>
  <c r="N18" i="1" s="1"/>
  <c r="K18" i="1"/>
  <c r="J18" i="1"/>
  <c r="I18" i="1"/>
  <c r="H18" i="1"/>
  <c r="G18" i="1"/>
  <c r="F18" i="1"/>
  <c r="D18" i="1"/>
  <c r="E18" i="1" s="1"/>
  <c r="C18" i="1"/>
  <c r="AB17" i="1"/>
  <c r="AA17" i="1"/>
  <c r="AC17" i="1" s="1"/>
  <c r="Z17" i="1"/>
  <c r="Y17" i="1"/>
  <c r="W17" i="1"/>
  <c r="X17" i="1" s="1"/>
  <c r="V17" i="1"/>
  <c r="T17" i="1"/>
  <c r="S17" i="1"/>
  <c r="U17" i="1" s="1"/>
  <c r="R17" i="1"/>
  <c r="Q17" i="1"/>
  <c r="P17" i="1"/>
  <c r="O17" i="1"/>
  <c r="M17" i="1"/>
  <c r="L17" i="1"/>
  <c r="N17" i="1" s="1"/>
  <c r="K17" i="1"/>
  <c r="J17" i="1"/>
  <c r="I17" i="1"/>
  <c r="G17" i="1"/>
  <c r="H17" i="1" s="1"/>
  <c r="F17" i="1"/>
  <c r="D17" i="1"/>
  <c r="E17" i="1" s="1"/>
  <c r="C17" i="1"/>
  <c r="AB16" i="1"/>
  <c r="AA16" i="1"/>
  <c r="AC16" i="1" s="1"/>
  <c r="Z16" i="1"/>
  <c r="Y16" i="1"/>
  <c r="W16" i="1"/>
  <c r="X16" i="1" s="1"/>
  <c r="V16" i="1"/>
  <c r="T16" i="1"/>
  <c r="S16" i="1"/>
  <c r="U16" i="1" s="1"/>
  <c r="R16" i="1"/>
  <c r="Q16" i="1"/>
  <c r="P16" i="1"/>
  <c r="O16" i="1"/>
  <c r="N16" i="1"/>
  <c r="M16" i="1"/>
  <c r="L16" i="1"/>
  <c r="K16" i="1"/>
  <c r="J16" i="1"/>
  <c r="I16" i="1"/>
  <c r="G16" i="1"/>
  <c r="H16" i="1" s="1"/>
  <c r="F16" i="1"/>
  <c r="D16" i="1"/>
  <c r="E16" i="1" s="1"/>
  <c r="C16" i="1"/>
  <c r="AC15" i="1"/>
  <c r="AB15" i="1"/>
  <c r="AA15" i="1"/>
  <c r="Z15" i="1"/>
  <c r="Y15" i="1"/>
  <c r="W15" i="1"/>
  <c r="X15" i="1" s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G15" i="1"/>
  <c r="H15" i="1" s="1"/>
  <c r="F15" i="1"/>
  <c r="E15" i="1"/>
  <c r="D15" i="1"/>
  <c r="C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M14" i="1"/>
  <c r="L14" i="1"/>
  <c r="N14" i="1" s="1"/>
  <c r="K14" i="1"/>
  <c r="J14" i="1"/>
  <c r="I14" i="1"/>
  <c r="H14" i="1"/>
  <c r="G14" i="1"/>
  <c r="F14" i="1"/>
  <c r="D14" i="1"/>
  <c r="E14" i="1" s="1"/>
  <c r="C14" i="1"/>
  <c r="AB13" i="1"/>
  <c r="AA13" i="1"/>
  <c r="AC13" i="1" s="1"/>
  <c r="Z13" i="1"/>
  <c r="Y13" i="1"/>
  <c r="W13" i="1"/>
  <c r="X13" i="1" s="1"/>
  <c r="V13" i="1"/>
  <c r="T13" i="1"/>
  <c r="S13" i="1"/>
  <c r="U13" i="1" s="1"/>
  <c r="R13" i="1"/>
  <c r="Q13" i="1"/>
  <c r="P13" i="1"/>
  <c r="O13" i="1"/>
  <c r="M13" i="1"/>
  <c r="L13" i="1"/>
  <c r="N13" i="1" s="1"/>
  <c r="K13" i="1"/>
  <c r="J13" i="1"/>
  <c r="I13" i="1"/>
  <c r="G13" i="1"/>
  <c r="H13" i="1" s="1"/>
  <c r="F13" i="1"/>
  <c r="D13" i="1"/>
  <c r="E13" i="1" s="1"/>
  <c r="C13" i="1"/>
  <c r="AB12" i="1"/>
  <c r="AA12" i="1"/>
  <c r="AC12" i="1" s="1"/>
  <c r="Z12" i="1"/>
  <c r="Y12" i="1"/>
  <c r="W12" i="1"/>
  <c r="X12" i="1" s="1"/>
  <c r="V12" i="1"/>
  <c r="T12" i="1"/>
  <c r="S12" i="1"/>
  <c r="U12" i="1" s="1"/>
  <c r="R12" i="1"/>
  <c r="Q12" i="1"/>
  <c r="P12" i="1"/>
  <c r="O12" i="1"/>
  <c r="N12" i="1"/>
  <c r="M12" i="1"/>
  <c r="L12" i="1"/>
  <c r="K12" i="1"/>
  <c r="J12" i="1"/>
  <c r="I12" i="1"/>
  <c r="G12" i="1"/>
  <c r="H12" i="1" s="1"/>
  <c r="F12" i="1"/>
  <c r="E12" i="1"/>
  <c r="D12" i="1"/>
  <c r="C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I11" i="1"/>
  <c r="H11" i="1"/>
  <c r="G11" i="1"/>
  <c r="F11" i="1"/>
  <c r="D11" i="1"/>
  <c r="E11" i="1" s="1"/>
  <c r="C11" i="1"/>
  <c r="AB10" i="1"/>
  <c r="AA10" i="1"/>
  <c r="AC10" i="1" s="1"/>
  <c r="Z10" i="1"/>
  <c r="Y10" i="1"/>
  <c r="W10" i="1"/>
  <c r="X10" i="1" s="1"/>
  <c r="V10" i="1"/>
  <c r="T10" i="1"/>
  <c r="S10" i="1"/>
  <c r="U10" i="1" s="1"/>
  <c r="R10" i="1"/>
  <c r="Q10" i="1"/>
  <c r="P10" i="1"/>
  <c r="O10" i="1"/>
  <c r="M10" i="1"/>
  <c r="L10" i="1"/>
  <c r="N10" i="1" s="1"/>
  <c r="K10" i="1"/>
  <c r="J10" i="1"/>
  <c r="I10" i="1"/>
  <c r="G10" i="1"/>
  <c r="H10" i="1" s="1"/>
  <c r="F10" i="1"/>
  <c r="D10" i="1"/>
  <c r="E10" i="1" s="1"/>
  <c r="C10" i="1"/>
  <c r="AB9" i="1"/>
  <c r="AA9" i="1"/>
  <c r="AC9" i="1" s="1"/>
  <c r="Z9" i="1"/>
  <c r="Y9" i="1"/>
  <c r="W9" i="1"/>
  <c r="X9" i="1" s="1"/>
  <c r="V9" i="1"/>
  <c r="T9" i="1"/>
  <c r="S9" i="1"/>
  <c r="U9" i="1" s="1"/>
  <c r="R9" i="1"/>
  <c r="Q9" i="1"/>
  <c r="P9" i="1"/>
  <c r="O9" i="1"/>
  <c r="N9" i="1"/>
  <c r="M9" i="1"/>
  <c r="L9" i="1"/>
  <c r="K9" i="1"/>
  <c r="J9" i="1"/>
  <c r="I9" i="1"/>
  <c r="G9" i="1"/>
  <c r="H9" i="1" s="1"/>
  <c r="F9" i="1"/>
  <c r="E9" i="1"/>
  <c r="D9" i="1"/>
  <c r="C9" i="1"/>
  <c r="AC8" i="1"/>
  <c r="AB8" i="1"/>
  <c r="AA8" i="1"/>
  <c r="Z8" i="1"/>
  <c r="Y8" i="1"/>
  <c r="X8" i="1"/>
  <c r="W8" i="1"/>
  <c r="V8" i="1"/>
  <c r="V6" i="1" s="1"/>
  <c r="U8" i="1"/>
  <c r="T8" i="1"/>
  <c r="S8" i="1"/>
  <c r="R8" i="1"/>
  <c r="R6" i="1" s="1"/>
  <c r="Q8" i="1"/>
  <c r="P8" i="1"/>
  <c r="O8" i="1"/>
  <c r="N8" i="1"/>
  <c r="M8" i="1"/>
  <c r="L8" i="1"/>
  <c r="K8" i="1"/>
  <c r="J8" i="1"/>
  <c r="J6" i="1" s="1"/>
  <c r="I8" i="1"/>
  <c r="H8" i="1"/>
  <c r="G8" i="1"/>
  <c r="F8" i="1"/>
  <c r="F6" i="1" s="1"/>
  <c r="E8" i="1"/>
  <c r="D8" i="1"/>
  <c r="C8" i="1"/>
  <c r="AC7" i="1"/>
  <c r="AB7" i="1"/>
  <c r="AA7" i="1"/>
  <c r="Z7" i="1"/>
  <c r="Y7" i="1"/>
  <c r="X7" i="1"/>
  <c r="W7" i="1"/>
  <c r="V7" i="1"/>
  <c r="U7" i="1"/>
  <c r="T7" i="1"/>
  <c r="T6" i="1" s="1"/>
  <c r="S7" i="1"/>
  <c r="R7" i="1"/>
  <c r="Q7" i="1"/>
  <c r="Q6" i="1" s="1"/>
  <c r="P7" i="1"/>
  <c r="P6" i="1" s="1"/>
  <c r="O7" i="1"/>
  <c r="M7" i="1"/>
  <c r="M6" i="1" s="1"/>
  <c r="L7" i="1"/>
  <c r="L6" i="1" s="1"/>
  <c r="N6" i="1" s="1"/>
  <c r="K7" i="1"/>
  <c r="J7" i="1"/>
  <c r="I7" i="1"/>
  <c r="I6" i="1" s="1"/>
  <c r="H7" i="1"/>
  <c r="G7" i="1"/>
  <c r="F7" i="1"/>
  <c r="D7" i="1"/>
  <c r="E7" i="1" s="1"/>
  <c r="C7" i="1"/>
  <c r="AC6" i="1"/>
  <c r="W6" i="1"/>
  <c r="X6" i="1" s="1"/>
  <c r="S6" i="1"/>
  <c r="U6" i="1" s="1"/>
  <c r="O6" i="1"/>
  <c r="K6" i="1"/>
  <c r="G6" i="1"/>
  <c r="H6" i="1" s="1"/>
  <c r="C6" i="1"/>
  <c r="N7" i="1" l="1"/>
  <c r="D6" i="1"/>
  <c r="E6" i="1" s="1"/>
</calcChain>
</file>

<file path=xl/sharedStrings.xml><?xml version="1.0" encoding="utf-8"?>
<sst xmlns="http://schemas.openxmlformats.org/spreadsheetml/2006/main" count="79" uniqueCount="64">
  <si>
    <t>DAiS ARiMR</t>
  </si>
  <si>
    <t>Sprawozdanie miesięczne z realizacji Programu Operacyjnego "Fundusze Europejskie dla Rybactwa" 2021-2027</t>
  </si>
  <si>
    <t>Limit finansowy przekazany przez MRiRW z dnia 05.03.2025</t>
  </si>
  <si>
    <t xml:space="preserve">dane  na dzień </t>
  </si>
  <si>
    <t>Priorytety/Działania/Poddziałania</t>
  </si>
  <si>
    <t>limit finansowy dla środków w latach 2021 - 2027  w PLN</t>
  </si>
  <si>
    <t xml:space="preserve"> Złożone wnioski o dofinansowanie (pierwotnie)</t>
  </si>
  <si>
    <t>Wnioski wybrane</t>
  </si>
  <si>
    <t>Wnioski o odrzucone</t>
  </si>
  <si>
    <t>Podpisane umowy (pierwotnie)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</si>
  <si>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</si>
  <si>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</si>
  <si>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</si>
  <si>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</si>
  <si>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</si>
  <si>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wykorzystanie limitu w %</t>
  </si>
  <si>
    <t>liczba wniosków odrzuconych i wycofanych¹</t>
  </si>
  <si>
    <t>kwota wniosków odrzuconych i wycofanych w PLN¹</t>
  </si>
  <si>
    <t>kwota dofinansowania w PLN</t>
  </si>
  <si>
    <t>w tym wkład UE</t>
  </si>
  <si>
    <t>liczba rozwiązanych umów</t>
  </si>
  <si>
    <t>kwota dofinansowania rozwiązanych umów w PLN</t>
  </si>
  <si>
    <t xml:space="preserve"> liczba wniosków</t>
  </si>
  <si>
    <t>liczba płatności</t>
  </si>
  <si>
    <t>liczba beneficjentów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</si>
  <si>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</si>
  <si>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</si>
  <si>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</si>
  <si>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</si>
  <si>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</si>
  <si>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</si>
  <si>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 xml:space="preserve"> </t>
  </si>
  <si>
    <r>
      <t>Działanie 1.6  - Zwiększenie efektywności energetycznej i zmniejszenie emisji CO</t>
    </r>
    <r>
      <rPr>
        <vertAlign val="subscript"/>
        <sz val="14"/>
        <rFont val="Times New Roman"/>
        <family val="1"/>
        <charset val="238"/>
      </rPr>
      <t>2</t>
    </r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</si>
  <si>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</si>
  <si>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</si>
  <si>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</si>
  <si>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</si>
  <si>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</si>
  <si>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</si>
  <si>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</si>
  <si>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</si>
  <si>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</si>
  <si>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</si>
  <si>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</si>
  <si>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</si>
  <si>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</si>
  <si>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</si>
  <si>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</si>
  <si>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</si>
  <si>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</si>
  <si>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</si>
  <si>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</si>
  <si>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</si>
  <si>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</si>
  <si>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Pomoc techniczna</t>
  </si>
  <si>
    <t>Działanie 5.1 Wsparcie administracji i ewaluacja / Zapewnienie skutecznego systemu informacji i promocji programu oraz realizowanych w jego ramach instrumentów</t>
  </si>
  <si>
    <t>Działanie 5.2 - Zapewnienie skutecznego systemu informacji i promocji programu oraz realizowanych w jego ramach instrumentów.</t>
  </si>
  <si>
    <t>Razem</t>
  </si>
  <si>
    <t>Wartości dla wniosków oraz umów są przypisywane do Województwa, w którym znajduje się siedziba wnioskodawcy, natomiast zrealizowane płatności agregowane są zgodnie z dekretacją na Zleceniu Płatności.</t>
  </si>
  <si>
    <t>Żródło danych: raporty z baz danych wygenerowano z CST2021-SR z dnia 10.03.2025 oraz Informacja o realizacji Programu Fundusze Europejskie dla Rybactwa na lata  2021-2027 sporządzona przez DK</t>
  </si>
  <si>
    <t>d</t>
  </si>
  <si>
    <t xml:space="preserve">Sporządził: Piotr Bartuszek Główny Specjalista, Wydział Sprawozdawczości Instrumentów Rolnych i Rybackich </t>
  </si>
  <si>
    <t xml:space="preserve">Sprawdził: Tomasz Sikora - Naczelnik,Wydział Sprawozdawczości Instrumentów Rolnych i Rybackich </t>
  </si>
  <si>
    <t>Zatwierdził: Marcin Bereziński,  p.o. Zastępcy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</si>
</sst>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6" formatCode="d\ mmmm\ yyyy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22"/>
      <name val="Times New Roman"/>
      <family val="1"/>
      <charset val="238"/>
    </font>
    <font>
      <sz val="11"/>
      <name val="Times New Roman"/>
      <family val="1"/>
      <charset val="238"/>
    </font>
    <font>
      <vertAlign val="subscript"/>
      <sz val="14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6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</cellStyleXfs>
  <cellXfs count="221">
    <xf numFmtId="0" fontId="0" fillId="0" borderId="0" xfId="0"/>
    <xf numFmtId="0" fontId="3" fillId="2" borderId="0" xfId="3" applyFont="1" applyFill="1" applyAlignment="1">
      <alignment horizontal="left" vertical="center"/>
    </xf>
    <xf numFmtId="164" fontId="4" fillId="2" borderId="0" xfId="1" applyFont="1" applyFill="1" applyBorder="1" applyAlignment="1">
      <alignment horizontal="left" vertical="center"/>
    </xf>
    <xf numFmtId="3" fontId="5" fillId="2" borderId="0" xfId="4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3" fontId="7" fillId="2" borderId="0" xfId="2" applyNumberFormat="1" applyFont="1" applyFill="1" applyAlignment="1">
      <alignment horizontal="center"/>
    </xf>
    <xf numFmtId="0" fontId="7" fillId="2" borderId="0" xfId="5" applyFont="1" applyFill="1"/>
    <xf numFmtId="3" fontId="7" fillId="2" borderId="0" xfId="5" applyNumberFormat="1" applyFont="1" applyFill="1"/>
    <xf numFmtId="0" fontId="7" fillId="0" borderId="0" xfId="5" applyFont="1"/>
    <xf numFmtId="0" fontId="4" fillId="2" borderId="0" xfId="3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10" fontId="7" fillId="2" borderId="0" xfId="5" applyNumberFormat="1" applyFont="1" applyFill="1"/>
    <xf numFmtId="0" fontId="9" fillId="0" borderId="1" xfId="3" applyFont="1" applyBorder="1" applyAlignment="1">
      <alignment horizontal="left" vertical="center" wrapText="1"/>
    </xf>
    <xf numFmtId="4" fontId="7" fillId="2" borderId="0" xfId="3" applyNumberFormat="1" applyFont="1" applyFill="1" applyAlignment="1">
      <alignment horizontal="center" wrapText="1"/>
    </xf>
    <xf numFmtId="166" fontId="7" fillId="2" borderId="0" xfId="3" applyNumberFormat="1" applyFont="1" applyFill="1" applyAlignment="1">
      <alignment horizontal="center" wrapText="1"/>
    </xf>
    <xf numFmtId="3" fontId="10" fillId="2" borderId="0" xfId="3" applyNumberFormat="1" applyFont="1" applyFill="1" applyAlignment="1">
      <alignment horizontal="right"/>
    </xf>
    <xf numFmtId="4" fontId="10" fillId="2" borderId="0" xfId="3" applyNumberFormat="1" applyFont="1" applyFill="1" applyAlignment="1">
      <alignment horizontal="center" wrapText="1"/>
    </xf>
    <xf numFmtId="3" fontId="10" fillId="2" borderId="0" xfId="2" applyNumberFormat="1" applyFont="1" applyFill="1" applyAlignment="1">
      <alignment horizontal="center"/>
    </xf>
    <xf numFmtId="0" fontId="3" fillId="2" borderId="0" xfId="5" applyFont="1" applyFill="1"/>
    <xf numFmtId="14" fontId="3" fillId="2" borderId="0" xfId="5" applyNumberFormat="1" applyFont="1" applyFill="1"/>
    <xf numFmtId="10" fontId="10" fillId="2" borderId="0" xfId="2" applyNumberFormat="1" applyFont="1" applyFill="1" applyBorder="1" applyAlignment="1">
      <alignment horizontal="center" wrapText="1"/>
    </xf>
    <xf numFmtId="3" fontId="10" fillId="2" borderId="0" xfId="3" applyNumberFormat="1" applyFont="1" applyFill="1" applyAlignment="1">
      <alignment horizontal="center" wrapText="1"/>
    </xf>
    <xf numFmtId="0" fontId="11" fillId="2" borderId="0" xfId="5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vertical="center" wrapText="1"/>
    </xf>
    <xf numFmtId="165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3" fontId="13" fillId="2" borderId="13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3" fontId="13" fillId="2" borderId="1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 wrapText="1"/>
    </xf>
    <xf numFmtId="165" fontId="10" fillId="3" borderId="17" xfId="0" applyNumberFormat="1" applyFont="1" applyFill="1" applyBorder="1" applyAlignment="1">
      <alignment horizontal="left" vertical="center" wrapText="1"/>
    </xf>
    <xf numFmtId="165" fontId="10" fillId="3" borderId="18" xfId="0" applyNumberFormat="1" applyFont="1" applyFill="1" applyBorder="1" applyAlignment="1">
      <alignment horizontal="center" vertical="center"/>
    </xf>
    <xf numFmtId="3" fontId="10" fillId="3" borderId="19" xfId="0" applyNumberFormat="1" applyFont="1" applyFill="1" applyBorder="1" applyAlignment="1">
      <alignment horizontal="right" vertical="center"/>
    </xf>
    <xf numFmtId="4" fontId="10" fillId="3" borderId="20" xfId="0" applyNumberFormat="1" applyFont="1" applyFill="1" applyBorder="1" applyAlignment="1">
      <alignment horizontal="right" vertical="center"/>
    </xf>
    <xf numFmtId="10" fontId="10" fillId="3" borderId="21" xfId="2" applyNumberFormat="1" applyFont="1" applyFill="1" applyBorder="1" applyAlignment="1">
      <alignment horizontal="right" vertical="center"/>
    </xf>
    <xf numFmtId="3" fontId="10" fillId="3" borderId="22" xfId="0" applyNumberFormat="1" applyFont="1" applyFill="1" applyBorder="1" applyAlignment="1">
      <alignment horizontal="right" vertical="center"/>
    </xf>
    <xf numFmtId="4" fontId="10" fillId="3" borderId="23" xfId="0" applyNumberFormat="1" applyFont="1" applyFill="1" applyBorder="1" applyAlignment="1">
      <alignment horizontal="right" vertical="center"/>
    </xf>
    <xf numFmtId="10" fontId="10" fillId="3" borderId="24" xfId="2" applyNumberFormat="1" applyFont="1" applyFill="1" applyBorder="1" applyAlignment="1">
      <alignment horizontal="right" vertical="center"/>
    </xf>
    <xf numFmtId="4" fontId="10" fillId="3" borderId="25" xfId="0" applyNumberFormat="1" applyFont="1" applyFill="1" applyBorder="1" applyAlignment="1">
      <alignment horizontal="right" vertical="center"/>
    </xf>
    <xf numFmtId="10" fontId="10" fillId="3" borderId="23" xfId="2" applyNumberFormat="1" applyFont="1" applyFill="1" applyBorder="1" applyAlignment="1">
      <alignment horizontal="right" vertical="center"/>
    </xf>
    <xf numFmtId="3" fontId="10" fillId="3" borderId="23" xfId="0" applyNumberFormat="1" applyFont="1" applyFill="1" applyBorder="1" applyAlignment="1">
      <alignment horizontal="right" vertical="center"/>
    </xf>
    <xf numFmtId="4" fontId="10" fillId="3" borderId="24" xfId="0" applyNumberFormat="1" applyFont="1" applyFill="1" applyBorder="1" applyAlignment="1">
      <alignment horizontal="right" vertical="center"/>
    </xf>
    <xf numFmtId="3" fontId="10" fillId="3" borderId="26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0" fontId="16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165" fontId="9" fillId="0" borderId="27" xfId="0" applyNumberFormat="1" applyFont="1" applyBorder="1" applyAlignment="1">
      <alignment horizontal="left" vertical="center" wrapText="1"/>
    </xf>
    <xf numFmtId="165" fontId="9" fillId="0" borderId="28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10" fontId="9" fillId="0" borderId="6" xfId="2" applyNumberFormat="1" applyFont="1" applyFill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10" fontId="9" fillId="0" borderId="30" xfId="2" applyNumberFormat="1" applyFont="1" applyFill="1" applyBorder="1" applyAlignment="1">
      <alignment horizontal="right" vertical="center"/>
    </xf>
    <xf numFmtId="4" fontId="9" fillId="0" borderId="31" xfId="0" applyNumberFormat="1" applyFont="1" applyBorder="1" applyAlignment="1">
      <alignment horizontal="right" vertical="center"/>
    </xf>
    <xf numFmtId="3" fontId="9" fillId="0" borderId="32" xfId="0" applyNumberFormat="1" applyFont="1" applyBorder="1" applyAlignment="1">
      <alignment horizontal="right" vertical="center"/>
    </xf>
    <xf numFmtId="4" fontId="9" fillId="0" borderId="33" xfId="0" applyNumberFormat="1" applyFont="1" applyBorder="1" applyAlignment="1">
      <alignment horizontal="right" vertical="center"/>
    </xf>
    <xf numFmtId="4" fontId="9" fillId="0" borderId="30" xfId="0" applyNumberFormat="1" applyFont="1" applyBorder="1" applyAlignment="1">
      <alignment horizontal="right" vertical="center"/>
    </xf>
    <xf numFmtId="10" fontId="9" fillId="0" borderId="32" xfId="2" applyNumberFormat="1" applyFont="1" applyFill="1" applyBorder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4" fontId="9" fillId="0" borderId="34" xfId="0" applyNumberFormat="1" applyFont="1" applyBorder="1" applyAlignment="1">
      <alignment horizontal="right" vertical="center"/>
    </xf>
    <xf numFmtId="10" fontId="9" fillId="2" borderId="6" xfId="2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10" fontId="9" fillId="0" borderId="35" xfId="2" applyNumberFormat="1" applyFont="1" applyFill="1" applyBorder="1" applyAlignment="1">
      <alignment horizontal="right" vertical="center"/>
    </xf>
    <xf numFmtId="0" fontId="16" fillId="0" borderId="0" xfId="0" applyFont="1"/>
    <xf numFmtId="4" fontId="9" fillId="0" borderId="0" xfId="0" applyNumberFormat="1" applyFont="1"/>
    <xf numFmtId="4" fontId="15" fillId="0" borderId="0" xfId="0" applyNumberFormat="1" applyFont="1" applyAlignment="1">
      <alignment vertical="center"/>
    </xf>
    <xf numFmtId="0" fontId="9" fillId="0" borderId="36" xfId="0" applyFont="1" applyBorder="1" applyAlignment="1">
      <alignment horizontal="left" vertical="center" wrapText="1"/>
    </xf>
    <xf numFmtId="165" fontId="9" fillId="0" borderId="37" xfId="0" applyNumberFormat="1" applyFont="1" applyBorder="1" applyAlignment="1">
      <alignment horizontal="center" vertical="center" wrapText="1"/>
    </xf>
    <xf numFmtId="3" fontId="9" fillId="0" borderId="38" xfId="0" applyNumberFormat="1" applyFont="1" applyBorder="1" applyAlignment="1">
      <alignment horizontal="right" vertical="center"/>
    </xf>
    <xf numFmtId="4" fontId="9" fillId="0" borderId="39" xfId="0" applyNumberFormat="1" applyFont="1" applyBorder="1" applyAlignment="1">
      <alignment horizontal="right" vertical="center"/>
    </xf>
    <xf numFmtId="10" fontId="9" fillId="0" borderId="40" xfId="2" applyNumberFormat="1" applyFont="1" applyFill="1" applyBorder="1" applyAlignment="1">
      <alignment horizontal="right" vertical="center"/>
    </xf>
    <xf numFmtId="4" fontId="9" fillId="0" borderId="41" xfId="0" applyNumberFormat="1" applyFont="1" applyBorder="1" applyAlignment="1">
      <alignment horizontal="right" vertical="center"/>
    </xf>
    <xf numFmtId="10" fontId="9" fillId="0" borderId="38" xfId="2" applyNumberFormat="1" applyFont="1" applyFill="1" applyBorder="1" applyAlignment="1">
      <alignment horizontal="right" vertical="center"/>
    </xf>
    <xf numFmtId="10" fontId="9" fillId="2" borderId="40" xfId="2" applyNumberFormat="1" applyFont="1" applyFill="1" applyBorder="1" applyAlignment="1">
      <alignment horizontal="right" vertical="center"/>
    </xf>
    <xf numFmtId="3" fontId="9" fillId="0" borderId="39" xfId="0" applyNumberFormat="1" applyFont="1" applyBorder="1" applyAlignment="1">
      <alignment horizontal="right" vertical="center"/>
    </xf>
    <xf numFmtId="10" fontId="9" fillId="0" borderId="42" xfId="2" applyNumberFormat="1" applyFont="1" applyFill="1" applyBorder="1" applyAlignment="1">
      <alignment horizontal="right" vertical="center"/>
    </xf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165" fontId="9" fillId="0" borderId="45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10" fontId="9" fillId="0" borderId="15" xfId="2" applyNumberFormat="1" applyFont="1" applyFill="1" applyBorder="1" applyAlignment="1">
      <alignment horizontal="right" vertical="center"/>
    </xf>
    <xf numFmtId="3" fontId="9" fillId="0" borderId="46" xfId="0" applyNumberFormat="1" applyFont="1" applyBorder="1" applyAlignment="1">
      <alignment horizontal="right" vertical="center"/>
    </xf>
    <xf numFmtId="4" fontId="9" fillId="0" borderId="46" xfId="0" applyNumberFormat="1" applyFont="1" applyBorder="1" applyAlignment="1">
      <alignment horizontal="right" vertical="center"/>
    </xf>
    <xf numFmtId="4" fontId="9" fillId="0" borderId="47" xfId="0" applyNumberFormat="1" applyFont="1" applyBorder="1" applyAlignment="1">
      <alignment horizontal="right" vertical="center"/>
    </xf>
    <xf numFmtId="10" fontId="9" fillId="0" borderId="13" xfId="2" applyNumberFormat="1" applyFont="1" applyFill="1" applyBorder="1" applyAlignment="1">
      <alignment horizontal="right" vertical="center"/>
    </xf>
    <xf numFmtId="3" fontId="9" fillId="0" borderId="48" xfId="0" applyNumberFormat="1" applyFont="1" applyBorder="1" applyAlignment="1">
      <alignment horizontal="right" vertical="center"/>
    </xf>
    <xf numFmtId="4" fontId="9" fillId="0" borderId="48" xfId="0" applyNumberFormat="1" applyFont="1" applyBorder="1" applyAlignment="1">
      <alignment horizontal="right" vertical="center"/>
    </xf>
    <xf numFmtId="4" fontId="9" fillId="0" borderId="49" xfId="0" applyNumberFormat="1" applyFont="1" applyBorder="1" applyAlignment="1">
      <alignment horizontal="right" vertical="center"/>
    </xf>
    <xf numFmtId="10" fontId="9" fillId="2" borderId="15" xfId="2" applyNumberFormat="1" applyFont="1" applyFill="1" applyBorder="1" applyAlignment="1">
      <alignment horizontal="right" vertical="center"/>
    </xf>
    <xf numFmtId="4" fontId="9" fillId="0" borderId="50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10" fontId="9" fillId="0" borderId="51" xfId="2" applyNumberFormat="1" applyFont="1" applyFill="1" applyBorder="1" applyAlignment="1">
      <alignment horizontal="right" vertical="center"/>
    </xf>
    <xf numFmtId="165" fontId="10" fillId="3" borderId="27" xfId="0" applyNumberFormat="1" applyFont="1" applyFill="1" applyBorder="1" applyAlignment="1">
      <alignment horizontal="left" vertical="center" wrapText="1"/>
    </xf>
    <xf numFmtId="165" fontId="10" fillId="3" borderId="18" xfId="0" applyNumberFormat="1" applyFont="1" applyFill="1" applyBorder="1" applyAlignment="1">
      <alignment horizontal="center" vertical="center" wrapText="1"/>
    </xf>
    <xf numFmtId="3" fontId="10" fillId="3" borderId="52" xfId="2" applyNumberFormat="1" applyFont="1" applyFill="1" applyBorder="1" applyAlignment="1">
      <alignment horizontal="right" vertical="center"/>
    </xf>
    <xf numFmtId="4" fontId="10" fillId="3" borderId="50" xfId="2" applyNumberFormat="1" applyFont="1" applyFill="1" applyBorder="1" applyAlignment="1">
      <alignment horizontal="right" vertical="center"/>
    </xf>
    <xf numFmtId="10" fontId="10" fillId="3" borderId="53" xfId="2" applyNumberFormat="1" applyFont="1" applyFill="1" applyBorder="1" applyAlignment="1">
      <alignment horizontal="right" vertical="center"/>
    </xf>
    <xf numFmtId="10" fontId="10" fillId="3" borderId="54" xfId="2" applyNumberFormat="1" applyFont="1" applyFill="1" applyBorder="1" applyAlignment="1">
      <alignment horizontal="right" vertical="center"/>
    </xf>
    <xf numFmtId="4" fontId="10" fillId="3" borderId="54" xfId="0" applyNumberFormat="1" applyFont="1" applyFill="1" applyBorder="1" applyAlignment="1">
      <alignment horizontal="right" vertical="center"/>
    </xf>
    <xf numFmtId="10" fontId="10" fillId="3" borderId="52" xfId="2" applyNumberFormat="1" applyFont="1" applyFill="1" applyBorder="1" applyAlignment="1">
      <alignment horizontal="right" vertical="center"/>
    </xf>
    <xf numFmtId="3" fontId="10" fillId="3" borderId="50" xfId="0" applyNumberFormat="1" applyFont="1" applyFill="1" applyBorder="1" applyAlignment="1">
      <alignment horizontal="right" vertical="center"/>
    </xf>
    <xf numFmtId="4" fontId="10" fillId="3" borderId="50" xfId="0" applyNumberFormat="1" applyFont="1" applyFill="1" applyBorder="1" applyAlignment="1">
      <alignment horizontal="right" vertical="center"/>
    </xf>
    <xf numFmtId="4" fontId="10" fillId="3" borderId="53" xfId="0" applyNumberFormat="1" applyFont="1" applyFill="1" applyBorder="1" applyAlignment="1">
      <alignment horizontal="right" vertical="center"/>
    </xf>
    <xf numFmtId="3" fontId="10" fillId="3" borderId="55" xfId="0" applyNumberFormat="1" applyFont="1" applyFill="1" applyBorder="1" applyAlignment="1">
      <alignment horizontal="right" vertical="center"/>
    </xf>
    <xf numFmtId="3" fontId="10" fillId="3" borderId="56" xfId="0" applyNumberFormat="1" applyFont="1" applyFill="1" applyBorder="1" applyAlignment="1">
      <alignment horizontal="right" vertical="center"/>
    </xf>
    <xf numFmtId="3" fontId="10" fillId="3" borderId="48" xfId="0" applyNumberFormat="1" applyFont="1" applyFill="1" applyBorder="1" applyAlignment="1">
      <alignment horizontal="right" vertical="center"/>
    </xf>
    <xf numFmtId="4" fontId="10" fillId="3" borderId="48" xfId="0" applyNumberFormat="1" applyFont="1" applyFill="1" applyBorder="1" applyAlignment="1">
      <alignment horizontal="right" vertical="center"/>
    </xf>
    <xf numFmtId="10" fontId="9" fillId="3" borderId="24" xfId="2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0" fontId="9" fillId="0" borderId="34" xfId="2" applyNumberFormat="1" applyFont="1" applyFill="1" applyBorder="1" applyAlignment="1">
      <alignment horizontal="right" vertical="center"/>
    </xf>
    <xf numFmtId="4" fontId="9" fillId="0" borderId="57" xfId="0" applyNumberFormat="1" applyFont="1" applyBorder="1" applyAlignment="1">
      <alignment horizontal="right" vertical="center"/>
    </xf>
    <xf numFmtId="10" fontId="9" fillId="2" borderId="4" xfId="2" applyNumberFormat="1" applyFont="1" applyFill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165" fontId="9" fillId="0" borderId="58" xfId="0" applyNumberFormat="1" applyFont="1" applyBorder="1" applyAlignment="1">
      <alignment horizontal="center" vertical="center" wrapText="1"/>
    </xf>
    <xf numFmtId="10" fontId="9" fillId="2" borderId="38" xfId="2" applyNumberFormat="1" applyFont="1" applyFill="1" applyBorder="1" applyAlignment="1">
      <alignment horizontal="right" vertical="center"/>
    </xf>
    <xf numFmtId="4" fontId="9" fillId="0" borderId="40" xfId="0" applyNumberFormat="1" applyFont="1" applyBorder="1" applyAlignment="1">
      <alignment horizontal="right" vertical="center"/>
    </xf>
    <xf numFmtId="3" fontId="9" fillId="0" borderId="59" xfId="0" applyNumberFormat="1" applyFont="1" applyBorder="1" applyAlignment="1">
      <alignment horizontal="right" vertical="center"/>
    </xf>
    <xf numFmtId="0" fontId="12" fillId="0" borderId="0" xfId="0" applyFont="1"/>
    <xf numFmtId="4" fontId="18" fillId="0" borderId="0" xfId="0" applyNumberFormat="1" applyFont="1" applyAlignment="1">
      <alignment vertical="center"/>
    </xf>
    <xf numFmtId="0" fontId="9" fillId="0" borderId="60" xfId="0" applyFont="1" applyBorder="1" applyAlignment="1">
      <alignment horizontal="left" vertical="center" wrapText="1"/>
    </xf>
    <xf numFmtId="165" fontId="9" fillId="0" borderId="61" xfId="0" applyNumberFormat="1" applyFont="1" applyBorder="1" applyAlignment="1">
      <alignment horizontal="center" vertical="center" wrapText="1"/>
    </xf>
    <xf numFmtId="3" fontId="9" fillId="0" borderId="52" xfId="0" applyNumberFormat="1" applyFont="1" applyBorder="1" applyAlignment="1">
      <alignment horizontal="right" vertical="center"/>
    </xf>
    <xf numFmtId="4" fontId="9" fillId="0" borderId="62" xfId="0" applyNumberFormat="1" applyFont="1" applyBorder="1" applyAlignment="1">
      <alignment horizontal="right" vertical="center"/>
    </xf>
    <xf numFmtId="10" fontId="9" fillId="2" borderId="13" xfId="2" applyNumberFormat="1" applyFont="1" applyFill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3" fontId="9" fillId="0" borderId="63" xfId="0" applyNumberFormat="1" applyFont="1" applyBorder="1" applyAlignment="1">
      <alignment horizontal="right" vertical="center"/>
    </xf>
    <xf numFmtId="0" fontId="19" fillId="0" borderId="0" xfId="0" applyFont="1"/>
    <xf numFmtId="165" fontId="10" fillId="3" borderId="44" xfId="0" applyNumberFormat="1" applyFont="1" applyFill="1" applyBorder="1" applyAlignment="1">
      <alignment horizontal="left" vertical="center" wrapText="1"/>
    </xf>
    <xf numFmtId="10" fontId="10" fillId="3" borderId="22" xfId="2" applyNumberFormat="1" applyFont="1" applyFill="1" applyBorder="1" applyAlignment="1">
      <alignment horizontal="right" vertical="center"/>
    </xf>
    <xf numFmtId="10" fontId="10" fillId="3" borderId="25" xfId="2" applyNumberFormat="1" applyFont="1" applyFill="1" applyBorder="1" applyAlignment="1">
      <alignment horizontal="right" vertical="center"/>
    </xf>
    <xf numFmtId="0" fontId="9" fillId="0" borderId="64" xfId="0" applyFont="1" applyBorder="1" applyAlignment="1">
      <alignment horizontal="left" vertical="center" wrapText="1"/>
    </xf>
    <xf numFmtId="0" fontId="12" fillId="2" borderId="0" xfId="0" applyFont="1" applyFill="1"/>
    <xf numFmtId="0" fontId="9" fillId="0" borderId="8" xfId="0" applyFont="1" applyBorder="1" applyAlignment="1">
      <alignment horizontal="left" vertical="center" wrapText="1"/>
    </xf>
    <xf numFmtId="4" fontId="10" fillId="3" borderId="65" xfId="0" applyNumberFormat="1" applyFont="1" applyFill="1" applyBorder="1" applyAlignment="1">
      <alignment horizontal="right" vertical="center"/>
    </xf>
    <xf numFmtId="4" fontId="10" fillId="3" borderId="55" xfId="0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10" fontId="9" fillId="0" borderId="24" xfId="2" applyNumberFormat="1" applyFont="1" applyFill="1" applyBorder="1" applyAlignment="1">
      <alignment horizontal="right" vertical="center"/>
    </xf>
    <xf numFmtId="10" fontId="9" fillId="0" borderId="66" xfId="2" applyNumberFormat="1" applyFont="1" applyFill="1" applyBorder="1" applyAlignment="1">
      <alignment horizontal="right" vertical="center"/>
    </xf>
    <xf numFmtId="4" fontId="9" fillId="0" borderId="54" xfId="0" applyNumberFormat="1" applyFont="1" applyBorder="1" applyAlignment="1">
      <alignment horizontal="right" vertical="center"/>
    </xf>
    <xf numFmtId="10" fontId="9" fillId="2" borderId="22" xfId="2" applyNumberFormat="1" applyFont="1" applyFill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3" fontId="9" fillId="0" borderId="55" xfId="0" applyNumberFormat="1" applyFont="1" applyBorder="1" applyAlignment="1">
      <alignment horizontal="right" vertical="center"/>
    </xf>
    <xf numFmtId="10" fontId="9" fillId="2" borderId="24" xfId="2" applyNumberFormat="1" applyFont="1" applyFill="1" applyBorder="1" applyAlignment="1">
      <alignment horizontal="right" vertical="center"/>
    </xf>
    <xf numFmtId="165" fontId="9" fillId="0" borderId="62" xfId="0" applyNumberFormat="1" applyFont="1" applyBorder="1" applyAlignment="1">
      <alignment horizontal="center" vertical="center" wrapText="1"/>
    </xf>
    <xf numFmtId="4" fontId="9" fillId="0" borderId="52" xfId="0" applyNumberFormat="1" applyFont="1" applyBorder="1" applyAlignment="1">
      <alignment horizontal="right" vertical="center"/>
    </xf>
    <xf numFmtId="3" fontId="9" fillId="0" borderId="50" xfId="0" applyNumberFormat="1" applyFont="1" applyBorder="1" applyAlignment="1">
      <alignment horizontal="right" vertical="center"/>
    </xf>
    <xf numFmtId="10" fontId="10" fillId="3" borderId="66" xfId="2" applyNumberFormat="1" applyFont="1" applyFill="1" applyBorder="1" applyAlignment="1">
      <alignment horizontal="right" vertical="center"/>
    </xf>
    <xf numFmtId="165" fontId="10" fillId="3" borderId="17" xfId="0" applyNumberFormat="1" applyFont="1" applyFill="1" applyBorder="1" applyAlignment="1">
      <alignment horizontal="center" wrapText="1"/>
    </xf>
    <xf numFmtId="3" fontId="10" fillId="3" borderId="22" xfId="0" applyNumberFormat="1" applyFont="1" applyFill="1" applyBorder="1" applyAlignment="1">
      <alignment horizontal="right" vertical="center" wrapText="1"/>
    </xf>
    <xf numFmtId="165" fontId="10" fillId="3" borderId="23" xfId="0" applyNumberFormat="1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20" fillId="0" borderId="0" xfId="0" applyNumberFormat="1" applyFont="1" applyAlignment="1">
      <alignment vertical="center" wrapText="1"/>
    </xf>
    <xf numFmtId="3" fontId="21" fillId="0" borderId="0" xfId="0" applyNumberFormat="1" applyFont="1"/>
    <xf numFmtId="0" fontId="21" fillId="0" borderId="0" xfId="0" applyFont="1"/>
    <xf numFmtId="0" fontId="7" fillId="0" borderId="0" xfId="0" applyFont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/>
    <xf numFmtId="3" fontId="7" fillId="0" borderId="0" xfId="0" applyNumberFormat="1" applyFont="1"/>
    <xf numFmtId="0" fontId="7" fillId="0" borderId="0" xfId="0" applyFont="1"/>
    <xf numFmtId="0" fontId="7" fillId="2" borderId="0" xfId="0" applyFont="1" applyFill="1"/>
    <xf numFmtId="3" fontId="12" fillId="0" borderId="0" xfId="0" applyNumberFormat="1" applyFont="1"/>
    <xf numFmtId="0" fontId="20" fillId="0" borderId="0" xfId="0" applyFont="1"/>
    <xf numFmtId="3" fontId="23" fillId="0" borderId="0" xfId="0" applyNumberFormat="1" applyFont="1"/>
    <xf numFmtId="164" fontId="12" fillId="0" borderId="0" xfId="1" applyFont="1"/>
    <xf numFmtId="3" fontId="12" fillId="0" borderId="0" xfId="0" applyNumberFormat="1" applyFont="1" applyAlignment="1">
      <alignment horizontal="center"/>
    </xf>
    <xf numFmtId="165" fontId="12" fillId="0" borderId="0" xfId="0" applyNumberFormat="1" applyFont="1"/>
    <xf numFmtId="3" fontId="24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4" fontId="12" fillId="0" borderId="0" xfId="0" applyNumberFormat="1" applyFont="1"/>
    <xf numFmtId="4" fontId="21" fillId="0" borderId="0" xfId="0" applyNumberFormat="1" applyFont="1"/>
    <xf numFmtId="0" fontId="23" fillId="2" borderId="0" xfId="0" applyFont="1" applyFill="1"/>
    <xf numFmtId="0" fontId="23" fillId="2" borderId="0" xfId="0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center"/>
    </xf>
    <xf numFmtId="4" fontId="23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0" fontId="12" fillId="2" borderId="0" xfId="0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/>
    </xf>
    <xf numFmtId="165" fontId="12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12" fillId="2" borderId="0" xfId="0" applyNumberFormat="1" applyFont="1" applyFill="1" applyAlignment="1">
      <alignment horizontal="right"/>
    </xf>
    <xf numFmtId="3" fontId="12" fillId="2" borderId="0" xfId="0" applyNumberFormat="1" applyFont="1" applyFill="1"/>
    <xf numFmtId="3" fontId="23" fillId="0" borderId="0" xfId="0" applyNumberFormat="1" applyFont="1" applyAlignment="1">
      <alignment horizontal="center"/>
    </xf>
    <xf numFmtId="165" fontId="23" fillId="0" borderId="0" xfId="0" applyNumberFormat="1" applyFont="1"/>
    <xf numFmtId="0" fontId="23" fillId="0" borderId="0" xfId="0" applyFont="1"/>
    <xf numFmtId="3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3" fontId="23" fillId="0" borderId="0" xfId="0" applyNumberFormat="1" applyFont="1" applyAlignment="1">
      <alignment horizontal="right"/>
    </xf>
  </cellXfs>
  <cellStyles count="6">
    <cellStyle name="Dziesiętny" xfId="1" builtinId="3"/>
    <cellStyle name="Normalny" xfId="0" builtinId="0"/>
    <cellStyle name="Normalny_RAP-FS(ROL)_OR00_16-08-2004" xfId="4" xr:uid="{99E4B145-9E54-4FBF-9320-42DC5BE2BFAE}"/>
    <cellStyle name="Normalny_raport tygodniowy-ARiMR SPO RPR 03.07.2004r." xfId="3" xr:uid="{F90AA176-F3E6-4ED2-9AF0-D08F5BF22954}"/>
    <cellStyle name="Normalny_SPO Ryby_12-05-2005" xfId="5" xr:uid="{5D4A50A9-85F3-45CD-8F5A-265D30744226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0;CZNY%20FER%202021_2027_2025_02_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e"/>
      <sheetName val="Kujawsko-Pomorskie"/>
      <sheetName val="Lubelskie"/>
      <sheetName val="Lubuskie"/>
      <sheetName val="Łódzkie"/>
      <sheetName val="Małopolskie"/>
      <sheetName val="Mazowieckie"/>
      <sheetName val="Opolskie"/>
      <sheetName val="Podkarpackie"/>
      <sheetName val="Podlaskie"/>
      <sheetName val="Pomorskie"/>
      <sheetName val="Śląskie"/>
      <sheetName val="Świętokrzyskie"/>
      <sheetName val="Warmińsko-Mazurskie"/>
      <sheetName val="Wielkopolskie"/>
      <sheetName val="Zachodniopomorskie"/>
      <sheetName val="Centrala"/>
      <sheetName val="Zestawienie syntetyczne"/>
      <sheetName val="Kraj_poddziałania"/>
      <sheetName val="Centrala_poddziałania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</sheetNames>
    <sheetDataSet>
      <sheetData sheetId="0">
        <row r="7">
          <cell r="C7">
            <v>3</v>
          </cell>
          <cell r="D7">
            <v>124118.59</v>
          </cell>
          <cell r="E7">
            <v>1</v>
          </cell>
          <cell r="F7">
            <v>33198.89</v>
          </cell>
          <cell r="G7">
            <v>0</v>
          </cell>
          <cell r="H7">
            <v>0</v>
          </cell>
          <cell r="I7">
            <v>1</v>
          </cell>
          <cell r="J7">
            <v>33198.89</v>
          </cell>
          <cell r="K7">
            <v>23239.22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33198.89</v>
          </cell>
          <cell r="Q7">
            <v>23239.22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1</v>
          </cell>
          <cell r="D10">
            <v>166666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1</v>
          </cell>
          <cell r="D11">
            <v>129445.5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51</v>
          </cell>
          <cell r="D18">
            <v>60787237.230000004</v>
          </cell>
          <cell r="E18">
            <v>35</v>
          </cell>
          <cell r="F18">
            <v>53983814.200000003</v>
          </cell>
          <cell r="G18">
            <v>3</v>
          </cell>
          <cell r="H18">
            <v>580325.31000000006</v>
          </cell>
          <cell r="I18">
            <v>35</v>
          </cell>
          <cell r="J18">
            <v>53983814.20000001</v>
          </cell>
          <cell r="K18">
            <v>37788669.860000007</v>
          </cell>
          <cell r="L18">
            <v>0</v>
          </cell>
          <cell r="M18">
            <v>0</v>
          </cell>
          <cell r="N18">
            <v>0</v>
          </cell>
          <cell r="O18">
            <v>35</v>
          </cell>
          <cell r="P18">
            <v>53983814.20000001</v>
          </cell>
          <cell r="Q18">
            <v>37788669.860000007</v>
          </cell>
          <cell r="R18">
            <v>25</v>
          </cell>
          <cell r="S18">
            <v>1797905.4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14</v>
          </cell>
          <cell r="D20">
            <v>6709097.7199999997</v>
          </cell>
          <cell r="E20">
            <v>0</v>
          </cell>
          <cell r="F20">
            <v>0</v>
          </cell>
          <cell r="G20">
            <v>1</v>
          </cell>
          <cell r="H20">
            <v>486000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37</v>
          </cell>
          <cell r="D21">
            <v>54078139.510000005</v>
          </cell>
          <cell r="E21">
            <v>35</v>
          </cell>
          <cell r="F21">
            <v>53983814.200000003</v>
          </cell>
          <cell r="G21">
            <v>2</v>
          </cell>
          <cell r="H21">
            <v>94325.31</v>
          </cell>
          <cell r="I21">
            <v>35</v>
          </cell>
          <cell r="J21">
            <v>53983814.20000001</v>
          </cell>
          <cell r="K21">
            <v>37788669.860000007</v>
          </cell>
          <cell r="L21">
            <v>0</v>
          </cell>
          <cell r="M21">
            <v>0</v>
          </cell>
          <cell r="N21">
            <v>0</v>
          </cell>
          <cell r="O21">
            <v>35</v>
          </cell>
          <cell r="P21">
            <v>53983814.20000001</v>
          </cell>
          <cell r="Q21">
            <v>37788669.860000007</v>
          </cell>
          <cell r="R21">
            <v>25</v>
          </cell>
          <cell r="S21">
            <v>1797905.4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25000.000199999999</v>
          </cell>
          <cell r="K27">
            <v>17500.000100000001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25000.000199999999</v>
          </cell>
          <cell r="Q27">
            <v>17500.000100000001</v>
          </cell>
          <cell r="R27">
            <v>2</v>
          </cell>
          <cell r="S27">
            <v>50000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25000.000199999999</v>
          </cell>
          <cell r="K29">
            <v>17500.000100000001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25000.000199999999</v>
          </cell>
          <cell r="Q29">
            <v>17500.000100000001</v>
          </cell>
          <cell r="R29">
            <v>2</v>
          </cell>
          <cell r="S29">
            <v>50000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63000</v>
          </cell>
          <cell r="E34">
            <v>1</v>
          </cell>
          <cell r="F34">
            <v>63000</v>
          </cell>
          <cell r="G34">
            <v>0</v>
          </cell>
          <cell r="H34">
            <v>0</v>
          </cell>
          <cell r="I34">
            <v>1</v>
          </cell>
          <cell r="J34">
            <v>63000</v>
          </cell>
          <cell r="K34">
            <v>44100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63000</v>
          </cell>
          <cell r="Q34">
            <v>44100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63000</v>
          </cell>
          <cell r="E35">
            <v>1</v>
          </cell>
          <cell r="F35">
            <v>63000</v>
          </cell>
          <cell r="G35">
            <v>0</v>
          </cell>
          <cell r="H35">
            <v>0</v>
          </cell>
          <cell r="I35">
            <v>1</v>
          </cell>
          <cell r="J35">
            <v>63000</v>
          </cell>
          <cell r="K35">
            <v>44100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63000</v>
          </cell>
          <cell r="Q35">
            <v>44100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58</v>
          </cell>
          <cell r="D37">
            <v>61295467.320000008</v>
          </cell>
          <cell r="E37">
            <v>38</v>
          </cell>
          <cell r="F37">
            <v>54105013.090000004</v>
          </cell>
          <cell r="G37">
            <v>3</v>
          </cell>
          <cell r="H37">
            <v>580325.31000000006</v>
          </cell>
          <cell r="I37">
            <v>38</v>
          </cell>
          <cell r="J37">
            <v>54105013.090200014</v>
          </cell>
          <cell r="K37">
            <v>37873509.080100007</v>
          </cell>
          <cell r="L37">
            <v>0</v>
          </cell>
          <cell r="M37">
            <v>0</v>
          </cell>
          <cell r="N37">
            <v>0</v>
          </cell>
          <cell r="O37">
            <v>38</v>
          </cell>
          <cell r="P37">
            <v>54105013.090200014</v>
          </cell>
          <cell r="Q37">
            <v>37873509.080100007</v>
          </cell>
          <cell r="R37">
            <v>28</v>
          </cell>
          <cell r="S37">
            <v>1847905.4</v>
          </cell>
        </row>
      </sheetData>
      <sheetData sheetId="1">
        <row r="7">
          <cell r="C7">
            <v>4</v>
          </cell>
          <cell r="D7">
            <v>92534.69</v>
          </cell>
          <cell r="E7">
            <v>1</v>
          </cell>
          <cell r="F7">
            <v>16544.59</v>
          </cell>
          <cell r="G7">
            <v>2</v>
          </cell>
          <cell r="H7">
            <v>11767.1</v>
          </cell>
          <cell r="I7">
            <v>1</v>
          </cell>
          <cell r="J7">
            <v>1867901.36</v>
          </cell>
          <cell r="K7">
            <v>1307530.95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1867901.36</v>
          </cell>
          <cell r="Q7">
            <v>1307530.95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28</v>
          </cell>
          <cell r="D18">
            <v>31887707.16</v>
          </cell>
          <cell r="E18">
            <v>20</v>
          </cell>
          <cell r="F18">
            <v>28678673.690000001</v>
          </cell>
          <cell r="G18">
            <v>1</v>
          </cell>
          <cell r="H18">
            <v>43295.3</v>
          </cell>
          <cell r="I18">
            <v>19</v>
          </cell>
          <cell r="J18">
            <v>26614623.530000001</v>
          </cell>
          <cell r="K18">
            <v>18630236.420000002</v>
          </cell>
          <cell r="L18">
            <v>0</v>
          </cell>
          <cell r="M18">
            <v>0</v>
          </cell>
          <cell r="N18">
            <v>0</v>
          </cell>
          <cell r="O18">
            <v>19</v>
          </cell>
          <cell r="P18">
            <v>26614623.530000001</v>
          </cell>
          <cell r="Q18">
            <v>18630236.420000002</v>
          </cell>
          <cell r="R18">
            <v>14</v>
          </cell>
          <cell r="S18">
            <v>13668733.449999999</v>
          </cell>
        </row>
        <row r="19">
          <cell r="C19">
            <v>1</v>
          </cell>
          <cell r="D19">
            <v>1867901.36</v>
          </cell>
          <cell r="E19">
            <v>1</v>
          </cell>
          <cell r="F19">
            <v>1867901.36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8</v>
          </cell>
          <cell r="D20">
            <v>3949838.1700000004</v>
          </cell>
          <cell r="E20">
            <v>2</v>
          </cell>
          <cell r="F20">
            <v>984000</v>
          </cell>
          <cell r="G20">
            <v>0</v>
          </cell>
          <cell r="H20">
            <v>0</v>
          </cell>
          <cell r="I20">
            <v>2</v>
          </cell>
          <cell r="J20">
            <v>984000</v>
          </cell>
          <cell r="K20">
            <v>688800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984000</v>
          </cell>
          <cell r="Q20">
            <v>688800</v>
          </cell>
          <cell r="R20">
            <v>1</v>
          </cell>
          <cell r="S20">
            <v>121800</v>
          </cell>
          <cell r="T20">
            <v>3</v>
          </cell>
          <cell r="U20">
            <v>3</v>
          </cell>
          <cell r="V20">
            <v>734175</v>
          </cell>
          <cell r="W20">
            <v>513922.5</v>
          </cell>
        </row>
        <row r="21">
          <cell r="C21">
            <v>16</v>
          </cell>
          <cell r="D21">
            <v>6621645.6499999994</v>
          </cell>
          <cell r="E21">
            <v>15</v>
          </cell>
          <cell r="F21">
            <v>6578350.3499999996</v>
          </cell>
          <cell r="G21">
            <v>1</v>
          </cell>
          <cell r="H21">
            <v>43295.3</v>
          </cell>
          <cell r="I21">
            <v>15</v>
          </cell>
          <cell r="J21">
            <v>6382201.5499999989</v>
          </cell>
          <cell r="K21">
            <v>4467541.0399999991</v>
          </cell>
          <cell r="L21">
            <v>0</v>
          </cell>
          <cell r="M21">
            <v>0</v>
          </cell>
          <cell r="N21">
            <v>0</v>
          </cell>
          <cell r="O21">
            <v>15</v>
          </cell>
          <cell r="P21">
            <v>6382201.5499999989</v>
          </cell>
          <cell r="Q21">
            <v>4467541.0399999991</v>
          </cell>
          <cell r="R21">
            <v>7</v>
          </cell>
          <cell r="S21">
            <v>447957.33999999997</v>
          </cell>
          <cell r="T21">
            <v>4</v>
          </cell>
          <cell r="U21">
            <v>3</v>
          </cell>
          <cell r="V21">
            <v>184843.14</v>
          </cell>
          <cell r="W21">
            <v>129390.18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3</v>
          </cell>
          <cell r="D25">
            <v>19448321.98</v>
          </cell>
          <cell r="E25">
            <v>2</v>
          </cell>
          <cell r="F25">
            <v>19248421.98</v>
          </cell>
          <cell r="G25">
            <v>0</v>
          </cell>
          <cell r="H25">
            <v>0</v>
          </cell>
          <cell r="I25">
            <v>2</v>
          </cell>
          <cell r="J25">
            <v>19248421.98</v>
          </cell>
          <cell r="K25">
            <v>13473895.380000001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19248421.98</v>
          </cell>
          <cell r="Q25">
            <v>13473895.380000001</v>
          </cell>
          <cell r="R25">
            <v>6</v>
          </cell>
          <cell r="S25">
            <v>13098976.109999999</v>
          </cell>
          <cell r="T25">
            <v>4</v>
          </cell>
          <cell r="U25">
            <v>3</v>
          </cell>
          <cell r="V25">
            <v>8319741.6100000003</v>
          </cell>
          <cell r="W25">
            <v>5823819.1200000001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0</v>
          </cell>
          <cell r="F27">
            <v>0</v>
          </cell>
          <cell r="G27">
            <v>1</v>
          </cell>
          <cell r="H27">
            <v>25000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0</v>
          </cell>
          <cell r="F29">
            <v>0</v>
          </cell>
          <cell r="G29">
            <v>1</v>
          </cell>
          <cell r="H29">
            <v>25000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135592.59</v>
          </cell>
          <cell r="E34">
            <v>2</v>
          </cell>
          <cell r="F34">
            <v>135592.59</v>
          </cell>
          <cell r="G34">
            <v>0</v>
          </cell>
          <cell r="H34">
            <v>0</v>
          </cell>
          <cell r="I34">
            <v>2</v>
          </cell>
          <cell r="J34">
            <v>135592.59</v>
          </cell>
          <cell r="K34">
            <v>94914.81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135592.59</v>
          </cell>
          <cell r="Q34">
            <v>94914.81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135592.59</v>
          </cell>
          <cell r="E35">
            <v>2</v>
          </cell>
          <cell r="F35">
            <v>135592.59</v>
          </cell>
          <cell r="G35">
            <v>0</v>
          </cell>
          <cell r="H35">
            <v>0</v>
          </cell>
          <cell r="I35">
            <v>2</v>
          </cell>
          <cell r="J35">
            <v>135592.59</v>
          </cell>
          <cell r="K35">
            <v>94914.81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135592.59</v>
          </cell>
          <cell r="Q35">
            <v>94914.81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35</v>
          </cell>
          <cell r="D37">
            <v>32140834.440000001</v>
          </cell>
          <cell r="E37">
            <v>23</v>
          </cell>
          <cell r="F37">
            <v>28830810.870000001</v>
          </cell>
          <cell r="G37">
            <v>4</v>
          </cell>
          <cell r="H37">
            <v>80062.399999999994</v>
          </cell>
          <cell r="I37">
            <v>22</v>
          </cell>
          <cell r="J37">
            <v>28618117.48</v>
          </cell>
          <cell r="K37">
            <v>20032682.18</v>
          </cell>
          <cell r="L37">
            <v>0</v>
          </cell>
          <cell r="M37">
            <v>0</v>
          </cell>
          <cell r="N37">
            <v>0</v>
          </cell>
          <cell r="O37">
            <v>22</v>
          </cell>
          <cell r="P37">
            <v>28618117.48</v>
          </cell>
          <cell r="Q37">
            <v>20032682.18</v>
          </cell>
          <cell r="R37">
            <v>14</v>
          </cell>
          <cell r="S37">
            <v>13668733.449999999</v>
          </cell>
        </row>
      </sheetData>
      <sheetData sheetId="2">
        <row r="7">
          <cell r="C7">
            <v>2</v>
          </cell>
          <cell r="D7">
            <v>30843.82</v>
          </cell>
          <cell r="E7">
            <v>1</v>
          </cell>
          <cell r="F7">
            <v>18416.84</v>
          </cell>
          <cell r="G7">
            <v>0</v>
          </cell>
          <cell r="H7">
            <v>0</v>
          </cell>
          <cell r="I7">
            <v>1</v>
          </cell>
          <cell r="J7">
            <v>18416.84</v>
          </cell>
          <cell r="K7">
            <v>12891.78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18416.84</v>
          </cell>
          <cell r="Q7">
            <v>12891.78</v>
          </cell>
          <cell r="R7">
            <v>1</v>
          </cell>
          <cell r="S7">
            <v>18416.84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240750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1</v>
          </cell>
          <cell r="D15">
            <v>558543</v>
          </cell>
          <cell r="E15">
            <v>1</v>
          </cell>
          <cell r="F15">
            <v>558543</v>
          </cell>
          <cell r="G15">
            <v>0</v>
          </cell>
          <cell r="H15">
            <v>0</v>
          </cell>
          <cell r="I15">
            <v>1</v>
          </cell>
          <cell r="J15">
            <v>558543</v>
          </cell>
          <cell r="K15">
            <v>390980.1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558543</v>
          </cell>
          <cell r="Q15">
            <v>390980.1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127</v>
          </cell>
          <cell r="D18">
            <v>60774919.699999988</v>
          </cell>
          <cell r="E18">
            <v>102</v>
          </cell>
          <cell r="F18">
            <v>46981617.349999994</v>
          </cell>
          <cell r="G18">
            <v>7</v>
          </cell>
          <cell r="H18">
            <v>3852283.97</v>
          </cell>
          <cell r="I18">
            <v>102</v>
          </cell>
          <cell r="J18">
            <v>46981617.349899992</v>
          </cell>
          <cell r="K18">
            <v>32887131.959900007</v>
          </cell>
          <cell r="L18">
            <v>0</v>
          </cell>
          <cell r="M18">
            <v>0</v>
          </cell>
          <cell r="N18">
            <v>0</v>
          </cell>
          <cell r="O18">
            <v>102</v>
          </cell>
          <cell r="P18">
            <v>46981617.349899992</v>
          </cell>
          <cell r="Q18">
            <v>32887131.959900007</v>
          </cell>
          <cell r="R18">
            <v>68</v>
          </cell>
          <cell r="S18">
            <v>6477709.129999999</v>
          </cell>
        </row>
        <row r="19">
          <cell r="C19">
            <v>1</v>
          </cell>
          <cell r="D19">
            <v>1167555.47</v>
          </cell>
          <cell r="E19">
            <v>0</v>
          </cell>
          <cell r="F19">
            <v>0</v>
          </cell>
          <cell r="G19">
            <v>1</v>
          </cell>
          <cell r="H19">
            <v>1167555.47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22</v>
          </cell>
          <cell r="D20">
            <v>12380859.979999999</v>
          </cell>
          <cell r="E20">
            <v>0</v>
          </cell>
          <cell r="F20">
            <v>0</v>
          </cell>
          <cell r="G20">
            <v>4</v>
          </cell>
          <cell r="H20">
            <v>2439841.6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104</v>
          </cell>
          <cell r="D21">
            <v>47226504.249999993</v>
          </cell>
          <cell r="E21">
            <v>102</v>
          </cell>
          <cell r="F21">
            <v>46981617.349999994</v>
          </cell>
          <cell r="G21">
            <v>2</v>
          </cell>
          <cell r="H21">
            <v>244886.9</v>
          </cell>
          <cell r="I21">
            <v>102</v>
          </cell>
          <cell r="J21">
            <v>46981617.349899992</v>
          </cell>
          <cell r="K21">
            <v>32887131.959900007</v>
          </cell>
          <cell r="L21">
            <v>0</v>
          </cell>
          <cell r="M21">
            <v>0</v>
          </cell>
          <cell r="N21">
            <v>0</v>
          </cell>
          <cell r="O21">
            <v>102</v>
          </cell>
          <cell r="P21">
            <v>46981617.349899992</v>
          </cell>
          <cell r="Q21">
            <v>32887131.959900007</v>
          </cell>
          <cell r="R21">
            <v>68</v>
          </cell>
          <cell r="S21">
            <v>6477709.129999999</v>
          </cell>
          <cell r="T21">
            <v>31</v>
          </cell>
          <cell r="U21">
            <v>23</v>
          </cell>
          <cell r="V21">
            <v>3082706.99</v>
          </cell>
          <cell r="W21">
            <v>2157894.73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25000.000199999999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25000.000199999999</v>
          </cell>
          <cell r="Q27">
            <v>17500</v>
          </cell>
          <cell r="R27">
            <v>1</v>
          </cell>
          <cell r="S27">
            <v>25000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25000.000199999999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25000.000199999999</v>
          </cell>
          <cell r="Q29">
            <v>17500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132</v>
          </cell>
          <cell r="D37">
            <v>61630056.519999988</v>
          </cell>
          <cell r="E37">
            <v>105</v>
          </cell>
          <cell r="F37">
            <v>47583577.189999998</v>
          </cell>
          <cell r="G37">
            <v>7</v>
          </cell>
          <cell r="H37">
            <v>3852283.97</v>
          </cell>
          <cell r="I37">
            <v>105</v>
          </cell>
          <cell r="J37">
            <v>47583577.190099999</v>
          </cell>
          <cell r="K37">
            <v>33308503.839900006</v>
          </cell>
          <cell r="L37">
            <v>0</v>
          </cell>
          <cell r="M37">
            <v>0</v>
          </cell>
          <cell r="N37">
            <v>0</v>
          </cell>
          <cell r="O37">
            <v>105</v>
          </cell>
          <cell r="P37">
            <v>47583577.190099999</v>
          </cell>
          <cell r="Q37">
            <v>33308503.839900006</v>
          </cell>
          <cell r="R37">
            <v>70</v>
          </cell>
          <cell r="S37">
            <v>6521125.9699999988</v>
          </cell>
        </row>
      </sheetData>
      <sheetData sheetId="3">
        <row r="7">
          <cell r="C7">
            <v>1</v>
          </cell>
          <cell r="D7">
            <v>50465</v>
          </cell>
          <cell r="E7">
            <v>0</v>
          </cell>
          <cell r="F7">
            <v>0</v>
          </cell>
          <cell r="G7">
            <v>1</v>
          </cell>
          <cell r="H7">
            <v>321007.24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213410.56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57</v>
          </cell>
          <cell r="D18">
            <v>30276514.190000001</v>
          </cell>
          <cell r="E18">
            <v>43</v>
          </cell>
          <cell r="F18">
            <v>18887148.800000001</v>
          </cell>
          <cell r="G18">
            <v>1</v>
          </cell>
          <cell r="H18">
            <v>491405.05</v>
          </cell>
          <cell r="I18">
            <v>43</v>
          </cell>
          <cell r="J18">
            <v>18856223.600000001</v>
          </cell>
          <cell r="K18">
            <v>13199356.440000001</v>
          </cell>
          <cell r="L18">
            <v>0</v>
          </cell>
          <cell r="M18">
            <v>0</v>
          </cell>
          <cell r="N18">
            <v>0</v>
          </cell>
          <cell r="O18">
            <v>43</v>
          </cell>
          <cell r="P18">
            <v>18856223.600000001</v>
          </cell>
          <cell r="Q18">
            <v>13199356.440000001</v>
          </cell>
          <cell r="R18">
            <v>25</v>
          </cell>
          <cell r="S18">
            <v>3053847.75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13</v>
          </cell>
          <cell r="D20">
            <v>10897960.34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44</v>
          </cell>
          <cell r="D21">
            <v>19378553.850000001</v>
          </cell>
          <cell r="E21">
            <v>43</v>
          </cell>
          <cell r="F21">
            <v>18887148.800000001</v>
          </cell>
          <cell r="G21">
            <v>1</v>
          </cell>
          <cell r="H21">
            <v>491405.05</v>
          </cell>
          <cell r="I21">
            <v>43</v>
          </cell>
          <cell r="J21">
            <v>18856223.600000001</v>
          </cell>
          <cell r="K21">
            <v>13199356.440000001</v>
          </cell>
          <cell r="L21">
            <v>0</v>
          </cell>
          <cell r="M21">
            <v>0</v>
          </cell>
          <cell r="N21">
            <v>0</v>
          </cell>
          <cell r="O21">
            <v>43</v>
          </cell>
          <cell r="P21">
            <v>18856223.600000001</v>
          </cell>
          <cell r="Q21">
            <v>13199356.440000001</v>
          </cell>
          <cell r="R21">
            <v>25</v>
          </cell>
          <cell r="S21">
            <v>3053847.75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583084.87</v>
          </cell>
          <cell r="E34">
            <v>2</v>
          </cell>
          <cell r="F34">
            <v>583084.87</v>
          </cell>
          <cell r="G34">
            <v>0</v>
          </cell>
          <cell r="H34">
            <v>0</v>
          </cell>
          <cell r="I34">
            <v>2</v>
          </cell>
          <cell r="J34">
            <v>583084.87</v>
          </cell>
          <cell r="K34">
            <v>408159.39999999997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583084.87</v>
          </cell>
          <cell r="Q34">
            <v>408159.39999999997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583084.87</v>
          </cell>
          <cell r="E35">
            <v>2</v>
          </cell>
          <cell r="F35">
            <v>583084.87</v>
          </cell>
          <cell r="G35">
            <v>0</v>
          </cell>
          <cell r="H35">
            <v>0</v>
          </cell>
          <cell r="I35">
            <v>2</v>
          </cell>
          <cell r="J35">
            <v>583084.87</v>
          </cell>
          <cell r="K35">
            <v>408159.39999999997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583084.87</v>
          </cell>
          <cell r="Q35">
            <v>408159.39999999997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61</v>
          </cell>
          <cell r="D37">
            <v>31123474.620000001</v>
          </cell>
          <cell r="E37">
            <v>45</v>
          </cell>
          <cell r="F37">
            <v>19470233.670000002</v>
          </cell>
          <cell r="G37">
            <v>2</v>
          </cell>
          <cell r="H37">
            <v>812412.29</v>
          </cell>
          <cell r="I37">
            <v>45</v>
          </cell>
          <cell r="J37">
            <v>19439308.470000003</v>
          </cell>
          <cell r="K37">
            <v>13607515.840000002</v>
          </cell>
          <cell r="L37">
            <v>0</v>
          </cell>
          <cell r="M37">
            <v>0</v>
          </cell>
          <cell r="N37">
            <v>0</v>
          </cell>
          <cell r="O37">
            <v>45</v>
          </cell>
          <cell r="P37">
            <v>19439308.470000003</v>
          </cell>
          <cell r="Q37">
            <v>13607515.840000002</v>
          </cell>
          <cell r="R37">
            <v>25</v>
          </cell>
          <cell r="S37">
            <v>3053847.75</v>
          </cell>
        </row>
      </sheetData>
      <sheetData sheetId="4">
        <row r="7">
          <cell r="C7">
            <v>3</v>
          </cell>
          <cell r="D7">
            <v>87789.6</v>
          </cell>
          <cell r="E7">
            <v>0</v>
          </cell>
          <cell r="F7">
            <v>0</v>
          </cell>
          <cell r="G7">
            <v>1</v>
          </cell>
          <cell r="H7">
            <v>25027.5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1</v>
          </cell>
          <cell r="D14">
            <v>57000</v>
          </cell>
          <cell r="E14">
            <v>1</v>
          </cell>
          <cell r="F14">
            <v>57000</v>
          </cell>
          <cell r="G14">
            <v>0</v>
          </cell>
          <cell r="H14">
            <v>0</v>
          </cell>
          <cell r="I14">
            <v>1</v>
          </cell>
          <cell r="J14">
            <v>57000</v>
          </cell>
          <cell r="K14">
            <v>39900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57000</v>
          </cell>
          <cell r="Q14">
            <v>39900</v>
          </cell>
          <cell r="R14">
            <v>1</v>
          </cell>
          <cell r="S14">
            <v>57000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50</v>
          </cell>
          <cell r="D18">
            <v>19388114.850000005</v>
          </cell>
          <cell r="E18">
            <v>43</v>
          </cell>
          <cell r="F18">
            <v>17934300.800000004</v>
          </cell>
          <cell r="G18">
            <v>5</v>
          </cell>
          <cell r="H18">
            <v>741589.2</v>
          </cell>
          <cell r="I18">
            <v>43</v>
          </cell>
          <cell r="J18">
            <v>17934300.799999997</v>
          </cell>
          <cell r="K18">
            <v>12554010.459999997</v>
          </cell>
          <cell r="L18">
            <v>0</v>
          </cell>
          <cell r="M18">
            <v>0</v>
          </cell>
          <cell r="N18">
            <v>0</v>
          </cell>
          <cell r="O18">
            <v>43</v>
          </cell>
          <cell r="P18">
            <v>17934300.799999997</v>
          </cell>
          <cell r="Q18">
            <v>12554010.459999997</v>
          </cell>
          <cell r="R18">
            <v>33</v>
          </cell>
          <cell r="S18">
            <v>2826344.4899999993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3</v>
          </cell>
          <cell r="D20">
            <v>845708.85</v>
          </cell>
          <cell r="E20">
            <v>0</v>
          </cell>
          <cell r="F20">
            <v>0</v>
          </cell>
          <cell r="G20">
            <v>1</v>
          </cell>
          <cell r="H20">
            <v>133484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47</v>
          </cell>
          <cell r="D21">
            <v>18542406.000000004</v>
          </cell>
          <cell r="E21">
            <v>43</v>
          </cell>
          <cell r="F21">
            <v>17934300.800000004</v>
          </cell>
          <cell r="G21">
            <v>4</v>
          </cell>
          <cell r="H21">
            <v>608105.19999999995</v>
          </cell>
          <cell r="I21">
            <v>43</v>
          </cell>
          <cell r="J21">
            <v>17934300.799999997</v>
          </cell>
          <cell r="K21">
            <v>12554010.459999997</v>
          </cell>
          <cell r="L21">
            <v>0</v>
          </cell>
          <cell r="M21">
            <v>0</v>
          </cell>
          <cell r="N21">
            <v>0</v>
          </cell>
          <cell r="O21">
            <v>43</v>
          </cell>
          <cell r="P21">
            <v>17934300.799999997</v>
          </cell>
          <cell r="Q21">
            <v>12554010.459999997</v>
          </cell>
          <cell r="R21">
            <v>33</v>
          </cell>
          <cell r="S21">
            <v>2826344.4899999993</v>
          </cell>
          <cell r="T21">
            <v>26</v>
          </cell>
          <cell r="U21">
            <v>26</v>
          </cell>
          <cell r="V21">
            <v>1616973.37</v>
          </cell>
          <cell r="W21">
            <v>1131881.26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24999.999899999999</v>
          </cell>
          <cell r="K27">
            <v>17499.999899999999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24999.999899999999</v>
          </cell>
          <cell r="Q27">
            <v>17499.999899999999</v>
          </cell>
          <cell r="R27">
            <v>1</v>
          </cell>
          <cell r="S27">
            <v>25000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24999.999899999999</v>
          </cell>
          <cell r="K29">
            <v>17499.999899999999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24999.999899999999</v>
          </cell>
          <cell r="Q29">
            <v>17499.999899999999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55</v>
          </cell>
          <cell r="D37">
            <v>19557904.450000007</v>
          </cell>
          <cell r="E37">
            <v>45</v>
          </cell>
          <cell r="F37">
            <v>18016300.800000004</v>
          </cell>
          <cell r="G37">
            <v>6</v>
          </cell>
          <cell r="H37">
            <v>766616.7</v>
          </cell>
          <cell r="I37">
            <v>45</v>
          </cell>
          <cell r="J37">
            <v>18016300.799899995</v>
          </cell>
          <cell r="K37">
            <v>12611410.459899997</v>
          </cell>
          <cell r="L37">
            <v>0</v>
          </cell>
          <cell r="M37">
            <v>0</v>
          </cell>
          <cell r="N37">
            <v>0</v>
          </cell>
          <cell r="O37">
            <v>45</v>
          </cell>
          <cell r="P37">
            <v>18016300.799899995</v>
          </cell>
          <cell r="Q37">
            <v>12611410.459899997</v>
          </cell>
          <cell r="R37">
            <v>35</v>
          </cell>
          <cell r="S37">
            <v>2908344.4899999993</v>
          </cell>
        </row>
      </sheetData>
      <sheetData sheetId="5">
        <row r="7">
          <cell r="C7">
            <v>3</v>
          </cell>
          <cell r="D7">
            <v>337760.89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1</v>
          </cell>
          <cell r="D15">
            <v>406000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44</v>
          </cell>
          <cell r="D18">
            <v>41331249.880000003</v>
          </cell>
          <cell r="E18">
            <v>32</v>
          </cell>
          <cell r="F18">
            <v>29991276.07</v>
          </cell>
          <cell r="G18">
            <v>1</v>
          </cell>
          <cell r="H18">
            <v>2460000</v>
          </cell>
          <cell r="I18">
            <v>32</v>
          </cell>
          <cell r="J18">
            <v>29974692.069899999</v>
          </cell>
          <cell r="K18">
            <v>20982284.359899998</v>
          </cell>
          <cell r="L18">
            <v>0</v>
          </cell>
          <cell r="M18">
            <v>0</v>
          </cell>
          <cell r="N18">
            <v>0</v>
          </cell>
          <cell r="O18">
            <v>32</v>
          </cell>
          <cell r="P18">
            <v>29974692.069899999</v>
          </cell>
          <cell r="Q18">
            <v>20982284.359899998</v>
          </cell>
          <cell r="R18">
            <v>17</v>
          </cell>
          <cell r="S18">
            <v>8805310.9899999984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11</v>
          </cell>
          <cell r="D20">
            <v>6386629.2700000005</v>
          </cell>
          <cell r="E20">
            <v>1</v>
          </cell>
          <cell r="F20">
            <v>413350</v>
          </cell>
          <cell r="G20">
            <v>1</v>
          </cell>
          <cell r="H20">
            <v>2460000</v>
          </cell>
          <cell r="I20">
            <v>1</v>
          </cell>
          <cell r="J20">
            <v>413350</v>
          </cell>
          <cell r="K20">
            <v>289345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413350</v>
          </cell>
          <cell r="Q20">
            <v>289345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29</v>
          </cell>
          <cell r="D21">
            <v>11752649.850000001</v>
          </cell>
          <cell r="E21">
            <v>29</v>
          </cell>
          <cell r="F21">
            <v>11752649.850000001</v>
          </cell>
          <cell r="G21">
            <v>0</v>
          </cell>
          <cell r="H21">
            <v>0</v>
          </cell>
          <cell r="I21">
            <v>29</v>
          </cell>
          <cell r="J21">
            <v>11736065.8499</v>
          </cell>
          <cell r="K21">
            <v>8215246.0098999999</v>
          </cell>
          <cell r="L21">
            <v>0</v>
          </cell>
          <cell r="M21">
            <v>0</v>
          </cell>
          <cell r="N21">
            <v>0</v>
          </cell>
          <cell r="O21">
            <v>29</v>
          </cell>
          <cell r="P21">
            <v>11736065.8499</v>
          </cell>
          <cell r="Q21">
            <v>8215246.0098999999</v>
          </cell>
          <cell r="R21">
            <v>14</v>
          </cell>
          <cell r="S21">
            <v>1118394.47</v>
          </cell>
          <cell r="T21">
            <v>8</v>
          </cell>
          <cell r="U21">
            <v>8</v>
          </cell>
          <cell r="V21">
            <v>716635.71</v>
          </cell>
          <cell r="W21">
            <v>501644.97</v>
          </cell>
        </row>
        <row r="22">
          <cell r="C22">
            <v>2</v>
          </cell>
          <cell r="D22">
            <v>8306970.7599999998</v>
          </cell>
          <cell r="E22">
            <v>1</v>
          </cell>
          <cell r="F22">
            <v>3100276.22</v>
          </cell>
          <cell r="G22">
            <v>0</v>
          </cell>
          <cell r="H22">
            <v>0</v>
          </cell>
          <cell r="I22">
            <v>1</v>
          </cell>
          <cell r="J22">
            <v>3100276.22</v>
          </cell>
          <cell r="K22">
            <v>2170193.35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3100276.22</v>
          </cell>
          <cell r="Q22">
            <v>2170193.35</v>
          </cell>
          <cell r="R22">
            <v>1</v>
          </cell>
          <cell r="S22">
            <v>1860000</v>
          </cell>
          <cell r="T22">
            <v>1</v>
          </cell>
          <cell r="U22">
            <v>1</v>
          </cell>
          <cell r="V22">
            <v>1860000</v>
          </cell>
          <cell r="W22">
            <v>1302000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2</v>
          </cell>
          <cell r="D25">
            <v>14885000</v>
          </cell>
          <cell r="E25">
            <v>1</v>
          </cell>
          <cell r="F25">
            <v>14725000</v>
          </cell>
          <cell r="G25">
            <v>0</v>
          </cell>
          <cell r="H25">
            <v>0</v>
          </cell>
          <cell r="I25">
            <v>1</v>
          </cell>
          <cell r="J25">
            <v>14725000</v>
          </cell>
          <cell r="K25">
            <v>10307500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14725000</v>
          </cell>
          <cell r="Q25">
            <v>10307500</v>
          </cell>
          <cell r="R25">
            <v>2</v>
          </cell>
          <cell r="S25">
            <v>5826916.5199999996</v>
          </cell>
          <cell r="T25">
            <v>2</v>
          </cell>
          <cell r="U25">
            <v>2</v>
          </cell>
          <cell r="V25">
            <v>3150444.84</v>
          </cell>
          <cell r="W25">
            <v>2205311.38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24999.999800000001</v>
          </cell>
          <cell r="K27">
            <v>17499.999800000001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24999.999800000001</v>
          </cell>
          <cell r="Q27">
            <v>17499.999800000001</v>
          </cell>
          <cell r="R27">
            <v>1</v>
          </cell>
          <cell r="S27">
            <v>25000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24999.999800000001</v>
          </cell>
          <cell r="K29">
            <v>17499.999800000001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24999.999800000001</v>
          </cell>
          <cell r="Q29">
            <v>17499.999800000001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49</v>
          </cell>
          <cell r="D37">
            <v>42100010.770000003</v>
          </cell>
          <cell r="E37">
            <v>33</v>
          </cell>
          <cell r="F37">
            <v>30016276.07</v>
          </cell>
          <cell r="G37">
            <v>1</v>
          </cell>
          <cell r="H37">
            <v>2460000</v>
          </cell>
          <cell r="I37">
            <v>33</v>
          </cell>
          <cell r="J37">
            <v>29999692.069699999</v>
          </cell>
          <cell r="K37">
            <v>20999784.359699998</v>
          </cell>
          <cell r="L37">
            <v>0</v>
          </cell>
          <cell r="M37">
            <v>0</v>
          </cell>
          <cell r="N37">
            <v>0</v>
          </cell>
          <cell r="O37">
            <v>33</v>
          </cell>
          <cell r="P37">
            <v>29999692.069699999</v>
          </cell>
          <cell r="Q37">
            <v>20999784.359699998</v>
          </cell>
          <cell r="R37">
            <v>18</v>
          </cell>
          <cell r="S37">
            <v>8830310.9899999984</v>
          </cell>
        </row>
      </sheetData>
      <sheetData sheetId="6">
        <row r="7">
          <cell r="C7">
            <v>6</v>
          </cell>
          <cell r="D7">
            <v>711747.61</v>
          </cell>
          <cell r="E7">
            <v>3</v>
          </cell>
          <cell r="F7">
            <v>578145.21</v>
          </cell>
          <cell r="G7">
            <v>0</v>
          </cell>
          <cell r="H7">
            <v>0</v>
          </cell>
          <cell r="I7">
            <v>1</v>
          </cell>
          <cell r="J7">
            <v>500000</v>
          </cell>
          <cell r="K7">
            <v>350000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500000</v>
          </cell>
          <cell r="Q7">
            <v>350000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2</v>
          </cell>
          <cell r="D9">
            <v>579778.18999999994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2</v>
          </cell>
          <cell r="D11">
            <v>1247973.18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1</v>
          </cell>
          <cell r="D15">
            <v>11250000</v>
          </cell>
          <cell r="E15">
            <v>1</v>
          </cell>
          <cell r="F15">
            <v>11250000</v>
          </cell>
          <cell r="G15">
            <v>0</v>
          </cell>
          <cell r="H15">
            <v>0</v>
          </cell>
          <cell r="I15">
            <v>1</v>
          </cell>
          <cell r="J15">
            <v>11250000</v>
          </cell>
          <cell r="K15">
            <v>7875000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11250000</v>
          </cell>
          <cell r="Q15">
            <v>7875000</v>
          </cell>
          <cell r="R15">
            <v>2</v>
          </cell>
          <cell r="S15">
            <v>1120595.5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79</v>
          </cell>
          <cell r="D18">
            <v>49054856.680000007</v>
          </cell>
          <cell r="E18">
            <v>51</v>
          </cell>
          <cell r="F18">
            <v>29246384.450000003</v>
          </cell>
          <cell r="G18">
            <v>10</v>
          </cell>
          <cell r="H18">
            <v>7810343.620000001</v>
          </cell>
          <cell r="I18">
            <v>51</v>
          </cell>
          <cell r="J18">
            <v>29246384.449900005</v>
          </cell>
          <cell r="K18">
            <v>20472469.000100002</v>
          </cell>
          <cell r="L18">
            <v>0</v>
          </cell>
          <cell r="M18">
            <v>0</v>
          </cell>
          <cell r="N18">
            <v>0</v>
          </cell>
          <cell r="O18">
            <v>51</v>
          </cell>
          <cell r="P18">
            <v>29246384.449900005</v>
          </cell>
          <cell r="Q18">
            <v>20472469.000100002</v>
          </cell>
          <cell r="R18">
            <v>17</v>
          </cell>
          <cell r="S18">
            <v>1960347.6999999997</v>
          </cell>
        </row>
        <row r="19">
          <cell r="C19">
            <v>3</v>
          </cell>
          <cell r="D19">
            <v>1316913.1299999999</v>
          </cell>
          <cell r="E19">
            <v>0</v>
          </cell>
          <cell r="F19">
            <v>0</v>
          </cell>
          <cell r="G19">
            <v>1</v>
          </cell>
          <cell r="H19">
            <v>1087174.1299999999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21</v>
          </cell>
          <cell r="D20">
            <v>15767536.800000001</v>
          </cell>
          <cell r="E20">
            <v>0</v>
          </cell>
          <cell r="F20">
            <v>0</v>
          </cell>
          <cell r="G20">
            <v>5</v>
          </cell>
          <cell r="H20">
            <v>3999147.19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54</v>
          </cell>
          <cell r="D21">
            <v>27220406.750000004</v>
          </cell>
          <cell r="E21">
            <v>50</v>
          </cell>
          <cell r="F21">
            <v>24496384.450000003</v>
          </cell>
          <cell r="G21">
            <v>4</v>
          </cell>
          <cell r="H21">
            <v>2724022.3000000003</v>
          </cell>
          <cell r="I21">
            <v>50</v>
          </cell>
          <cell r="J21">
            <v>24496384.449900005</v>
          </cell>
          <cell r="K21">
            <v>17147469.000100002</v>
          </cell>
          <cell r="L21">
            <v>0</v>
          </cell>
          <cell r="M21">
            <v>0</v>
          </cell>
          <cell r="N21">
            <v>0</v>
          </cell>
          <cell r="O21">
            <v>50</v>
          </cell>
          <cell r="P21">
            <v>24496384.449900005</v>
          </cell>
          <cell r="Q21">
            <v>17147469.000100002</v>
          </cell>
          <cell r="R21">
            <v>17</v>
          </cell>
          <cell r="S21">
            <v>1960347.6999999997</v>
          </cell>
          <cell r="T21">
            <v>6</v>
          </cell>
          <cell r="U21">
            <v>6</v>
          </cell>
          <cell r="V21">
            <v>582508.66</v>
          </cell>
          <cell r="W21">
            <v>407756.04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4750000</v>
          </cell>
          <cell r="E25">
            <v>1</v>
          </cell>
          <cell r="F25">
            <v>4750000</v>
          </cell>
          <cell r="G25">
            <v>0</v>
          </cell>
          <cell r="H25">
            <v>0</v>
          </cell>
          <cell r="I25">
            <v>1</v>
          </cell>
          <cell r="J25">
            <v>4750000</v>
          </cell>
          <cell r="K25">
            <v>3325000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4750000</v>
          </cell>
          <cell r="Q25">
            <v>3325000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1</v>
          </cell>
          <cell r="S27">
            <v>25000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11</v>
          </cell>
          <cell r="D34">
            <v>46240192.750000007</v>
          </cell>
          <cell r="E34">
            <v>10</v>
          </cell>
          <cell r="F34">
            <v>45729127.300000004</v>
          </cell>
          <cell r="G34">
            <v>0</v>
          </cell>
          <cell r="H34">
            <v>0</v>
          </cell>
          <cell r="I34">
            <v>10</v>
          </cell>
          <cell r="J34">
            <v>45729127.300000004</v>
          </cell>
          <cell r="K34">
            <v>32010389.090000004</v>
          </cell>
          <cell r="L34">
            <v>0</v>
          </cell>
          <cell r="M34">
            <v>0</v>
          </cell>
          <cell r="N34">
            <v>0</v>
          </cell>
          <cell r="O34">
            <v>10</v>
          </cell>
          <cell r="P34">
            <v>45729127.300000004</v>
          </cell>
          <cell r="Q34">
            <v>32010389.090000004</v>
          </cell>
          <cell r="R34">
            <v>2</v>
          </cell>
          <cell r="S34">
            <v>23949074.739999998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11</v>
          </cell>
          <cell r="D35">
            <v>46240192.750000007</v>
          </cell>
          <cell r="E35">
            <v>10</v>
          </cell>
          <cell r="F35">
            <v>45729127.300000004</v>
          </cell>
          <cell r="G35">
            <v>0</v>
          </cell>
          <cell r="H35">
            <v>0</v>
          </cell>
          <cell r="I35">
            <v>10</v>
          </cell>
          <cell r="J35">
            <v>45729127.300000004</v>
          </cell>
          <cell r="K35">
            <v>32010389.090000004</v>
          </cell>
          <cell r="L35">
            <v>0</v>
          </cell>
          <cell r="M35">
            <v>0</v>
          </cell>
          <cell r="N35">
            <v>0</v>
          </cell>
          <cell r="O35">
            <v>10</v>
          </cell>
          <cell r="P35">
            <v>45729127.300000004</v>
          </cell>
          <cell r="Q35">
            <v>32010389.090000004</v>
          </cell>
          <cell r="R35">
            <v>2</v>
          </cell>
          <cell r="S35">
            <v>23949074.739999998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102</v>
          </cell>
          <cell r="D37">
            <v>109109548.41000003</v>
          </cell>
          <cell r="E37">
            <v>66</v>
          </cell>
          <cell r="F37">
            <v>86828656.960000008</v>
          </cell>
          <cell r="G37">
            <v>10</v>
          </cell>
          <cell r="H37">
            <v>7810343.620000001</v>
          </cell>
          <cell r="I37">
            <v>64</v>
          </cell>
          <cell r="J37">
            <v>86750511.749900013</v>
          </cell>
          <cell r="K37">
            <v>60725358.090100005</v>
          </cell>
          <cell r="L37">
            <v>0</v>
          </cell>
          <cell r="M37">
            <v>0</v>
          </cell>
          <cell r="N37">
            <v>0</v>
          </cell>
          <cell r="O37">
            <v>64</v>
          </cell>
          <cell r="P37">
            <v>86750511.749900013</v>
          </cell>
          <cell r="Q37">
            <v>60725358.090100005</v>
          </cell>
          <cell r="R37">
            <v>22</v>
          </cell>
          <cell r="S37">
            <v>27055017.939999998</v>
          </cell>
        </row>
      </sheetData>
      <sheetData sheetId="7">
        <row r="7">
          <cell r="C7">
            <v>1</v>
          </cell>
          <cell r="D7">
            <v>99985.76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55</v>
          </cell>
          <cell r="D18">
            <v>27239647.839999992</v>
          </cell>
          <cell r="E18">
            <v>40</v>
          </cell>
          <cell r="F18">
            <v>24194784.809999991</v>
          </cell>
          <cell r="G18">
            <v>4</v>
          </cell>
          <cell r="H18">
            <v>120000</v>
          </cell>
          <cell r="I18">
            <v>40</v>
          </cell>
          <cell r="J18">
            <v>24193425.510000002</v>
          </cell>
          <cell r="K18">
            <v>16935397.770000003</v>
          </cell>
          <cell r="L18">
            <v>1</v>
          </cell>
          <cell r="M18">
            <v>105689.5</v>
          </cell>
          <cell r="N18">
            <v>73982.649999999994</v>
          </cell>
          <cell r="O18">
            <v>39</v>
          </cell>
          <cell r="P18">
            <v>24087736.010000002</v>
          </cell>
          <cell r="Q18">
            <v>16861415.120000001</v>
          </cell>
          <cell r="R18">
            <v>28</v>
          </cell>
          <cell r="S18">
            <v>4655342.29</v>
          </cell>
        </row>
        <row r="19">
          <cell r="C19">
            <v>4</v>
          </cell>
          <cell r="D19">
            <v>120000</v>
          </cell>
          <cell r="E19">
            <v>0</v>
          </cell>
          <cell r="F19">
            <v>0</v>
          </cell>
          <cell r="G19">
            <v>4</v>
          </cell>
          <cell r="H19">
            <v>120000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11</v>
          </cell>
          <cell r="D20">
            <v>2924863.0300000007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39</v>
          </cell>
          <cell r="D21">
            <v>20647266.399999991</v>
          </cell>
          <cell r="E21">
            <v>39</v>
          </cell>
          <cell r="F21">
            <v>20647266.399999991</v>
          </cell>
          <cell r="G21">
            <v>0</v>
          </cell>
          <cell r="H21">
            <v>0</v>
          </cell>
          <cell r="I21">
            <v>39</v>
          </cell>
          <cell r="J21">
            <v>20645907.100000001</v>
          </cell>
          <cell r="K21">
            <v>14452134.890000002</v>
          </cell>
          <cell r="L21">
            <v>1</v>
          </cell>
          <cell r="M21">
            <v>105689.5</v>
          </cell>
          <cell r="N21">
            <v>73982.649999999994</v>
          </cell>
          <cell r="O21">
            <v>38</v>
          </cell>
          <cell r="P21">
            <v>20540217.600000001</v>
          </cell>
          <cell r="Q21">
            <v>14378152.240000002</v>
          </cell>
          <cell r="R21">
            <v>26</v>
          </cell>
          <cell r="S21">
            <v>3605342.29</v>
          </cell>
          <cell r="T21">
            <v>15</v>
          </cell>
          <cell r="U21">
            <v>15</v>
          </cell>
          <cell r="V21">
            <v>3181197.9</v>
          </cell>
          <cell r="W21">
            <v>2226838.46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3547518.41</v>
          </cell>
          <cell r="E25">
            <v>1</v>
          </cell>
          <cell r="F25">
            <v>3547518.41</v>
          </cell>
          <cell r="G25">
            <v>0</v>
          </cell>
          <cell r="H25">
            <v>0</v>
          </cell>
          <cell r="I25">
            <v>1</v>
          </cell>
          <cell r="J25">
            <v>3547518.41</v>
          </cell>
          <cell r="K25">
            <v>2483262.88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3547518.41</v>
          </cell>
          <cell r="Q25">
            <v>2483262.88</v>
          </cell>
          <cell r="R25">
            <v>2</v>
          </cell>
          <cell r="S25">
            <v>1050000</v>
          </cell>
          <cell r="T25">
            <v>3</v>
          </cell>
          <cell r="U25">
            <v>2</v>
          </cell>
          <cell r="V25">
            <v>1050000</v>
          </cell>
          <cell r="W25">
            <v>735000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2</v>
          </cell>
          <cell r="S27">
            <v>25000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2</v>
          </cell>
          <cell r="S29">
            <v>25000</v>
          </cell>
          <cell r="T29">
            <v>2</v>
          </cell>
          <cell r="U29">
            <v>2</v>
          </cell>
          <cell r="V29">
            <v>50000</v>
          </cell>
          <cell r="W29">
            <v>35000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392931.3</v>
          </cell>
          <cell r="E34">
            <v>2</v>
          </cell>
          <cell r="F34">
            <v>392931.3</v>
          </cell>
          <cell r="G34">
            <v>0</v>
          </cell>
          <cell r="H34">
            <v>0</v>
          </cell>
          <cell r="I34">
            <v>2</v>
          </cell>
          <cell r="J34">
            <v>381456.98</v>
          </cell>
          <cell r="K34">
            <v>267019.88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381456.98</v>
          </cell>
          <cell r="Q34">
            <v>267019.88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392931.3</v>
          </cell>
          <cell r="E35">
            <v>2</v>
          </cell>
          <cell r="F35">
            <v>392931.3</v>
          </cell>
          <cell r="G35">
            <v>0</v>
          </cell>
          <cell r="H35">
            <v>0</v>
          </cell>
          <cell r="I35">
            <v>2</v>
          </cell>
          <cell r="J35">
            <v>381456.98</v>
          </cell>
          <cell r="K35">
            <v>267019.88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381456.98</v>
          </cell>
          <cell r="Q35">
            <v>267019.88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59</v>
          </cell>
          <cell r="D37">
            <v>27757564.899999995</v>
          </cell>
          <cell r="E37">
            <v>43</v>
          </cell>
          <cell r="F37">
            <v>24612716.109999992</v>
          </cell>
          <cell r="G37">
            <v>4</v>
          </cell>
          <cell r="H37">
            <v>120000</v>
          </cell>
          <cell r="I37">
            <v>43</v>
          </cell>
          <cell r="J37">
            <v>24599882.490000002</v>
          </cell>
          <cell r="K37">
            <v>17219917.650000002</v>
          </cell>
          <cell r="L37">
            <v>1</v>
          </cell>
          <cell r="M37">
            <v>105689.5</v>
          </cell>
          <cell r="N37">
            <v>73982.649999999994</v>
          </cell>
          <cell r="O37">
            <v>42</v>
          </cell>
          <cell r="P37">
            <v>24494192.990000002</v>
          </cell>
          <cell r="Q37">
            <v>17145935</v>
          </cell>
          <cell r="R37">
            <v>30</v>
          </cell>
          <cell r="S37">
            <v>4680342.29</v>
          </cell>
        </row>
      </sheetData>
      <sheetData sheetId="8">
        <row r="7">
          <cell r="C7">
            <v>2</v>
          </cell>
          <cell r="D7">
            <v>70240.149999999994</v>
          </cell>
          <cell r="E7">
            <v>2</v>
          </cell>
          <cell r="F7">
            <v>70240.149999999994</v>
          </cell>
          <cell r="G7">
            <v>0</v>
          </cell>
          <cell r="H7">
            <v>0</v>
          </cell>
          <cell r="I7">
            <v>1</v>
          </cell>
          <cell r="J7">
            <v>39812.03</v>
          </cell>
          <cell r="K7">
            <v>27868.42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39812.03</v>
          </cell>
          <cell r="Q7">
            <v>27868.42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345553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2</v>
          </cell>
          <cell r="D15">
            <v>2545000</v>
          </cell>
          <cell r="E15">
            <v>1</v>
          </cell>
          <cell r="F15">
            <v>1205000</v>
          </cell>
          <cell r="G15">
            <v>0</v>
          </cell>
          <cell r="H15">
            <v>0</v>
          </cell>
          <cell r="I15">
            <v>1</v>
          </cell>
          <cell r="J15">
            <v>1205000</v>
          </cell>
          <cell r="K15">
            <v>843500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1205000</v>
          </cell>
          <cell r="Q15">
            <v>843500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47</v>
          </cell>
          <cell r="D18">
            <v>31883049.859999999</v>
          </cell>
          <cell r="E18">
            <v>31</v>
          </cell>
          <cell r="F18">
            <v>22738612.800000001</v>
          </cell>
          <cell r="G18">
            <v>0</v>
          </cell>
          <cell r="H18">
            <v>0</v>
          </cell>
          <cell r="I18">
            <v>31</v>
          </cell>
          <cell r="J18">
            <v>22655216.75</v>
          </cell>
          <cell r="K18">
            <v>15858651.650000002</v>
          </cell>
          <cell r="L18">
            <v>0</v>
          </cell>
          <cell r="M18">
            <v>0</v>
          </cell>
          <cell r="N18">
            <v>0</v>
          </cell>
          <cell r="O18">
            <v>31</v>
          </cell>
          <cell r="P18">
            <v>22655216.75</v>
          </cell>
          <cell r="Q18">
            <v>15858651.650000002</v>
          </cell>
          <cell r="R18">
            <v>27</v>
          </cell>
          <cell r="S18">
            <v>5333939.8800000008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16</v>
          </cell>
          <cell r="D20">
            <v>9144437.0600000005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31</v>
          </cell>
          <cell r="D21">
            <v>22738612.800000001</v>
          </cell>
          <cell r="E21">
            <v>31</v>
          </cell>
          <cell r="F21">
            <v>22738612.800000001</v>
          </cell>
          <cell r="G21">
            <v>0</v>
          </cell>
          <cell r="H21">
            <v>0</v>
          </cell>
          <cell r="I21">
            <v>31</v>
          </cell>
          <cell r="J21">
            <v>22655216.75</v>
          </cell>
          <cell r="K21">
            <v>15858651.650000002</v>
          </cell>
          <cell r="L21">
            <v>0</v>
          </cell>
          <cell r="M21">
            <v>0</v>
          </cell>
          <cell r="N21">
            <v>0</v>
          </cell>
          <cell r="O21">
            <v>31</v>
          </cell>
          <cell r="P21">
            <v>22655216.75</v>
          </cell>
          <cell r="Q21">
            <v>15858651.650000002</v>
          </cell>
          <cell r="R21">
            <v>27</v>
          </cell>
          <cell r="S21">
            <v>5333939.8800000008</v>
          </cell>
          <cell r="T21">
            <v>14</v>
          </cell>
          <cell r="U21">
            <v>13</v>
          </cell>
          <cell r="V21">
            <v>2592294.0299999998</v>
          </cell>
          <cell r="W21">
            <v>1814605.74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25000.0003</v>
          </cell>
          <cell r="K27">
            <v>17500.0003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25000.0003</v>
          </cell>
          <cell r="Q27">
            <v>17500.0003</v>
          </cell>
          <cell r="R27">
            <v>0</v>
          </cell>
          <cell r="S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25000.0003</v>
          </cell>
          <cell r="K29">
            <v>17500.0003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25000.0003</v>
          </cell>
          <cell r="Q29">
            <v>17500.0003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53</v>
          </cell>
          <cell r="D37">
            <v>34868843.009999998</v>
          </cell>
          <cell r="E37">
            <v>35</v>
          </cell>
          <cell r="F37">
            <v>24038852.949999999</v>
          </cell>
          <cell r="G37">
            <v>0</v>
          </cell>
          <cell r="H37">
            <v>0</v>
          </cell>
          <cell r="I37">
            <v>34</v>
          </cell>
          <cell r="J37">
            <v>23925028.780300003</v>
          </cell>
          <cell r="K37">
            <v>16747520.070300002</v>
          </cell>
          <cell r="L37">
            <v>0</v>
          </cell>
          <cell r="M37">
            <v>0</v>
          </cell>
          <cell r="N37">
            <v>0</v>
          </cell>
          <cell r="O37">
            <v>34</v>
          </cell>
          <cell r="P37">
            <v>23925028.780300003</v>
          </cell>
          <cell r="Q37">
            <v>16747520.070300002</v>
          </cell>
          <cell r="R37">
            <v>27</v>
          </cell>
          <cell r="S37">
            <v>5333939.8800000008</v>
          </cell>
        </row>
      </sheetData>
      <sheetData sheetId="9">
        <row r="7">
          <cell r="C7">
            <v>1</v>
          </cell>
          <cell r="D7">
            <v>45560.6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1</v>
          </cell>
          <cell r="D11">
            <v>99490.45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14</v>
          </cell>
          <cell r="D18">
            <v>13228781.379999999</v>
          </cell>
          <cell r="E18">
            <v>7</v>
          </cell>
          <cell r="F18">
            <v>3107745.9499999997</v>
          </cell>
          <cell r="G18">
            <v>1</v>
          </cell>
          <cell r="H18">
            <v>144770.79999999999</v>
          </cell>
          <cell r="I18">
            <v>7</v>
          </cell>
          <cell r="J18">
            <v>3091025.95</v>
          </cell>
          <cell r="K18">
            <v>2163718.15</v>
          </cell>
          <cell r="L18">
            <v>0</v>
          </cell>
          <cell r="M18">
            <v>0</v>
          </cell>
          <cell r="N18">
            <v>0</v>
          </cell>
          <cell r="O18">
            <v>7</v>
          </cell>
          <cell r="P18">
            <v>3091025.95</v>
          </cell>
          <cell r="Q18">
            <v>2163718.15</v>
          </cell>
          <cell r="R18">
            <v>2</v>
          </cell>
          <cell r="S18">
            <v>62312.61</v>
          </cell>
        </row>
        <row r="19">
          <cell r="C19">
            <v>1</v>
          </cell>
          <cell r="D19">
            <v>199830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5</v>
          </cell>
          <cell r="D20">
            <v>9776434.629999999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8</v>
          </cell>
          <cell r="D21">
            <v>3252516.7499999995</v>
          </cell>
          <cell r="E21">
            <v>7</v>
          </cell>
          <cell r="F21">
            <v>3107745.9499999997</v>
          </cell>
          <cell r="G21">
            <v>1</v>
          </cell>
          <cell r="H21">
            <v>144770.79999999999</v>
          </cell>
          <cell r="I21">
            <v>7</v>
          </cell>
          <cell r="J21">
            <v>3091025.95</v>
          </cell>
          <cell r="K21">
            <v>2163718.15</v>
          </cell>
          <cell r="L21">
            <v>0</v>
          </cell>
          <cell r="M21">
            <v>0</v>
          </cell>
          <cell r="N21">
            <v>0</v>
          </cell>
          <cell r="O21">
            <v>7</v>
          </cell>
          <cell r="P21">
            <v>3091025.95</v>
          </cell>
          <cell r="Q21">
            <v>2163718.15</v>
          </cell>
          <cell r="R21">
            <v>2</v>
          </cell>
          <cell r="S21">
            <v>62312.61</v>
          </cell>
          <cell r="T21">
            <v>1</v>
          </cell>
          <cell r="U21">
            <v>1</v>
          </cell>
          <cell r="V21">
            <v>55964.44</v>
          </cell>
          <cell r="W21">
            <v>39175.1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16</v>
          </cell>
          <cell r="D37">
            <v>13373832.43</v>
          </cell>
          <cell r="E37">
            <v>7</v>
          </cell>
          <cell r="F37">
            <v>3107745.9499999997</v>
          </cell>
          <cell r="G37">
            <v>1</v>
          </cell>
          <cell r="H37">
            <v>144770.79999999999</v>
          </cell>
          <cell r="I37">
            <v>7</v>
          </cell>
          <cell r="J37">
            <v>3091025.95</v>
          </cell>
          <cell r="K37">
            <v>2163718.15</v>
          </cell>
          <cell r="L37">
            <v>0</v>
          </cell>
          <cell r="M37">
            <v>0</v>
          </cell>
          <cell r="N37">
            <v>0</v>
          </cell>
          <cell r="O37">
            <v>7</v>
          </cell>
          <cell r="P37">
            <v>3091025.95</v>
          </cell>
          <cell r="Q37">
            <v>2163718.15</v>
          </cell>
          <cell r="R37">
            <v>2</v>
          </cell>
          <cell r="S37">
            <v>62312.61</v>
          </cell>
        </row>
      </sheetData>
      <sheetData sheetId="10">
        <row r="7">
          <cell r="C7">
            <v>8</v>
          </cell>
          <cell r="D7">
            <v>714508.77</v>
          </cell>
          <cell r="E7">
            <v>5</v>
          </cell>
          <cell r="F7">
            <v>612697.97</v>
          </cell>
          <cell r="G7">
            <v>1</v>
          </cell>
          <cell r="H7">
            <v>7142.8</v>
          </cell>
          <cell r="I7">
            <v>2</v>
          </cell>
          <cell r="J7">
            <v>33923.97</v>
          </cell>
          <cell r="K7">
            <v>23746.77</v>
          </cell>
          <cell r="L7">
            <v>0</v>
          </cell>
          <cell r="M7">
            <v>0</v>
          </cell>
          <cell r="N7">
            <v>0</v>
          </cell>
          <cell r="O7">
            <v>2</v>
          </cell>
          <cell r="P7">
            <v>33923.97</v>
          </cell>
          <cell r="Q7">
            <v>23746.77</v>
          </cell>
          <cell r="R7">
            <v>1</v>
          </cell>
          <cell r="S7">
            <v>22493.64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191671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92</v>
          </cell>
          <cell r="D10">
            <v>18532220.390000001</v>
          </cell>
          <cell r="E10">
            <v>7</v>
          </cell>
          <cell r="F10">
            <v>1564872.26</v>
          </cell>
          <cell r="G10">
            <v>3</v>
          </cell>
          <cell r="H10">
            <v>719504</v>
          </cell>
          <cell r="I10">
            <v>6</v>
          </cell>
          <cell r="J10">
            <v>1444693.34</v>
          </cell>
          <cell r="K10">
            <v>1011285.3400000001</v>
          </cell>
          <cell r="L10">
            <v>0</v>
          </cell>
          <cell r="M10">
            <v>0</v>
          </cell>
          <cell r="N10">
            <v>0</v>
          </cell>
          <cell r="O10">
            <v>6</v>
          </cell>
          <cell r="P10">
            <v>1444693.34</v>
          </cell>
          <cell r="Q10">
            <v>1011285.3400000001</v>
          </cell>
          <cell r="R10">
            <v>3</v>
          </cell>
          <cell r="S10">
            <v>245000</v>
          </cell>
          <cell r="T10">
            <v>1</v>
          </cell>
          <cell r="U10">
            <v>1</v>
          </cell>
          <cell r="V10">
            <v>100000</v>
          </cell>
          <cell r="W10">
            <v>70000</v>
          </cell>
        </row>
        <row r="11">
          <cell r="C11">
            <v>5</v>
          </cell>
          <cell r="D11">
            <v>100072449.45</v>
          </cell>
          <cell r="E11">
            <v>1</v>
          </cell>
          <cell r="F11">
            <v>618460</v>
          </cell>
          <cell r="G11">
            <v>0</v>
          </cell>
          <cell r="I11">
            <v>1</v>
          </cell>
          <cell r="J11">
            <v>618460</v>
          </cell>
          <cell r="K11">
            <v>432922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618460</v>
          </cell>
          <cell r="Q11">
            <v>432922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235</v>
          </cell>
          <cell r="D13">
            <v>128838806</v>
          </cell>
          <cell r="E13">
            <v>219</v>
          </cell>
          <cell r="F13">
            <v>116947996</v>
          </cell>
          <cell r="G13">
            <v>15</v>
          </cell>
          <cell r="H13">
            <v>9246810</v>
          </cell>
          <cell r="I13">
            <v>219</v>
          </cell>
          <cell r="J13">
            <v>116947996</v>
          </cell>
          <cell r="K13">
            <v>81863597.200000003</v>
          </cell>
          <cell r="L13">
            <v>4</v>
          </cell>
          <cell r="M13">
            <v>1970310</v>
          </cell>
          <cell r="N13">
            <v>1379217</v>
          </cell>
          <cell r="O13">
            <v>215</v>
          </cell>
          <cell r="P13">
            <v>114977686</v>
          </cell>
          <cell r="Q13">
            <v>80484380.200000003</v>
          </cell>
          <cell r="R13">
            <v>154</v>
          </cell>
          <cell r="S13">
            <v>84428980</v>
          </cell>
          <cell r="T13">
            <v>116</v>
          </cell>
          <cell r="U13">
            <v>88</v>
          </cell>
          <cell r="V13">
            <v>65011140</v>
          </cell>
          <cell r="W13">
            <v>45507798</v>
          </cell>
        </row>
        <row r="14">
          <cell r="C14">
            <v>233</v>
          </cell>
          <cell r="D14">
            <v>14655000</v>
          </cell>
          <cell r="E14">
            <v>210</v>
          </cell>
          <cell r="F14">
            <v>13260000</v>
          </cell>
          <cell r="G14">
            <v>9</v>
          </cell>
          <cell r="H14">
            <v>483000</v>
          </cell>
          <cell r="I14">
            <v>203</v>
          </cell>
          <cell r="J14">
            <v>12861000</v>
          </cell>
          <cell r="K14">
            <v>9002700</v>
          </cell>
          <cell r="L14">
            <v>2</v>
          </cell>
          <cell r="M14">
            <v>84000</v>
          </cell>
          <cell r="N14">
            <v>58800</v>
          </cell>
          <cell r="O14">
            <v>201</v>
          </cell>
          <cell r="P14">
            <v>12777000</v>
          </cell>
          <cell r="Q14">
            <v>8943900</v>
          </cell>
          <cell r="R14">
            <v>198</v>
          </cell>
          <cell r="S14">
            <v>12435000</v>
          </cell>
          <cell r="T14">
            <v>57</v>
          </cell>
          <cell r="U14">
            <v>57</v>
          </cell>
          <cell r="V14">
            <v>3429000</v>
          </cell>
          <cell r="W14">
            <v>2400300</v>
          </cell>
        </row>
        <row r="15">
          <cell r="C15">
            <v>18</v>
          </cell>
          <cell r="D15">
            <v>12773157.52</v>
          </cell>
          <cell r="E15">
            <v>6</v>
          </cell>
          <cell r="F15">
            <v>7735496.5999999996</v>
          </cell>
          <cell r="G15">
            <v>0</v>
          </cell>
          <cell r="H15">
            <v>0</v>
          </cell>
          <cell r="I15">
            <v>6</v>
          </cell>
          <cell r="J15">
            <v>7735496.5999999996</v>
          </cell>
          <cell r="K15">
            <v>5414847.6099999994</v>
          </cell>
          <cell r="L15">
            <v>0</v>
          </cell>
          <cell r="M15">
            <v>0</v>
          </cell>
          <cell r="N15">
            <v>0</v>
          </cell>
          <cell r="O15">
            <v>6</v>
          </cell>
          <cell r="P15">
            <v>7735496.5999999996</v>
          </cell>
          <cell r="Q15">
            <v>5414847.6099999994</v>
          </cell>
          <cell r="R15">
            <v>4</v>
          </cell>
          <cell r="S15">
            <v>4396758.58</v>
          </cell>
          <cell r="T15">
            <v>4</v>
          </cell>
          <cell r="U15">
            <v>2</v>
          </cell>
          <cell r="V15">
            <v>3360769.33</v>
          </cell>
          <cell r="W15">
            <v>2352538.5099999998</v>
          </cell>
        </row>
        <row r="16">
          <cell r="C16">
            <v>3</v>
          </cell>
          <cell r="D16">
            <v>65985927.68</v>
          </cell>
          <cell r="E16">
            <v>3</v>
          </cell>
          <cell r="F16">
            <v>65985927.68</v>
          </cell>
          <cell r="G16">
            <v>0</v>
          </cell>
          <cell r="H16">
            <v>0</v>
          </cell>
          <cell r="I16">
            <v>2</v>
          </cell>
          <cell r="J16">
            <v>35995692.700000003</v>
          </cell>
          <cell r="K16">
            <v>25196984.880000003</v>
          </cell>
          <cell r="L16">
            <v>0</v>
          </cell>
          <cell r="M16">
            <v>0</v>
          </cell>
          <cell r="N16">
            <v>0</v>
          </cell>
          <cell r="O16">
            <v>2</v>
          </cell>
          <cell r="P16">
            <v>35995692.700000003</v>
          </cell>
          <cell r="Q16">
            <v>25196984.880000003</v>
          </cell>
          <cell r="R16">
            <v>5</v>
          </cell>
          <cell r="S16">
            <v>34237342.32</v>
          </cell>
          <cell r="T16">
            <v>3</v>
          </cell>
          <cell r="U16">
            <v>1</v>
          </cell>
          <cell r="V16">
            <v>11340000</v>
          </cell>
          <cell r="W16">
            <v>7938000</v>
          </cell>
        </row>
        <row r="17">
          <cell r="C17">
            <v>19</v>
          </cell>
          <cell r="D17">
            <v>17804897.379999999</v>
          </cell>
          <cell r="E17">
            <v>16</v>
          </cell>
          <cell r="F17">
            <v>411452.87999999995</v>
          </cell>
          <cell r="G17">
            <v>0</v>
          </cell>
          <cell r="H17">
            <v>0</v>
          </cell>
          <cell r="I17">
            <v>15</v>
          </cell>
          <cell r="J17">
            <v>400311.55000000005</v>
          </cell>
          <cell r="K17">
            <v>280218.01</v>
          </cell>
          <cell r="L17">
            <v>0</v>
          </cell>
          <cell r="M17">
            <v>0</v>
          </cell>
          <cell r="N17">
            <v>0</v>
          </cell>
          <cell r="O17">
            <v>15</v>
          </cell>
          <cell r="P17">
            <v>400311.55000000005</v>
          </cell>
          <cell r="Q17">
            <v>280218.01</v>
          </cell>
          <cell r="R17">
            <v>14</v>
          </cell>
          <cell r="S17">
            <v>363057.73999999993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74</v>
          </cell>
          <cell r="D18">
            <v>124861809.36999999</v>
          </cell>
          <cell r="E18">
            <v>25</v>
          </cell>
          <cell r="F18">
            <v>66679940.350000001</v>
          </cell>
          <cell r="G18">
            <v>6</v>
          </cell>
          <cell r="H18">
            <v>8400005.459999999</v>
          </cell>
          <cell r="I18">
            <v>24</v>
          </cell>
          <cell r="J18">
            <v>65895829.450000003</v>
          </cell>
          <cell r="K18">
            <v>46127080.539999992</v>
          </cell>
          <cell r="L18">
            <v>0</v>
          </cell>
          <cell r="M18">
            <v>0</v>
          </cell>
          <cell r="N18">
            <v>0</v>
          </cell>
          <cell r="O18">
            <v>24</v>
          </cell>
          <cell r="P18">
            <v>65895829.450000003</v>
          </cell>
          <cell r="Q18">
            <v>46127080.539999992</v>
          </cell>
          <cell r="R18">
            <v>19</v>
          </cell>
          <cell r="S18">
            <v>23453539.68</v>
          </cell>
        </row>
        <row r="19">
          <cell r="C19">
            <v>2</v>
          </cell>
          <cell r="D19">
            <v>3843404.7199999997</v>
          </cell>
          <cell r="E19">
            <v>2</v>
          </cell>
          <cell r="F19">
            <v>3843404.7199999997</v>
          </cell>
          <cell r="G19">
            <v>0</v>
          </cell>
          <cell r="H19">
            <v>0</v>
          </cell>
          <cell r="I19">
            <v>2</v>
          </cell>
          <cell r="J19">
            <v>3843404.7199999997</v>
          </cell>
          <cell r="K19">
            <v>2690383.3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  <cell r="P19">
            <v>3843404.7199999997</v>
          </cell>
          <cell r="Q19">
            <v>2690383.3</v>
          </cell>
          <cell r="R19">
            <v>1</v>
          </cell>
          <cell r="S19">
            <v>329712.34999999998</v>
          </cell>
          <cell r="T19">
            <v>1</v>
          </cell>
          <cell r="U19">
            <v>1</v>
          </cell>
          <cell r="V19">
            <v>329712.34999999998</v>
          </cell>
          <cell r="W19">
            <v>230798.64</v>
          </cell>
        </row>
        <row r="20">
          <cell r="C20">
            <v>55</v>
          </cell>
          <cell r="D20">
            <v>99108402.420000002</v>
          </cell>
          <cell r="E20">
            <v>17</v>
          </cell>
          <cell r="F20">
            <v>54862188.840000004</v>
          </cell>
          <cell r="G20">
            <v>2</v>
          </cell>
          <cell r="H20">
            <v>5036382.7699999996</v>
          </cell>
          <cell r="I20">
            <v>16</v>
          </cell>
          <cell r="J20">
            <v>54091263.710000001</v>
          </cell>
          <cell r="K20">
            <v>37863884.549999997</v>
          </cell>
          <cell r="L20">
            <v>0</v>
          </cell>
          <cell r="M20">
            <v>0</v>
          </cell>
          <cell r="N20">
            <v>0</v>
          </cell>
          <cell r="O20">
            <v>16</v>
          </cell>
          <cell r="P20">
            <v>54091263.710000001</v>
          </cell>
          <cell r="Q20">
            <v>37863884.549999997</v>
          </cell>
          <cell r="R20">
            <v>11</v>
          </cell>
          <cell r="S20">
            <v>16298008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</v>
          </cell>
          <cell r="D21">
            <v>455790.05000000005</v>
          </cell>
          <cell r="E21">
            <v>2</v>
          </cell>
          <cell r="F21">
            <v>455790.05000000005</v>
          </cell>
          <cell r="G21">
            <v>0</v>
          </cell>
          <cell r="H21">
            <v>0</v>
          </cell>
          <cell r="I21">
            <v>2</v>
          </cell>
          <cell r="J21">
            <v>442604.35</v>
          </cell>
          <cell r="K21">
            <v>309823.04000000004</v>
          </cell>
          <cell r="L21">
            <v>0</v>
          </cell>
          <cell r="M21">
            <v>0</v>
          </cell>
          <cell r="N21">
            <v>0</v>
          </cell>
          <cell r="O21">
            <v>2</v>
          </cell>
          <cell r="P21">
            <v>442604.35</v>
          </cell>
          <cell r="Q21">
            <v>309823.04000000004</v>
          </cell>
          <cell r="R21">
            <v>1</v>
          </cell>
          <cell r="S21">
            <v>60980.44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12</v>
          </cell>
          <cell r="D22">
            <v>17275012.239999998</v>
          </cell>
          <cell r="E22">
            <v>3</v>
          </cell>
          <cell r="F22">
            <v>6758556.7400000002</v>
          </cell>
          <cell r="G22">
            <v>3</v>
          </cell>
          <cell r="H22">
            <v>2790247.69</v>
          </cell>
          <cell r="I22">
            <v>3</v>
          </cell>
          <cell r="J22">
            <v>6758556.7400000002</v>
          </cell>
          <cell r="K22">
            <v>4730989.6999999993</v>
          </cell>
          <cell r="L22">
            <v>0</v>
          </cell>
          <cell r="M22">
            <v>0</v>
          </cell>
          <cell r="N22">
            <v>0</v>
          </cell>
          <cell r="O22">
            <v>3</v>
          </cell>
          <cell r="P22">
            <v>6758556.7400000002</v>
          </cell>
          <cell r="Q22">
            <v>4730989.6999999993</v>
          </cell>
          <cell r="R22">
            <v>5</v>
          </cell>
          <cell r="S22">
            <v>6579838.8900000006</v>
          </cell>
          <cell r="T22">
            <v>1</v>
          </cell>
          <cell r="U22">
            <v>1</v>
          </cell>
          <cell r="V22">
            <v>1365869.27</v>
          </cell>
          <cell r="W22">
            <v>956108.48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3</v>
          </cell>
          <cell r="D25">
            <v>4179199.94</v>
          </cell>
          <cell r="E25">
            <v>1</v>
          </cell>
          <cell r="F25">
            <v>760000</v>
          </cell>
          <cell r="G25">
            <v>1</v>
          </cell>
          <cell r="H25">
            <v>573375</v>
          </cell>
          <cell r="I25">
            <v>1</v>
          </cell>
          <cell r="J25">
            <v>759999.93</v>
          </cell>
          <cell r="K25">
            <v>531999.94999999995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759999.93</v>
          </cell>
          <cell r="Q25">
            <v>531999.94999999995</v>
          </cell>
          <cell r="R25">
            <v>1</v>
          </cell>
          <cell r="S25">
            <v>185000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3</v>
          </cell>
          <cell r="D27">
            <v>75000</v>
          </cell>
          <cell r="E27">
            <v>3</v>
          </cell>
          <cell r="F27">
            <v>75000</v>
          </cell>
          <cell r="G27">
            <v>0</v>
          </cell>
          <cell r="H27">
            <v>0</v>
          </cell>
          <cell r="I27">
            <v>3</v>
          </cell>
          <cell r="J27">
            <v>75000.000499999995</v>
          </cell>
          <cell r="K27">
            <v>52499.999899999995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75000.000499999995</v>
          </cell>
          <cell r="Q27">
            <v>52499.999899999995</v>
          </cell>
          <cell r="R27">
            <v>3</v>
          </cell>
          <cell r="S27">
            <v>75000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3</v>
          </cell>
          <cell r="D29">
            <v>75000</v>
          </cell>
          <cell r="E29">
            <v>3</v>
          </cell>
          <cell r="F29">
            <v>75000</v>
          </cell>
          <cell r="G29">
            <v>0</v>
          </cell>
          <cell r="H29">
            <v>0</v>
          </cell>
          <cell r="I29">
            <v>3</v>
          </cell>
          <cell r="J29">
            <v>75000.000499999995</v>
          </cell>
          <cell r="K29">
            <v>52499.999899999995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75000.000499999995</v>
          </cell>
          <cell r="Q29">
            <v>52499.999899999995</v>
          </cell>
          <cell r="R29">
            <v>3</v>
          </cell>
          <cell r="S29">
            <v>75000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5</v>
          </cell>
          <cell r="D31">
            <v>1785004.4100000001</v>
          </cell>
          <cell r="E31">
            <v>0</v>
          </cell>
          <cell r="F31">
            <v>0</v>
          </cell>
          <cell r="G31">
            <v>2</v>
          </cell>
          <cell r="H31">
            <v>811257.6100000001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5</v>
          </cell>
          <cell r="D32">
            <v>1785004.4100000001</v>
          </cell>
          <cell r="E32">
            <v>0</v>
          </cell>
          <cell r="F32">
            <v>0</v>
          </cell>
          <cell r="G32">
            <v>2</v>
          </cell>
          <cell r="H32">
            <v>811257.6100000001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649746.05000000005</v>
          </cell>
          <cell r="E34">
            <v>1</v>
          </cell>
          <cell r="F34">
            <v>649746.05000000005</v>
          </cell>
          <cell r="G34">
            <v>0</v>
          </cell>
          <cell r="H34">
            <v>0</v>
          </cell>
          <cell r="I34">
            <v>1</v>
          </cell>
          <cell r="J34">
            <v>649746.05000000005</v>
          </cell>
          <cell r="K34">
            <v>454822.23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649746.05000000005</v>
          </cell>
          <cell r="Q34">
            <v>454822.23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649746.05000000005</v>
          </cell>
          <cell r="E35">
            <v>1</v>
          </cell>
          <cell r="F35">
            <v>649746.05000000005</v>
          </cell>
          <cell r="G35">
            <v>0</v>
          </cell>
          <cell r="H35">
            <v>0</v>
          </cell>
          <cell r="I35">
            <v>1</v>
          </cell>
          <cell r="J35">
            <v>649746.05000000005</v>
          </cell>
          <cell r="K35">
            <v>454822.23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649746.05000000005</v>
          </cell>
          <cell r="Q35">
            <v>454822.23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697</v>
          </cell>
          <cell r="D37">
            <v>486940198.01999998</v>
          </cell>
          <cell r="E37">
            <v>496</v>
          </cell>
          <cell r="F37">
            <v>274541589.79000002</v>
          </cell>
          <cell r="G37">
            <v>36</v>
          </cell>
          <cell r="H37">
            <v>19667719.869999997</v>
          </cell>
          <cell r="I37">
            <v>482</v>
          </cell>
          <cell r="J37">
            <v>242658149.66050002</v>
          </cell>
          <cell r="K37">
            <v>169860704.57990003</v>
          </cell>
          <cell r="L37">
            <v>6</v>
          </cell>
          <cell r="M37">
            <v>2054310</v>
          </cell>
          <cell r="N37">
            <v>1438017</v>
          </cell>
          <cell r="O37">
            <v>476</v>
          </cell>
          <cell r="P37">
            <v>240603839.66050002</v>
          </cell>
          <cell r="Q37">
            <v>168422687.57990003</v>
          </cell>
          <cell r="R37">
            <v>401</v>
          </cell>
          <cell r="S37">
            <v>159657171.96000001</v>
          </cell>
        </row>
      </sheetData>
      <sheetData sheetId="11">
        <row r="7">
          <cell r="C7">
            <v>3</v>
          </cell>
          <cell r="D7">
            <v>122638.3</v>
          </cell>
          <cell r="E7">
            <v>1</v>
          </cell>
          <cell r="F7">
            <v>14712.5</v>
          </cell>
          <cell r="G7">
            <v>1</v>
          </cell>
          <cell r="H7">
            <v>59875.8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114</v>
          </cell>
          <cell r="D18">
            <v>46655993.909999982</v>
          </cell>
          <cell r="E18">
            <v>96</v>
          </cell>
          <cell r="F18">
            <v>30336530.199999981</v>
          </cell>
          <cell r="G18">
            <v>5</v>
          </cell>
          <cell r="H18">
            <v>7109123.6899999995</v>
          </cell>
          <cell r="I18">
            <v>96</v>
          </cell>
          <cell r="J18">
            <v>30336530.199899979</v>
          </cell>
          <cell r="K18">
            <v>21235570.899899997</v>
          </cell>
          <cell r="L18">
            <v>1</v>
          </cell>
          <cell r="M18">
            <v>143751.25</v>
          </cell>
          <cell r="N18">
            <v>100625.87</v>
          </cell>
          <cell r="O18">
            <v>95</v>
          </cell>
          <cell r="P18">
            <v>30192778.949899979</v>
          </cell>
          <cell r="Q18">
            <v>21134945.029899996</v>
          </cell>
          <cell r="R18">
            <v>59</v>
          </cell>
          <cell r="S18">
            <v>2976034.05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16</v>
          </cell>
          <cell r="D20">
            <v>13895356.059999999</v>
          </cell>
          <cell r="E20">
            <v>0</v>
          </cell>
          <cell r="F20">
            <v>0</v>
          </cell>
          <cell r="G20">
            <v>3</v>
          </cell>
          <cell r="H20">
            <v>4685016.04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</v>
          </cell>
          <cell r="U20">
            <v>1</v>
          </cell>
          <cell r="V20">
            <v>121800</v>
          </cell>
          <cell r="W20">
            <v>85260</v>
          </cell>
        </row>
        <row r="21">
          <cell r="C21">
            <v>98</v>
          </cell>
          <cell r="D21">
            <v>32760637.849999979</v>
          </cell>
          <cell r="E21">
            <v>96</v>
          </cell>
          <cell r="F21">
            <v>30336530.199999981</v>
          </cell>
          <cell r="G21">
            <v>2</v>
          </cell>
          <cell r="H21">
            <v>2424107.65</v>
          </cell>
          <cell r="I21">
            <v>96</v>
          </cell>
          <cell r="J21">
            <v>30336530.199899979</v>
          </cell>
          <cell r="K21">
            <v>21235570.899899997</v>
          </cell>
          <cell r="L21">
            <v>1</v>
          </cell>
          <cell r="M21">
            <v>143751.25</v>
          </cell>
          <cell r="N21">
            <v>100625.87</v>
          </cell>
          <cell r="O21">
            <v>95</v>
          </cell>
          <cell r="P21">
            <v>30192778.949899979</v>
          </cell>
          <cell r="Q21">
            <v>21134945.029899996</v>
          </cell>
          <cell r="R21">
            <v>59</v>
          </cell>
          <cell r="S21">
            <v>2976034.05</v>
          </cell>
          <cell r="T21">
            <v>17</v>
          </cell>
          <cell r="U21">
            <v>17</v>
          </cell>
          <cell r="V21">
            <v>315382.8</v>
          </cell>
          <cell r="W21">
            <v>220767.87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24600</v>
          </cell>
          <cell r="E27">
            <v>1</v>
          </cell>
          <cell r="F27">
            <v>24600</v>
          </cell>
          <cell r="G27">
            <v>0</v>
          </cell>
          <cell r="H27">
            <v>0</v>
          </cell>
          <cell r="I27">
            <v>1</v>
          </cell>
          <cell r="J27">
            <v>24600</v>
          </cell>
          <cell r="K27">
            <v>17220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24600</v>
          </cell>
          <cell r="Q27">
            <v>17220</v>
          </cell>
          <cell r="R27">
            <v>0</v>
          </cell>
          <cell r="S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24600</v>
          </cell>
          <cell r="E29">
            <v>1</v>
          </cell>
          <cell r="F29">
            <v>24600</v>
          </cell>
          <cell r="G29">
            <v>0</v>
          </cell>
          <cell r="H29">
            <v>0</v>
          </cell>
          <cell r="I29">
            <v>1</v>
          </cell>
          <cell r="J29">
            <v>24600</v>
          </cell>
          <cell r="K29">
            <v>17220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24600</v>
          </cell>
          <cell r="Q29">
            <v>17220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118</v>
          </cell>
          <cell r="D37">
            <v>46803232.209999979</v>
          </cell>
          <cell r="E37">
            <v>98</v>
          </cell>
          <cell r="F37">
            <v>30375842.699999981</v>
          </cell>
          <cell r="G37">
            <v>6</v>
          </cell>
          <cell r="H37">
            <v>7168999.4899999993</v>
          </cell>
          <cell r="I37">
            <v>97</v>
          </cell>
          <cell r="J37">
            <v>30361130.199899979</v>
          </cell>
          <cell r="K37">
            <v>21252790.899899997</v>
          </cell>
          <cell r="L37">
            <v>1</v>
          </cell>
          <cell r="M37">
            <v>143751.25</v>
          </cell>
          <cell r="N37">
            <v>100625.87</v>
          </cell>
          <cell r="O37">
            <v>96</v>
          </cell>
          <cell r="P37">
            <v>30217378.949899979</v>
          </cell>
          <cell r="Q37">
            <v>21152165.029899996</v>
          </cell>
          <cell r="R37">
            <v>59</v>
          </cell>
          <cell r="S37">
            <v>2976034.05</v>
          </cell>
        </row>
      </sheetData>
      <sheetData sheetId="12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54</v>
          </cell>
          <cell r="D18">
            <v>35705123.679999992</v>
          </cell>
          <cell r="E18">
            <v>36</v>
          </cell>
          <cell r="F18">
            <v>20987411.049999997</v>
          </cell>
          <cell r="G18">
            <v>2</v>
          </cell>
          <cell r="H18">
            <v>2454787.17</v>
          </cell>
          <cell r="I18">
            <v>35</v>
          </cell>
          <cell r="J18">
            <v>20830135.25</v>
          </cell>
          <cell r="K18">
            <v>14581094.59</v>
          </cell>
          <cell r="L18">
            <v>0</v>
          </cell>
          <cell r="M18">
            <v>0</v>
          </cell>
          <cell r="N18">
            <v>0</v>
          </cell>
          <cell r="O18">
            <v>35</v>
          </cell>
          <cell r="P18">
            <v>20830135.25</v>
          </cell>
          <cell r="Q18">
            <v>14581094.59</v>
          </cell>
          <cell r="R18">
            <v>26</v>
          </cell>
          <cell r="S18">
            <v>3573005.4099999992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19</v>
          </cell>
          <cell r="D20">
            <v>14835091.629999999</v>
          </cell>
          <cell r="E20">
            <v>1</v>
          </cell>
          <cell r="F20">
            <v>117379</v>
          </cell>
          <cell r="G20">
            <v>2</v>
          </cell>
          <cell r="H20">
            <v>2454787.17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34</v>
          </cell>
          <cell r="D21">
            <v>19924782.049999997</v>
          </cell>
          <cell r="E21">
            <v>34</v>
          </cell>
          <cell r="F21">
            <v>19924782.049999997</v>
          </cell>
          <cell r="G21">
            <v>0</v>
          </cell>
          <cell r="H21">
            <v>0</v>
          </cell>
          <cell r="I21">
            <v>34</v>
          </cell>
          <cell r="J21">
            <v>19884885.25</v>
          </cell>
          <cell r="K21">
            <v>13919419.59</v>
          </cell>
          <cell r="L21">
            <v>0</v>
          </cell>
          <cell r="M21">
            <v>0</v>
          </cell>
          <cell r="N21">
            <v>0</v>
          </cell>
          <cell r="O21">
            <v>34</v>
          </cell>
          <cell r="P21">
            <v>19884885.25</v>
          </cell>
          <cell r="Q21">
            <v>13919419.59</v>
          </cell>
          <cell r="R21">
            <v>26</v>
          </cell>
          <cell r="S21">
            <v>3573005.4099999992</v>
          </cell>
          <cell r="T21">
            <v>13</v>
          </cell>
          <cell r="U21">
            <v>13</v>
          </cell>
          <cell r="V21">
            <v>2114749.1</v>
          </cell>
          <cell r="W21">
            <v>1480324.31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945250</v>
          </cell>
          <cell r="E25">
            <v>1</v>
          </cell>
          <cell r="F25">
            <v>945250</v>
          </cell>
          <cell r="G25">
            <v>0</v>
          </cell>
          <cell r="H25">
            <v>0</v>
          </cell>
          <cell r="I25">
            <v>1</v>
          </cell>
          <cell r="J25">
            <v>945250</v>
          </cell>
          <cell r="K25">
            <v>661675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945250</v>
          </cell>
          <cell r="Q25">
            <v>661675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1</v>
          </cell>
          <cell r="D27">
            <v>25000</v>
          </cell>
          <cell r="E27">
            <v>1</v>
          </cell>
          <cell r="F27">
            <v>25000</v>
          </cell>
          <cell r="G27">
            <v>0</v>
          </cell>
          <cell r="H27">
            <v>0</v>
          </cell>
          <cell r="I27">
            <v>1</v>
          </cell>
          <cell r="J27">
            <v>25000</v>
          </cell>
          <cell r="K27">
            <v>17500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25000</v>
          </cell>
          <cell r="Q27">
            <v>17500</v>
          </cell>
          <cell r="R27">
            <v>1</v>
          </cell>
          <cell r="S27">
            <v>25000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1</v>
          </cell>
          <cell r="D29">
            <v>25000</v>
          </cell>
          <cell r="E29">
            <v>1</v>
          </cell>
          <cell r="F29">
            <v>25000</v>
          </cell>
          <cell r="G29">
            <v>0</v>
          </cell>
          <cell r="H29">
            <v>0</v>
          </cell>
          <cell r="I29">
            <v>1</v>
          </cell>
          <cell r="J29">
            <v>25000</v>
          </cell>
          <cell r="K29">
            <v>17500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25000</v>
          </cell>
          <cell r="Q29">
            <v>17500</v>
          </cell>
          <cell r="R29">
            <v>1</v>
          </cell>
          <cell r="S29">
            <v>25000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55</v>
          </cell>
          <cell r="D37">
            <v>35730123.679999992</v>
          </cell>
          <cell r="E37">
            <v>37</v>
          </cell>
          <cell r="F37">
            <v>21012411.049999997</v>
          </cell>
          <cell r="G37">
            <v>2</v>
          </cell>
          <cell r="H37">
            <v>2454787.17</v>
          </cell>
          <cell r="I37">
            <v>36</v>
          </cell>
          <cell r="J37">
            <v>20855135.25</v>
          </cell>
          <cell r="K37">
            <v>14598594.59</v>
          </cell>
          <cell r="L37">
            <v>0</v>
          </cell>
          <cell r="M37">
            <v>0</v>
          </cell>
          <cell r="N37">
            <v>0</v>
          </cell>
          <cell r="O37">
            <v>36</v>
          </cell>
          <cell r="P37">
            <v>20855135.25</v>
          </cell>
          <cell r="Q37">
            <v>14598594.59</v>
          </cell>
          <cell r="R37">
            <v>27</v>
          </cell>
          <cell r="S37">
            <v>3598005.4099999992</v>
          </cell>
        </row>
      </sheetData>
      <sheetData sheetId="13">
        <row r="7">
          <cell r="C7">
            <v>8</v>
          </cell>
          <cell r="D7">
            <v>1600373.72</v>
          </cell>
          <cell r="E7">
            <v>5</v>
          </cell>
          <cell r="F7">
            <v>1035474.61</v>
          </cell>
          <cell r="G7">
            <v>1</v>
          </cell>
          <cell r="H7">
            <v>30335.57</v>
          </cell>
          <cell r="I7">
            <v>5</v>
          </cell>
          <cell r="J7">
            <v>1035474.61</v>
          </cell>
          <cell r="K7">
            <v>724832.21000000008</v>
          </cell>
          <cell r="L7">
            <v>0</v>
          </cell>
          <cell r="M7">
            <v>0</v>
          </cell>
          <cell r="N7">
            <v>0</v>
          </cell>
          <cell r="O7">
            <v>5</v>
          </cell>
          <cell r="P7">
            <v>1035474.61</v>
          </cell>
          <cell r="Q7">
            <v>724832.21000000008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4</v>
          </cell>
          <cell r="D9">
            <v>4348121.6500000004</v>
          </cell>
          <cell r="E9">
            <v>2</v>
          </cell>
          <cell r="F9">
            <v>3808423.44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21</v>
          </cell>
          <cell r="D10">
            <v>3711495.9699999997</v>
          </cell>
          <cell r="E10">
            <v>5</v>
          </cell>
          <cell r="F10">
            <v>732845.97</v>
          </cell>
          <cell r="G10">
            <v>0</v>
          </cell>
          <cell r="H10">
            <v>0</v>
          </cell>
          <cell r="I10">
            <v>5</v>
          </cell>
          <cell r="J10">
            <v>732845.97</v>
          </cell>
          <cell r="K10">
            <v>512992.17</v>
          </cell>
          <cell r="L10">
            <v>0</v>
          </cell>
          <cell r="M10">
            <v>0</v>
          </cell>
          <cell r="N10">
            <v>0</v>
          </cell>
          <cell r="O10">
            <v>5</v>
          </cell>
          <cell r="P10">
            <v>732845.97</v>
          </cell>
          <cell r="Q10">
            <v>512992.17</v>
          </cell>
          <cell r="R10">
            <v>1</v>
          </cell>
          <cell r="S10">
            <v>60000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4</v>
          </cell>
          <cell r="D11">
            <v>1649579.63</v>
          </cell>
          <cell r="E11">
            <v>1</v>
          </cell>
          <cell r="F11">
            <v>112425.64</v>
          </cell>
          <cell r="G11">
            <v>0</v>
          </cell>
          <cell r="I11">
            <v>1</v>
          </cell>
          <cell r="J11">
            <v>112425.64</v>
          </cell>
          <cell r="K11">
            <v>78697.94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112425.64</v>
          </cell>
          <cell r="Q11">
            <v>78697.94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3</v>
          </cell>
          <cell r="D13">
            <v>865920</v>
          </cell>
          <cell r="E13">
            <v>3</v>
          </cell>
          <cell r="F13">
            <v>865920</v>
          </cell>
          <cell r="G13">
            <v>0</v>
          </cell>
          <cell r="H13">
            <v>0</v>
          </cell>
          <cell r="I13">
            <v>3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606144</v>
          </cell>
          <cell r="R13">
            <v>1</v>
          </cell>
          <cell r="S13">
            <v>200000</v>
          </cell>
          <cell r="T13">
            <v>1</v>
          </cell>
          <cell r="U13">
            <v>1</v>
          </cell>
          <cell r="V13">
            <v>200000</v>
          </cell>
          <cell r="W13">
            <v>140000</v>
          </cell>
        </row>
        <row r="14">
          <cell r="C14">
            <v>47</v>
          </cell>
          <cell r="D14">
            <v>3357000</v>
          </cell>
          <cell r="E14">
            <v>45</v>
          </cell>
          <cell r="F14">
            <v>3273000</v>
          </cell>
          <cell r="G14">
            <v>2</v>
          </cell>
          <cell r="H14">
            <v>84000</v>
          </cell>
          <cell r="I14">
            <v>45</v>
          </cell>
          <cell r="J14">
            <v>3273000</v>
          </cell>
          <cell r="K14">
            <v>2291100</v>
          </cell>
          <cell r="L14">
            <v>0</v>
          </cell>
          <cell r="M14">
            <v>0</v>
          </cell>
          <cell r="N14">
            <v>0</v>
          </cell>
          <cell r="O14">
            <v>45</v>
          </cell>
          <cell r="P14">
            <v>3273000</v>
          </cell>
          <cell r="Q14">
            <v>2291100</v>
          </cell>
          <cell r="R14">
            <v>44</v>
          </cell>
          <cell r="S14">
            <v>3159000</v>
          </cell>
          <cell r="T14">
            <v>39</v>
          </cell>
          <cell r="U14">
            <v>38</v>
          </cell>
          <cell r="V14">
            <v>2703000</v>
          </cell>
          <cell r="W14">
            <v>1892100</v>
          </cell>
        </row>
        <row r="15">
          <cell r="C15">
            <v>2</v>
          </cell>
          <cell r="D15">
            <v>1050000</v>
          </cell>
          <cell r="E15">
            <v>1</v>
          </cell>
          <cell r="F15">
            <v>500000</v>
          </cell>
          <cell r="G15">
            <v>0</v>
          </cell>
          <cell r="H15">
            <v>0</v>
          </cell>
          <cell r="I15">
            <v>1</v>
          </cell>
          <cell r="J15">
            <v>499999.99979999999</v>
          </cell>
          <cell r="K15">
            <v>350000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499999.99979999999</v>
          </cell>
          <cell r="Q15">
            <v>350000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2</v>
          </cell>
          <cell r="D17">
            <v>6244990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81</v>
          </cell>
          <cell r="D18">
            <v>61142152.539999999</v>
          </cell>
          <cell r="E18">
            <v>47</v>
          </cell>
          <cell r="F18">
            <v>33086856.890000001</v>
          </cell>
          <cell r="G18">
            <v>15</v>
          </cell>
          <cell r="H18">
            <v>13027572.809999999</v>
          </cell>
          <cell r="I18">
            <v>47</v>
          </cell>
          <cell r="J18">
            <v>33030898.789800014</v>
          </cell>
          <cell r="K18">
            <v>23121634.080099992</v>
          </cell>
          <cell r="L18">
            <v>0</v>
          </cell>
          <cell r="M18">
            <v>0</v>
          </cell>
          <cell r="N18">
            <v>0</v>
          </cell>
          <cell r="O18">
            <v>47</v>
          </cell>
          <cell r="P18">
            <v>33030898.789800014</v>
          </cell>
          <cell r="Q18">
            <v>23121634.080099992</v>
          </cell>
          <cell r="R18">
            <v>36</v>
          </cell>
          <cell r="S18">
            <v>5261952.8100000005</v>
          </cell>
        </row>
        <row r="19">
          <cell r="C19">
            <v>1</v>
          </cell>
          <cell r="D19">
            <v>1500328.02</v>
          </cell>
          <cell r="E19">
            <v>0</v>
          </cell>
          <cell r="F19">
            <v>0</v>
          </cell>
          <cell r="G19">
            <v>1</v>
          </cell>
          <cell r="H19">
            <v>1500328.02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3</v>
          </cell>
          <cell r="V19">
            <v>1064025.76</v>
          </cell>
          <cell r="W19">
            <v>744818.02</v>
          </cell>
        </row>
        <row r="20">
          <cell r="C20">
            <v>28</v>
          </cell>
          <cell r="D20">
            <v>26372241.109999999</v>
          </cell>
          <cell r="E20">
            <v>4</v>
          </cell>
          <cell r="F20">
            <v>3779635.69</v>
          </cell>
          <cell r="G20">
            <v>5</v>
          </cell>
          <cell r="H20">
            <v>7564882.5800000001</v>
          </cell>
          <cell r="I20">
            <v>4</v>
          </cell>
          <cell r="J20">
            <v>3779635.69</v>
          </cell>
          <cell r="K20">
            <v>2645744.9700000002</v>
          </cell>
          <cell r="L20">
            <v>0</v>
          </cell>
          <cell r="M20">
            <v>0</v>
          </cell>
          <cell r="N20">
            <v>0</v>
          </cell>
          <cell r="O20">
            <v>4</v>
          </cell>
          <cell r="P20">
            <v>3779635.69</v>
          </cell>
          <cell r="Q20">
            <v>2645744.9700000002</v>
          </cell>
          <cell r="R20">
            <v>1</v>
          </cell>
          <cell r="S20">
            <v>289000</v>
          </cell>
          <cell r="T20">
            <v>2</v>
          </cell>
          <cell r="U20">
            <v>1</v>
          </cell>
          <cell r="V20">
            <v>5954500</v>
          </cell>
          <cell r="W20">
            <v>4168150</v>
          </cell>
        </row>
        <row r="21">
          <cell r="C21">
            <v>51</v>
          </cell>
          <cell r="D21">
            <v>33079583.41</v>
          </cell>
          <cell r="E21">
            <v>42</v>
          </cell>
          <cell r="F21">
            <v>29117221.199999999</v>
          </cell>
          <cell r="G21">
            <v>9</v>
          </cell>
          <cell r="H21">
            <v>3962362.21</v>
          </cell>
          <cell r="I21">
            <v>42</v>
          </cell>
          <cell r="J21">
            <v>29061263.099800013</v>
          </cell>
          <cell r="K21">
            <v>20342889.110099994</v>
          </cell>
          <cell r="L21">
            <v>0</v>
          </cell>
          <cell r="M21">
            <v>0</v>
          </cell>
          <cell r="N21">
            <v>0</v>
          </cell>
          <cell r="O21">
            <v>42</v>
          </cell>
          <cell r="P21">
            <v>29061263.099800013</v>
          </cell>
          <cell r="Q21">
            <v>20342889.110099994</v>
          </cell>
          <cell r="R21">
            <v>33</v>
          </cell>
          <cell r="S21">
            <v>4782952.8100000005</v>
          </cell>
          <cell r="T21">
            <v>13</v>
          </cell>
          <cell r="U21">
            <v>9</v>
          </cell>
          <cell r="V21">
            <v>2011719.09</v>
          </cell>
          <cell r="W21">
            <v>1408203.3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1</v>
          </cell>
          <cell r="D25">
            <v>190000</v>
          </cell>
          <cell r="E25">
            <v>1</v>
          </cell>
          <cell r="F25">
            <v>190000</v>
          </cell>
          <cell r="G25">
            <v>0</v>
          </cell>
          <cell r="H25">
            <v>0</v>
          </cell>
          <cell r="I25">
            <v>1</v>
          </cell>
          <cell r="J25">
            <v>190000</v>
          </cell>
          <cell r="K25">
            <v>133000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190000</v>
          </cell>
          <cell r="Q25">
            <v>133000</v>
          </cell>
          <cell r="R25">
            <v>2</v>
          </cell>
          <cell r="S25">
            <v>190000</v>
          </cell>
          <cell r="T25">
            <v>3</v>
          </cell>
          <cell r="U25">
            <v>3</v>
          </cell>
          <cell r="V25">
            <v>375000</v>
          </cell>
          <cell r="W25">
            <v>262500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2</v>
          </cell>
          <cell r="D27">
            <v>50000</v>
          </cell>
          <cell r="E27">
            <v>2</v>
          </cell>
          <cell r="F27">
            <v>50000</v>
          </cell>
          <cell r="G27">
            <v>0</v>
          </cell>
          <cell r="H27">
            <v>0</v>
          </cell>
          <cell r="I27">
            <v>2</v>
          </cell>
          <cell r="J27">
            <v>50000</v>
          </cell>
          <cell r="K27">
            <v>34999.999800000005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50000</v>
          </cell>
          <cell r="Q27">
            <v>34999.999800000005</v>
          </cell>
          <cell r="R27">
            <v>3</v>
          </cell>
          <cell r="S27">
            <v>50000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2</v>
          </cell>
          <cell r="D29">
            <v>50000</v>
          </cell>
          <cell r="E29">
            <v>2</v>
          </cell>
          <cell r="F29">
            <v>50000</v>
          </cell>
          <cell r="G29">
            <v>0</v>
          </cell>
          <cell r="H29">
            <v>0</v>
          </cell>
          <cell r="I29">
            <v>2</v>
          </cell>
          <cell r="J29">
            <v>50000</v>
          </cell>
          <cell r="K29">
            <v>34999.999800000005</v>
          </cell>
          <cell r="L29">
            <v>0</v>
          </cell>
          <cell r="M29">
            <v>0</v>
          </cell>
          <cell r="N29">
            <v>0</v>
          </cell>
          <cell r="O29">
            <v>2</v>
          </cell>
          <cell r="P29">
            <v>50000</v>
          </cell>
          <cell r="Q29">
            <v>34999.999800000005</v>
          </cell>
          <cell r="R29">
            <v>3</v>
          </cell>
          <cell r="S29">
            <v>50000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581755.37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581755.37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175</v>
          </cell>
          <cell r="D37">
            <v>84601388.879999995</v>
          </cell>
          <cell r="E37">
            <v>111</v>
          </cell>
          <cell r="F37">
            <v>43464946.549999997</v>
          </cell>
          <cell r="G37">
            <v>18</v>
          </cell>
          <cell r="H37">
            <v>13141908.379999999</v>
          </cell>
          <cell r="I37">
            <v>109</v>
          </cell>
          <cell r="J37">
            <v>39600565.009600013</v>
          </cell>
          <cell r="K37">
            <v>27720400.399899993</v>
          </cell>
          <cell r="L37">
            <v>0</v>
          </cell>
          <cell r="M37">
            <v>0</v>
          </cell>
          <cell r="N37">
            <v>0</v>
          </cell>
          <cell r="O37">
            <v>109</v>
          </cell>
          <cell r="P37">
            <v>39600565.009600013</v>
          </cell>
          <cell r="Q37">
            <v>27720400.399899993</v>
          </cell>
          <cell r="R37">
            <v>86</v>
          </cell>
          <cell r="S37">
            <v>8730952.8100000005</v>
          </cell>
        </row>
      </sheetData>
      <sheetData sheetId="14">
        <row r="7">
          <cell r="C7">
            <v>9</v>
          </cell>
          <cell r="D7">
            <v>1269589.3899999999</v>
          </cell>
          <cell r="E7">
            <v>2</v>
          </cell>
          <cell r="F7">
            <v>533580</v>
          </cell>
          <cell r="G7">
            <v>1</v>
          </cell>
          <cell r="H7">
            <v>32528</v>
          </cell>
          <cell r="I7">
            <v>1</v>
          </cell>
          <cell r="J7">
            <v>498005</v>
          </cell>
          <cell r="K7">
            <v>348603.5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498005</v>
          </cell>
          <cell r="Q7">
            <v>348603.5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1</v>
          </cell>
          <cell r="D9">
            <v>388630.5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1</v>
          </cell>
          <cell r="D10">
            <v>107060.05</v>
          </cell>
          <cell r="E10">
            <v>1</v>
          </cell>
          <cell r="F10">
            <v>107060.05</v>
          </cell>
          <cell r="G10">
            <v>0</v>
          </cell>
          <cell r="H10">
            <v>0</v>
          </cell>
          <cell r="I10">
            <v>1</v>
          </cell>
          <cell r="J10">
            <v>107060.05</v>
          </cell>
          <cell r="K10">
            <v>74942.03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107060.05</v>
          </cell>
          <cell r="Q10">
            <v>74942.03</v>
          </cell>
          <cell r="R10">
            <v>1</v>
          </cell>
          <cell r="S10">
            <v>24000</v>
          </cell>
          <cell r="T10">
            <v>2</v>
          </cell>
          <cell r="U10">
            <v>2</v>
          </cell>
          <cell r="V10">
            <v>84000</v>
          </cell>
          <cell r="W10">
            <v>58800</v>
          </cell>
        </row>
        <row r="11">
          <cell r="C11">
            <v>2</v>
          </cell>
          <cell r="D11">
            <v>244734.45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95</v>
          </cell>
          <cell r="D18">
            <v>79278592.060000002</v>
          </cell>
          <cell r="E18">
            <v>68</v>
          </cell>
          <cell r="F18">
            <v>61330838.800000004</v>
          </cell>
          <cell r="G18">
            <v>5</v>
          </cell>
          <cell r="H18">
            <v>5577299.5199999996</v>
          </cell>
          <cell r="I18">
            <v>68</v>
          </cell>
          <cell r="J18">
            <v>60964934.899899997</v>
          </cell>
          <cell r="K18">
            <v>42675454.230099991</v>
          </cell>
          <cell r="L18">
            <v>1</v>
          </cell>
          <cell r="M18">
            <v>1035843.85</v>
          </cell>
          <cell r="N18">
            <v>725090.69</v>
          </cell>
          <cell r="O18">
            <v>67</v>
          </cell>
          <cell r="P18">
            <v>59929091.049900003</v>
          </cell>
          <cell r="Q18">
            <v>41950363.540099993</v>
          </cell>
          <cell r="R18">
            <v>55</v>
          </cell>
          <cell r="S18">
            <v>20101760.75</v>
          </cell>
        </row>
        <row r="19">
          <cell r="C19">
            <v>8</v>
          </cell>
          <cell r="D19">
            <v>6775585.96</v>
          </cell>
          <cell r="E19">
            <v>3</v>
          </cell>
          <cell r="F19">
            <v>4854712</v>
          </cell>
          <cell r="G19">
            <v>0</v>
          </cell>
          <cell r="H19">
            <v>0</v>
          </cell>
          <cell r="I19">
            <v>3</v>
          </cell>
          <cell r="J19">
            <v>4854712</v>
          </cell>
          <cell r="K19">
            <v>3398298.3899999997</v>
          </cell>
          <cell r="L19">
            <v>0</v>
          </cell>
          <cell r="M19">
            <v>0</v>
          </cell>
          <cell r="N19">
            <v>0</v>
          </cell>
          <cell r="O19">
            <v>3</v>
          </cell>
          <cell r="P19">
            <v>4854712</v>
          </cell>
          <cell r="Q19">
            <v>3398298.3899999997</v>
          </cell>
          <cell r="R19">
            <v>5</v>
          </cell>
          <cell r="S19">
            <v>1701236.3</v>
          </cell>
          <cell r="T19">
            <v>6</v>
          </cell>
          <cell r="U19">
            <v>3</v>
          </cell>
          <cell r="V19">
            <v>1165750</v>
          </cell>
          <cell r="W19">
            <v>816025</v>
          </cell>
        </row>
        <row r="20">
          <cell r="C20">
            <v>20</v>
          </cell>
          <cell r="D20">
            <v>17216517.129999999</v>
          </cell>
          <cell r="E20">
            <v>4</v>
          </cell>
          <cell r="F20">
            <v>6908538.669999999</v>
          </cell>
          <cell r="G20">
            <v>0</v>
          </cell>
          <cell r="H20">
            <v>0</v>
          </cell>
          <cell r="I20">
            <v>4</v>
          </cell>
          <cell r="J20">
            <v>6908538.669999999</v>
          </cell>
          <cell r="K20">
            <v>4835977.05</v>
          </cell>
          <cell r="L20">
            <v>0</v>
          </cell>
          <cell r="M20">
            <v>0</v>
          </cell>
          <cell r="N20">
            <v>0</v>
          </cell>
          <cell r="O20">
            <v>4</v>
          </cell>
          <cell r="P20">
            <v>6908538.669999999</v>
          </cell>
          <cell r="Q20">
            <v>4835977.05</v>
          </cell>
          <cell r="R20">
            <v>3</v>
          </cell>
          <cell r="S20">
            <v>6234760</v>
          </cell>
          <cell r="T20">
            <v>3</v>
          </cell>
          <cell r="U20">
            <v>2</v>
          </cell>
          <cell r="V20">
            <v>978000</v>
          </cell>
          <cell r="W20">
            <v>684600</v>
          </cell>
        </row>
        <row r="21">
          <cell r="C21">
            <v>61</v>
          </cell>
          <cell r="D21">
            <v>40293243.850000001</v>
          </cell>
          <cell r="E21">
            <v>58</v>
          </cell>
          <cell r="F21">
            <v>40081661</v>
          </cell>
          <cell r="G21">
            <v>3</v>
          </cell>
          <cell r="H21">
            <v>211582.85</v>
          </cell>
          <cell r="I21">
            <v>58</v>
          </cell>
          <cell r="J21">
            <v>39715757.100000001</v>
          </cell>
          <cell r="K21">
            <v>27801029.809999995</v>
          </cell>
          <cell r="L21">
            <v>1</v>
          </cell>
          <cell r="M21">
            <v>1035843.85</v>
          </cell>
          <cell r="N21">
            <v>725090.69</v>
          </cell>
          <cell r="O21">
            <v>57</v>
          </cell>
          <cell r="P21">
            <v>38679913.25</v>
          </cell>
          <cell r="Q21">
            <v>27075939.119999994</v>
          </cell>
          <cell r="R21">
            <v>42</v>
          </cell>
          <cell r="S21">
            <v>5726514.6799999997</v>
          </cell>
          <cell r="T21">
            <v>39</v>
          </cell>
          <cell r="U21">
            <v>38</v>
          </cell>
          <cell r="V21">
            <v>4313439.34</v>
          </cell>
          <cell r="W21">
            <v>3019407.37</v>
          </cell>
        </row>
        <row r="22">
          <cell r="C22">
            <v>2</v>
          </cell>
          <cell r="D22">
            <v>402528.46</v>
          </cell>
          <cell r="E22">
            <v>1</v>
          </cell>
          <cell r="F22">
            <v>260927.14</v>
          </cell>
          <cell r="G22">
            <v>0</v>
          </cell>
          <cell r="H22">
            <v>0</v>
          </cell>
          <cell r="I22">
            <v>1</v>
          </cell>
          <cell r="J22">
            <v>260927.14</v>
          </cell>
          <cell r="K22">
            <v>182648.99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260927.14</v>
          </cell>
          <cell r="Q22">
            <v>182648.99</v>
          </cell>
          <cell r="R22">
            <v>1</v>
          </cell>
          <cell r="S22">
            <v>219639.04000000001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4</v>
          </cell>
          <cell r="D25">
            <v>14590716.66</v>
          </cell>
          <cell r="E25">
            <v>2</v>
          </cell>
          <cell r="F25">
            <v>9224999.9900000002</v>
          </cell>
          <cell r="G25">
            <v>2</v>
          </cell>
          <cell r="H25">
            <v>5365716.67</v>
          </cell>
          <cell r="I25">
            <v>2</v>
          </cell>
          <cell r="J25">
            <v>9224999.9899000004</v>
          </cell>
          <cell r="K25">
            <v>6457499.9901000001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9224999.9899000004</v>
          </cell>
          <cell r="Q25">
            <v>6457499.9901000001</v>
          </cell>
          <cell r="R25">
            <v>4</v>
          </cell>
          <cell r="S25">
            <v>6219610.7299999995</v>
          </cell>
          <cell r="T25">
            <v>3</v>
          </cell>
          <cell r="U25">
            <v>2</v>
          </cell>
          <cell r="V25">
            <v>3754992.17</v>
          </cell>
          <cell r="W25">
            <v>2628494.5099999998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4</v>
          </cell>
          <cell r="D27">
            <v>100000</v>
          </cell>
          <cell r="E27">
            <v>3</v>
          </cell>
          <cell r="F27">
            <v>75000</v>
          </cell>
          <cell r="G27">
            <v>1</v>
          </cell>
          <cell r="H27">
            <v>25000</v>
          </cell>
          <cell r="I27">
            <v>3</v>
          </cell>
          <cell r="J27">
            <v>75000.000100000005</v>
          </cell>
          <cell r="K27">
            <v>52500.000100000005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75000.000100000005</v>
          </cell>
          <cell r="Q27">
            <v>52500.000100000005</v>
          </cell>
          <cell r="R27">
            <v>4</v>
          </cell>
          <cell r="S27">
            <v>75000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4</v>
          </cell>
          <cell r="D29">
            <v>100000</v>
          </cell>
          <cell r="E29">
            <v>3</v>
          </cell>
          <cell r="F29">
            <v>75000</v>
          </cell>
          <cell r="G29">
            <v>1</v>
          </cell>
          <cell r="H29">
            <v>25000</v>
          </cell>
          <cell r="I29">
            <v>3</v>
          </cell>
          <cell r="J29">
            <v>75000.000100000005</v>
          </cell>
          <cell r="K29">
            <v>52500.000100000005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75000.000100000005</v>
          </cell>
          <cell r="Q29">
            <v>52500.000100000005</v>
          </cell>
          <cell r="R29">
            <v>4</v>
          </cell>
          <cell r="S29">
            <v>75000</v>
          </cell>
          <cell r="T29">
            <v>6</v>
          </cell>
          <cell r="U29">
            <v>6</v>
          </cell>
          <cell r="V29">
            <v>132500</v>
          </cell>
          <cell r="W29">
            <v>92750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2</v>
          </cell>
          <cell r="D34">
            <v>752918.24</v>
          </cell>
          <cell r="E34">
            <v>2</v>
          </cell>
          <cell r="F34">
            <v>752918.24</v>
          </cell>
          <cell r="G34">
            <v>0</v>
          </cell>
          <cell r="H34">
            <v>0</v>
          </cell>
          <cell r="I34">
            <v>2</v>
          </cell>
          <cell r="J34">
            <v>752918.24</v>
          </cell>
          <cell r="K34">
            <v>527042.76</v>
          </cell>
          <cell r="L34">
            <v>0</v>
          </cell>
          <cell r="M34">
            <v>0</v>
          </cell>
          <cell r="N34">
            <v>0</v>
          </cell>
          <cell r="O34">
            <v>2</v>
          </cell>
          <cell r="P34">
            <v>752918.24</v>
          </cell>
          <cell r="Q34">
            <v>527042.76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2</v>
          </cell>
          <cell r="D35">
            <v>752918.24</v>
          </cell>
          <cell r="E35">
            <v>2</v>
          </cell>
          <cell r="F35">
            <v>752918.24</v>
          </cell>
          <cell r="G35">
            <v>0</v>
          </cell>
          <cell r="H35">
            <v>0</v>
          </cell>
          <cell r="I35">
            <v>2</v>
          </cell>
          <cell r="J35">
            <v>752918.24</v>
          </cell>
          <cell r="K35">
            <v>527042.76</v>
          </cell>
          <cell r="L35">
            <v>0</v>
          </cell>
          <cell r="M35">
            <v>0</v>
          </cell>
          <cell r="N35">
            <v>0</v>
          </cell>
          <cell r="O35">
            <v>2</v>
          </cell>
          <cell r="P35">
            <v>752918.24</v>
          </cell>
          <cell r="Q35">
            <v>527042.76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114</v>
          </cell>
          <cell r="D37">
            <v>82141524.689999998</v>
          </cell>
          <cell r="E37">
            <v>76</v>
          </cell>
          <cell r="F37">
            <v>62799397.090000004</v>
          </cell>
          <cell r="G37">
            <v>7</v>
          </cell>
          <cell r="H37">
            <v>5634827.5199999996</v>
          </cell>
          <cell r="I37">
            <v>75</v>
          </cell>
          <cell r="J37">
            <v>62397918.189999998</v>
          </cell>
          <cell r="K37">
            <v>43678542.520199992</v>
          </cell>
          <cell r="L37">
            <v>1</v>
          </cell>
          <cell r="M37">
            <v>1035843.85</v>
          </cell>
          <cell r="N37">
            <v>725090.69</v>
          </cell>
          <cell r="O37">
            <v>74</v>
          </cell>
          <cell r="P37">
            <v>61362074.340000004</v>
          </cell>
          <cell r="Q37">
            <v>42953451.830199994</v>
          </cell>
          <cell r="R37">
            <v>60</v>
          </cell>
          <cell r="S37">
            <v>20200760.75</v>
          </cell>
        </row>
      </sheetData>
      <sheetData sheetId="15">
        <row r="7">
          <cell r="C7">
            <v>3</v>
          </cell>
          <cell r="D7">
            <v>1094420.19</v>
          </cell>
          <cell r="E7">
            <v>0</v>
          </cell>
          <cell r="F7">
            <v>0</v>
          </cell>
          <cell r="G7">
            <v>1</v>
          </cell>
          <cell r="H7">
            <v>499420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C9">
            <v>2</v>
          </cell>
          <cell r="D9">
            <v>757592.6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C10">
            <v>69</v>
          </cell>
          <cell r="D10">
            <v>10679198.52</v>
          </cell>
          <cell r="E10">
            <v>14</v>
          </cell>
          <cell r="F10">
            <v>1263389.1499999999</v>
          </cell>
          <cell r="G10">
            <v>4</v>
          </cell>
          <cell r="H10">
            <v>740735.51</v>
          </cell>
          <cell r="I10">
            <v>11</v>
          </cell>
          <cell r="J10">
            <v>996692.25000000012</v>
          </cell>
          <cell r="K10">
            <v>697684.55000000016</v>
          </cell>
          <cell r="L10">
            <v>0</v>
          </cell>
          <cell r="M10">
            <v>0</v>
          </cell>
          <cell r="N10">
            <v>0</v>
          </cell>
          <cell r="O10">
            <v>11</v>
          </cell>
          <cell r="P10">
            <v>996692.25000000012</v>
          </cell>
          <cell r="Q10">
            <v>697684.55000000016</v>
          </cell>
          <cell r="R10">
            <v>5</v>
          </cell>
          <cell r="S10">
            <v>312514.13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C11">
            <v>9</v>
          </cell>
          <cell r="D11">
            <v>48589377.580000006</v>
          </cell>
          <cell r="E11">
            <v>1</v>
          </cell>
          <cell r="F11">
            <v>1600000</v>
          </cell>
          <cell r="G11">
            <v>1</v>
          </cell>
          <cell r="I11">
            <v>1</v>
          </cell>
          <cell r="J11">
            <v>1600000</v>
          </cell>
          <cell r="K11">
            <v>1120000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1600000</v>
          </cell>
          <cell r="Q11">
            <v>1120000</v>
          </cell>
          <cell r="R11">
            <v>1</v>
          </cell>
          <cell r="S11">
            <v>44500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C13">
            <v>271</v>
          </cell>
          <cell r="D13">
            <v>148424833</v>
          </cell>
          <cell r="E13">
            <v>250</v>
          </cell>
          <cell r="F13">
            <v>144280153</v>
          </cell>
          <cell r="G13">
            <v>21</v>
          </cell>
          <cell r="H13">
            <v>4144680</v>
          </cell>
          <cell r="I13">
            <v>250</v>
          </cell>
          <cell r="J13">
            <v>144280153</v>
          </cell>
          <cell r="K13">
            <v>100996107.09999999</v>
          </cell>
          <cell r="L13">
            <v>3</v>
          </cell>
          <cell r="M13">
            <v>2431253</v>
          </cell>
          <cell r="N13">
            <v>1701877.1</v>
          </cell>
          <cell r="O13">
            <v>247</v>
          </cell>
          <cell r="P13">
            <v>141848900</v>
          </cell>
          <cell r="Q13">
            <v>99294230</v>
          </cell>
          <cell r="R13">
            <v>139</v>
          </cell>
          <cell r="S13">
            <v>62007000</v>
          </cell>
          <cell r="T13">
            <v>78</v>
          </cell>
          <cell r="U13">
            <v>57</v>
          </cell>
          <cell r="V13">
            <v>44772310</v>
          </cell>
          <cell r="W13">
            <v>31340617</v>
          </cell>
        </row>
        <row r="14">
          <cell r="C14">
            <v>168</v>
          </cell>
          <cell r="D14">
            <v>11221400</v>
          </cell>
          <cell r="E14">
            <v>166</v>
          </cell>
          <cell r="F14">
            <v>11050400</v>
          </cell>
          <cell r="G14">
            <v>1</v>
          </cell>
          <cell r="H14">
            <v>57000</v>
          </cell>
          <cell r="I14">
            <v>163</v>
          </cell>
          <cell r="J14">
            <v>10887000</v>
          </cell>
          <cell r="K14">
            <v>7620900</v>
          </cell>
          <cell r="L14">
            <v>0</v>
          </cell>
          <cell r="M14">
            <v>0</v>
          </cell>
          <cell r="N14">
            <v>0</v>
          </cell>
          <cell r="O14">
            <v>163</v>
          </cell>
          <cell r="P14">
            <v>10887000</v>
          </cell>
          <cell r="Q14">
            <v>7620900</v>
          </cell>
          <cell r="R14">
            <v>149</v>
          </cell>
          <cell r="S14">
            <v>9918000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C15">
            <v>2</v>
          </cell>
          <cell r="D15">
            <v>886453.44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>
            <v>4</v>
          </cell>
          <cell r="D17">
            <v>7830092.3499999996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>
            <v>68</v>
          </cell>
          <cell r="D18">
            <v>107804238.09999999</v>
          </cell>
          <cell r="E18">
            <v>35</v>
          </cell>
          <cell r="F18">
            <v>59887608.249999993</v>
          </cell>
          <cell r="G18">
            <v>7</v>
          </cell>
          <cell r="H18">
            <v>15841343.32</v>
          </cell>
          <cell r="I18">
            <v>35</v>
          </cell>
          <cell r="J18">
            <v>59802721.829899997</v>
          </cell>
          <cell r="K18">
            <v>41861905.209800005</v>
          </cell>
          <cell r="L18">
            <v>0</v>
          </cell>
          <cell r="M18">
            <v>0</v>
          </cell>
          <cell r="N18">
            <v>0</v>
          </cell>
          <cell r="O18">
            <v>35</v>
          </cell>
          <cell r="P18">
            <v>59802721.829899997</v>
          </cell>
          <cell r="Q18">
            <v>41861905.209800005</v>
          </cell>
          <cell r="R18">
            <v>18</v>
          </cell>
          <cell r="S18">
            <v>5242804.2700000005</v>
          </cell>
        </row>
        <row r="19">
          <cell r="C19">
            <v>1</v>
          </cell>
          <cell r="D19">
            <v>23801480.079999998</v>
          </cell>
          <cell r="E19">
            <v>1</v>
          </cell>
          <cell r="F19">
            <v>23801480.079999998</v>
          </cell>
          <cell r="G19">
            <v>0</v>
          </cell>
          <cell r="H19">
            <v>0</v>
          </cell>
          <cell r="I19">
            <v>1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16661036.049900001</v>
          </cell>
          <cell r="R19">
            <v>1</v>
          </cell>
          <cell r="S19">
            <v>1064025.76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>
            <v>24</v>
          </cell>
          <cell r="D20">
            <v>34045052.950000003</v>
          </cell>
          <cell r="E20">
            <v>1</v>
          </cell>
          <cell r="F20">
            <v>214435.74</v>
          </cell>
          <cell r="G20">
            <v>3</v>
          </cell>
          <cell r="H20">
            <v>9188030</v>
          </cell>
          <cell r="I20">
            <v>1</v>
          </cell>
          <cell r="J20">
            <v>214435.74</v>
          </cell>
          <cell r="K20">
            <v>150105.01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214435.74</v>
          </cell>
          <cell r="Q20">
            <v>150105.01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>
            <v>23</v>
          </cell>
          <cell r="D21">
            <v>5888909.3700000001</v>
          </cell>
          <cell r="E21">
            <v>22</v>
          </cell>
          <cell r="F21">
            <v>5860634.2199999997</v>
          </cell>
          <cell r="G21">
            <v>1</v>
          </cell>
          <cell r="H21">
            <v>28275.15</v>
          </cell>
          <cell r="I21">
            <v>22</v>
          </cell>
          <cell r="J21">
            <v>5806049.5000000009</v>
          </cell>
          <cell r="K21">
            <v>4064234.6</v>
          </cell>
          <cell r="L21">
            <v>0</v>
          </cell>
          <cell r="M21">
            <v>0</v>
          </cell>
          <cell r="N21">
            <v>0</v>
          </cell>
          <cell r="O21">
            <v>22</v>
          </cell>
          <cell r="P21">
            <v>5806049.5000000009</v>
          </cell>
          <cell r="Q21">
            <v>4064234.6</v>
          </cell>
          <cell r="R21">
            <v>9</v>
          </cell>
          <cell r="S21">
            <v>758352.92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>
            <v>13</v>
          </cell>
          <cell r="D22">
            <v>17015356.289999999</v>
          </cell>
          <cell r="E22">
            <v>6</v>
          </cell>
          <cell r="F22">
            <v>6805858.959999999</v>
          </cell>
          <cell r="G22">
            <v>2</v>
          </cell>
          <cell r="H22">
            <v>4707690</v>
          </cell>
          <cell r="I22">
            <v>6</v>
          </cell>
          <cell r="J22">
            <v>6775557.2599999998</v>
          </cell>
          <cell r="K22">
            <v>4742890.0798999993</v>
          </cell>
          <cell r="L22">
            <v>0</v>
          </cell>
          <cell r="M22">
            <v>0</v>
          </cell>
          <cell r="N22">
            <v>0</v>
          </cell>
          <cell r="O22">
            <v>6</v>
          </cell>
          <cell r="P22">
            <v>6775557.2599999998</v>
          </cell>
          <cell r="Q22">
            <v>4742890.0798999993</v>
          </cell>
          <cell r="R22">
            <v>3</v>
          </cell>
          <cell r="S22">
            <v>3133560.64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>
            <v>7</v>
          </cell>
          <cell r="D25">
            <v>27053439.41</v>
          </cell>
          <cell r="E25">
            <v>5</v>
          </cell>
          <cell r="F25">
            <v>23205199.25</v>
          </cell>
          <cell r="G25">
            <v>1</v>
          </cell>
          <cell r="H25">
            <v>1917348.17</v>
          </cell>
          <cell r="I25">
            <v>5</v>
          </cell>
          <cell r="J25">
            <v>23205199.25</v>
          </cell>
          <cell r="K25">
            <v>16243639.470000003</v>
          </cell>
          <cell r="L25">
            <v>0</v>
          </cell>
          <cell r="M25">
            <v>0</v>
          </cell>
          <cell r="N25">
            <v>0</v>
          </cell>
          <cell r="O25">
            <v>5</v>
          </cell>
          <cell r="P25">
            <v>23205199.25</v>
          </cell>
          <cell r="Q25">
            <v>16243639.470000003</v>
          </cell>
          <cell r="R25">
            <v>5</v>
          </cell>
          <cell r="S25">
            <v>286864.95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>
            <v>4</v>
          </cell>
          <cell r="D27">
            <v>100000</v>
          </cell>
          <cell r="E27">
            <v>3</v>
          </cell>
          <cell r="F27">
            <v>75000</v>
          </cell>
          <cell r="G27">
            <v>1</v>
          </cell>
          <cell r="H27">
            <v>25000</v>
          </cell>
          <cell r="I27">
            <v>3</v>
          </cell>
          <cell r="J27">
            <v>74999.9997</v>
          </cell>
          <cell r="K27">
            <v>52499.9997</v>
          </cell>
          <cell r="L27">
            <v>0</v>
          </cell>
          <cell r="M27">
            <v>0</v>
          </cell>
          <cell r="N27">
            <v>0</v>
          </cell>
          <cell r="O27">
            <v>3</v>
          </cell>
          <cell r="P27">
            <v>74999.9997</v>
          </cell>
          <cell r="Q27">
            <v>52499.9997</v>
          </cell>
          <cell r="R27">
            <v>4</v>
          </cell>
          <cell r="S27">
            <v>75000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>
            <v>4</v>
          </cell>
          <cell r="D29">
            <v>100000</v>
          </cell>
          <cell r="E29">
            <v>3</v>
          </cell>
          <cell r="F29">
            <v>75000</v>
          </cell>
          <cell r="G29">
            <v>1</v>
          </cell>
          <cell r="H29">
            <v>25000</v>
          </cell>
          <cell r="I29">
            <v>3</v>
          </cell>
          <cell r="J29">
            <v>74999.9997</v>
          </cell>
          <cell r="K29">
            <v>52499.9997</v>
          </cell>
          <cell r="L29">
            <v>0</v>
          </cell>
          <cell r="M29">
            <v>0</v>
          </cell>
          <cell r="N29">
            <v>0</v>
          </cell>
          <cell r="O29">
            <v>3</v>
          </cell>
          <cell r="P29">
            <v>74999.9997</v>
          </cell>
          <cell r="Q29">
            <v>52499.9997</v>
          </cell>
          <cell r="R29">
            <v>4</v>
          </cell>
          <cell r="S29">
            <v>75000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>
            <v>1</v>
          </cell>
          <cell r="D31">
            <v>446190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>
            <v>1</v>
          </cell>
          <cell r="D32">
            <v>446190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>
            <v>1</v>
          </cell>
          <cell r="D34">
            <v>130000</v>
          </cell>
          <cell r="E34">
            <v>1</v>
          </cell>
          <cell r="F34">
            <v>130000</v>
          </cell>
          <cell r="G34">
            <v>0</v>
          </cell>
          <cell r="H34">
            <v>0</v>
          </cell>
          <cell r="I34">
            <v>1</v>
          </cell>
          <cell r="J34">
            <v>130000</v>
          </cell>
          <cell r="K34">
            <v>91000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130000</v>
          </cell>
          <cell r="Q34">
            <v>91000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C35">
            <v>1</v>
          </cell>
          <cell r="D35">
            <v>130000</v>
          </cell>
          <cell r="E35">
            <v>1</v>
          </cell>
          <cell r="F35">
            <v>130000</v>
          </cell>
          <cell r="G35">
            <v>0</v>
          </cell>
          <cell r="H35">
            <v>0</v>
          </cell>
          <cell r="I35">
            <v>1</v>
          </cell>
          <cell r="J35">
            <v>130000</v>
          </cell>
          <cell r="K35">
            <v>91000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130000</v>
          </cell>
          <cell r="Q35">
            <v>91000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C37">
            <v>602</v>
          </cell>
          <cell r="D37">
            <v>337963795.77999997</v>
          </cell>
          <cell r="E37">
            <v>470</v>
          </cell>
          <cell r="F37">
            <v>218286550.40000001</v>
          </cell>
          <cell r="G37">
            <v>36</v>
          </cell>
          <cell r="H37">
            <v>33787557.090000004</v>
          </cell>
          <cell r="I37">
            <v>464</v>
          </cell>
          <cell r="J37">
            <v>217771567.07960001</v>
          </cell>
          <cell r="K37">
            <v>152440096.85949999</v>
          </cell>
          <cell r="L37">
            <v>3</v>
          </cell>
          <cell r="M37">
            <v>2431253</v>
          </cell>
          <cell r="N37">
            <v>1701877.1</v>
          </cell>
          <cell r="O37">
            <v>461</v>
          </cell>
          <cell r="P37">
            <v>215340314.07960001</v>
          </cell>
          <cell r="Q37">
            <v>150738219.7595</v>
          </cell>
          <cell r="R37">
            <v>316</v>
          </cell>
          <cell r="S37">
            <v>77599818.399999991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C0A2-159D-4D2B-98E1-E17B34A78339}">
  <sheetPr>
    <tabColor rgb="FF92D050"/>
    <pageSetUpPr fitToPage="1"/>
  </sheetPr>
  <dimension ref="A1:AQ1208"/>
  <sheetViews>
    <sheetView tabSelected="1" zoomScale="55" zoomScaleNormal="55" workbookViewId="0">
      <pane xSplit="2" ySplit="5" topLeftCell="C6" activePane="bottomRight" state="frozen"/>
      <selection activeCell="G35" sqref="G35"/>
      <selection pane="topRight" activeCell="G35" sqref="G35"/>
      <selection pane="bottomLeft" activeCell="G35" sqref="G35"/>
      <selection pane="bottomRight"/>
    </sheetView>
  </sheetViews>
  <sheetFormatPr defaultColWidth="8.7109375" defaultRowHeight="15" x14ac:dyDescent="0.25"/>
  <cols>
    <col min="1" max="1" width="50" style="144" customWidth="1"/>
    <col min="2" max="2" width="29.28515625" style="144" bestFit="1" customWidth="1"/>
    <col min="3" max="3" width="20.7109375" style="195" customWidth="1"/>
    <col min="4" max="4" width="32.28515625" style="196" bestFit="1" customWidth="1"/>
    <col min="5" max="5" width="21.7109375" style="144" customWidth="1"/>
    <col min="6" max="6" width="19.42578125" style="188" customWidth="1"/>
    <col min="7" max="7" width="27.7109375" style="189" customWidth="1"/>
    <col min="8" max="8" width="23" style="185" customWidth="1"/>
    <col min="9" max="9" width="23.7109375" style="199" customWidth="1"/>
    <col min="10" max="10" width="29.7109375" style="144" customWidth="1"/>
    <col min="11" max="11" width="14.5703125" style="188" customWidth="1"/>
    <col min="12" max="13" width="26.28515625" style="189" customWidth="1"/>
    <col min="14" max="14" width="21.140625" style="189" customWidth="1"/>
    <col min="15" max="15" width="22.85546875" style="189" customWidth="1"/>
    <col min="16" max="16" width="25.28515625" style="144" customWidth="1"/>
    <col min="17" max="17" width="23.5703125" style="144" customWidth="1"/>
    <col min="18" max="18" width="21.5703125" style="191" customWidth="1"/>
    <col min="19" max="19" width="26.7109375" style="144" customWidth="1"/>
    <col min="20" max="20" width="26.28515625" style="144" customWidth="1"/>
    <col min="21" max="21" width="16.42578125" style="144" customWidth="1"/>
    <col min="22" max="22" width="16.28515625" style="191" customWidth="1"/>
    <col min="23" max="23" width="28.5703125" style="144" customWidth="1"/>
    <col min="24" max="24" width="15.7109375" style="144" customWidth="1"/>
    <col min="25" max="26" width="20" style="191" customWidth="1"/>
    <col min="27" max="27" width="33.7109375" style="144" customWidth="1"/>
    <col min="28" max="28" width="30.28515625" style="144" customWidth="1"/>
    <col min="29" max="29" width="16.42578125" style="144" customWidth="1"/>
    <col min="30" max="30" width="9.28515625" style="144" customWidth="1"/>
    <col min="31" max="31" width="64.28515625" style="144" customWidth="1"/>
    <col min="32" max="32" width="9.28515625" style="144" customWidth="1"/>
    <col min="33" max="33" width="27.5703125" style="144" bestFit="1" customWidth="1"/>
    <col min="34" max="34" width="32" style="144" customWidth="1"/>
    <col min="35" max="35" width="33.28515625" style="144" customWidth="1"/>
    <col min="36" max="36" width="19" style="144" customWidth="1"/>
    <col min="37" max="37" width="30.42578125" style="144" customWidth="1"/>
    <col min="38" max="38" width="26.28515625" style="144" customWidth="1"/>
    <col min="39" max="39" width="49.28515625" style="144" customWidth="1"/>
    <col min="40" max="40" width="16.7109375" style="144" customWidth="1"/>
    <col min="41" max="16384" width="8.7109375" style="144"/>
  </cols>
  <sheetData>
    <row r="1" spans="1:40" s="7" customFormat="1" ht="20.25" x14ac:dyDescent="0.2">
      <c r="A1" s="1" t="s">
        <v>0</v>
      </c>
      <c r="B1" s="2"/>
      <c r="C1" s="3"/>
      <c r="D1" s="4"/>
      <c r="E1" s="4"/>
      <c r="F1" s="4"/>
      <c r="G1" s="4"/>
      <c r="H1" s="4"/>
      <c r="I1" s="5"/>
      <c r="J1" s="5"/>
      <c r="K1" s="6"/>
      <c r="R1" s="8"/>
      <c r="V1" s="8"/>
      <c r="Y1" s="8"/>
      <c r="Z1" s="8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s="7" customFormat="1" ht="20.25" x14ac:dyDescent="0.3">
      <c r="A2" s="10"/>
      <c r="B2" s="2"/>
      <c r="C2" s="3"/>
      <c r="D2" s="4"/>
      <c r="E2" s="4"/>
      <c r="F2" s="4"/>
      <c r="G2" s="4"/>
      <c r="H2" s="4"/>
      <c r="I2" s="11" t="s">
        <v>1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8"/>
      <c r="X2" s="12"/>
      <c r="Y2" s="8"/>
      <c r="Z2" s="8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s="7" customFormat="1" ht="36" thickBot="1" x14ac:dyDescent="0.55000000000000004">
      <c r="A3" s="13" t="s">
        <v>2</v>
      </c>
      <c r="B3" s="13"/>
      <c r="C3" s="14"/>
      <c r="D3" s="14"/>
      <c r="E3" s="15"/>
      <c r="F3" s="15"/>
      <c r="G3" s="15"/>
      <c r="H3" s="15"/>
      <c r="I3" s="16"/>
      <c r="J3" s="17"/>
      <c r="K3" s="18"/>
      <c r="L3" s="19" t="s">
        <v>3</v>
      </c>
      <c r="M3" s="19"/>
      <c r="N3" s="20">
        <v>45716</v>
      </c>
      <c r="O3" s="21"/>
      <c r="P3" s="21"/>
      <c r="Q3" s="21"/>
      <c r="R3" s="22"/>
      <c r="S3" s="17"/>
      <c r="T3" s="17"/>
      <c r="U3" s="17"/>
      <c r="V3" s="8"/>
      <c r="Y3" s="8"/>
      <c r="Z3" s="8"/>
      <c r="AB3" s="23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s="36" customFormat="1" ht="38.25" customHeight="1" x14ac:dyDescent="0.25">
      <c r="A4" s="24" t="s">
        <v>4</v>
      </c>
      <c r="B4" s="25" t="s">
        <v>5</v>
      </c>
      <c r="C4" s="26" t="s">
        <v>6</v>
      </c>
      <c r="D4" s="27"/>
      <c r="E4" s="28"/>
      <c r="F4" s="29" t="s">
        <v>7</v>
      </c>
      <c r="G4" s="30"/>
      <c r="H4" s="31"/>
      <c r="I4" s="32" t="s">
        <v>8</v>
      </c>
      <c r="J4" s="33"/>
      <c r="K4" s="32" t="s">
        <v>9</v>
      </c>
      <c r="L4" s="33"/>
      <c r="M4" s="33"/>
      <c r="N4" s="33"/>
      <c r="O4" s="33"/>
      <c r="P4" s="33"/>
      <c r="Q4" s="34"/>
      <c r="R4" s="32" t="s">
        <v>10</v>
      </c>
      <c r="S4" s="33"/>
      <c r="T4" s="33"/>
      <c r="U4" s="34"/>
      <c r="V4" s="27" t="s">
        <v>11</v>
      </c>
      <c r="W4" s="27"/>
      <c r="X4" s="27"/>
      <c r="Y4" s="26" t="s">
        <v>12</v>
      </c>
      <c r="Z4" s="35"/>
      <c r="AA4" s="27"/>
      <c r="AB4" s="27"/>
      <c r="AC4" s="28"/>
    </row>
    <row r="5" spans="1:40" s="48" customFormat="1" ht="50.25" thickBot="1" x14ac:dyDescent="0.3">
      <c r="A5" s="37"/>
      <c r="B5" s="38"/>
      <c r="C5" s="39" t="s">
        <v>13</v>
      </c>
      <c r="D5" s="40" t="s">
        <v>14</v>
      </c>
      <c r="E5" s="41" t="s">
        <v>15</v>
      </c>
      <c r="F5" s="39" t="s">
        <v>13</v>
      </c>
      <c r="G5" s="42" t="s">
        <v>14</v>
      </c>
      <c r="H5" s="41" t="s">
        <v>15</v>
      </c>
      <c r="I5" s="39" t="s">
        <v>16</v>
      </c>
      <c r="J5" s="42" t="s">
        <v>17</v>
      </c>
      <c r="K5" s="43" t="s">
        <v>13</v>
      </c>
      <c r="L5" s="44" t="s">
        <v>18</v>
      </c>
      <c r="M5" s="44" t="s">
        <v>19</v>
      </c>
      <c r="N5" s="44" t="s">
        <v>15</v>
      </c>
      <c r="O5" s="44" t="s">
        <v>20</v>
      </c>
      <c r="P5" s="44" t="s">
        <v>21</v>
      </c>
      <c r="Q5" s="45" t="s">
        <v>19</v>
      </c>
      <c r="R5" s="39" t="s">
        <v>13</v>
      </c>
      <c r="S5" s="42" t="s">
        <v>18</v>
      </c>
      <c r="T5" s="42" t="s">
        <v>19</v>
      </c>
      <c r="U5" s="41" t="s">
        <v>15</v>
      </c>
      <c r="V5" s="46" t="s">
        <v>22</v>
      </c>
      <c r="W5" s="42" t="s">
        <v>14</v>
      </c>
      <c r="X5" s="42" t="s">
        <v>15</v>
      </c>
      <c r="Y5" s="39" t="s">
        <v>23</v>
      </c>
      <c r="Z5" s="47" t="s">
        <v>24</v>
      </c>
      <c r="AA5" s="42" t="s">
        <v>18</v>
      </c>
      <c r="AB5" s="42" t="s">
        <v>19</v>
      </c>
      <c r="AC5" s="41" t="s">
        <v>15</v>
      </c>
      <c r="AE5" s="49"/>
      <c r="AG5" s="50"/>
      <c r="AH5" s="50"/>
      <c r="AI5" s="51"/>
      <c r="AJ5" s="51"/>
      <c r="AK5" s="51"/>
      <c r="AL5" s="51"/>
    </row>
    <row r="6" spans="1:40" s="65" customFormat="1" ht="75.75" thickBot="1" x14ac:dyDescent="0.3">
      <c r="A6" s="52" t="s">
        <v>25</v>
      </c>
      <c r="B6" s="53">
        <v>1299468464.0817256</v>
      </c>
      <c r="C6" s="54">
        <f>SUM(C7:C17)</f>
        <v>1291</v>
      </c>
      <c r="D6" s="55">
        <f>SUM(D7:D17)</f>
        <v>633502796.12</v>
      </c>
      <c r="E6" s="56">
        <f>D6/B6</f>
        <v>0.48750917288913753</v>
      </c>
      <c r="F6" s="57">
        <f>SUM(F7:F17)</f>
        <v>976</v>
      </c>
      <c r="G6" s="58">
        <f>SUM(G7:G17)</f>
        <v>390101376.43000001</v>
      </c>
      <c r="H6" s="59">
        <f>G6/B6</f>
        <v>0.30020072607584719</v>
      </c>
      <c r="I6" s="54">
        <f>SUM(I7:I17)</f>
        <v>65</v>
      </c>
      <c r="J6" s="60">
        <f>SUM(J7:J17)</f>
        <v>16462833.52</v>
      </c>
      <c r="K6" s="57">
        <f>SUM(K7:K17)</f>
        <v>950</v>
      </c>
      <c r="L6" s="58">
        <f t="shared" ref="L6:M6" si="0">SUM(L7:L17)</f>
        <v>356456022.79979998</v>
      </c>
      <c r="M6" s="58">
        <f t="shared" si="0"/>
        <v>249519215.78</v>
      </c>
      <c r="N6" s="61">
        <f>L6/B6</f>
        <v>0.27430909841408962</v>
      </c>
      <c r="O6" s="62">
        <f t="shared" ref="O6:T6" si="1">SUM(O7:O17)</f>
        <v>9</v>
      </c>
      <c r="P6" s="58">
        <f t="shared" si="1"/>
        <v>4485563</v>
      </c>
      <c r="Q6" s="63">
        <f t="shared" si="1"/>
        <v>3139894.1</v>
      </c>
      <c r="R6" s="64">
        <f t="shared" si="1"/>
        <v>941</v>
      </c>
      <c r="S6" s="55">
        <f t="shared" si="1"/>
        <v>351970459.79979998</v>
      </c>
      <c r="T6" s="55">
        <f t="shared" si="1"/>
        <v>246379321.67999998</v>
      </c>
      <c r="U6" s="56">
        <f>S6/B6</f>
        <v>0.27085725396846877</v>
      </c>
      <c r="V6" s="62">
        <f>SUM(V7:V17)</f>
        <v>726</v>
      </c>
      <c r="W6" s="58">
        <f>SUM(W7:W17)</f>
        <v>213049658.75000003</v>
      </c>
      <c r="X6" s="61">
        <f>W6/B6</f>
        <v>0.16395138830902864</v>
      </c>
      <c r="Y6" s="54">
        <v>301</v>
      </c>
      <c r="Z6" s="64">
        <v>243</v>
      </c>
      <c r="AA6" s="55">
        <v>131000219.33</v>
      </c>
      <c r="AB6" s="55">
        <v>91700153.510000005</v>
      </c>
      <c r="AC6" s="56">
        <f>AA6/B6</f>
        <v>0.10081061830351674</v>
      </c>
      <c r="AE6" s="66"/>
      <c r="AG6" s="67"/>
      <c r="AH6" s="67"/>
      <c r="AI6" s="68"/>
      <c r="AJ6" s="68"/>
    </row>
    <row r="7" spans="1:40" s="87" customFormat="1" ht="27.75" x14ac:dyDescent="0.3">
      <c r="A7" s="69" t="s">
        <v>26</v>
      </c>
      <c r="B7" s="70">
        <v>25404420</v>
      </c>
      <c r="C7" s="71">
        <f>SUM([1]Dolnośląskie!C7,'[1]Kujawsko-Pomorskie'!C7,[1]Lubelskie!C7,[1]Lubuskie!C7,[1]Łódzkie!C7,[1]Małopolskie!C7,[1]Mazowieckie!C7,[1]Opolskie!C7,[1]Podkarpackie!C7,[1]Podlaskie!C7,[1]Pomorskie!C7,[1]Śląskie!C7,[1]Świętokrzyskie!C7,'[1]Warmińsko-Mazurskie'!C7,[1]Wielkopolskie!C7,[1]Zachodniopomorskie!C7)</f>
        <v>57</v>
      </c>
      <c r="D7" s="72">
        <f>SUM([1]Dolnośląskie!D7,'[1]Kujawsko-Pomorskie'!D7,[1]Lubelskie!D7,[1]Lubuskie!D7,[1]Łódzkie!D7,[1]Małopolskie!D7,[1]Mazowieckie!D7,[1]Opolskie!D7,[1]Podkarpackie!D7,[1]Podlaskie!D7,[1]Pomorskie!D7,[1]Śląskie!D7,[1]Świętokrzyskie!D7,'[1]Warmińsko-Mazurskie'!D7,[1]Wielkopolskie!D7,[1]Zachodniopomorskie!D7)</f>
        <v>6452577.0800000001</v>
      </c>
      <c r="E7" s="73">
        <f>D7/B7</f>
        <v>0.25399426871386949</v>
      </c>
      <c r="F7" s="74">
        <f>SUM([1]Dolnośląskie!E7,'[1]Kujawsko-Pomorskie'!E7,[1]Lubelskie!E7,[1]Lubuskie!E7,[1]Łódzkie!E7,[1]Małopolskie!E7,[1]Mazowieckie!E7,[1]Opolskie!E7,[1]Podkarpackie!E7,[1]Podlaskie!E7,[1]Pomorskie!E7,[1]Śląskie!E7,[1]Świętokrzyskie!E7,'[1]Warmińsko-Mazurskie'!E7,[1]Wielkopolskie!E7,[1]Zachodniopomorskie!E7)</f>
        <v>21</v>
      </c>
      <c r="G7" s="75">
        <f>SUM([1]Dolnośląskie!F7,'[1]Kujawsko-Pomorskie'!F7,[1]Lubelskie!F7,[1]Lubuskie!F7,[1]Łódzkie!F7,[1]Małopolskie!F7,[1]Mazowieckie!F7,[1]Opolskie!F7,[1]Podkarpackie!F7,[1]Podlaskie!F7,[1]Pomorskie!F7,[1]Śląskie!F7,[1]Świętokrzyskie!F7,'[1]Warmińsko-Mazurskie'!F7,[1]Wielkopolskie!F7,[1]Zachodniopomorskie!F7)</f>
        <v>2913010.76</v>
      </c>
      <c r="H7" s="76">
        <f>G7/B7</f>
        <v>0.11466550938773645</v>
      </c>
      <c r="I7" s="71">
        <f>SUM([1]Dolnośląskie!G7,'[1]Kujawsko-Pomorskie'!G7,[1]Lubelskie!G7,[1]Lubuskie!G7,[1]Łódzkie!G7,[1]Małopolskie!G7,[1]Mazowieckie!G7,[1]Opolskie!G7,[1]Podkarpackie!G7,[1]Podlaskie!G7,[1]Pomorskie!G7,[1]Śląskie!G7,[1]Świętokrzyskie!G7,'[1]Warmińsko-Mazurskie'!G7,[1]Wielkopolskie!G7,[1]Zachodniopomorskie!G7)</f>
        <v>9</v>
      </c>
      <c r="J7" s="77">
        <f>SUM([1]Dolnośląskie!H7,'[1]Kujawsko-Pomorskie'!H7,[1]Lubelskie!H7,[1]Lubuskie!H7,[1]Łódzkie!H7,[1]Małopolskie!H7,[1]Mazowieckie!H7,[1]Opolskie!H7,[1]Podkarpackie!H7,[1]Podlaskie!H7,[1]Pomorskie!H7,[1]Śląskie!H7,[1]Świętokrzyskie!H7,'[1]Warmińsko-Mazurskie'!H7,[1]Wielkopolskie!H7,[1]Zachodniopomorskie!H7)</f>
        <v>987104.01</v>
      </c>
      <c r="K7" s="78">
        <f>SUM([1]Dolnośląskie!I7,'[1]Kujawsko-Pomorskie'!I7,[1]Lubelskie!I7,[1]Lubuskie!I7,[1]Łódzkie!I7,[1]Małopolskie!I7,[1]Mazowieckie!I7,[1]Opolskie!I7,[1]Podkarpackie!I7,[1]Podlaskie!I7,[1]Pomorskie!I7,[1]Śląskie!I7,[1]Świętokrzyskie!I7,'[1]Warmińsko-Mazurskie'!I7,[1]Wielkopolskie!I7,[1]Zachodniopomorskie!I7)</f>
        <v>13</v>
      </c>
      <c r="L7" s="79">
        <f>SUM([1]Dolnośląskie!J7,'[1]Kujawsko-Pomorskie'!J7,[1]Lubelskie!J7,[1]Lubuskie!J7,[1]Łódzkie!J7,[1]Małopolskie!J7,[1]Mazowieckie!J7,[1]Opolskie!J7,[1]Podkarpackie!J7,[1]Podlaskie!J7,[1]Pomorskie!J7,[1]Śląskie!J7,[1]Świętokrzyskie!J7,'[1]Warmińsko-Mazurskie'!J7,[1]Wielkopolskie!J7,[1]Zachodniopomorskie!J7)</f>
        <v>4026732.6999999997</v>
      </c>
      <c r="M7" s="80">
        <f>SUM([1]Dolnośląskie!K7,'[1]Kujawsko-Pomorskie'!K7,[1]Lubelskie!K7,[1]Lubuskie!K7,[1]Łódzkie!K7,[1]Małopolskie!K7,[1]Mazowieckie!K7,[1]Opolskie!K7,[1]Podkarpackie!K7,[1]Podlaskie!K7,[1]Pomorskie!K7,[1]Śląskie!K7,[1]Świętokrzyskie!K7,'[1]Warmińsko-Mazurskie'!K7,[1]Wielkopolskie!K7,[1]Zachodniopomorskie!K7)</f>
        <v>2818712.85</v>
      </c>
      <c r="N7" s="81">
        <f>L7/B7</f>
        <v>0.15850520106343699</v>
      </c>
      <c r="O7" s="82">
        <f>SUM([1]Dolnośląskie!L7,'[1]Kujawsko-Pomorskie'!L7,[1]Lubelskie!L7,[1]Lubuskie!L7,[1]Łódzkie!L7,[1]Małopolskie!L7,[1]Mazowieckie!L7,[1]Opolskie!L7,[1]Podkarpackie!L7,[1]Podlaskie!L7,[1]Pomorskie!L7,[1]Śląskie!L7,[1]Świętokrzyskie!L7,'[1]Warmińsko-Mazurskie'!L7,[1]Wielkopolskie!L7,[1]Zachodniopomorskie!L7)</f>
        <v>0</v>
      </c>
      <c r="P7" s="79">
        <f>SUM([1]Dolnośląskie!M7,'[1]Kujawsko-Pomorskie'!M7,[1]Lubelskie!M7,[1]Lubuskie!M7,[1]Łódzkie!M7,[1]Małopolskie!M7,[1]Mazowieckie!M7,[1]Opolskie!M7,[1]Podkarpackie!M7,[1]Podlaskie!M7,[1]Pomorskie!M7,[1]Śląskie!M7,[1]Świętokrzyskie!M7,'[1]Warmińsko-Mazurskie'!M7,[1]Wielkopolskie!M7,[1]Zachodniopomorskie!M7)</f>
        <v>0</v>
      </c>
      <c r="Q7" s="83">
        <f>SUM([1]Dolnośląskie!N7,'[1]Kujawsko-Pomorskie'!N7,[1]Lubelskie!N7,[1]Lubuskie!N7,[1]Łódzkie!N7,[1]Małopolskie!N7,[1]Mazowieckie!N7,[1]Opolskie!N7,[1]Podkarpackie!N7,[1]Podlaskie!N7,[1]Pomorskie!N7,[1]Śląskie!N7,[1]Świętokrzyskie!N7,'[1]Warmińsko-Mazurskie'!N7,[1]Wielkopolskie!N7,[1]Zachodniopomorskie!N7)</f>
        <v>0</v>
      </c>
      <c r="R7" s="71">
        <f>SUM([1]Dolnośląskie!O7,'[1]Kujawsko-Pomorskie'!O7,[1]Lubelskie!O7,[1]Lubuskie!O7,[1]Łódzkie!O7,[1]Małopolskie!O7,[1]Mazowieckie!O7,[1]Opolskie!O7,[1]Podkarpackie!O7,[1]Podlaskie!O7,[1]Pomorskie!O7,[1]Śląskie!O7,[1]Świętokrzyskie!O7,'[1]Warmińsko-Mazurskie'!O7,[1]Wielkopolskie!O7,[1]Zachodniopomorskie!O7)</f>
        <v>13</v>
      </c>
      <c r="S7" s="72">
        <f>SUM([1]Dolnośląskie!P7,'[1]Kujawsko-Pomorskie'!P7,[1]Lubelskie!P7,[1]Lubuskie!P7,[1]Łódzkie!P7,[1]Małopolskie!P7,[1]Mazowieckie!P7,[1]Opolskie!P7,[1]Podkarpackie!P7,[1]Podlaskie!P7,[1]Pomorskie!P7,[1]Śląskie!P7,[1]Świętokrzyskie!P7,'[1]Warmińsko-Mazurskie'!P7,[1]Wielkopolskie!P7,[1]Zachodniopomorskie!P7)</f>
        <v>4026732.6999999997</v>
      </c>
      <c r="T7" s="72">
        <f>SUM([1]Dolnośląskie!Q7,'[1]Kujawsko-Pomorskie'!Q7,[1]Lubelskie!Q7,[1]Lubuskie!Q7,[1]Łódzkie!Q7,[1]Małopolskie!Q7,[1]Mazowieckie!Q7,[1]Opolskie!Q7,[1]Podkarpackie!Q7,[1]Podlaskie!Q7,[1]Pomorskie!Q7,[1]Śląskie!Q7,[1]Świętokrzyskie!Q7,'[1]Warmińsko-Mazurskie'!Q7,[1]Wielkopolskie!Q7,[1]Zachodniopomorskie!Q7)</f>
        <v>2818712.85</v>
      </c>
      <c r="U7" s="84">
        <f t="shared" ref="U7:U37" si="2">S7/B7</f>
        <v>0.15850520106343699</v>
      </c>
      <c r="V7" s="74">
        <f>SUM([1]Dolnośląskie!R7,'[1]Kujawsko-Pomorskie'!R7,[1]Lubelskie!R7,[1]Lubuskie!R7,[1]Łódzkie!R7,[1]Małopolskie!R7,[1]Mazowieckie!R7,[1]Opolskie!R7,[1]Podkarpackie!R7,[1]Podlaskie!R7,[1]Pomorskie!R7,[1]Śląskie!R7,[1]Świętokrzyskie!R7,'[1]Warmińsko-Mazurskie'!R7,[1]Wielkopolskie!R7,[1]Zachodniopomorskie!R7)</f>
        <v>4</v>
      </c>
      <c r="W7" s="79">
        <f>SUM([1]Dolnośląskie!S7,'[1]Kujawsko-Pomorskie'!S7,[1]Lubelskie!S7,[1]Lubuskie!S7,[1]Łódzkie!S7,[1]Małopolskie!S7,[1]Mazowieckie!S7,[1]Opolskie!S7,[1]Podkarpackie!S7,[1]Podlaskie!S7,[1]Pomorskie!S7,[1]Śląskie!S7,[1]Świętokrzyskie!S7,'[1]Warmińsko-Mazurskie'!S7,[1]Wielkopolskie!S7,[1]Zachodniopomorskie!S7)</f>
        <v>40910.479999999996</v>
      </c>
      <c r="X7" s="76">
        <f>W7/B7</f>
        <v>1.6103685894029462E-3</v>
      </c>
      <c r="Y7" s="71">
        <f>SUM([1]Dolnośląskie!T7,'[1]Kujawsko-Pomorskie'!T7,[1]Lubelskie!T7,[1]Lubuskie!T7,[1]Łódzkie!T7,[1]Małopolskie!T7,[1]Mazowieckie!T7,[1]Opolskie!T7,[1]Podkarpackie!T7,[1]Podlaskie!T7,[1]Pomorskie!T7,[1]Śląskie!T7,[1]Świętokrzyskie!T7,'[1]Warmińsko-Mazurskie'!T7,[1]Wielkopolskie!T7,[1]Zachodniopomorskie!T7)</f>
        <v>0</v>
      </c>
      <c r="Z7" s="85">
        <f>SUM([1]Dolnośląskie!U7,'[1]Kujawsko-Pomorskie'!U7,[1]Lubelskie!U7,[1]Lubuskie!U7,[1]Łódzkie!U7,[1]Małopolskie!U7,[1]Mazowieckie!U7,[1]Opolskie!U7,[1]Podkarpackie!U7,[1]Podlaskie!U7,[1]Pomorskie!U7,[1]Śląskie!U7,[1]Świętokrzyskie!U7,'[1]Warmińsko-Mazurskie'!U7,[1]Wielkopolskie!U7,[1]Zachodniopomorskie!U7)</f>
        <v>0</v>
      </c>
      <c r="AA7" s="72">
        <f>SUM([1]Dolnośląskie!V7,'[1]Kujawsko-Pomorskie'!V7,[1]Lubelskie!V7,[1]Lubuskie!V7,[1]Łódzkie!V7,[1]Małopolskie!V7,[1]Mazowieckie!V7,[1]Opolskie!V7,[1]Podkarpackie!V7,[1]Podlaskie!V7,[1]Pomorskie!V7,[1]Śląskie!V7,[1]Świętokrzyskie!V7,'[1]Warmińsko-Mazurskie'!V7,[1]Wielkopolskie!V7,[1]Zachodniopomorskie!V7)</f>
        <v>0</v>
      </c>
      <c r="AB7" s="72">
        <f>SUM([1]Dolnośląskie!W7,'[1]Kujawsko-Pomorskie'!W7,[1]Lubelskie!W7,[1]Lubuskie!W7,[1]Łódzkie!W7,[1]Małopolskie!W7,[1]Mazowieckie!W7,[1]Opolskie!W7,[1]Podkarpackie!W7,[1]Podlaskie!W7,[1]Pomorskie!W7,[1]Śląskie!W7,[1]Świętokrzyskie!W7,'[1]Warmińsko-Mazurskie'!W7,[1]Wielkopolskie!W7,[1]Zachodniopomorskie!W7)</f>
        <v>0</v>
      </c>
      <c r="AC7" s="86">
        <f>AA7/B7</f>
        <v>0</v>
      </c>
      <c r="AE7" s="88"/>
      <c r="AG7" s="89"/>
      <c r="AH7" s="89"/>
      <c r="AI7" s="89"/>
      <c r="AJ7" s="89"/>
      <c r="AK7" s="89"/>
      <c r="AL7" s="89"/>
    </row>
    <row r="8" spans="1:40" s="87" customFormat="1" ht="27.75" x14ac:dyDescent="0.3">
      <c r="A8" s="90" t="s">
        <v>27</v>
      </c>
      <c r="B8" s="91">
        <v>53700400</v>
      </c>
      <c r="C8" s="92">
        <f>SUM([1]Dolnośląskie!C8,'[1]Kujawsko-Pomorskie'!C8,[1]Lubelskie!C8,[1]Lubuskie!C8,[1]Łódzkie!C8,[1]Małopolskie!C8,[1]Mazowieckie!C8,[1]Opolskie!C8,[1]Podkarpackie!C8,[1]Podlaskie!C8,[1]Pomorskie!C8,[1]Śląskie!C8,[1]Świętokrzyskie!C8,'[1]Warmińsko-Mazurskie'!C8,[1]Wielkopolskie!C8,[1]Zachodniopomorskie!C8)</f>
        <v>0</v>
      </c>
      <c r="D8" s="93">
        <f>SUM([1]Dolnośląskie!D8,'[1]Kujawsko-Pomorskie'!D8,[1]Lubelskie!D8,[1]Lubuskie!D8,[1]Łódzkie!D8,[1]Małopolskie!D8,[1]Mazowieckie!D8,[1]Opolskie!D8,[1]Podkarpackie!D8,[1]Podlaskie!D8,[1]Pomorskie!D8,[1]Śląskie!D8,[1]Świętokrzyskie!D8,'[1]Warmińsko-Mazurskie'!D8,[1]Wielkopolskie!D8,[1]Zachodniopomorskie!D8)</f>
        <v>0</v>
      </c>
      <c r="E8" s="94">
        <f t="shared" ref="E8:E17" si="3">D8/B8</f>
        <v>0</v>
      </c>
      <c r="F8" s="74">
        <f>SUM([1]Dolnośląskie!E8,'[1]Kujawsko-Pomorskie'!E8,[1]Lubelskie!E8,[1]Lubuskie!E8,[1]Łódzkie!E8,[1]Małopolskie!E8,[1]Mazowieckie!E8,[1]Opolskie!E8,[1]Podkarpackie!E8,[1]Podlaskie!E8,[1]Pomorskie!E8,[1]Śląskie!E8,[1]Świętokrzyskie!E8,'[1]Warmińsko-Mazurskie'!E8,[1]Wielkopolskie!E8,[1]Zachodniopomorskie!E8)</f>
        <v>0</v>
      </c>
      <c r="G8" s="75">
        <f>SUM([1]Dolnośląskie!F8,'[1]Kujawsko-Pomorskie'!F8,[1]Lubelskie!F8,[1]Lubuskie!F8,[1]Łódzkie!F8,[1]Małopolskie!F8,[1]Mazowieckie!F8,[1]Opolskie!F8,[1]Podkarpackie!F8,[1]Podlaskie!F8,[1]Pomorskie!F8,[1]Śląskie!F8,[1]Świętokrzyskie!F8,'[1]Warmińsko-Mazurskie'!F8,[1]Wielkopolskie!F8,[1]Zachodniopomorskie!F8)</f>
        <v>0</v>
      </c>
      <c r="H8" s="76">
        <f t="shared" ref="H8:H17" si="4">G8/B8</f>
        <v>0</v>
      </c>
      <c r="I8" s="92">
        <f>SUM([1]Dolnośląskie!G8,'[1]Kujawsko-Pomorskie'!G8,[1]Lubelskie!G8,[1]Lubuskie!G8,[1]Łódzkie!G8,[1]Małopolskie!G8,[1]Mazowieckie!G8,[1]Opolskie!G8,[1]Podkarpackie!G8,[1]Podlaskie!G8,[1]Pomorskie!G8,[1]Śląskie!G8,[1]Świętokrzyskie!G8,'[1]Warmińsko-Mazurskie'!G8,[1]Wielkopolskie!G8,[1]Zachodniopomorskie!G8)</f>
        <v>0</v>
      </c>
      <c r="J8" s="95">
        <f>SUM([1]Dolnośląskie!H8,'[1]Kujawsko-Pomorskie'!H8,[1]Lubelskie!H8,[1]Lubuskie!H8,[1]Łódzkie!H8,[1]Małopolskie!H8,[1]Mazowieckie!H8,[1]Opolskie!H8,[1]Podkarpackie!H8,[1]Podlaskie!H8,[1]Pomorskie!H8,[1]Śląskie!H8,[1]Świętokrzyskie!H8,'[1]Warmińsko-Mazurskie'!H8,[1]Wielkopolskie!H8,[1]Zachodniopomorskie!H8)</f>
        <v>0</v>
      </c>
      <c r="K8" s="92">
        <f>SUM([1]Dolnośląskie!I8,'[1]Kujawsko-Pomorskie'!I8,[1]Lubelskie!I8,[1]Lubuskie!I8,[1]Łódzkie!I8,[1]Małopolskie!I8,[1]Mazowieckie!I8,[1]Opolskie!I8,[1]Podkarpackie!I8,[1]Podlaskie!I8,[1]Pomorskie!I8,[1]Śląskie!I8,[1]Świętokrzyskie!I8,'[1]Warmińsko-Mazurskie'!I8,[1]Wielkopolskie!I8,[1]Zachodniopomorskie!I8)</f>
        <v>0</v>
      </c>
      <c r="L8" s="93">
        <f>SUM([1]Dolnośląskie!J8,'[1]Kujawsko-Pomorskie'!J8,[1]Lubelskie!J8,[1]Lubuskie!J8,[1]Łódzkie!J8,[1]Małopolskie!J8,[1]Mazowieckie!J8,[1]Opolskie!J8,[1]Podkarpackie!J8,[1]Podlaskie!J8,[1]Pomorskie!J8,[1]Śląskie!J8,[1]Świętokrzyskie!J8,'[1]Warmińsko-Mazurskie'!J8,[1]Wielkopolskie!J8,[1]Zachodniopomorskie!J8)</f>
        <v>0</v>
      </c>
      <c r="M8" s="95">
        <f>SUM([1]Dolnośląskie!K8,'[1]Kujawsko-Pomorskie'!K8,[1]Lubelskie!K8,[1]Lubuskie!K8,[1]Łódzkie!K8,[1]Małopolskie!K8,[1]Mazowieckie!K8,[1]Opolskie!K8,[1]Podkarpackie!K8,[1]Podlaskie!K8,[1]Pomorskie!K8,[1]Śląskie!K8,[1]Świętokrzyskie!K8,'[1]Warmińsko-Mazurskie'!K8,[1]Wielkopolskie!K8,[1]Zachodniopomorskie!K8)</f>
        <v>0</v>
      </c>
      <c r="N8" s="96">
        <f t="shared" ref="N8:N17" si="5">L8/B8</f>
        <v>0</v>
      </c>
      <c r="O8" s="82">
        <f>SUM([1]Dolnośląskie!L8,'[1]Kujawsko-Pomorskie'!L8,[1]Lubelskie!L8,[1]Lubuskie!L8,[1]Łódzkie!L8,[1]Małopolskie!L8,[1]Mazowieckie!L8,[1]Opolskie!L8,[1]Podkarpackie!L8,[1]Podlaskie!L8,[1]Pomorskie!L8,[1]Śląskie!L8,[1]Świętokrzyskie!L8,'[1]Warmińsko-Mazurskie'!L8,[1]Wielkopolskie!L8,[1]Zachodniopomorskie!L8)</f>
        <v>0</v>
      </c>
      <c r="P8" s="79">
        <f>SUM([1]Dolnośląskie!M8,'[1]Kujawsko-Pomorskie'!M8,[1]Lubelskie!M8,[1]Lubuskie!M8,[1]Łódzkie!M8,[1]Małopolskie!M8,[1]Mazowieckie!M8,[1]Opolskie!M8,[1]Podkarpackie!M8,[1]Podlaskie!M8,[1]Pomorskie!M8,[1]Śląskie!M8,[1]Świętokrzyskie!M8,'[1]Warmińsko-Mazurskie'!M8,[1]Wielkopolskie!M8,[1]Zachodniopomorskie!M8)</f>
        <v>0</v>
      </c>
      <c r="Q8" s="83">
        <f>SUM([1]Dolnośląskie!N8,'[1]Kujawsko-Pomorskie'!N8,[1]Lubelskie!N8,[1]Lubuskie!N8,[1]Łódzkie!N8,[1]Małopolskie!N8,[1]Mazowieckie!N8,[1]Opolskie!N8,[1]Podkarpackie!N8,[1]Podlaskie!N8,[1]Pomorskie!N8,[1]Śląskie!N8,[1]Świętokrzyskie!N8,'[1]Warmińsko-Mazurskie'!N8,[1]Wielkopolskie!N8,[1]Zachodniopomorskie!N8)</f>
        <v>0</v>
      </c>
      <c r="R8" s="92">
        <f>SUM([1]Dolnośląskie!O8,'[1]Kujawsko-Pomorskie'!O8,[1]Lubelskie!O8,[1]Lubuskie!O8,[1]Łódzkie!O8,[1]Małopolskie!O8,[1]Mazowieckie!O8,[1]Opolskie!O8,[1]Podkarpackie!O8,[1]Podlaskie!O8,[1]Pomorskie!O8,[1]Śląskie!O8,[1]Świętokrzyskie!O8,'[1]Warmińsko-Mazurskie'!O8,[1]Wielkopolskie!O8,[1]Zachodniopomorskie!O8)</f>
        <v>0</v>
      </c>
      <c r="S8" s="93">
        <f>SUM([1]Dolnośląskie!P8,'[1]Kujawsko-Pomorskie'!P8,[1]Lubelskie!P8,[1]Lubuskie!P8,[1]Łódzkie!P8,[1]Małopolskie!P8,[1]Mazowieckie!P8,[1]Opolskie!P8,[1]Podkarpackie!P8,[1]Podlaskie!P8,[1]Pomorskie!P8,[1]Śląskie!P8,[1]Świętokrzyskie!P8,'[1]Warmińsko-Mazurskie'!P8,[1]Wielkopolskie!P8,[1]Zachodniopomorskie!P8)</f>
        <v>0</v>
      </c>
      <c r="T8" s="93">
        <f>SUM([1]Dolnośląskie!Q8,'[1]Kujawsko-Pomorskie'!Q8,[1]Lubelskie!Q8,[1]Lubuskie!Q8,[1]Łódzkie!Q8,[1]Małopolskie!Q8,[1]Mazowieckie!Q8,[1]Opolskie!Q8,[1]Podkarpackie!Q8,[1]Podlaskie!Q8,[1]Pomorskie!Q8,[1]Śląskie!Q8,[1]Świętokrzyskie!Q8,'[1]Warmińsko-Mazurskie'!Q8,[1]Wielkopolskie!Q8,[1]Zachodniopomorskie!Q8)</f>
        <v>0</v>
      </c>
      <c r="U8" s="97">
        <f t="shared" si="2"/>
        <v>0</v>
      </c>
      <c r="V8" s="74">
        <f>SUM([1]Dolnośląskie!R8,'[1]Kujawsko-Pomorskie'!R8,[1]Lubelskie!R8,[1]Lubuskie!R8,[1]Łódzkie!R8,[1]Małopolskie!R8,[1]Mazowieckie!R8,[1]Opolskie!R8,[1]Podkarpackie!R8,[1]Podlaskie!R8,[1]Pomorskie!R8,[1]Śląskie!R8,[1]Świętokrzyskie!R8,'[1]Warmińsko-Mazurskie'!R8,[1]Wielkopolskie!R8,[1]Zachodniopomorskie!R8)</f>
        <v>0</v>
      </c>
      <c r="W8" s="79">
        <f>SUM([1]Dolnośląskie!S8,'[1]Kujawsko-Pomorskie'!S8,[1]Lubelskie!S8,[1]Lubuskie!S8,[1]Łódzkie!S8,[1]Małopolskie!S8,[1]Mazowieckie!S8,[1]Opolskie!S8,[1]Podkarpackie!S8,[1]Podlaskie!S8,[1]Pomorskie!S8,[1]Śląskie!S8,[1]Świętokrzyskie!S8,'[1]Warmińsko-Mazurskie'!S8,[1]Wielkopolskie!S8,[1]Zachodniopomorskie!S8)</f>
        <v>0</v>
      </c>
      <c r="X8" s="76">
        <f t="shared" ref="X8:X17" si="6">W8/B8</f>
        <v>0</v>
      </c>
      <c r="Y8" s="92">
        <f>SUM([1]Dolnośląskie!T8,'[1]Kujawsko-Pomorskie'!T8,[1]Lubelskie!T8,[1]Lubuskie!T8,[1]Łódzkie!T8,[1]Małopolskie!T8,[1]Mazowieckie!T8,[1]Opolskie!T8,[1]Podkarpackie!T8,[1]Podlaskie!T8,[1]Pomorskie!T8,[1]Śląskie!T8,[1]Świętokrzyskie!T8,'[1]Warmińsko-Mazurskie'!T8,[1]Wielkopolskie!T8,[1]Zachodniopomorskie!T8)</f>
        <v>0</v>
      </c>
      <c r="Z8" s="98">
        <f>SUM([1]Dolnośląskie!U8,'[1]Kujawsko-Pomorskie'!U8,[1]Lubelskie!U8,[1]Lubuskie!U8,[1]Łódzkie!U8,[1]Małopolskie!U8,[1]Mazowieckie!U8,[1]Opolskie!U8,[1]Podkarpackie!U8,[1]Podlaskie!U8,[1]Pomorskie!U8,[1]Śląskie!U8,[1]Świętokrzyskie!U8,'[1]Warmińsko-Mazurskie'!U8,[1]Wielkopolskie!U8,[1]Zachodniopomorskie!U8)</f>
        <v>0</v>
      </c>
      <c r="AA8" s="93">
        <f>SUM([1]Dolnośląskie!V8,'[1]Kujawsko-Pomorskie'!V8,[1]Lubelskie!V8,[1]Lubuskie!V8,[1]Łódzkie!V8,[1]Małopolskie!V8,[1]Mazowieckie!V8,[1]Opolskie!V8,[1]Podkarpackie!V8,[1]Podlaskie!V8,[1]Pomorskie!V8,[1]Śląskie!V8,[1]Świętokrzyskie!V8,'[1]Warmińsko-Mazurskie'!V8,[1]Wielkopolskie!V8,[1]Zachodniopomorskie!V8)</f>
        <v>0</v>
      </c>
      <c r="AB8" s="93">
        <f>SUM([1]Dolnośląskie!W8,'[1]Kujawsko-Pomorskie'!W8,[1]Lubelskie!W8,[1]Lubuskie!W8,[1]Łódzkie!W8,[1]Małopolskie!W8,[1]Mazowieckie!W8,[1]Opolskie!W8,[1]Podkarpackie!W8,[1]Podlaskie!W8,[1]Pomorskie!W8,[1]Śląskie!W8,[1]Świętokrzyskie!W8,'[1]Warmińsko-Mazurskie'!W8,[1]Wielkopolskie!W8,[1]Zachodniopomorskie!W8)</f>
        <v>0</v>
      </c>
      <c r="AC8" s="99">
        <f t="shared" ref="AC8:AC37" si="7">AA8/B8</f>
        <v>0</v>
      </c>
      <c r="AE8" s="88"/>
      <c r="AG8" s="89"/>
      <c r="AH8" s="89"/>
      <c r="AI8" s="89"/>
      <c r="AJ8" s="89"/>
      <c r="AK8" s="89"/>
      <c r="AL8" s="89"/>
    </row>
    <row r="9" spans="1:40" s="87" customFormat="1" ht="37.5" x14ac:dyDescent="0.3">
      <c r="A9" s="90" t="s">
        <v>28</v>
      </c>
      <c r="B9" s="91">
        <v>82616000</v>
      </c>
      <c r="C9" s="92">
        <f>SUM([1]Dolnośląskie!C9,'[1]Kujawsko-Pomorskie'!C9,[1]Lubelskie!C9,[1]Lubuskie!C9,[1]Łódzkie!C9,[1]Małopolskie!C9,[1]Mazowieckie!C9,[1]Opolskie!C9,[1]Podkarpackie!C9,[1]Podlaskie!C9,[1]Pomorskie!C9,[1]Śląskie!C9,[1]Świętokrzyskie!C9,'[1]Warmińsko-Mazurskie'!C9,[1]Wielkopolskie!C9,[1]Zachodniopomorskie!C9)</f>
        <v>13</v>
      </c>
      <c r="D9" s="93">
        <f>SUM([1]Dolnośląskie!D9,'[1]Kujawsko-Pomorskie'!D9,[1]Lubelskie!D9,[1]Lubuskie!D9,[1]Łódzkie!D9,[1]Małopolskie!D9,[1]Mazowieckie!D9,[1]Opolskie!D9,[1]Podkarpackie!D9,[1]Podlaskie!D9,[1]Pomorskie!D9,[1]Śląskie!D9,[1]Świętokrzyskie!D9,'[1]Warmińsko-Mazurskie'!D9,[1]Wielkopolskie!D9,[1]Zachodniopomorskie!D9)</f>
        <v>7065507.5</v>
      </c>
      <c r="E9" s="94">
        <f t="shared" si="3"/>
        <v>8.55222656628256E-2</v>
      </c>
      <c r="F9" s="74">
        <f>SUM([1]Dolnośląskie!E9,'[1]Kujawsko-Pomorskie'!E9,[1]Lubelskie!E9,[1]Lubuskie!E9,[1]Łódzkie!E9,[1]Małopolskie!E9,[1]Mazowieckie!E9,[1]Opolskie!E9,[1]Podkarpackie!E9,[1]Podlaskie!E9,[1]Pomorskie!E9,[1]Śląskie!E9,[1]Świętokrzyskie!E9,'[1]Warmińsko-Mazurskie'!E9,[1]Wielkopolskie!E9,[1]Zachodniopomorskie!E9)</f>
        <v>2</v>
      </c>
      <c r="G9" s="75">
        <f>SUM([1]Dolnośląskie!F9,'[1]Kujawsko-Pomorskie'!F9,[1]Lubelskie!F9,[1]Lubuskie!F9,[1]Łódzkie!F9,[1]Małopolskie!F9,[1]Mazowieckie!F9,[1]Opolskie!F9,[1]Podkarpackie!F9,[1]Podlaskie!F9,[1]Pomorskie!F9,[1]Śląskie!F9,[1]Świętokrzyskie!F9,'[1]Warmińsko-Mazurskie'!F9,[1]Wielkopolskie!F9,[1]Zachodniopomorskie!F9)</f>
        <v>3808423.44</v>
      </c>
      <c r="H9" s="76">
        <f t="shared" si="4"/>
        <v>4.6097891933765858E-2</v>
      </c>
      <c r="I9" s="92">
        <f>SUM([1]Dolnośląskie!G9,'[1]Kujawsko-Pomorskie'!G9,[1]Lubelskie!G9,[1]Lubuskie!G9,[1]Łódzkie!G9,[1]Małopolskie!G9,[1]Mazowieckie!G9,[1]Opolskie!G9,[1]Podkarpackie!G9,[1]Podlaskie!G9,[1]Pomorskie!G9,[1]Śląskie!G9,[1]Świętokrzyskie!G9,'[1]Warmińsko-Mazurskie'!G9,[1]Wielkopolskie!G9,[1]Zachodniopomorskie!G9)</f>
        <v>0</v>
      </c>
      <c r="J9" s="95">
        <f>SUM([1]Dolnośląskie!H9,'[1]Kujawsko-Pomorskie'!H9,[1]Lubelskie!H9,[1]Lubuskie!H9,[1]Łódzkie!H9,[1]Małopolskie!H9,[1]Mazowieckie!H9,[1]Opolskie!H9,[1]Podkarpackie!H9,[1]Podlaskie!H9,[1]Pomorskie!H9,[1]Śląskie!H9,[1]Świętokrzyskie!H9,'[1]Warmińsko-Mazurskie'!H9,[1]Wielkopolskie!H9,[1]Zachodniopomorskie!H9)</f>
        <v>0</v>
      </c>
      <c r="K9" s="92">
        <f>SUM([1]Dolnośląskie!I9,'[1]Kujawsko-Pomorskie'!I9,[1]Lubelskie!I9,[1]Lubuskie!I9,[1]Łódzkie!I9,[1]Małopolskie!I9,[1]Mazowieckie!I9,[1]Opolskie!I9,[1]Podkarpackie!I9,[1]Podlaskie!I9,[1]Pomorskie!I9,[1]Śląskie!I9,[1]Świętokrzyskie!I9,'[1]Warmińsko-Mazurskie'!I9,[1]Wielkopolskie!I9,[1]Zachodniopomorskie!I9)</f>
        <v>0</v>
      </c>
      <c r="L9" s="93">
        <f>SUM([1]Dolnośląskie!J9,'[1]Kujawsko-Pomorskie'!J9,[1]Lubelskie!J9,[1]Lubuskie!J9,[1]Łódzkie!J9,[1]Małopolskie!J9,[1]Mazowieckie!J9,[1]Opolskie!J9,[1]Podkarpackie!J9,[1]Podlaskie!J9,[1]Pomorskie!J9,[1]Śląskie!J9,[1]Świętokrzyskie!J9,'[1]Warmińsko-Mazurskie'!J9,[1]Wielkopolskie!J9,[1]Zachodniopomorskie!J9)</f>
        <v>0</v>
      </c>
      <c r="M9" s="95">
        <f>SUM([1]Dolnośląskie!K9,'[1]Kujawsko-Pomorskie'!K9,[1]Lubelskie!K9,[1]Lubuskie!K9,[1]Łódzkie!K9,[1]Małopolskie!K9,[1]Mazowieckie!K9,[1]Opolskie!K9,[1]Podkarpackie!K9,[1]Podlaskie!K9,[1]Pomorskie!K9,[1]Śląskie!K9,[1]Świętokrzyskie!K9,'[1]Warmińsko-Mazurskie'!K9,[1]Wielkopolskie!K9,[1]Zachodniopomorskie!K9)</f>
        <v>0</v>
      </c>
      <c r="N9" s="96">
        <f t="shared" si="5"/>
        <v>0</v>
      </c>
      <c r="O9" s="82">
        <f>SUM([1]Dolnośląskie!L9,'[1]Kujawsko-Pomorskie'!L9,[1]Lubelskie!L9,[1]Lubuskie!L9,[1]Łódzkie!L9,[1]Małopolskie!L9,[1]Mazowieckie!L9,[1]Opolskie!L9,[1]Podkarpackie!L9,[1]Podlaskie!L9,[1]Pomorskie!L9,[1]Śląskie!L9,[1]Świętokrzyskie!L9,'[1]Warmińsko-Mazurskie'!L9,[1]Wielkopolskie!L9,[1]Zachodniopomorskie!L9)</f>
        <v>0</v>
      </c>
      <c r="P9" s="79">
        <f>SUM([1]Dolnośląskie!M9,'[1]Kujawsko-Pomorskie'!M9,[1]Lubelskie!M9,[1]Lubuskie!M9,[1]Łódzkie!M9,[1]Małopolskie!M9,[1]Mazowieckie!M9,[1]Opolskie!M9,[1]Podkarpackie!M9,[1]Podlaskie!M9,[1]Pomorskie!M9,[1]Śląskie!M9,[1]Świętokrzyskie!M9,'[1]Warmińsko-Mazurskie'!M9,[1]Wielkopolskie!M9,[1]Zachodniopomorskie!M9)</f>
        <v>0</v>
      </c>
      <c r="Q9" s="83">
        <f>SUM([1]Dolnośląskie!N9,'[1]Kujawsko-Pomorskie'!N9,[1]Lubelskie!N9,[1]Lubuskie!N9,[1]Łódzkie!N9,[1]Małopolskie!N9,[1]Mazowieckie!N9,[1]Opolskie!N9,[1]Podkarpackie!N9,[1]Podlaskie!N9,[1]Pomorskie!N9,[1]Śląskie!N9,[1]Świętokrzyskie!N9,'[1]Warmińsko-Mazurskie'!N9,[1]Wielkopolskie!N9,[1]Zachodniopomorskie!N9)</f>
        <v>0</v>
      </c>
      <c r="R9" s="92">
        <f>SUM([1]Dolnośląskie!O9,'[1]Kujawsko-Pomorskie'!O9,[1]Lubelskie!O9,[1]Lubuskie!O9,[1]Łódzkie!O9,[1]Małopolskie!O9,[1]Mazowieckie!O9,[1]Opolskie!O9,[1]Podkarpackie!O9,[1]Podlaskie!O9,[1]Pomorskie!O9,[1]Śląskie!O9,[1]Świętokrzyskie!O9,'[1]Warmińsko-Mazurskie'!O9,[1]Wielkopolskie!O9,[1]Zachodniopomorskie!O9)</f>
        <v>0</v>
      </c>
      <c r="S9" s="93">
        <f>SUM([1]Dolnośląskie!P9,'[1]Kujawsko-Pomorskie'!P9,[1]Lubelskie!P9,[1]Lubuskie!P9,[1]Łódzkie!P9,[1]Małopolskie!P9,[1]Mazowieckie!P9,[1]Opolskie!P9,[1]Podkarpackie!P9,[1]Podlaskie!P9,[1]Pomorskie!P9,[1]Śląskie!P9,[1]Świętokrzyskie!P9,'[1]Warmińsko-Mazurskie'!P9,[1]Wielkopolskie!P9,[1]Zachodniopomorskie!P9)</f>
        <v>0</v>
      </c>
      <c r="T9" s="93">
        <f>SUM([1]Dolnośląskie!Q9,'[1]Kujawsko-Pomorskie'!Q9,[1]Lubelskie!Q9,[1]Lubuskie!Q9,[1]Łódzkie!Q9,[1]Małopolskie!Q9,[1]Mazowieckie!Q9,[1]Opolskie!Q9,[1]Podkarpackie!Q9,[1]Podlaskie!Q9,[1]Pomorskie!Q9,[1]Śląskie!Q9,[1]Świętokrzyskie!Q9,'[1]Warmińsko-Mazurskie'!Q9,[1]Wielkopolskie!Q9,[1]Zachodniopomorskie!Q9)</f>
        <v>0</v>
      </c>
      <c r="U9" s="97">
        <f t="shared" si="2"/>
        <v>0</v>
      </c>
      <c r="V9" s="74">
        <f>SUM([1]Dolnośląskie!R9,'[1]Kujawsko-Pomorskie'!R9,[1]Lubelskie!R9,[1]Lubuskie!R9,[1]Łódzkie!R9,[1]Małopolskie!R9,[1]Mazowieckie!R9,[1]Opolskie!R9,[1]Podkarpackie!R9,[1]Podlaskie!R9,[1]Pomorskie!R9,[1]Śląskie!R9,[1]Świętokrzyskie!R9,'[1]Warmińsko-Mazurskie'!R9,[1]Wielkopolskie!R9,[1]Zachodniopomorskie!R9)</f>
        <v>0</v>
      </c>
      <c r="W9" s="79">
        <f>SUM([1]Dolnośląskie!S9,'[1]Kujawsko-Pomorskie'!S9,[1]Lubelskie!S9,[1]Lubuskie!S9,[1]Łódzkie!S9,[1]Małopolskie!S9,[1]Mazowieckie!S9,[1]Opolskie!S9,[1]Podkarpackie!S9,[1]Podlaskie!S9,[1]Pomorskie!S9,[1]Śląskie!S9,[1]Świętokrzyskie!S9,'[1]Warmińsko-Mazurskie'!S9,[1]Wielkopolskie!S9,[1]Zachodniopomorskie!S9)</f>
        <v>0</v>
      </c>
      <c r="X9" s="76">
        <f t="shared" si="6"/>
        <v>0</v>
      </c>
      <c r="Y9" s="92">
        <f>SUM([1]Dolnośląskie!T9,'[1]Kujawsko-Pomorskie'!T9,[1]Lubelskie!T9,[1]Lubuskie!T9,[1]Łódzkie!T9,[1]Małopolskie!T9,[1]Mazowieckie!T9,[1]Opolskie!T9,[1]Podkarpackie!T9,[1]Podlaskie!T9,[1]Pomorskie!T9,[1]Śląskie!T9,[1]Świętokrzyskie!T9,'[1]Warmińsko-Mazurskie'!T9,[1]Wielkopolskie!T9,[1]Zachodniopomorskie!T9)</f>
        <v>0</v>
      </c>
      <c r="Z9" s="98">
        <f>SUM([1]Dolnośląskie!U9,'[1]Kujawsko-Pomorskie'!U9,[1]Lubelskie!U9,[1]Lubuskie!U9,[1]Łódzkie!U9,[1]Małopolskie!U9,[1]Mazowieckie!U9,[1]Opolskie!U9,[1]Podkarpackie!U9,[1]Podlaskie!U9,[1]Pomorskie!U9,[1]Śląskie!U9,[1]Świętokrzyskie!U9,'[1]Warmińsko-Mazurskie'!U9,[1]Wielkopolskie!U9,[1]Zachodniopomorskie!U9)</f>
        <v>0</v>
      </c>
      <c r="AA9" s="93">
        <f>SUM([1]Dolnośląskie!V9,'[1]Kujawsko-Pomorskie'!V9,[1]Lubelskie!V9,[1]Lubuskie!V9,[1]Łódzkie!V9,[1]Małopolskie!V9,[1]Mazowieckie!V9,[1]Opolskie!V9,[1]Podkarpackie!V9,[1]Podlaskie!V9,[1]Pomorskie!V9,[1]Śląskie!V9,[1]Świętokrzyskie!V9,'[1]Warmińsko-Mazurskie'!V9,[1]Wielkopolskie!V9,[1]Zachodniopomorskie!V9)</f>
        <v>0</v>
      </c>
      <c r="AB9" s="93">
        <f>SUM([1]Dolnośląskie!W9,'[1]Kujawsko-Pomorskie'!W9,[1]Lubelskie!W9,[1]Lubuskie!W9,[1]Łódzkie!W9,[1]Małopolskie!W9,[1]Mazowieckie!W9,[1]Opolskie!W9,[1]Podkarpackie!W9,[1]Podlaskie!W9,[1]Pomorskie!W9,[1]Śląskie!W9,[1]Świętokrzyskie!W9,'[1]Warmińsko-Mazurskie'!W9,[1]Wielkopolskie!W9,[1]Zachodniopomorskie!W9)</f>
        <v>0</v>
      </c>
      <c r="AC9" s="99">
        <f t="shared" si="7"/>
        <v>0</v>
      </c>
      <c r="AE9" s="88"/>
      <c r="AG9" s="89"/>
      <c r="AH9" s="89"/>
      <c r="AI9" s="89"/>
      <c r="AJ9" s="89"/>
      <c r="AK9" s="89"/>
      <c r="AL9" s="89"/>
    </row>
    <row r="10" spans="1:40" s="87" customFormat="1" ht="37.5" x14ac:dyDescent="0.3">
      <c r="A10" s="90" t="s">
        <v>29</v>
      </c>
      <c r="B10" s="91">
        <v>37177200</v>
      </c>
      <c r="C10" s="92">
        <f>SUM([1]Dolnośląskie!C10,'[1]Kujawsko-Pomorskie'!C10,[1]Lubelskie!C10,[1]Lubuskie!C10,[1]Łódzkie!C10,[1]Małopolskie!C10,[1]Mazowieckie!C10,[1]Opolskie!C10,[1]Podkarpackie!C10,[1]Podlaskie!C10,[1]Pomorskie!C10,[1]Śląskie!C10,[1]Świętokrzyskie!C10,'[1]Warmińsko-Mazurskie'!C10,[1]Wielkopolskie!C10,[1]Zachodniopomorskie!C10)</f>
        <v>184</v>
      </c>
      <c r="D10" s="93">
        <f>SUM([1]Dolnośląskie!D10,'[1]Kujawsko-Pomorskie'!D10,[1]Lubelskie!D10,[1]Lubuskie!D10,[1]Łódzkie!D10,[1]Małopolskie!D10,[1]Mazowieckie!D10,[1]Opolskie!D10,[1]Podkarpackie!D10,[1]Podlaskie!D10,[1]Pomorskie!D10,[1]Śląskie!D10,[1]Świętokrzyskie!D10,'[1]Warmińsko-Mazurskie'!D10,[1]Wielkopolskie!D10,[1]Zachodniopomorskie!D10)</f>
        <v>33196640.93</v>
      </c>
      <c r="E10" s="94">
        <f t="shared" si="3"/>
        <v>0.89293010043790277</v>
      </c>
      <c r="F10" s="74">
        <f>SUM([1]Dolnośląskie!E10,'[1]Kujawsko-Pomorskie'!E10,[1]Lubelskie!E10,[1]Lubuskie!E10,[1]Łódzkie!E10,[1]Małopolskie!E10,[1]Mazowieckie!E10,[1]Opolskie!E10,[1]Podkarpackie!E10,[1]Podlaskie!E10,[1]Pomorskie!E10,[1]Śląskie!E10,[1]Świętokrzyskie!E10,'[1]Warmińsko-Mazurskie'!E10,[1]Wielkopolskie!E10,[1]Zachodniopomorskie!E10)</f>
        <v>27</v>
      </c>
      <c r="G10" s="75">
        <f>SUM([1]Dolnośląskie!F10,'[1]Kujawsko-Pomorskie'!F10,[1]Lubelskie!F10,[1]Lubuskie!F10,[1]Łódzkie!F10,[1]Małopolskie!F10,[1]Mazowieckie!F10,[1]Opolskie!F10,[1]Podkarpackie!F10,[1]Podlaskie!F10,[1]Pomorskie!F10,[1]Śląskie!F10,[1]Świętokrzyskie!F10,'[1]Warmińsko-Mazurskie'!F10,[1]Wielkopolskie!F10,[1]Zachodniopomorskie!F10)</f>
        <v>3668167.4299999997</v>
      </c>
      <c r="H10" s="76">
        <f t="shared" si="4"/>
        <v>9.8667124743122114E-2</v>
      </c>
      <c r="I10" s="92">
        <f>SUM([1]Dolnośląskie!G10,'[1]Kujawsko-Pomorskie'!G10,[1]Lubelskie!G10,[1]Lubuskie!G10,[1]Łódzkie!G10,[1]Małopolskie!G10,[1]Mazowieckie!G10,[1]Opolskie!G10,[1]Podkarpackie!G10,[1]Podlaskie!G10,[1]Pomorskie!G10,[1]Śląskie!G10,[1]Świętokrzyskie!G10,'[1]Warmińsko-Mazurskie'!G10,[1]Wielkopolskie!G10,[1]Zachodniopomorskie!G10)</f>
        <v>7</v>
      </c>
      <c r="J10" s="95">
        <f>SUM([1]Dolnośląskie!H10,'[1]Kujawsko-Pomorskie'!H10,[1]Lubelskie!H10,[1]Lubuskie!H10,[1]Łódzkie!H10,[1]Małopolskie!H10,[1]Mazowieckie!H10,[1]Opolskie!H10,[1]Podkarpackie!H10,[1]Podlaskie!H10,[1]Pomorskie!H10,[1]Śląskie!H10,[1]Świętokrzyskie!H10,'[1]Warmińsko-Mazurskie'!H10,[1]Wielkopolskie!H10,[1]Zachodniopomorskie!H10)</f>
        <v>1460239.51</v>
      </c>
      <c r="K10" s="92">
        <f>SUM([1]Dolnośląskie!I10,'[1]Kujawsko-Pomorskie'!I10,[1]Lubelskie!I10,[1]Lubuskie!I10,[1]Łódzkie!I10,[1]Małopolskie!I10,[1]Mazowieckie!I10,[1]Opolskie!I10,[1]Podkarpackie!I10,[1]Podlaskie!I10,[1]Pomorskie!I10,[1]Śląskie!I10,[1]Świętokrzyskie!I10,'[1]Warmińsko-Mazurskie'!I10,[1]Wielkopolskie!I10,[1]Zachodniopomorskie!I10)</f>
        <v>23</v>
      </c>
      <c r="L10" s="93">
        <f>SUM([1]Dolnośląskie!J10,'[1]Kujawsko-Pomorskie'!J10,[1]Lubelskie!J10,[1]Lubuskie!J10,[1]Łódzkie!J10,[1]Małopolskie!J10,[1]Mazowieckie!J10,[1]Opolskie!J10,[1]Podkarpackie!J10,[1]Podlaskie!J10,[1]Pomorskie!J10,[1]Śląskie!J10,[1]Świętokrzyskie!J10,'[1]Warmińsko-Mazurskie'!J10,[1]Wielkopolskie!J10,[1]Zachodniopomorskie!J10)</f>
        <v>3281291.61</v>
      </c>
      <c r="M10" s="95">
        <f>SUM([1]Dolnośląskie!K10,'[1]Kujawsko-Pomorskie'!K10,[1]Lubelskie!K10,[1]Lubuskie!K10,[1]Łódzkie!K10,[1]Małopolskie!K10,[1]Mazowieckie!K10,[1]Opolskie!K10,[1]Podkarpackie!K10,[1]Podlaskie!K10,[1]Pomorskie!K10,[1]Śląskie!K10,[1]Świętokrzyskie!K10,'[1]Warmińsko-Mazurskie'!K10,[1]Wielkopolskie!K10,[1]Zachodniopomorskie!K10)</f>
        <v>2296904.0900000003</v>
      </c>
      <c r="N10" s="96">
        <f t="shared" si="5"/>
        <v>8.8260859074916875E-2</v>
      </c>
      <c r="O10" s="82">
        <f>SUM([1]Dolnośląskie!L10,'[1]Kujawsko-Pomorskie'!L10,[1]Lubelskie!L10,[1]Lubuskie!L10,[1]Łódzkie!L10,[1]Małopolskie!L10,[1]Mazowieckie!L10,[1]Opolskie!L10,[1]Podkarpackie!L10,[1]Podlaskie!L10,[1]Pomorskie!L10,[1]Śląskie!L10,[1]Świętokrzyskie!L10,'[1]Warmińsko-Mazurskie'!L10,[1]Wielkopolskie!L10,[1]Zachodniopomorskie!L10)</f>
        <v>0</v>
      </c>
      <c r="P10" s="79">
        <f>SUM([1]Dolnośląskie!M10,'[1]Kujawsko-Pomorskie'!M10,[1]Lubelskie!M10,[1]Lubuskie!M10,[1]Łódzkie!M10,[1]Małopolskie!M10,[1]Mazowieckie!M10,[1]Opolskie!M10,[1]Podkarpackie!M10,[1]Podlaskie!M10,[1]Pomorskie!M10,[1]Śląskie!M10,[1]Świętokrzyskie!M10,'[1]Warmińsko-Mazurskie'!M10,[1]Wielkopolskie!M10,[1]Zachodniopomorskie!M10)</f>
        <v>0</v>
      </c>
      <c r="Q10" s="83">
        <f>SUM([1]Dolnośląskie!N10,'[1]Kujawsko-Pomorskie'!N10,[1]Lubelskie!N10,[1]Lubuskie!N10,[1]Łódzkie!N10,[1]Małopolskie!N10,[1]Mazowieckie!N10,[1]Opolskie!N10,[1]Podkarpackie!N10,[1]Podlaskie!N10,[1]Pomorskie!N10,[1]Śląskie!N10,[1]Świętokrzyskie!N10,'[1]Warmińsko-Mazurskie'!N10,[1]Wielkopolskie!N10,[1]Zachodniopomorskie!N10)</f>
        <v>0</v>
      </c>
      <c r="R10" s="92">
        <f>SUM([1]Dolnośląskie!O10,'[1]Kujawsko-Pomorskie'!O10,[1]Lubelskie!O10,[1]Lubuskie!O10,[1]Łódzkie!O10,[1]Małopolskie!O10,[1]Mazowieckie!O10,[1]Opolskie!O10,[1]Podkarpackie!O10,[1]Podlaskie!O10,[1]Pomorskie!O10,[1]Śląskie!O10,[1]Świętokrzyskie!O10,'[1]Warmińsko-Mazurskie'!O10,[1]Wielkopolskie!O10,[1]Zachodniopomorskie!O10)</f>
        <v>23</v>
      </c>
      <c r="S10" s="93">
        <f>SUM([1]Dolnośląskie!P10,'[1]Kujawsko-Pomorskie'!P10,[1]Lubelskie!P10,[1]Lubuskie!P10,[1]Łódzkie!P10,[1]Małopolskie!P10,[1]Mazowieckie!P10,[1]Opolskie!P10,[1]Podkarpackie!P10,[1]Podlaskie!P10,[1]Pomorskie!P10,[1]Śląskie!P10,[1]Świętokrzyskie!P10,'[1]Warmińsko-Mazurskie'!P10,[1]Wielkopolskie!P10,[1]Zachodniopomorskie!P10)</f>
        <v>3281291.61</v>
      </c>
      <c r="T10" s="93">
        <f>SUM([1]Dolnośląskie!Q10,'[1]Kujawsko-Pomorskie'!Q10,[1]Lubelskie!Q10,[1]Lubuskie!Q10,[1]Łódzkie!Q10,[1]Małopolskie!Q10,[1]Mazowieckie!Q10,[1]Opolskie!Q10,[1]Podkarpackie!Q10,[1]Podlaskie!Q10,[1]Pomorskie!Q10,[1]Śląskie!Q10,[1]Świętokrzyskie!Q10,'[1]Warmińsko-Mazurskie'!Q10,[1]Wielkopolskie!Q10,[1]Zachodniopomorskie!Q10)</f>
        <v>2296904.0900000003</v>
      </c>
      <c r="U10" s="97">
        <f t="shared" si="2"/>
        <v>8.8260859074916875E-2</v>
      </c>
      <c r="V10" s="74">
        <f>SUM([1]Dolnośląskie!R10,'[1]Kujawsko-Pomorskie'!R10,[1]Lubelskie!R10,[1]Lubuskie!R10,[1]Łódzkie!R10,[1]Małopolskie!R10,[1]Mazowieckie!R10,[1]Opolskie!R10,[1]Podkarpackie!R10,[1]Podlaskie!R10,[1]Pomorskie!R10,[1]Śląskie!R10,[1]Świętokrzyskie!R10,'[1]Warmińsko-Mazurskie'!R10,[1]Wielkopolskie!R10,[1]Zachodniopomorskie!R10)</f>
        <v>10</v>
      </c>
      <c r="W10" s="79">
        <f>SUM([1]Dolnośląskie!S10,'[1]Kujawsko-Pomorskie'!S10,[1]Lubelskie!S10,[1]Lubuskie!S10,[1]Łódzkie!S10,[1]Małopolskie!S10,[1]Mazowieckie!S10,[1]Opolskie!S10,[1]Podkarpackie!S10,[1]Podlaskie!S10,[1]Pomorskie!S10,[1]Śląskie!S10,[1]Świętokrzyskie!S10,'[1]Warmińsko-Mazurskie'!S10,[1]Wielkopolskie!S10,[1]Zachodniopomorskie!S10)</f>
        <v>641514.13</v>
      </c>
      <c r="X10" s="76">
        <f t="shared" si="6"/>
        <v>1.7255579494959275E-2</v>
      </c>
      <c r="Y10" s="92">
        <f>SUM([1]Dolnośląskie!T10,'[1]Kujawsko-Pomorskie'!T10,[1]Lubelskie!T10,[1]Lubuskie!T10,[1]Łódzkie!T10,[1]Małopolskie!T10,[1]Mazowieckie!T10,[1]Opolskie!T10,[1]Podkarpackie!T10,[1]Podlaskie!T10,[1]Pomorskie!T10,[1]Śląskie!T10,[1]Świętokrzyskie!T10,'[1]Warmińsko-Mazurskie'!T10,[1]Wielkopolskie!T10,[1]Zachodniopomorskie!T10)</f>
        <v>3</v>
      </c>
      <c r="Z10" s="98">
        <f>SUM([1]Dolnośląskie!U10,'[1]Kujawsko-Pomorskie'!U10,[1]Lubelskie!U10,[1]Lubuskie!U10,[1]Łódzkie!U10,[1]Małopolskie!U10,[1]Mazowieckie!U10,[1]Opolskie!U10,[1]Podkarpackie!U10,[1]Podlaskie!U10,[1]Pomorskie!U10,[1]Śląskie!U10,[1]Świętokrzyskie!U10,'[1]Warmińsko-Mazurskie'!U10,[1]Wielkopolskie!U10,[1]Zachodniopomorskie!U10)</f>
        <v>3</v>
      </c>
      <c r="AA10" s="93">
        <f>SUM([1]Dolnośląskie!V10,'[1]Kujawsko-Pomorskie'!V10,[1]Lubelskie!V10,[1]Lubuskie!V10,[1]Łódzkie!V10,[1]Małopolskie!V10,[1]Mazowieckie!V10,[1]Opolskie!V10,[1]Podkarpackie!V10,[1]Podlaskie!V10,[1]Pomorskie!V10,[1]Śląskie!V10,[1]Świętokrzyskie!V10,'[1]Warmińsko-Mazurskie'!V10,[1]Wielkopolskie!V10,[1]Zachodniopomorskie!V10)</f>
        <v>184000</v>
      </c>
      <c r="AB10" s="93">
        <f>SUM([1]Dolnośląskie!W10,'[1]Kujawsko-Pomorskie'!W10,[1]Lubelskie!W10,[1]Lubuskie!W10,[1]Łódzkie!W10,[1]Małopolskie!W10,[1]Mazowieckie!W10,[1]Opolskie!W10,[1]Podkarpackie!W10,[1]Podlaskie!W10,[1]Pomorskie!W10,[1]Śląskie!W10,[1]Świętokrzyskie!W10,'[1]Warmińsko-Mazurskie'!W10,[1]Wielkopolskie!W10,[1]Zachodniopomorskie!W10)</f>
        <v>128800</v>
      </c>
      <c r="AC10" s="99">
        <f t="shared" si="7"/>
        <v>4.9492699826775548E-3</v>
      </c>
      <c r="AE10" s="88"/>
      <c r="AG10" s="89"/>
      <c r="AH10" s="89"/>
      <c r="AI10" s="89"/>
      <c r="AJ10" s="89"/>
      <c r="AK10" s="89"/>
      <c r="AL10" s="89"/>
    </row>
    <row r="11" spans="1:40" s="87" customFormat="1" ht="27.75" x14ac:dyDescent="0.3">
      <c r="A11" s="90" t="s">
        <v>30</v>
      </c>
      <c r="B11" s="91">
        <v>84337965.288000003</v>
      </c>
      <c r="C11" s="92">
        <f>SUM([1]Dolnośląskie!C11,'[1]Kujawsko-Pomorskie'!C11,[1]Lubelskie!C11,[1]Lubuskie!C11,[1]Łódzkie!C11,[1]Małopolskie!C11,[1]Mazowieckie!C11,[1]Opolskie!C11,[1]Podkarpackie!C11,[1]Podlaskie!C11,[1]Pomorskie!C11,[1]Śląskie!C11,[1]Świętokrzyskie!C11,'[1]Warmińsko-Mazurskie'!C11,[1]Wielkopolskie!C11,[1]Zachodniopomorskie!C11)</f>
        <v>24</v>
      </c>
      <c r="D11" s="93">
        <f>SUM([1]Dolnośląskie!D11,'[1]Kujawsko-Pomorskie'!D11,[1]Lubelskie!D11,[1]Lubuskie!D11,[1]Łódzkie!D11,[1]Małopolskie!D11,[1]Mazowieckie!D11,[1]Opolskie!D11,[1]Podkarpackie!D11,[1]Podlaskie!D11,[1]Pomorskie!D11,[1]Śląskie!D11,[1]Świętokrzyskie!D11,'[1]Warmińsko-Mazurskie'!D11,[1]Wielkopolskie!D11,[1]Zachodniopomorskie!D11)</f>
        <v>152033050.24000001</v>
      </c>
      <c r="E11" s="94">
        <f t="shared" si="3"/>
        <v>1.8026644313842841</v>
      </c>
      <c r="F11" s="74">
        <f>SUM([1]Dolnośląskie!E11,'[1]Kujawsko-Pomorskie'!E11,[1]Lubelskie!E11,[1]Lubuskie!E11,[1]Łódzkie!E11,[1]Małopolskie!E11,[1]Mazowieckie!E11,[1]Opolskie!E11,[1]Podkarpackie!E11,[1]Podlaskie!E11,[1]Pomorskie!E11,[1]Śląskie!E11,[1]Świętokrzyskie!E11,'[1]Warmińsko-Mazurskie'!E11,[1]Wielkopolskie!E11,[1]Zachodniopomorskie!E11)</f>
        <v>3</v>
      </c>
      <c r="G11" s="75">
        <f>SUM([1]Dolnośląskie!F11,'[1]Kujawsko-Pomorskie'!F11,[1]Lubelskie!F11,[1]Lubuskie!F11,[1]Łódzkie!F11,[1]Małopolskie!F11,[1]Mazowieckie!F11,[1]Opolskie!F11,[1]Podkarpackie!F11,[1]Podlaskie!F11,[1]Pomorskie!F11,[1]Śląskie!F11,[1]Świętokrzyskie!F11,'[1]Warmińsko-Mazurskie'!F11,[1]Wielkopolskie!F11,[1]Zachodniopomorskie!F11)</f>
        <v>2330885.64</v>
      </c>
      <c r="H11" s="76">
        <f t="shared" si="4"/>
        <v>2.7637442189177991E-2</v>
      </c>
      <c r="I11" s="92">
        <f>SUM([1]Dolnośląskie!G11,'[1]Kujawsko-Pomorskie'!G11,[1]Lubelskie!G11,[1]Lubuskie!G11,[1]Łódzkie!G11,[1]Małopolskie!G11,[1]Mazowieckie!G11,[1]Opolskie!G11,[1]Podkarpackie!G11,[1]Podlaskie!G11,[1]Pomorskie!G11,[1]Śląskie!G11,[1]Świętokrzyskie!G11,'[1]Warmińsko-Mazurskie'!G11,[1]Wielkopolskie!G11,[1]Zachodniopomorskie!G11)</f>
        <v>1</v>
      </c>
      <c r="J11" s="95" t="s">
        <v>31</v>
      </c>
      <c r="K11" s="92">
        <f>SUM([1]Dolnośląskie!I11,'[1]Kujawsko-Pomorskie'!I11,[1]Lubelskie!I11,[1]Lubuskie!I11,[1]Łódzkie!I11,[1]Małopolskie!I11,[1]Mazowieckie!I11,[1]Opolskie!I11,[1]Podkarpackie!I11,[1]Podlaskie!I11,[1]Pomorskie!I11,[1]Śląskie!I11,[1]Świętokrzyskie!I11,'[1]Warmińsko-Mazurskie'!I11,[1]Wielkopolskie!I11,[1]Zachodniopomorskie!I11)</f>
        <v>3</v>
      </c>
      <c r="L11" s="93">
        <f>SUM([1]Dolnośląskie!J11,'[1]Kujawsko-Pomorskie'!J11,[1]Lubelskie!J11,[1]Lubuskie!J11,[1]Łódzkie!J11,[1]Małopolskie!J11,[1]Mazowieckie!J11,[1]Opolskie!J11,[1]Podkarpackie!J11,[1]Podlaskie!J11,[1]Pomorskie!J11,[1]Śląskie!J11,[1]Świętokrzyskie!J11,'[1]Warmińsko-Mazurskie'!J11,[1]Wielkopolskie!J11,[1]Zachodniopomorskie!J11)</f>
        <v>2330885.64</v>
      </c>
      <c r="M11" s="95">
        <f>SUM([1]Dolnośląskie!K11,'[1]Kujawsko-Pomorskie'!K11,[1]Lubelskie!K11,[1]Lubuskie!K11,[1]Łódzkie!K11,[1]Małopolskie!K11,[1]Mazowieckie!K11,[1]Opolskie!K11,[1]Podkarpackie!K11,[1]Podlaskie!K11,[1]Pomorskie!K11,[1]Śląskie!K11,[1]Świętokrzyskie!K11,'[1]Warmińsko-Mazurskie'!K11,[1]Wielkopolskie!K11,[1]Zachodniopomorskie!K11)</f>
        <v>1631619.94</v>
      </c>
      <c r="N11" s="96">
        <f t="shared" si="5"/>
        <v>2.7637442189177991E-2</v>
      </c>
      <c r="O11" s="82">
        <f>SUM([1]Dolnośląskie!L11,'[1]Kujawsko-Pomorskie'!L11,[1]Lubelskie!L11,[1]Lubuskie!L11,[1]Łódzkie!L11,[1]Małopolskie!L11,[1]Mazowieckie!L11,[1]Opolskie!L11,[1]Podkarpackie!L11,[1]Podlaskie!L11,[1]Pomorskie!L11,[1]Śląskie!L11,[1]Świętokrzyskie!L11,'[1]Warmińsko-Mazurskie'!L11,[1]Wielkopolskie!L11,[1]Zachodniopomorskie!L11)</f>
        <v>0</v>
      </c>
      <c r="P11" s="79">
        <f>SUM([1]Dolnośląskie!M11,'[1]Kujawsko-Pomorskie'!M11,[1]Lubelskie!M11,[1]Lubuskie!M11,[1]Łódzkie!M11,[1]Małopolskie!M11,[1]Mazowieckie!M11,[1]Opolskie!M11,[1]Podkarpackie!M11,[1]Podlaskie!M11,[1]Pomorskie!M11,[1]Śląskie!M11,[1]Świętokrzyskie!M11,'[1]Warmińsko-Mazurskie'!M11,[1]Wielkopolskie!M11,[1]Zachodniopomorskie!M11)</f>
        <v>0</v>
      </c>
      <c r="Q11" s="83">
        <f>SUM([1]Dolnośląskie!N11,'[1]Kujawsko-Pomorskie'!N11,[1]Lubelskie!N11,[1]Lubuskie!N11,[1]Łódzkie!N11,[1]Małopolskie!N11,[1]Mazowieckie!N11,[1]Opolskie!N11,[1]Podkarpackie!N11,[1]Podlaskie!N11,[1]Pomorskie!N11,[1]Śląskie!N11,[1]Świętokrzyskie!N11,'[1]Warmińsko-Mazurskie'!N11,[1]Wielkopolskie!N11,[1]Zachodniopomorskie!N11)</f>
        <v>0</v>
      </c>
      <c r="R11" s="92">
        <f>SUM([1]Dolnośląskie!O11,'[1]Kujawsko-Pomorskie'!O11,[1]Lubelskie!O11,[1]Lubuskie!O11,[1]Łódzkie!O11,[1]Małopolskie!O11,[1]Mazowieckie!O11,[1]Opolskie!O11,[1]Podkarpackie!O11,[1]Podlaskie!O11,[1]Pomorskie!O11,[1]Śląskie!O11,[1]Świętokrzyskie!O11,'[1]Warmińsko-Mazurskie'!O11,[1]Wielkopolskie!O11,[1]Zachodniopomorskie!O11)</f>
        <v>3</v>
      </c>
      <c r="S11" s="93">
        <f>SUM([1]Dolnośląskie!P11,'[1]Kujawsko-Pomorskie'!P11,[1]Lubelskie!P11,[1]Lubuskie!P11,[1]Łódzkie!P11,[1]Małopolskie!P11,[1]Mazowieckie!P11,[1]Opolskie!P11,[1]Podkarpackie!P11,[1]Podlaskie!P11,[1]Pomorskie!P11,[1]Śląskie!P11,[1]Świętokrzyskie!P11,'[1]Warmińsko-Mazurskie'!P11,[1]Wielkopolskie!P11,[1]Zachodniopomorskie!P11)</f>
        <v>2330885.64</v>
      </c>
      <c r="T11" s="93">
        <f>SUM([1]Dolnośląskie!Q11,'[1]Kujawsko-Pomorskie'!Q11,[1]Lubelskie!Q11,[1]Lubuskie!Q11,[1]Łódzkie!Q11,[1]Małopolskie!Q11,[1]Mazowieckie!Q11,[1]Opolskie!Q11,[1]Podkarpackie!Q11,[1]Podlaskie!Q11,[1]Pomorskie!Q11,[1]Śląskie!Q11,[1]Świętokrzyskie!Q11,'[1]Warmińsko-Mazurskie'!Q11,[1]Wielkopolskie!Q11,[1]Zachodniopomorskie!Q11)</f>
        <v>1631619.94</v>
      </c>
      <c r="U11" s="97">
        <f t="shared" si="2"/>
        <v>2.7637442189177991E-2</v>
      </c>
      <c r="V11" s="74">
        <f>SUM([1]Dolnośląskie!R11,'[1]Kujawsko-Pomorskie'!R11,[1]Lubelskie!R11,[1]Lubuskie!R11,[1]Łódzkie!R11,[1]Małopolskie!R11,[1]Mazowieckie!R11,[1]Opolskie!R11,[1]Podkarpackie!R11,[1]Podlaskie!R11,[1]Pomorskie!R11,[1]Śląskie!R11,[1]Świętokrzyskie!R11,'[1]Warmińsko-Mazurskie'!R11,[1]Wielkopolskie!R11,[1]Zachodniopomorskie!R11)</f>
        <v>1</v>
      </c>
      <c r="W11" s="79">
        <f>SUM([1]Dolnośląskie!S11,'[1]Kujawsko-Pomorskie'!S11,[1]Lubelskie!S11,[1]Lubuskie!S11,[1]Łódzkie!S11,[1]Małopolskie!S11,[1]Mazowieckie!S11,[1]Opolskie!S11,[1]Podkarpackie!S11,[1]Podlaskie!S11,[1]Pomorskie!S11,[1]Śląskie!S11,[1]Świętokrzyskie!S11,'[1]Warmińsko-Mazurskie'!S11,[1]Wielkopolskie!S11,[1]Zachodniopomorskie!S11)</f>
        <v>44500</v>
      </c>
      <c r="X11" s="76">
        <f t="shared" si="6"/>
        <v>5.2763900395320148E-4</v>
      </c>
      <c r="Y11" s="92">
        <f>SUM([1]Dolnośląskie!T11,'[1]Kujawsko-Pomorskie'!T11,[1]Lubelskie!T11,[1]Lubuskie!T11,[1]Łódzkie!T11,[1]Małopolskie!T11,[1]Mazowieckie!T11,[1]Opolskie!T11,[1]Podkarpackie!T11,[1]Podlaskie!T11,[1]Pomorskie!T11,[1]Śląskie!T11,[1]Świętokrzyskie!T11,'[1]Warmińsko-Mazurskie'!T11,[1]Wielkopolskie!T11,[1]Zachodniopomorskie!T11)</f>
        <v>0</v>
      </c>
      <c r="Z11" s="98">
        <f>SUM([1]Dolnośląskie!U11,'[1]Kujawsko-Pomorskie'!U11,[1]Lubelskie!U11,[1]Lubuskie!U11,[1]Łódzkie!U11,[1]Małopolskie!U11,[1]Mazowieckie!U11,[1]Opolskie!U11,[1]Podkarpackie!U11,[1]Podlaskie!U11,[1]Pomorskie!U11,[1]Śląskie!U11,[1]Świętokrzyskie!U11,'[1]Warmińsko-Mazurskie'!U11,[1]Wielkopolskie!U11,[1]Zachodniopomorskie!U11)</f>
        <v>0</v>
      </c>
      <c r="AA11" s="93">
        <f>SUM([1]Dolnośląskie!V11,'[1]Kujawsko-Pomorskie'!V11,[1]Lubelskie!V11,[1]Lubuskie!V11,[1]Łódzkie!V11,[1]Małopolskie!V11,[1]Mazowieckie!V11,[1]Opolskie!V11,[1]Podkarpackie!V11,[1]Podlaskie!V11,[1]Pomorskie!V11,[1]Śląskie!V11,[1]Świętokrzyskie!V11,'[1]Warmińsko-Mazurskie'!V11,[1]Wielkopolskie!V11,[1]Zachodniopomorskie!V11)</f>
        <v>0</v>
      </c>
      <c r="AB11" s="93">
        <f>SUM([1]Dolnośląskie!W11,'[1]Kujawsko-Pomorskie'!W11,[1]Lubelskie!W11,[1]Lubuskie!W11,[1]Łódzkie!W11,[1]Małopolskie!W11,[1]Mazowieckie!W11,[1]Opolskie!W11,[1]Podkarpackie!W11,[1]Podlaskie!W11,[1]Pomorskie!W11,[1]Śląskie!W11,[1]Świętokrzyskie!W11,'[1]Warmińsko-Mazurskie'!W11,[1]Wielkopolskie!W11,[1]Zachodniopomorskie!W11)</f>
        <v>0</v>
      </c>
      <c r="AC11" s="99">
        <f t="shared" si="7"/>
        <v>0</v>
      </c>
      <c r="AE11" s="88"/>
      <c r="AG11" s="89"/>
      <c r="AH11" s="89"/>
      <c r="AI11" s="89"/>
      <c r="AJ11" s="89"/>
      <c r="AK11" s="89"/>
      <c r="AL11" s="89"/>
    </row>
    <row r="12" spans="1:40" s="87" customFormat="1" ht="39" x14ac:dyDescent="0.3">
      <c r="A12" s="90" t="s">
        <v>32</v>
      </c>
      <c r="B12" s="91">
        <v>16523200</v>
      </c>
      <c r="C12" s="92">
        <f>SUM([1]Dolnośląskie!C12,'[1]Kujawsko-Pomorskie'!C12,[1]Lubelskie!C12,[1]Lubuskie!C12,[1]Łódzkie!C12,[1]Małopolskie!C12,[1]Mazowieckie!C12,[1]Opolskie!C12,[1]Podkarpackie!C12,[1]Podlaskie!C12,[1]Pomorskie!C12,[1]Śląskie!C12,[1]Świętokrzyskie!C12,'[1]Warmińsko-Mazurskie'!C12,[1]Wielkopolskie!C12,[1]Zachodniopomorskie!C12)</f>
        <v>0</v>
      </c>
      <c r="D12" s="93">
        <f>SUM([1]Dolnośląskie!D12,'[1]Kujawsko-Pomorskie'!D12,[1]Lubelskie!D12,[1]Lubuskie!D12,[1]Łódzkie!D12,[1]Małopolskie!D12,[1]Mazowieckie!D12,[1]Opolskie!D12,[1]Podkarpackie!D12,[1]Podlaskie!D12,[1]Pomorskie!D12,[1]Śląskie!D12,[1]Świętokrzyskie!D12,'[1]Warmińsko-Mazurskie'!D12,[1]Wielkopolskie!D12,[1]Zachodniopomorskie!D12)</f>
        <v>0</v>
      </c>
      <c r="E12" s="94">
        <f t="shared" si="3"/>
        <v>0</v>
      </c>
      <c r="F12" s="74">
        <f>SUM([1]Dolnośląskie!E12,'[1]Kujawsko-Pomorskie'!E12,[1]Lubelskie!E12,[1]Lubuskie!E12,[1]Łódzkie!E12,[1]Małopolskie!E12,[1]Mazowieckie!E12,[1]Opolskie!E12,[1]Podkarpackie!E12,[1]Podlaskie!E12,[1]Pomorskie!E12,[1]Śląskie!E12,[1]Świętokrzyskie!E12,'[1]Warmińsko-Mazurskie'!E12,[1]Wielkopolskie!E12,[1]Zachodniopomorskie!E12)</f>
        <v>0</v>
      </c>
      <c r="G12" s="75">
        <f>SUM([1]Dolnośląskie!F12,'[1]Kujawsko-Pomorskie'!F12,[1]Lubelskie!F12,[1]Lubuskie!F12,[1]Łódzkie!F12,[1]Małopolskie!F12,[1]Mazowieckie!F12,[1]Opolskie!F12,[1]Podkarpackie!F12,[1]Podlaskie!F12,[1]Pomorskie!F12,[1]Śląskie!F12,[1]Świętokrzyskie!F12,'[1]Warmińsko-Mazurskie'!F12,[1]Wielkopolskie!F12,[1]Zachodniopomorskie!F12)</f>
        <v>0</v>
      </c>
      <c r="H12" s="76">
        <f t="shared" si="4"/>
        <v>0</v>
      </c>
      <c r="I12" s="92">
        <f>SUM([1]Dolnośląskie!G12,'[1]Kujawsko-Pomorskie'!G12,[1]Lubelskie!G12,[1]Lubuskie!G12,[1]Łódzkie!G12,[1]Małopolskie!G12,[1]Mazowieckie!G12,[1]Opolskie!G12,[1]Podkarpackie!G12,[1]Podlaskie!G12,[1]Pomorskie!G12,[1]Śląskie!G12,[1]Świętokrzyskie!G12,'[1]Warmińsko-Mazurskie'!G12,[1]Wielkopolskie!G12,[1]Zachodniopomorskie!G12)</f>
        <v>0</v>
      </c>
      <c r="J12" s="95">
        <f>SUM([1]Dolnośląskie!H12,'[1]Kujawsko-Pomorskie'!H12,[1]Lubelskie!H12,[1]Lubuskie!H12,[1]Łódzkie!H12,[1]Małopolskie!H12,[1]Mazowieckie!H12,[1]Opolskie!H12,[1]Podkarpackie!H12,[1]Podlaskie!H12,[1]Pomorskie!H12,[1]Śląskie!H12,[1]Świętokrzyskie!H12,'[1]Warmińsko-Mazurskie'!H12,[1]Wielkopolskie!H12,[1]Zachodniopomorskie!H12)</f>
        <v>0</v>
      </c>
      <c r="K12" s="92">
        <f>SUM([1]Dolnośląskie!I12,'[1]Kujawsko-Pomorskie'!I12,[1]Lubelskie!I12,[1]Lubuskie!I12,[1]Łódzkie!I12,[1]Małopolskie!I12,[1]Mazowieckie!I12,[1]Opolskie!I12,[1]Podkarpackie!I12,[1]Podlaskie!I12,[1]Pomorskie!I12,[1]Śląskie!I12,[1]Świętokrzyskie!I12,'[1]Warmińsko-Mazurskie'!I12,[1]Wielkopolskie!I12,[1]Zachodniopomorskie!I12)</f>
        <v>0</v>
      </c>
      <c r="L12" s="93">
        <f>SUM([1]Dolnośląskie!J12,'[1]Kujawsko-Pomorskie'!J12,[1]Lubelskie!J12,[1]Lubuskie!J12,[1]Łódzkie!J12,[1]Małopolskie!J12,[1]Mazowieckie!J12,[1]Opolskie!J12,[1]Podkarpackie!J12,[1]Podlaskie!J12,[1]Pomorskie!J12,[1]Śląskie!J12,[1]Świętokrzyskie!J12,'[1]Warmińsko-Mazurskie'!J12,[1]Wielkopolskie!J12,[1]Zachodniopomorskie!J12)</f>
        <v>0</v>
      </c>
      <c r="M12" s="95">
        <f>SUM([1]Dolnośląskie!K12,'[1]Kujawsko-Pomorskie'!K12,[1]Lubelskie!K12,[1]Lubuskie!K12,[1]Łódzkie!K12,[1]Małopolskie!K12,[1]Mazowieckie!K12,[1]Opolskie!K12,[1]Podkarpackie!K12,[1]Podlaskie!K12,[1]Pomorskie!K12,[1]Śląskie!K12,[1]Świętokrzyskie!K12,'[1]Warmińsko-Mazurskie'!K12,[1]Wielkopolskie!K12,[1]Zachodniopomorskie!K12)</f>
        <v>0</v>
      </c>
      <c r="N12" s="96">
        <f t="shared" si="5"/>
        <v>0</v>
      </c>
      <c r="O12" s="82">
        <f>SUM([1]Dolnośląskie!L12,'[1]Kujawsko-Pomorskie'!L12,[1]Lubelskie!L12,[1]Lubuskie!L12,[1]Łódzkie!L12,[1]Małopolskie!L12,[1]Mazowieckie!L12,[1]Opolskie!L12,[1]Podkarpackie!L12,[1]Podlaskie!L12,[1]Pomorskie!L12,[1]Śląskie!L12,[1]Świętokrzyskie!L12,'[1]Warmińsko-Mazurskie'!L12,[1]Wielkopolskie!L12,[1]Zachodniopomorskie!L12)</f>
        <v>0</v>
      </c>
      <c r="P12" s="79">
        <f>SUM([1]Dolnośląskie!M12,'[1]Kujawsko-Pomorskie'!M12,[1]Lubelskie!M12,[1]Lubuskie!M12,[1]Łódzkie!M12,[1]Małopolskie!M12,[1]Mazowieckie!M12,[1]Opolskie!M12,[1]Podkarpackie!M12,[1]Podlaskie!M12,[1]Pomorskie!M12,[1]Śląskie!M12,[1]Świętokrzyskie!M12,'[1]Warmińsko-Mazurskie'!M12,[1]Wielkopolskie!M12,[1]Zachodniopomorskie!M12)</f>
        <v>0</v>
      </c>
      <c r="Q12" s="83">
        <f>SUM([1]Dolnośląskie!N12,'[1]Kujawsko-Pomorskie'!N12,[1]Lubelskie!N12,[1]Lubuskie!N12,[1]Łódzkie!N12,[1]Małopolskie!N12,[1]Mazowieckie!N12,[1]Opolskie!N12,[1]Podkarpackie!N12,[1]Podlaskie!N12,[1]Pomorskie!N12,[1]Śląskie!N12,[1]Świętokrzyskie!N12,'[1]Warmińsko-Mazurskie'!N12,[1]Wielkopolskie!N12,[1]Zachodniopomorskie!N12)</f>
        <v>0</v>
      </c>
      <c r="R12" s="92">
        <f>SUM([1]Dolnośląskie!O12,'[1]Kujawsko-Pomorskie'!O12,[1]Lubelskie!O12,[1]Lubuskie!O12,[1]Łódzkie!O12,[1]Małopolskie!O12,[1]Mazowieckie!O12,[1]Opolskie!O12,[1]Podkarpackie!O12,[1]Podlaskie!O12,[1]Pomorskie!O12,[1]Śląskie!O12,[1]Świętokrzyskie!O12,'[1]Warmińsko-Mazurskie'!O12,[1]Wielkopolskie!O12,[1]Zachodniopomorskie!O12)</f>
        <v>0</v>
      </c>
      <c r="S12" s="93">
        <f>SUM([1]Dolnośląskie!P12,'[1]Kujawsko-Pomorskie'!P12,[1]Lubelskie!P12,[1]Lubuskie!P12,[1]Łódzkie!P12,[1]Małopolskie!P12,[1]Mazowieckie!P12,[1]Opolskie!P12,[1]Podkarpackie!P12,[1]Podlaskie!P12,[1]Pomorskie!P12,[1]Śląskie!P12,[1]Świętokrzyskie!P12,'[1]Warmińsko-Mazurskie'!P12,[1]Wielkopolskie!P12,[1]Zachodniopomorskie!P12)</f>
        <v>0</v>
      </c>
      <c r="T12" s="93">
        <f>SUM([1]Dolnośląskie!Q12,'[1]Kujawsko-Pomorskie'!Q12,[1]Lubelskie!Q12,[1]Lubuskie!Q12,[1]Łódzkie!Q12,[1]Małopolskie!Q12,[1]Mazowieckie!Q12,[1]Opolskie!Q12,[1]Podkarpackie!Q12,[1]Podlaskie!Q12,[1]Pomorskie!Q12,[1]Śląskie!Q12,[1]Świętokrzyskie!Q12,'[1]Warmińsko-Mazurskie'!Q12,[1]Wielkopolskie!Q12,[1]Zachodniopomorskie!Q12)</f>
        <v>0</v>
      </c>
      <c r="U12" s="97">
        <f t="shared" si="2"/>
        <v>0</v>
      </c>
      <c r="V12" s="74">
        <f>SUM([1]Dolnośląskie!R12,'[1]Kujawsko-Pomorskie'!R12,[1]Lubelskie!R12,[1]Lubuskie!R12,[1]Łódzkie!R12,[1]Małopolskie!R12,[1]Mazowieckie!R12,[1]Opolskie!R12,[1]Podkarpackie!R12,[1]Podlaskie!R12,[1]Pomorskie!R12,[1]Śląskie!R12,[1]Świętokrzyskie!R12,'[1]Warmińsko-Mazurskie'!R12,[1]Wielkopolskie!R12,[1]Zachodniopomorskie!R12)</f>
        <v>0</v>
      </c>
      <c r="W12" s="79">
        <f>SUM([1]Dolnośląskie!S12,'[1]Kujawsko-Pomorskie'!S12,[1]Lubelskie!S12,[1]Lubuskie!S12,[1]Łódzkie!S12,[1]Małopolskie!S12,[1]Mazowieckie!S12,[1]Opolskie!S12,[1]Podkarpackie!S12,[1]Podlaskie!S12,[1]Pomorskie!S12,[1]Śląskie!S12,[1]Świętokrzyskie!S12,'[1]Warmińsko-Mazurskie'!S12,[1]Wielkopolskie!S12,[1]Zachodniopomorskie!S12)</f>
        <v>0</v>
      </c>
      <c r="X12" s="76">
        <f t="shared" si="6"/>
        <v>0</v>
      </c>
      <c r="Y12" s="92">
        <f>SUM([1]Dolnośląskie!T12,'[1]Kujawsko-Pomorskie'!T12,[1]Lubelskie!T12,[1]Lubuskie!T12,[1]Łódzkie!T12,[1]Małopolskie!T12,[1]Mazowieckie!T12,[1]Opolskie!T12,[1]Podkarpackie!T12,[1]Podlaskie!T12,[1]Pomorskie!T12,[1]Śląskie!T12,[1]Świętokrzyskie!T12,'[1]Warmińsko-Mazurskie'!T12,[1]Wielkopolskie!T12,[1]Zachodniopomorskie!T12)</f>
        <v>0</v>
      </c>
      <c r="Z12" s="98">
        <f>SUM([1]Dolnośląskie!U12,'[1]Kujawsko-Pomorskie'!U12,[1]Lubelskie!U12,[1]Lubuskie!U12,[1]Łódzkie!U12,[1]Małopolskie!U12,[1]Mazowieckie!U12,[1]Opolskie!U12,[1]Podkarpackie!U12,[1]Podlaskie!U12,[1]Pomorskie!U12,[1]Śląskie!U12,[1]Świętokrzyskie!U12,'[1]Warmińsko-Mazurskie'!U12,[1]Wielkopolskie!U12,[1]Zachodniopomorskie!U12)</f>
        <v>0</v>
      </c>
      <c r="AA12" s="93">
        <f>SUM([1]Dolnośląskie!V12,'[1]Kujawsko-Pomorskie'!V12,[1]Lubelskie!V12,[1]Lubuskie!V12,[1]Łódzkie!V12,[1]Małopolskie!V12,[1]Mazowieckie!V12,[1]Opolskie!V12,[1]Podkarpackie!V12,[1]Podlaskie!V12,[1]Pomorskie!V12,[1]Śląskie!V12,[1]Świętokrzyskie!V12,'[1]Warmińsko-Mazurskie'!V12,[1]Wielkopolskie!V12,[1]Zachodniopomorskie!V12)</f>
        <v>0</v>
      </c>
      <c r="AB12" s="93">
        <f>SUM([1]Dolnośląskie!W12,'[1]Kujawsko-Pomorskie'!W12,[1]Lubelskie!W12,[1]Lubuskie!W12,[1]Łódzkie!W12,[1]Małopolskie!W12,[1]Mazowieckie!W12,[1]Opolskie!W12,[1]Podkarpackie!W12,[1]Podlaskie!W12,[1]Pomorskie!W12,[1]Śląskie!W12,[1]Świętokrzyskie!W12,'[1]Warmińsko-Mazurskie'!W12,[1]Wielkopolskie!W12,[1]Zachodniopomorskie!W12)</f>
        <v>0</v>
      </c>
      <c r="AC12" s="99">
        <f t="shared" si="7"/>
        <v>0</v>
      </c>
      <c r="AE12" s="88"/>
      <c r="AG12" s="89"/>
      <c r="AH12" s="89"/>
      <c r="AI12" s="89"/>
      <c r="AJ12" s="89"/>
      <c r="AK12" s="89"/>
      <c r="AL12" s="89"/>
    </row>
    <row r="13" spans="1:40" s="87" customFormat="1" ht="37.5" collapsed="1" x14ac:dyDescent="0.3">
      <c r="A13" s="90" t="s">
        <v>33</v>
      </c>
      <c r="B13" s="91">
        <v>312807971.4532057</v>
      </c>
      <c r="C13" s="92">
        <f>SUM([1]Dolnośląskie!C13,'[1]Kujawsko-Pomorskie'!C13,[1]Lubelskie!C13,[1]Lubuskie!C13,[1]Łódzkie!C13,[1]Małopolskie!C13,[1]Mazowieckie!C13,[1]Opolskie!C13,[1]Podkarpackie!C13,[1]Podlaskie!C13,[1]Pomorskie!C13,[1]Śląskie!C13,[1]Świętokrzyskie!C13,'[1]Warmińsko-Mazurskie'!C13,[1]Wielkopolskie!C13,[1]Zachodniopomorskie!C13)</f>
        <v>509</v>
      </c>
      <c r="D13" s="93">
        <f>SUM([1]Dolnośląskie!D13,'[1]Kujawsko-Pomorskie'!D13,[1]Lubelskie!D13,[1]Lubuskie!D13,[1]Łódzkie!D13,[1]Małopolskie!D13,[1]Mazowieckie!D13,[1]Opolskie!D13,[1]Podkarpackie!D13,[1]Podlaskie!D13,[1]Pomorskie!D13,[1]Śląskie!D13,[1]Świętokrzyskie!D13,'[1]Warmińsko-Mazurskie'!D13,[1]Wielkopolskie!D13,[1]Zachodniopomorskie!D13)</f>
        <v>278129559</v>
      </c>
      <c r="E13" s="94">
        <f t="shared" si="3"/>
        <v>0.88913833527930597</v>
      </c>
      <c r="F13" s="74">
        <f>SUM([1]Dolnośląskie!E13,'[1]Kujawsko-Pomorskie'!E13,[1]Lubelskie!E13,[1]Lubuskie!E13,[1]Łódzkie!E13,[1]Małopolskie!E13,[1]Mazowieckie!E13,[1]Opolskie!E13,[1]Podkarpackie!E13,[1]Podlaskie!E13,[1]Pomorskie!E13,[1]Śląskie!E13,[1]Świętokrzyskie!E13,'[1]Warmińsko-Mazurskie'!E13,[1]Wielkopolskie!E13,[1]Zachodniopomorskie!E13)</f>
        <v>472</v>
      </c>
      <c r="G13" s="75">
        <f>SUM([1]Dolnośląskie!F13,'[1]Kujawsko-Pomorskie'!F13,[1]Lubelskie!F13,[1]Lubuskie!F13,[1]Łódzkie!F13,[1]Małopolskie!F13,[1]Mazowieckie!F13,[1]Opolskie!F13,[1]Podkarpackie!F13,[1]Podlaskie!F13,[1]Pomorskie!F13,[1]Śląskie!F13,[1]Świętokrzyskie!F13,'[1]Warmińsko-Mazurskie'!F13,[1]Wielkopolskie!F13,[1]Zachodniopomorskie!F13)</f>
        <v>262094069</v>
      </c>
      <c r="H13" s="76">
        <f t="shared" si="4"/>
        <v>0.83787528745637407</v>
      </c>
      <c r="I13" s="92">
        <f>SUM([1]Dolnośląskie!G13,'[1]Kujawsko-Pomorskie'!G13,[1]Lubelskie!G13,[1]Lubuskie!G13,[1]Łódzkie!G13,[1]Małopolskie!G13,[1]Mazowieckie!G13,[1]Opolskie!G13,[1]Podkarpackie!G13,[1]Podlaskie!G13,[1]Pomorskie!G13,[1]Śląskie!G13,[1]Świętokrzyskie!G13,'[1]Warmińsko-Mazurskie'!G13,[1]Wielkopolskie!G13,[1]Zachodniopomorskie!G13)</f>
        <v>36</v>
      </c>
      <c r="J13" s="95">
        <f>SUM([1]Dolnośląskie!H13,'[1]Kujawsko-Pomorskie'!H13,[1]Lubelskie!H13,[1]Lubuskie!H13,[1]Łódzkie!H13,[1]Małopolskie!H13,[1]Mazowieckie!H13,[1]Opolskie!H13,[1]Podkarpackie!H13,[1]Podlaskie!H13,[1]Pomorskie!H13,[1]Śląskie!H13,[1]Świętokrzyskie!H13,'[1]Warmińsko-Mazurskie'!H13,[1]Wielkopolskie!H13,[1]Zachodniopomorskie!H13)</f>
        <v>13391490</v>
      </c>
      <c r="K13" s="92">
        <f>SUM([1]Dolnośląskie!I13,'[1]Kujawsko-Pomorskie'!I13,[1]Lubelskie!I13,[1]Lubuskie!I13,[1]Łódzkie!I13,[1]Małopolskie!I13,[1]Mazowieckie!I13,[1]Opolskie!I13,[1]Podkarpackie!I13,[1]Podlaskie!I13,[1]Pomorskie!I13,[1]Śląskie!I13,[1]Świętokrzyskie!I13,'[1]Warmińsko-Mazurskie'!I13,[1]Wielkopolskie!I13,[1]Zachodniopomorskie!I13)</f>
        <v>472</v>
      </c>
      <c r="L13" s="93">
        <f>SUM([1]Dolnośląskie!J13,'[1]Kujawsko-Pomorskie'!J13,[1]Lubelskie!J13,[1]Lubuskie!J13,[1]Łódzkie!J13,[1]Małopolskie!J13,[1]Mazowieckie!J13,[1]Opolskie!J13,[1]Podkarpackie!J13,[1]Podlaskie!J13,[1]Pomorskie!J13,[1]Śląskie!J13,[1]Świętokrzyskie!J13,'[1]Warmińsko-Mazurskie'!J13,[1]Wielkopolskie!J13,[1]Zachodniopomorskie!J13)</f>
        <v>262094069</v>
      </c>
      <c r="M13" s="95">
        <f>SUM([1]Dolnośląskie!K13,'[1]Kujawsko-Pomorskie'!K13,[1]Lubelskie!K13,[1]Lubuskie!K13,[1]Łódzkie!K13,[1]Małopolskie!K13,[1]Mazowieckie!K13,[1]Opolskie!K13,[1]Podkarpackie!K13,[1]Podlaskie!K13,[1]Pomorskie!K13,[1]Śląskie!K13,[1]Świętokrzyskie!K13,'[1]Warmińsko-Mazurskie'!K13,[1]Wielkopolskie!K13,[1]Zachodniopomorskie!K13)</f>
        <v>183465848.30000001</v>
      </c>
      <c r="N13" s="96">
        <f t="shared" si="5"/>
        <v>0.83787528745637407</v>
      </c>
      <c r="O13" s="82">
        <f>SUM([1]Dolnośląskie!L13,'[1]Kujawsko-Pomorskie'!L13,[1]Lubelskie!L13,[1]Lubuskie!L13,[1]Łódzkie!L13,[1]Małopolskie!L13,[1]Mazowieckie!L13,[1]Opolskie!L13,[1]Podkarpackie!L13,[1]Podlaskie!L13,[1]Pomorskie!L13,[1]Śląskie!L13,[1]Świętokrzyskie!L13,'[1]Warmińsko-Mazurskie'!L13,[1]Wielkopolskie!L13,[1]Zachodniopomorskie!L13)</f>
        <v>7</v>
      </c>
      <c r="P13" s="79">
        <f>SUM([1]Dolnośląskie!M13,'[1]Kujawsko-Pomorskie'!M13,[1]Lubelskie!M13,[1]Lubuskie!M13,[1]Łódzkie!M13,[1]Małopolskie!M13,[1]Mazowieckie!M13,[1]Opolskie!M13,[1]Podkarpackie!M13,[1]Podlaskie!M13,[1]Pomorskie!M13,[1]Śląskie!M13,[1]Świętokrzyskie!M13,'[1]Warmińsko-Mazurskie'!M13,[1]Wielkopolskie!M13,[1]Zachodniopomorskie!M13)</f>
        <v>4401563</v>
      </c>
      <c r="Q13" s="83">
        <f>SUM([1]Dolnośląskie!N13,'[1]Kujawsko-Pomorskie'!N13,[1]Lubelskie!N13,[1]Lubuskie!N13,[1]Łódzkie!N13,[1]Małopolskie!N13,[1]Mazowieckie!N13,[1]Opolskie!N13,[1]Podkarpackie!N13,[1]Podlaskie!N13,[1]Pomorskie!N13,[1]Śląskie!N13,[1]Świętokrzyskie!N13,'[1]Warmińsko-Mazurskie'!N13,[1]Wielkopolskie!N13,[1]Zachodniopomorskie!N13)</f>
        <v>3081094.1</v>
      </c>
      <c r="R13" s="92">
        <f>SUM([1]Dolnośląskie!O13,'[1]Kujawsko-Pomorskie'!O13,[1]Lubelskie!O13,[1]Lubuskie!O13,[1]Łódzkie!O13,[1]Małopolskie!O13,[1]Mazowieckie!O13,[1]Opolskie!O13,[1]Podkarpackie!O13,[1]Podlaskie!O13,[1]Pomorskie!O13,[1]Śląskie!O13,[1]Świętokrzyskie!O13,'[1]Warmińsko-Mazurskie'!O13,[1]Wielkopolskie!O13,[1]Zachodniopomorskie!O13)</f>
        <v>465</v>
      </c>
      <c r="S13" s="93">
        <f>SUM([1]Dolnośląskie!P13,'[1]Kujawsko-Pomorskie'!P13,[1]Lubelskie!P13,[1]Lubuskie!P13,[1]Łódzkie!P13,[1]Małopolskie!P13,[1]Mazowieckie!P13,[1]Opolskie!P13,[1]Podkarpackie!P13,[1]Podlaskie!P13,[1]Pomorskie!P13,[1]Śląskie!P13,[1]Świętokrzyskie!P13,'[1]Warmińsko-Mazurskie'!P13,[1]Wielkopolskie!P13,[1]Zachodniopomorskie!P13)</f>
        <v>257692506</v>
      </c>
      <c r="T13" s="93">
        <f>SUM([1]Dolnośląskie!Q13,'[1]Kujawsko-Pomorskie'!Q13,[1]Lubelskie!Q13,[1]Lubuskie!Q13,[1]Łódzkie!Q13,[1]Małopolskie!Q13,[1]Mazowieckie!Q13,[1]Opolskie!Q13,[1]Podkarpackie!Q13,[1]Podlaskie!Q13,[1]Pomorskie!Q13,[1]Śląskie!Q13,[1]Świętokrzyskie!Q13,'[1]Warmińsko-Mazurskie'!Q13,[1]Wielkopolskie!Q13,[1]Zachodniopomorskie!Q13)</f>
        <v>180384754.19999999</v>
      </c>
      <c r="U13" s="97">
        <f t="shared" si="2"/>
        <v>0.82380415308101995</v>
      </c>
      <c r="V13" s="74">
        <f>SUM([1]Dolnośląskie!R13,'[1]Kujawsko-Pomorskie'!R13,[1]Lubelskie!R13,[1]Lubuskie!R13,[1]Łódzkie!R13,[1]Małopolskie!R13,[1]Mazowieckie!R13,[1]Opolskie!R13,[1]Podkarpackie!R13,[1]Podlaskie!R13,[1]Pomorskie!R13,[1]Śląskie!R13,[1]Świętokrzyskie!R13,'[1]Warmińsko-Mazurskie'!R13,[1]Wielkopolskie!R13,[1]Zachodniopomorskie!R13)</f>
        <v>294</v>
      </c>
      <c r="W13" s="79">
        <f>SUM([1]Dolnośląskie!S13,'[1]Kujawsko-Pomorskie'!S13,[1]Lubelskie!S13,[1]Lubuskie!S13,[1]Łódzkie!S13,[1]Małopolskie!S13,[1]Mazowieckie!S13,[1]Opolskie!S13,[1]Podkarpackie!S13,[1]Podlaskie!S13,[1]Pomorskie!S13,[1]Śląskie!S13,[1]Świętokrzyskie!S13,'[1]Warmińsko-Mazurskie'!S13,[1]Wielkopolskie!S13,[1]Zachodniopomorskie!S13)</f>
        <v>146635980</v>
      </c>
      <c r="X13" s="76">
        <f t="shared" si="6"/>
        <v>0.46877315599975339</v>
      </c>
      <c r="Y13" s="92">
        <f>SUM([1]Dolnośląskie!T13,'[1]Kujawsko-Pomorskie'!T13,[1]Lubelskie!T13,[1]Lubuskie!T13,[1]Łódzkie!T13,[1]Małopolskie!T13,[1]Mazowieckie!T13,[1]Opolskie!T13,[1]Podkarpackie!T13,[1]Podlaskie!T13,[1]Pomorskie!T13,[1]Śląskie!T13,[1]Świętokrzyskie!T13,'[1]Warmińsko-Mazurskie'!T13,[1]Wielkopolskie!T13,[1]Zachodniopomorskie!T13)</f>
        <v>195</v>
      </c>
      <c r="Z13" s="98">
        <f>SUM([1]Dolnośląskie!U13,'[1]Kujawsko-Pomorskie'!U13,[1]Lubelskie!U13,[1]Lubuskie!U13,[1]Łódzkie!U13,[1]Małopolskie!U13,[1]Mazowieckie!U13,[1]Opolskie!U13,[1]Podkarpackie!U13,[1]Podlaskie!U13,[1]Pomorskie!U13,[1]Śląskie!U13,[1]Świętokrzyskie!U13,'[1]Warmińsko-Mazurskie'!U13,[1]Wielkopolskie!U13,[1]Zachodniopomorskie!U13)</f>
        <v>146</v>
      </c>
      <c r="AA13" s="93">
        <f>SUM([1]Dolnośląskie!V13,'[1]Kujawsko-Pomorskie'!V13,[1]Lubelskie!V13,[1]Lubuskie!V13,[1]Łódzkie!V13,[1]Małopolskie!V13,[1]Mazowieckie!V13,[1]Opolskie!V13,[1]Podkarpackie!V13,[1]Podlaskie!V13,[1]Pomorskie!V13,[1]Śląskie!V13,[1]Świętokrzyskie!V13,'[1]Warmińsko-Mazurskie'!V13,[1]Wielkopolskie!V13,[1]Zachodniopomorskie!V13)</f>
        <v>109983450</v>
      </c>
      <c r="AB13" s="93">
        <f>SUM([1]Dolnośląskie!W13,'[1]Kujawsko-Pomorskie'!W13,[1]Lubelskie!W13,[1]Lubuskie!W13,[1]Łódzkie!W13,[1]Małopolskie!W13,[1]Mazowieckie!W13,[1]Opolskie!W13,[1]Podkarpackie!W13,[1]Podlaskie!W13,[1]Pomorskie!W13,[1]Śląskie!W13,[1]Świętokrzyskie!W13,'[1]Warmińsko-Mazurskie'!W13,[1]Wielkopolskie!W13,[1]Zachodniopomorskie!W13)</f>
        <v>76988415</v>
      </c>
      <c r="AC13" s="99">
        <f t="shared" si="7"/>
        <v>0.35160053463168506</v>
      </c>
      <c r="AE13" s="88"/>
      <c r="AG13" s="89"/>
      <c r="AH13" s="89"/>
      <c r="AI13" s="89"/>
      <c r="AJ13" s="89"/>
      <c r="AK13" s="89"/>
      <c r="AL13" s="89"/>
    </row>
    <row r="14" spans="1:40" s="87" customFormat="1" ht="37.5" x14ac:dyDescent="0.3">
      <c r="A14" s="90" t="s">
        <v>34</v>
      </c>
      <c r="B14" s="91">
        <v>80510524.804519996</v>
      </c>
      <c r="C14" s="92">
        <f>SUM([1]Dolnośląskie!C14,'[1]Kujawsko-Pomorskie'!C14,[1]Lubelskie!C14,[1]Lubuskie!C14,[1]Łódzkie!C14,[1]Małopolskie!C14,[1]Mazowieckie!C14,[1]Opolskie!C14,[1]Podkarpackie!C14,[1]Podlaskie!C14,[1]Pomorskie!C14,[1]Śląskie!C14,[1]Świętokrzyskie!C14,'[1]Warmińsko-Mazurskie'!C14,[1]Wielkopolskie!C14,[1]Zachodniopomorskie!C14)</f>
        <v>449</v>
      </c>
      <c r="D14" s="93">
        <f>SUM([1]Dolnośląskie!D14,'[1]Kujawsko-Pomorskie'!D14,[1]Lubelskie!D14,[1]Lubuskie!D14,[1]Łódzkie!D14,[1]Małopolskie!D14,[1]Mazowieckie!D14,[1]Opolskie!D14,[1]Podkarpackie!D14,[1]Podlaskie!D14,[1]Pomorskie!D14,[1]Śląskie!D14,[1]Świętokrzyskie!D14,'[1]Warmińsko-Mazurskie'!D14,[1]Wielkopolskie!D14,[1]Zachodniopomorskie!D14)</f>
        <v>29290400</v>
      </c>
      <c r="E14" s="94">
        <f t="shared" si="3"/>
        <v>0.3638083352594863</v>
      </c>
      <c r="F14" s="74">
        <f>SUM([1]Dolnośląskie!E14,'[1]Kujawsko-Pomorskie'!E14,[1]Lubelskie!E14,[1]Lubuskie!E14,[1]Łódzkie!E14,[1]Małopolskie!E14,[1]Mazowieckie!E14,[1]Opolskie!E14,[1]Podkarpackie!E14,[1]Podlaskie!E14,[1]Pomorskie!E14,[1]Śląskie!E14,[1]Świętokrzyskie!E14,'[1]Warmińsko-Mazurskie'!E14,[1]Wielkopolskie!E14,[1]Zachodniopomorskie!E14)</f>
        <v>422</v>
      </c>
      <c r="G14" s="75">
        <f>SUM([1]Dolnośląskie!F14,'[1]Kujawsko-Pomorskie'!F14,[1]Lubelskie!F14,[1]Lubuskie!F14,[1]Łódzkie!F14,[1]Małopolskie!F14,[1]Mazowieckie!F14,[1]Opolskie!F14,[1]Podkarpackie!F14,[1]Podlaskie!F14,[1]Pomorskie!F14,[1]Śląskie!F14,[1]Świętokrzyskie!F14,'[1]Warmińsko-Mazurskie'!F14,[1]Wielkopolskie!F14,[1]Zachodniopomorskie!F14)</f>
        <v>27640400</v>
      </c>
      <c r="H14" s="76">
        <f t="shared" si="4"/>
        <v>0.34331412032291486</v>
      </c>
      <c r="I14" s="92">
        <f>SUM([1]Dolnośląskie!G14,'[1]Kujawsko-Pomorskie'!G14,[1]Lubelskie!G14,[1]Lubuskie!G14,[1]Łódzkie!G14,[1]Małopolskie!G14,[1]Mazowieckie!G14,[1]Opolskie!G14,[1]Podkarpackie!G14,[1]Podlaskie!G14,[1]Pomorskie!G14,[1]Śląskie!G14,[1]Świętokrzyskie!G14,'[1]Warmińsko-Mazurskie'!G14,[1]Wielkopolskie!G14,[1]Zachodniopomorskie!G14)</f>
        <v>12</v>
      </c>
      <c r="J14" s="95">
        <f>SUM([1]Dolnośląskie!H14,'[1]Kujawsko-Pomorskie'!H14,[1]Lubelskie!H14,[1]Lubuskie!H14,[1]Łódzkie!H14,[1]Małopolskie!H14,[1]Mazowieckie!H14,[1]Opolskie!H14,[1]Podkarpackie!H14,[1]Podlaskie!H14,[1]Pomorskie!H14,[1]Śląskie!H14,[1]Świętokrzyskie!H14,'[1]Warmińsko-Mazurskie'!H14,[1]Wielkopolskie!H14,[1]Zachodniopomorskie!H14)</f>
        <v>624000</v>
      </c>
      <c r="K14" s="92">
        <f>SUM([1]Dolnośląskie!I14,'[1]Kujawsko-Pomorskie'!I14,[1]Lubelskie!I14,[1]Lubuskie!I14,[1]Łódzkie!I14,[1]Małopolskie!I14,[1]Mazowieckie!I14,[1]Opolskie!I14,[1]Podkarpackie!I14,[1]Podlaskie!I14,[1]Pomorskie!I14,[1]Śląskie!I14,[1]Świętokrzyskie!I14,'[1]Warmińsko-Mazurskie'!I14,[1]Wielkopolskie!I14,[1]Zachodniopomorskie!I14)</f>
        <v>412</v>
      </c>
      <c r="L14" s="93">
        <f>SUM([1]Dolnośląskie!J14,'[1]Kujawsko-Pomorskie'!J14,[1]Lubelskie!J14,[1]Lubuskie!J14,[1]Łódzkie!J14,[1]Małopolskie!J14,[1]Mazowieckie!J14,[1]Opolskie!J14,[1]Podkarpackie!J14,[1]Podlaskie!J14,[1]Pomorskie!J14,[1]Śląskie!J14,[1]Świętokrzyskie!J14,'[1]Warmińsko-Mazurskie'!J14,[1]Wielkopolskie!J14,[1]Zachodniopomorskie!J14)</f>
        <v>27078000</v>
      </c>
      <c r="M14" s="95">
        <f>SUM([1]Dolnośląskie!K14,'[1]Kujawsko-Pomorskie'!K14,[1]Lubelskie!K14,[1]Lubuskie!K14,[1]Łódzkie!K14,[1]Małopolskie!K14,[1]Mazowieckie!K14,[1]Opolskie!K14,[1]Podkarpackie!K14,[1]Podlaskie!K14,[1]Pomorskie!K14,[1]Śląskie!K14,[1]Świętokrzyskie!K14,'[1]Warmińsko-Mazurskie'!K14,[1]Wielkopolskie!K14,[1]Zachodniopomorskie!K14)</f>
        <v>18954600</v>
      </c>
      <c r="N14" s="96">
        <f t="shared" si="5"/>
        <v>0.33632869821362532</v>
      </c>
      <c r="O14" s="82">
        <f>SUM([1]Dolnośląskie!L14,'[1]Kujawsko-Pomorskie'!L14,[1]Lubelskie!L14,[1]Lubuskie!L14,[1]Łódzkie!L14,[1]Małopolskie!L14,[1]Mazowieckie!L14,[1]Opolskie!L14,[1]Podkarpackie!L14,[1]Podlaskie!L14,[1]Pomorskie!L14,[1]Śląskie!L14,[1]Świętokrzyskie!L14,'[1]Warmińsko-Mazurskie'!L14,[1]Wielkopolskie!L14,[1]Zachodniopomorskie!L14)</f>
        <v>2</v>
      </c>
      <c r="P14" s="79">
        <f>SUM([1]Dolnośląskie!M14,'[1]Kujawsko-Pomorskie'!M14,[1]Lubelskie!M14,[1]Lubuskie!M14,[1]Łódzkie!M14,[1]Małopolskie!M14,[1]Mazowieckie!M14,[1]Opolskie!M14,[1]Podkarpackie!M14,[1]Podlaskie!M14,[1]Pomorskie!M14,[1]Śląskie!M14,[1]Świętokrzyskie!M14,'[1]Warmińsko-Mazurskie'!M14,[1]Wielkopolskie!M14,[1]Zachodniopomorskie!M14)</f>
        <v>84000</v>
      </c>
      <c r="Q14" s="83">
        <f>SUM([1]Dolnośląskie!N14,'[1]Kujawsko-Pomorskie'!N14,[1]Lubelskie!N14,[1]Lubuskie!N14,[1]Łódzkie!N14,[1]Małopolskie!N14,[1]Mazowieckie!N14,[1]Opolskie!N14,[1]Podkarpackie!N14,[1]Podlaskie!N14,[1]Pomorskie!N14,[1]Śląskie!N14,[1]Świętokrzyskie!N14,'[1]Warmińsko-Mazurskie'!N14,[1]Wielkopolskie!N14,[1]Zachodniopomorskie!N14)</f>
        <v>58800</v>
      </c>
      <c r="R14" s="92">
        <f>SUM([1]Dolnośląskie!O14,'[1]Kujawsko-Pomorskie'!O14,[1]Lubelskie!O14,[1]Lubuskie!O14,[1]Łódzkie!O14,[1]Małopolskie!O14,[1]Mazowieckie!O14,[1]Opolskie!O14,[1]Podkarpackie!O14,[1]Podlaskie!O14,[1]Pomorskie!O14,[1]Śląskie!O14,[1]Świętokrzyskie!O14,'[1]Warmińsko-Mazurskie'!O14,[1]Wielkopolskie!O14,[1]Zachodniopomorskie!O14)</f>
        <v>410</v>
      </c>
      <c r="S14" s="93">
        <f>SUM([1]Dolnośląskie!P14,'[1]Kujawsko-Pomorskie'!P14,[1]Lubelskie!P14,[1]Lubuskie!P14,[1]Łódzkie!P14,[1]Małopolskie!P14,[1]Mazowieckie!P14,[1]Opolskie!P14,[1]Podkarpackie!P14,[1]Podlaskie!P14,[1]Pomorskie!P14,[1]Śląskie!P14,[1]Świętokrzyskie!P14,'[1]Warmińsko-Mazurskie'!P14,[1]Wielkopolskie!P14,[1]Zachodniopomorskie!P14)</f>
        <v>26994000</v>
      </c>
      <c r="T14" s="93">
        <f>SUM([1]Dolnośląskie!Q14,'[1]Kujawsko-Pomorskie'!Q14,[1]Lubelskie!Q14,[1]Lubuskie!Q14,[1]Łódzkie!Q14,[1]Małopolskie!Q14,[1]Mazowieckie!Q14,[1]Opolskie!Q14,[1]Podkarpackie!Q14,[1]Podlaskie!Q14,[1]Pomorskie!Q14,[1]Śląskie!Q14,[1]Świętokrzyskie!Q14,'[1]Warmińsko-Mazurskie'!Q14,[1]Wielkopolskie!Q14,[1]Zachodniopomorskie!Q14)</f>
        <v>18895800</v>
      </c>
      <c r="U14" s="97">
        <f t="shared" si="2"/>
        <v>0.33528535636230894</v>
      </c>
      <c r="V14" s="74">
        <f>SUM([1]Dolnośląskie!R14,'[1]Kujawsko-Pomorskie'!R14,[1]Lubelskie!R14,[1]Lubuskie!R14,[1]Łódzkie!R14,[1]Małopolskie!R14,[1]Mazowieckie!R14,[1]Opolskie!R14,[1]Podkarpackie!R14,[1]Podlaskie!R14,[1]Pomorskie!R14,[1]Śląskie!R14,[1]Świętokrzyskie!R14,'[1]Warmińsko-Mazurskie'!R14,[1]Wielkopolskie!R14,[1]Zachodniopomorskie!R14)</f>
        <v>392</v>
      </c>
      <c r="W14" s="79">
        <f>SUM([1]Dolnośląskie!S14,'[1]Kujawsko-Pomorskie'!S14,[1]Lubelskie!S14,[1]Lubuskie!S14,[1]Łódzkie!S14,[1]Małopolskie!S14,[1]Mazowieckie!S14,[1]Opolskie!S14,[1]Podkarpackie!S14,[1]Podlaskie!S14,[1]Pomorskie!S14,[1]Śląskie!S14,[1]Świętokrzyskie!S14,'[1]Warmińsko-Mazurskie'!S14,[1]Wielkopolskie!S14,[1]Zachodniopomorskie!S14)</f>
        <v>25569000</v>
      </c>
      <c r="X14" s="76">
        <f t="shared" si="6"/>
        <v>0.31758580709890633</v>
      </c>
      <c r="Y14" s="92">
        <f>SUM([1]Dolnośląskie!T14,'[1]Kujawsko-Pomorskie'!T14,[1]Lubelskie!T14,[1]Lubuskie!T14,[1]Łódzkie!T14,[1]Małopolskie!T14,[1]Mazowieckie!T14,[1]Opolskie!T14,[1]Podkarpackie!T14,[1]Podlaskie!T14,[1]Pomorskie!T14,[1]Śląskie!T14,[1]Świętokrzyskie!T14,'[1]Warmińsko-Mazurskie'!T14,[1]Wielkopolskie!T14,[1]Zachodniopomorskie!T14)</f>
        <v>96</v>
      </c>
      <c r="Z14" s="98">
        <f>SUM([1]Dolnośląskie!U14,'[1]Kujawsko-Pomorskie'!U14,[1]Lubelskie!U14,[1]Lubuskie!U14,[1]Łódzkie!U14,[1]Małopolskie!U14,[1]Mazowieckie!U14,[1]Opolskie!U14,[1]Podkarpackie!U14,[1]Podlaskie!U14,[1]Pomorskie!U14,[1]Śląskie!U14,[1]Świętokrzyskie!U14,'[1]Warmińsko-Mazurskie'!U14,[1]Wielkopolskie!U14,[1]Zachodniopomorskie!U14)</f>
        <v>95</v>
      </c>
      <c r="AA14" s="93">
        <f>SUM([1]Dolnośląskie!V14,'[1]Kujawsko-Pomorskie'!V14,[1]Lubelskie!V14,[1]Lubuskie!V14,[1]Łódzkie!V14,[1]Małopolskie!V14,[1]Mazowieckie!V14,[1]Opolskie!V14,[1]Podkarpackie!V14,[1]Podlaskie!V14,[1]Pomorskie!V14,[1]Śląskie!V14,[1]Świętokrzyskie!V14,'[1]Warmińsko-Mazurskie'!V14,[1]Wielkopolskie!V14,[1]Zachodniopomorskie!V14)</f>
        <v>6132000</v>
      </c>
      <c r="AB14" s="93">
        <f>SUM([1]Dolnośląskie!W14,'[1]Kujawsko-Pomorskie'!W14,[1]Lubelskie!W14,[1]Lubuskie!W14,[1]Łódzkie!W14,[1]Małopolskie!W14,[1]Mazowieckie!W14,[1]Opolskie!W14,[1]Podkarpackie!W14,[1]Podlaskie!W14,[1]Pomorskie!W14,[1]Śląskie!W14,[1]Świętokrzyskie!W14,'[1]Warmińsko-Mazurskie'!W14,[1]Wielkopolskie!W14,[1]Zachodniopomorskie!W14)</f>
        <v>4292400</v>
      </c>
      <c r="AC14" s="99">
        <f t="shared" si="7"/>
        <v>7.6163955146094628E-2</v>
      </c>
      <c r="AE14" s="88"/>
      <c r="AG14" s="89"/>
      <c r="AH14" s="89"/>
      <c r="AI14" s="89"/>
      <c r="AJ14" s="89"/>
      <c r="AK14" s="89"/>
      <c r="AL14" s="89"/>
    </row>
    <row r="15" spans="1:40" s="87" customFormat="1" ht="37.5" x14ac:dyDescent="0.3">
      <c r="A15" s="100" t="s">
        <v>35</v>
      </c>
      <c r="B15" s="91">
        <v>329627182.53599995</v>
      </c>
      <c r="C15" s="92">
        <f>SUM([1]Dolnośląskie!C15,'[1]Kujawsko-Pomorskie'!C15,[1]Lubelskie!C15,[1]Lubuskie!C15,[1]Łódzkie!C15,[1]Małopolskie!C15,[1]Mazowieckie!C15,[1]Opolskie!C15,[1]Podkarpackie!C15,[1]Podlaskie!C15,[1]Pomorskie!C15,[1]Śląskie!C15,[1]Świętokrzyskie!C15,'[1]Warmińsko-Mazurskie'!C15,[1]Wielkopolskie!C15,[1]Zachodniopomorskie!C15)</f>
        <v>27</v>
      </c>
      <c r="D15" s="93">
        <f>SUM([1]Dolnośląskie!D15,'[1]Kujawsko-Pomorskie'!D15,[1]Lubelskie!D15,[1]Lubuskie!D15,[1]Łódzkie!D15,[1]Małopolskie!D15,[1]Mazowieckie!D15,[1]Opolskie!D15,[1]Podkarpackie!D15,[1]Podlaskie!D15,[1]Pomorskie!D15,[1]Śląskie!D15,[1]Świętokrzyskie!D15,'[1]Warmińsko-Mazurskie'!D15,[1]Wielkopolskie!D15,[1]Zachodniopomorskie!D15)</f>
        <v>29469153.960000001</v>
      </c>
      <c r="E15" s="94">
        <f t="shared" si="3"/>
        <v>8.9401467843998425E-2</v>
      </c>
      <c r="F15" s="74">
        <f>SUM([1]Dolnośląskie!E15,'[1]Kujawsko-Pomorskie'!E15,[1]Lubelskie!E15,[1]Lubuskie!E15,[1]Łódzkie!E15,[1]Małopolskie!E15,[1]Mazowieckie!E15,[1]Opolskie!E15,[1]Podkarpackie!E15,[1]Podlaskie!E15,[1]Pomorskie!E15,[1]Śląskie!E15,[1]Świętokrzyskie!E15,'[1]Warmińsko-Mazurskie'!E15,[1]Wielkopolskie!E15,[1]Zachodniopomorskie!E15)</f>
        <v>10</v>
      </c>
      <c r="G15" s="75">
        <f>SUM([1]Dolnośląskie!F15,'[1]Kujawsko-Pomorskie'!F15,[1]Lubelskie!F15,[1]Lubuskie!F15,[1]Łódzkie!F15,[1]Małopolskie!F15,[1]Mazowieckie!F15,[1]Opolskie!F15,[1]Podkarpackie!F15,[1]Podlaskie!F15,[1]Pomorskie!F15,[1]Śląskie!F15,[1]Świętokrzyskie!F15,'[1]Warmińsko-Mazurskie'!F15,[1]Wielkopolskie!F15,[1]Zachodniopomorskie!F15)</f>
        <v>21249039.600000001</v>
      </c>
      <c r="H15" s="76">
        <f t="shared" si="4"/>
        <v>6.446385712646531E-2</v>
      </c>
      <c r="I15" s="92">
        <f>SUM([1]Dolnośląskie!G15,'[1]Kujawsko-Pomorskie'!G15,[1]Lubelskie!G15,[1]Lubuskie!G15,[1]Łódzkie!G15,[1]Małopolskie!G15,[1]Mazowieckie!G15,[1]Opolskie!G15,[1]Podkarpackie!G15,[1]Podlaskie!G15,[1]Pomorskie!G15,[1]Śląskie!G15,[1]Świętokrzyskie!G15,'[1]Warmińsko-Mazurskie'!G15,[1]Wielkopolskie!G15,[1]Zachodniopomorskie!G15)</f>
        <v>0</v>
      </c>
      <c r="J15" s="95">
        <f>SUM([1]Dolnośląskie!H15,'[1]Kujawsko-Pomorskie'!H15,[1]Lubelskie!H15,[1]Lubuskie!H15,[1]Łódzkie!H15,[1]Małopolskie!H15,[1]Mazowieckie!H15,[1]Opolskie!H15,[1]Podkarpackie!H15,[1]Podlaskie!H15,[1]Pomorskie!H15,[1]Śląskie!H15,[1]Świętokrzyskie!H15,'[1]Warmińsko-Mazurskie'!H15,[1]Wielkopolskie!H15,[1]Zachodniopomorskie!H15)</f>
        <v>0</v>
      </c>
      <c r="K15" s="92">
        <f>SUM([1]Dolnośląskie!I15,'[1]Kujawsko-Pomorskie'!I15,[1]Lubelskie!I15,[1]Lubuskie!I15,[1]Łódzkie!I15,[1]Małopolskie!I15,[1]Mazowieckie!I15,[1]Opolskie!I15,[1]Podkarpackie!I15,[1]Podlaskie!I15,[1]Pomorskie!I15,[1]Śląskie!I15,[1]Świętokrzyskie!I15,'[1]Warmińsko-Mazurskie'!I15,[1]Wielkopolskie!I15,[1]Zachodniopomorskie!I15)</f>
        <v>10</v>
      </c>
      <c r="L15" s="93">
        <f>SUM([1]Dolnośląskie!J15,'[1]Kujawsko-Pomorskie'!J15,[1]Lubelskie!J15,[1]Lubuskie!J15,[1]Łódzkie!J15,[1]Małopolskie!J15,[1]Mazowieckie!J15,[1]Opolskie!J15,[1]Podkarpackie!J15,[1]Podlaskie!J15,[1]Pomorskie!J15,[1]Śląskie!J15,[1]Świętokrzyskie!J15,'[1]Warmińsko-Mazurskie'!J15,[1]Wielkopolskie!J15,[1]Zachodniopomorskie!J15)</f>
        <v>21249039.599800002</v>
      </c>
      <c r="M15" s="95">
        <f>SUM([1]Dolnośląskie!K15,'[1]Kujawsko-Pomorskie'!K15,[1]Lubelskie!K15,[1]Lubuskie!K15,[1]Łódzkie!K15,[1]Małopolskie!K15,[1]Mazowieckie!K15,[1]Opolskie!K15,[1]Podkarpackie!K15,[1]Podlaskie!K15,[1]Pomorskie!K15,[1]Śląskie!K15,[1]Świętokrzyskie!K15,'[1]Warmińsko-Mazurskie'!K15,[1]Wielkopolskie!K15,[1]Zachodniopomorskie!K15)</f>
        <v>14874327.709999999</v>
      </c>
      <c r="N15" s="96">
        <f t="shared" si="5"/>
        <v>6.4463857125858559E-2</v>
      </c>
      <c r="O15" s="82">
        <f>SUM([1]Dolnośląskie!L15,'[1]Kujawsko-Pomorskie'!L15,[1]Lubelskie!L15,[1]Lubuskie!L15,[1]Łódzkie!L15,[1]Małopolskie!L15,[1]Mazowieckie!L15,[1]Opolskie!L15,[1]Podkarpackie!L15,[1]Podlaskie!L15,[1]Pomorskie!L15,[1]Śląskie!L15,[1]Świętokrzyskie!L15,'[1]Warmińsko-Mazurskie'!L15,[1]Wielkopolskie!L15,[1]Zachodniopomorskie!L15)</f>
        <v>0</v>
      </c>
      <c r="P15" s="79">
        <f>SUM([1]Dolnośląskie!M15,'[1]Kujawsko-Pomorskie'!M15,[1]Lubelskie!M15,[1]Lubuskie!M15,[1]Łódzkie!M15,[1]Małopolskie!M15,[1]Mazowieckie!M15,[1]Opolskie!M15,[1]Podkarpackie!M15,[1]Podlaskie!M15,[1]Pomorskie!M15,[1]Śląskie!M15,[1]Świętokrzyskie!M15,'[1]Warmińsko-Mazurskie'!M15,[1]Wielkopolskie!M15,[1]Zachodniopomorskie!M15)</f>
        <v>0</v>
      </c>
      <c r="Q15" s="83">
        <f>SUM([1]Dolnośląskie!N15,'[1]Kujawsko-Pomorskie'!N15,[1]Lubelskie!N15,[1]Lubuskie!N15,[1]Łódzkie!N15,[1]Małopolskie!N15,[1]Mazowieckie!N15,[1]Opolskie!N15,[1]Podkarpackie!N15,[1]Podlaskie!N15,[1]Pomorskie!N15,[1]Śląskie!N15,[1]Świętokrzyskie!N15,'[1]Warmińsko-Mazurskie'!N15,[1]Wielkopolskie!N15,[1]Zachodniopomorskie!N15)</f>
        <v>0</v>
      </c>
      <c r="R15" s="92">
        <f>SUM([1]Dolnośląskie!O15,'[1]Kujawsko-Pomorskie'!O15,[1]Lubelskie!O15,[1]Lubuskie!O15,[1]Łódzkie!O15,[1]Małopolskie!O15,[1]Mazowieckie!O15,[1]Opolskie!O15,[1]Podkarpackie!O15,[1]Podlaskie!O15,[1]Pomorskie!O15,[1]Śląskie!O15,[1]Świętokrzyskie!O15,'[1]Warmińsko-Mazurskie'!O15,[1]Wielkopolskie!O15,[1]Zachodniopomorskie!O15)</f>
        <v>10</v>
      </c>
      <c r="S15" s="93">
        <f>SUM([1]Dolnośląskie!P15,'[1]Kujawsko-Pomorskie'!P15,[1]Lubelskie!P15,[1]Lubuskie!P15,[1]Łódzkie!P15,[1]Małopolskie!P15,[1]Mazowieckie!P15,[1]Opolskie!P15,[1]Podkarpackie!P15,[1]Podlaskie!P15,[1]Pomorskie!P15,[1]Śląskie!P15,[1]Świętokrzyskie!P15,'[1]Warmińsko-Mazurskie'!P15,[1]Wielkopolskie!P15,[1]Zachodniopomorskie!P15)</f>
        <v>21249039.599800002</v>
      </c>
      <c r="T15" s="93">
        <f>SUM([1]Dolnośląskie!Q15,'[1]Kujawsko-Pomorskie'!Q15,[1]Lubelskie!Q15,[1]Lubuskie!Q15,[1]Łódzkie!Q15,[1]Małopolskie!Q15,[1]Mazowieckie!Q15,[1]Opolskie!Q15,[1]Podkarpackie!Q15,[1]Podlaskie!Q15,[1]Pomorskie!Q15,[1]Śląskie!Q15,[1]Świętokrzyskie!Q15,'[1]Warmińsko-Mazurskie'!Q15,[1]Wielkopolskie!Q15,[1]Zachodniopomorskie!Q15)</f>
        <v>14874327.709999999</v>
      </c>
      <c r="U15" s="97">
        <f t="shared" si="2"/>
        <v>6.4463857125858559E-2</v>
      </c>
      <c r="V15" s="74">
        <f>SUM([1]Dolnośląskie!R15,'[1]Kujawsko-Pomorskie'!R15,[1]Lubelskie!R15,[1]Lubuskie!R15,[1]Łódzkie!R15,[1]Małopolskie!R15,[1]Mazowieckie!R15,[1]Opolskie!R15,[1]Podkarpackie!R15,[1]Podlaskie!R15,[1]Pomorskie!R15,[1]Śląskie!R15,[1]Świętokrzyskie!R15,'[1]Warmińsko-Mazurskie'!R15,[1]Wielkopolskie!R15,[1]Zachodniopomorskie!R15)</f>
        <v>6</v>
      </c>
      <c r="W15" s="79">
        <f>SUM([1]Dolnośląskie!S15,'[1]Kujawsko-Pomorskie'!S15,[1]Lubelskie!S15,[1]Lubuskie!S15,[1]Łódzkie!S15,[1]Małopolskie!S15,[1]Mazowieckie!S15,[1]Opolskie!S15,[1]Podkarpackie!S15,[1]Podlaskie!S15,[1]Pomorskie!S15,[1]Śląskie!S15,[1]Świętokrzyskie!S15,'[1]Warmińsko-Mazurskie'!S15,[1]Wielkopolskie!S15,[1]Zachodniopomorskie!S15)</f>
        <v>5517354.0800000001</v>
      </c>
      <c r="X15" s="76">
        <f t="shared" si="6"/>
        <v>1.6738164727653874E-2</v>
      </c>
      <c r="Y15" s="92">
        <f>SUM([1]Dolnośląskie!T15,'[1]Kujawsko-Pomorskie'!T15,[1]Lubelskie!T15,[1]Lubuskie!T15,[1]Łódzkie!T15,[1]Małopolskie!T15,[1]Mazowieckie!T15,[1]Opolskie!T15,[1]Podkarpackie!T15,[1]Podlaskie!T15,[1]Pomorskie!T15,[1]Śląskie!T15,[1]Świętokrzyskie!T15,'[1]Warmińsko-Mazurskie'!T15,[1]Wielkopolskie!T15,[1]Zachodniopomorskie!T15)</f>
        <v>4</v>
      </c>
      <c r="Z15" s="98">
        <f>SUM([1]Dolnośląskie!U15,'[1]Kujawsko-Pomorskie'!U15,[1]Lubelskie!U15,[1]Lubuskie!U15,[1]Łódzkie!U15,[1]Małopolskie!U15,[1]Mazowieckie!U15,[1]Opolskie!U15,[1]Podkarpackie!U15,[1]Podlaskie!U15,[1]Pomorskie!U15,[1]Śląskie!U15,[1]Świętokrzyskie!U15,'[1]Warmińsko-Mazurskie'!U15,[1]Wielkopolskie!U15,[1]Zachodniopomorskie!U15)</f>
        <v>2</v>
      </c>
      <c r="AA15" s="93">
        <f>SUM([1]Dolnośląskie!V15,'[1]Kujawsko-Pomorskie'!V15,[1]Lubelskie!V15,[1]Lubuskie!V15,[1]Łódzkie!V15,[1]Małopolskie!V15,[1]Mazowieckie!V15,[1]Opolskie!V15,[1]Podkarpackie!V15,[1]Podlaskie!V15,[1]Pomorskie!V15,[1]Śląskie!V15,[1]Świętokrzyskie!V15,'[1]Warmińsko-Mazurskie'!V15,[1]Wielkopolskie!V15,[1]Zachodniopomorskie!V15)</f>
        <v>3360769.33</v>
      </c>
      <c r="AB15" s="93">
        <f>SUM([1]Dolnośląskie!W15,'[1]Kujawsko-Pomorskie'!W15,[1]Lubelskie!W15,[1]Lubuskie!W15,[1]Łódzkie!W15,[1]Małopolskie!W15,[1]Mazowieckie!W15,[1]Opolskie!W15,[1]Podkarpackie!W15,[1]Podlaskie!W15,[1]Pomorskie!W15,[1]Śląskie!W15,[1]Świętokrzyskie!W15,'[1]Warmińsko-Mazurskie'!W15,[1]Wielkopolskie!W15,[1]Zachodniopomorskie!W15)</f>
        <v>2352538.5099999998</v>
      </c>
      <c r="AC15" s="99">
        <f t="shared" si="7"/>
        <v>1.0195668039704087E-2</v>
      </c>
      <c r="AE15" s="88"/>
      <c r="AG15" s="89"/>
      <c r="AH15" s="89"/>
      <c r="AI15" s="89"/>
      <c r="AJ15" s="89"/>
      <c r="AK15" s="89"/>
      <c r="AL15" s="89"/>
    </row>
    <row r="16" spans="1:40" s="87" customFormat="1" ht="37.5" x14ac:dyDescent="0.3">
      <c r="A16" s="90" t="s">
        <v>36</v>
      </c>
      <c r="B16" s="91">
        <v>123924000</v>
      </c>
      <c r="C16" s="92">
        <f>SUM([1]Dolnośląskie!C16,'[1]Kujawsko-Pomorskie'!C16,[1]Lubelskie!C16,[1]Lubuskie!C16,[1]Łódzkie!C16,[1]Małopolskie!C16,[1]Mazowieckie!C16,[1]Opolskie!C16,[1]Podkarpackie!C16,[1]Podlaskie!C16,[1]Pomorskie!C16,[1]Śląskie!C16,[1]Świętokrzyskie!C16,'[1]Warmińsko-Mazurskie'!C16,[1]Wielkopolskie!C16,[1]Zachodniopomorskie!C16)</f>
        <v>3</v>
      </c>
      <c r="D16" s="93">
        <f>SUM([1]Dolnośląskie!D16,'[1]Kujawsko-Pomorskie'!D16,[1]Lubelskie!D16,[1]Lubuskie!D16,[1]Łódzkie!D16,[1]Małopolskie!D16,[1]Mazowieckie!D16,[1]Opolskie!D16,[1]Podkarpackie!D16,[1]Podlaskie!D16,[1]Pomorskie!D16,[1]Śląskie!D16,[1]Świętokrzyskie!D16,'[1]Warmińsko-Mazurskie'!D16,[1]Wielkopolskie!D16,[1]Zachodniopomorskie!D16)</f>
        <v>65985927.68</v>
      </c>
      <c r="E16" s="94">
        <f t="shared" si="3"/>
        <v>0.5324709312159065</v>
      </c>
      <c r="F16" s="74">
        <f>SUM([1]Dolnośląskie!E16,'[1]Kujawsko-Pomorskie'!E16,[1]Lubelskie!E16,[1]Lubuskie!E16,[1]Łódzkie!E16,[1]Małopolskie!E16,[1]Mazowieckie!E16,[1]Opolskie!E16,[1]Podkarpackie!E16,[1]Podlaskie!E16,[1]Pomorskie!E16,[1]Śląskie!E16,[1]Świętokrzyskie!E16,'[1]Warmińsko-Mazurskie'!E16,[1]Wielkopolskie!E16,[1]Zachodniopomorskie!E16)</f>
        <v>3</v>
      </c>
      <c r="G16" s="75">
        <f>SUM([1]Dolnośląskie!F16,'[1]Kujawsko-Pomorskie'!F16,[1]Lubelskie!F16,[1]Lubuskie!F16,[1]Łódzkie!F16,[1]Małopolskie!F16,[1]Mazowieckie!F16,[1]Opolskie!F16,[1]Podkarpackie!F16,[1]Podlaskie!F16,[1]Pomorskie!F16,[1]Śląskie!F16,[1]Świętokrzyskie!F16,'[1]Warmińsko-Mazurskie'!F16,[1]Wielkopolskie!F16,[1]Zachodniopomorskie!F16)</f>
        <v>65985927.68</v>
      </c>
      <c r="H16" s="76">
        <f t="shared" si="4"/>
        <v>0.5324709312159065</v>
      </c>
      <c r="I16" s="92">
        <f>SUM([1]Dolnośląskie!G16,'[1]Kujawsko-Pomorskie'!G16,[1]Lubelskie!G16,[1]Lubuskie!G16,[1]Łódzkie!G16,[1]Małopolskie!G16,[1]Mazowieckie!G16,[1]Opolskie!G16,[1]Podkarpackie!G16,[1]Podlaskie!G16,[1]Pomorskie!G16,[1]Śląskie!G16,[1]Świętokrzyskie!G16,'[1]Warmińsko-Mazurskie'!G16,[1]Wielkopolskie!G16,[1]Zachodniopomorskie!G16)</f>
        <v>0</v>
      </c>
      <c r="J16" s="95">
        <f>SUM([1]Dolnośląskie!H16,'[1]Kujawsko-Pomorskie'!H16,[1]Lubelskie!H16,[1]Lubuskie!H16,[1]Łódzkie!H16,[1]Małopolskie!H16,[1]Mazowieckie!H16,[1]Opolskie!H16,[1]Podkarpackie!H16,[1]Podlaskie!H16,[1]Pomorskie!H16,[1]Śląskie!H16,[1]Świętokrzyskie!H16,'[1]Warmińsko-Mazurskie'!H16,[1]Wielkopolskie!H16,[1]Zachodniopomorskie!H16)</f>
        <v>0</v>
      </c>
      <c r="K16" s="92">
        <f>SUM([1]Dolnośląskie!I16,'[1]Kujawsko-Pomorskie'!I16,[1]Lubelskie!I16,[1]Lubuskie!I16,[1]Łódzkie!I16,[1]Małopolskie!I16,[1]Mazowieckie!I16,[1]Opolskie!I16,[1]Podkarpackie!I16,[1]Podlaskie!I16,[1]Pomorskie!I16,[1]Śląskie!I16,[1]Świętokrzyskie!I16,'[1]Warmińsko-Mazurskie'!I16,[1]Wielkopolskie!I16,[1]Zachodniopomorskie!I16)</f>
        <v>2</v>
      </c>
      <c r="L16" s="93">
        <f>SUM([1]Dolnośląskie!J16,'[1]Kujawsko-Pomorskie'!J16,[1]Lubelskie!J16,[1]Lubuskie!J16,[1]Łódzkie!J16,[1]Małopolskie!J16,[1]Mazowieckie!J16,[1]Opolskie!J16,[1]Podkarpackie!J16,[1]Podlaskie!J16,[1]Pomorskie!J16,[1]Śląskie!J16,[1]Świętokrzyskie!J16,'[1]Warmińsko-Mazurskie'!J16,[1]Wielkopolskie!J16,[1]Zachodniopomorskie!J16)</f>
        <v>35995692.700000003</v>
      </c>
      <c r="M16" s="95">
        <f>SUM([1]Dolnośląskie!K16,'[1]Kujawsko-Pomorskie'!K16,[1]Lubelskie!K16,[1]Lubuskie!K16,[1]Łódzkie!K16,[1]Małopolskie!K16,[1]Mazowieckie!K16,[1]Opolskie!K16,[1]Podkarpackie!K16,[1]Podlaskie!K16,[1]Pomorskie!K16,[1]Śląskie!K16,[1]Świętokrzyskie!K16,'[1]Warmińsko-Mazurskie'!K16,[1]Wielkopolskie!K16,[1]Zachodniopomorskie!K16)</f>
        <v>25196984.880000003</v>
      </c>
      <c r="N16" s="96">
        <f t="shared" si="5"/>
        <v>0.29046587182466677</v>
      </c>
      <c r="O16" s="82">
        <f>SUM([1]Dolnośląskie!L16,'[1]Kujawsko-Pomorskie'!L16,[1]Lubelskie!L16,[1]Lubuskie!L16,[1]Łódzkie!L16,[1]Małopolskie!L16,[1]Mazowieckie!L16,[1]Opolskie!L16,[1]Podkarpackie!L16,[1]Podlaskie!L16,[1]Pomorskie!L16,[1]Śląskie!L16,[1]Świętokrzyskie!L16,'[1]Warmińsko-Mazurskie'!L16,[1]Wielkopolskie!L16,[1]Zachodniopomorskie!L16)</f>
        <v>0</v>
      </c>
      <c r="P16" s="79">
        <f>SUM([1]Dolnośląskie!M16,'[1]Kujawsko-Pomorskie'!M16,[1]Lubelskie!M16,[1]Lubuskie!M16,[1]Łódzkie!M16,[1]Małopolskie!M16,[1]Mazowieckie!M16,[1]Opolskie!M16,[1]Podkarpackie!M16,[1]Podlaskie!M16,[1]Pomorskie!M16,[1]Śląskie!M16,[1]Świętokrzyskie!M16,'[1]Warmińsko-Mazurskie'!M16,[1]Wielkopolskie!M16,[1]Zachodniopomorskie!M16)</f>
        <v>0</v>
      </c>
      <c r="Q16" s="83">
        <f>SUM([1]Dolnośląskie!N16,'[1]Kujawsko-Pomorskie'!N16,[1]Lubelskie!N16,[1]Lubuskie!N16,[1]Łódzkie!N16,[1]Małopolskie!N16,[1]Mazowieckie!N16,[1]Opolskie!N16,[1]Podkarpackie!N16,[1]Podlaskie!N16,[1]Pomorskie!N16,[1]Śląskie!N16,[1]Świętokrzyskie!N16,'[1]Warmińsko-Mazurskie'!N16,[1]Wielkopolskie!N16,[1]Zachodniopomorskie!N16)</f>
        <v>0</v>
      </c>
      <c r="R16" s="92">
        <f>SUM([1]Dolnośląskie!O16,'[1]Kujawsko-Pomorskie'!O16,[1]Lubelskie!O16,[1]Lubuskie!O16,[1]Łódzkie!O16,[1]Małopolskie!O16,[1]Mazowieckie!O16,[1]Opolskie!O16,[1]Podkarpackie!O16,[1]Podlaskie!O16,[1]Pomorskie!O16,[1]Śląskie!O16,[1]Świętokrzyskie!O16,'[1]Warmińsko-Mazurskie'!O16,[1]Wielkopolskie!O16,[1]Zachodniopomorskie!O16)</f>
        <v>2</v>
      </c>
      <c r="S16" s="93">
        <f>SUM([1]Dolnośląskie!P16,'[1]Kujawsko-Pomorskie'!P16,[1]Lubelskie!P16,[1]Lubuskie!P16,[1]Łódzkie!P16,[1]Małopolskie!P16,[1]Mazowieckie!P16,[1]Opolskie!P16,[1]Podkarpackie!P16,[1]Podlaskie!P16,[1]Pomorskie!P16,[1]Śląskie!P16,[1]Świętokrzyskie!P16,'[1]Warmińsko-Mazurskie'!P16,[1]Wielkopolskie!P16,[1]Zachodniopomorskie!P16)</f>
        <v>35995692.700000003</v>
      </c>
      <c r="T16" s="93">
        <f>SUM([1]Dolnośląskie!Q16,'[1]Kujawsko-Pomorskie'!Q16,[1]Lubelskie!Q16,[1]Lubuskie!Q16,[1]Łódzkie!Q16,[1]Małopolskie!Q16,[1]Mazowieckie!Q16,[1]Opolskie!Q16,[1]Podkarpackie!Q16,[1]Podlaskie!Q16,[1]Pomorskie!Q16,[1]Śląskie!Q16,[1]Świętokrzyskie!Q16,'[1]Warmińsko-Mazurskie'!Q16,[1]Wielkopolskie!Q16,[1]Zachodniopomorskie!Q16)</f>
        <v>25196984.880000003</v>
      </c>
      <c r="U16" s="97">
        <f t="shared" si="2"/>
        <v>0.29046587182466677</v>
      </c>
      <c r="V16" s="74">
        <f>SUM([1]Dolnośląskie!R16,'[1]Kujawsko-Pomorskie'!R16,[1]Lubelskie!R16,[1]Lubuskie!R16,[1]Łódzkie!R16,[1]Małopolskie!R16,[1]Mazowieckie!R16,[1]Opolskie!R16,[1]Podkarpackie!R16,[1]Podlaskie!R16,[1]Pomorskie!R16,[1]Śląskie!R16,[1]Świętokrzyskie!R16,'[1]Warmińsko-Mazurskie'!R16,[1]Wielkopolskie!R16,[1]Zachodniopomorskie!R16)</f>
        <v>5</v>
      </c>
      <c r="W16" s="79">
        <f>SUM([1]Dolnośląskie!S16,'[1]Kujawsko-Pomorskie'!S16,[1]Lubelskie!S16,[1]Lubuskie!S16,[1]Łódzkie!S16,[1]Małopolskie!S16,[1]Mazowieckie!S16,[1]Opolskie!S16,[1]Podkarpackie!S16,[1]Podlaskie!S16,[1]Pomorskie!S16,[1]Śląskie!S16,[1]Świętokrzyskie!S16,'[1]Warmińsko-Mazurskie'!S16,[1]Wielkopolskie!S16,[1]Zachodniopomorskie!S16)</f>
        <v>34237342.32</v>
      </c>
      <c r="X16" s="76">
        <f t="shared" si="6"/>
        <v>0.27627693037668249</v>
      </c>
      <c r="Y16" s="92">
        <f>SUM([1]Dolnośląskie!T16,'[1]Kujawsko-Pomorskie'!T16,[1]Lubelskie!T16,[1]Lubuskie!T16,[1]Łódzkie!T16,[1]Małopolskie!T16,[1]Mazowieckie!T16,[1]Opolskie!T16,[1]Podkarpackie!T16,[1]Podlaskie!T16,[1]Pomorskie!T16,[1]Śląskie!T16,[1]Świętokrzyskie!T16,'[1]Warmińsko-Mazurskie'!T16,[1]Wielkopolskie!T16,[1]Zachodniopomorskie!T16)</f>
        <v>3</v>
      </c>
      <c r="Z16" s="98">
        <f>SUM([1]Dolnośląskie!U16,'[1]Kujawsko-Pomorskie'!U16,[1]Lubelskie!U16,[1]Lubuskie!U16,[1]Łódzkie!U16,[1]Małopolskie!U16,[1]Mazowieckie!U16,[1]Opolskie!U16,[1]Podkarpackie!U16,[1]Podlaskie!U16,[1]Pomorskie!U16,[1]Śląskie!U16,[1]Świętokrzyskie!U16,'[1]Warmińsko-Mazurskie'!U16,[1]Wielkopolskie!U16,[1]Zachodniopomorskie!U16)</f>
        <v>1</v>
      </c>
      <c r="AA16" s="93">
        <f>SUM([1]Dolnośląskie!V16,'[1]Kujawsko-Pomorskie'!V16,[1]Lubelskie!V16,[1]Lubuskie!V16,[1]Łódzkie!V16,[1]Małopolskie!V16,[1]Mazowieckie!V16,[1]Opolskie!V16,[1]Podkarpackie!V16,[1]Podlaskie!V16,[1]Pomorskie!V16,[1]Śląskie!V16,[1]Świętokrzyskie!V16,'[1]Warmińsko-Mazurskie'!V16,[1]Wielkopolskie!V16,[1]Zachodniopomorskie!V16)</f>
        <v>11340000</v>
      </c>
      <c r="AB16" s="93">
        <f>SUM([1]Dolnośląskie!W16,'[1]Kujawsko-Pomorskie'!W16,[1]Lubelskie!W16,[1]Lubuskie!W16,[1]Łódzkie!W16,[1]Małopolskie!W16,[1]Mazowieckie!W16,[1]Opolskie!W16,[1]Podkarpackie!W16,[1]Podlaskie!W16,[1]Pomorskie!W16,[1]Śląskie!W16,[1]Świętokrzyskie!W16,'[1]Warmińsko-Mazurskie'!W16,[1]Wielkopolskie!W16,[1]Zachodniopomorskie!W16)</f>
        <v>7938000</v>
      </c>
      <c r="AC16" s="99">
        <f t="shared" si="7"/>
        <v>9.150769826667958E-2</v>
      </c>
      <c r="AE16" s="88"/>
      <c r="AG16" s="89"/>
      <c r="AH16" s="89"/>
      <c r="AI16" s="89"/>
      <c r="AJ16" s="89"/>
      <c r="AK16" s="89"/>
      <c r="AL16" s="89"/>
    </row>
    <row r="17" spans="1:43" s="65" customFormat="1" ht="57" thickBot="1" x14ac:dyDescent="0.35">
      <c r="A17" s="101" t="s">
        <v>37</v>
      </c>
      <c r="B17" s="102">
        <v>152839600</v>
      </c>
      <c r="C17" s="103">
        <f>SUM([1]Dolnośląskie!C17,'[1]Kujawsko-Pomorskie'!C17,[1]Lubelskie!C17,[1]Lubuskie!C17,[1]Łódzkie!C17,[1]Małopolskie!C17,[1]Mazowieckie!C17,[1]Opolskie!C17,[1]Podkarpackie!C17,[1]Podlaskie!C17,[1]Pomorskie!C17,[1]Śląskie!C17,[1]Świętokrzyskie!C17,'[1]Warmińsko-Mazurskie'!C17,[1]Wielkopolskie!C17,[1]Zachodniopomorskie!C17)</f>
        <v>25</v>
      </c>
      <c r="D17" s="104">
        <f>SUM([1]Dolnośląskie!D17,'[1]Kujawsko-Pomorskie'!D17,[1]Lubelskie!D17,[1]Lubuskie!D17,[1]Łódzkie!D17,[1]Małopolskie!D17,[1]Mazowieckie!D17,[1]Opolskie!D17,[1]Podkarpackie!D17,[1]Podlaskie!D17,[1]Pomorskie!D17,[1]Śląskie!D17,[1]Świętokrzyskie!D17,'[1]Warmińsko-Mazurskie'!D17,[1]Wielkopolskie!D17,[1]Zachodniopomorskie!D17)</f>
        <v>31879979.729999997</v>
      </c>
      <c r="E17" s="105">
        <f t="shared" si="3"/>
        <v>0.20858455354502364</v>
      </c>
      <c r="F17" s="106">
        <f>SUM([1]Dolnośląskie!E17,'[1]Kujawsko-Pomorskie'!E17,[1]Lubelskie!E17,[1]Lubuskie!E17,[1]Łódzkie!E17,[1]Małopolskie!E17,[1]Mazowieckie!E17,[1]Opolskie!E17,[1]Podkarpackie!E17,[1]Podlaskie!E17,[1]Pomorskie!E17,[1]Śląskie!E17,[1]Świętokrzyskie!E17,'[1]Warmińsko-Mazurskie'!E17,[1]Wielkopolskie!E17,[1]Zachodniopomorskie!E17)</f>
        <v>16</v>
      </c>
      <c r="G17" s="107">
        <f>SUM([1]Dolnośląskie!F17,'[1]Kujawsko-Pomorskie'!F17,[1]Lubelskie!F17,[1]Lubuskie!F17,[1]Łódzkie!F17,[1]Małopolskie!F17,[1]Mazowieckie!F17,[1]Opolskie!F17,[1]Podkarpackie!F17,[1]Podlaskie!F17,[1]Pomorskie!F17,[1]Śląskie!F17,[1]Świętokrzyskie!F17,'[1]Warmińsko-Mazurskie'!F17,[1]Wielkopolskie!F17,[1]Zachodniopomorskie!F17)</f>
        <v>411452.87999999995</v>
      </c>
      <c r="H17" s="76">
        <f t="shared" si="4"/>
        <v>2.6920567706275071E-3</v>
      </c>
      <c r="I17" s="103">
        <f>SUM([1]Dolnośląskie!G17,'[1]Kujawsko-Pomorskie'!G17,[1]Lubelskie!G17,[1]Lubuskie!G17,[1]Łódzkie!G17,[1]Małopolskie!G17,[1]Mazowieckie!G17,[1]Opolskie!G17,[1]Podkarpackie!G17,[1]Podlaskie!G17,[1]Pomorskie!G17,[1]Śląskie!G17,[1]Świętokrzyskie!G17,'[1]Warmińsko-Mazurskie'!G17,[1]Wielkopolskie!G17,[1]Zachodniopomorskie!G17)</f>
        <v>0</v>
      </c>
      <c r="J17" s="108">
        <f>SUM([1]Dolnośląskie!H17,'[1]Kujawsko-Pomorskie'!H17,[1]Lubelskie!H17,[1]Lubuskie!H17,[1]Łódzkie!H17,[1]Małopolskie!H17,[1]Mazowieckie!H17,[1]Opolskie!H17,[1]Podkarpackie!H17,[1]Podlaskie!H17,[1]Pomorskie!H17,[1]Śląskie!H17,[1]Świętokrzyskie!H17,'[1]Warmińsko-Mazurskie'!H17,[1]Wielkopolskie!H17,[1]Zachodniopomorskie!H17)</f>
        <v>0</v>
      </c>
      <c r="K17" s="103">
        <f>SUM([1]Dolnośląskie!I17,'[1]Kujawsko-Pomorskie'!I17,[1]Lubelskie!I17,[1]Lubuskie!I17,[1]Łódzkie!I17,[1]Małopolskie!I17,[1]Mazowieckie!I17,[1]Opolskie!I17,[1]Podkarpackie!I17,[1]Podlaskie!I17,[1]Pomorskie!I17,[1]Śląskie!I17,[1]Świętokrzyskie!I17,'[1]Warmińsko-Mazurskie'!I17,[1]Wielkopolskie!I17,[1]Zachodniopomorskie!I17)</f>
        <v>15</v>
      </c>
      <c r="L17" s="104">
        <f>SUM([1]Dolnośląskie!J17,'[1]Kujawsko-Pomorskie'!J17,[1]Lubelskie!J17,[1]Lubuskie!J17,[1]Łódzkie!J17,[1]Małopolskie!J17,[1]Mazowieckie!J17,[1]Opolskie!J17,[1]Podkarpackie!J17,[1]Podlaskie!J17,[1]Pomorskie!J17,[1]Śląskie!J17,[1]Świętokrzyskie!J17,'[1]Warmińsko-Mazurskie'!J17,[1]Wielkopolskie!J17,[1]Zachodniopomorskie!J17)</f>
        <v>400311.55000000005</v>
      </c>
      <c r="M17" s="108">
        <f>SUM([1]Dolnośląskie!K17,'[1]Kujawsko-Pomorskie'!K17,[1]Lubelskie!K17,[1]Lubuskie!K17,[1]Łódzkie!K17,[1]Małopolskie!K17,[1]Mazowieckie!K17,[1]Opolskie!K17,[1]Podkarpackie!K17,[1]Podlaskie!K17,[1]Pomorskie!K17,[1]Śląskie!K17,[1]Świętokrzyskie!K17,'[1]Warmińsko-Mazurskie'!K17,[1]Wielkopolskie!K17,[1]Zachodniopomorskie!K17)</f>
        <v>280218.01</v>
      </c>
      <c r="N17" s="109">
        <f t="shared" si="5"/>
        <v>2.6191611990609765E-3</v>
      </c>
      <c r="O17" s="110">
        <f>SUM([1]Dolnośląskie!L17,'[1]Kujawsko-Pomorskie'!L17,[1]Lubelskie!L17,[1]Lubuskie!L17,[1]Łódzkie!L17,[1]Małopolskie!L17,[1]Mazowieckie!L17,[1]Opolskie!L17,[1]Podkarpackie!L17,[1]Podlaskie!L17,[1]Pomorskie!L17,[1]Śląskie!L17,[1]Świętokrzyskie!L17,'[1]Warmińsko-Mazurskie'!L17,[1]Wielkopolskie!L17,[1]Zachodniopomorskie!L17)</f>
        <v>0</v>
      </c>
      <c r="P17" s="111">
        <f>SUM([1]Dolnośląskie!M17,'[1]Kujawsko-Pomorskie'!M17,[1]Lubelskie!M17,[1]Lubuskie!M17,[1]Łódzkie!M17,[1]Małopolskie!M17,[1]Mazowieckie!M17,[1]Opolskie!M17,[1]Podkarpackie!M17,[1]Podlaskie!M17,[1]Pomorskie!M17,[1]Śląskie!M17,[1]Świętokrzyskie!M17,'[1]Warmińsko-Mazurskie'!M17,[1]Wielkopolskie!M17,[1]Zachodniopomorskie!M17)</f>
        <v>0</v>
      </c>
      <c r="Q17" s="112">
        <f>SUM([1]Dolnośląskie!N17,'[1]Kujawsko-Pomorskie'!N17,[1]Lubelskie!N17,[1]Lubuskie!N17,[1]Łódzkie!N17,[1]Małopolskie!N17,[1]Mazowieckie!N17,[1]Opolskie!N17,[1]Podkarpackie!N17,[1]Podlaskie!N17,[1]Pomorskie!N17,[1]Śląskie!N17,[1]Świętokrzyskie!N17,'[1]Warmińsko-Mazurskie'!N17,[1]Wielkopolskie!N17,[1]Zachodniopomorskie!N17)</f>
        <v>0</v>
      </c>
      <c r="R17" s="103">
        <f>SUM([1]Dolnośląskie!O17,'[1]Kujawsko-Pomorskie'!O17,[1]Lubelskie!O17,[1]Lubuskie!O17,[1]Łódzkie!O17,[1]Małopolskie!O17,[1]Mazowieckie!O17,[1]Opolskie!O17,[1]Podkarpackie!O17,[1]Podlaskie!O17,[1]Pomorskie!O17,[1]Śląskie!O17,[1]Świętokrzyskie!O17,'[1]Warmińsko-Mazurskie'!O17,[1]Wielkopolskie!O17,[1]Zachodniopomorskie!O17)</f>
        <v>15</v>
      </c>
      <c r="S17" s="104">
        <f>SUM([1]Dolnośląskie!P17,'[1]Kujawsko-Pomorskie'!P17,[1]Lubelskie!P17,[1]Lubuskie!P17,[1]Łódzkie!P17,[1]Małopolskie!P17,[1]Mazowieckie!P17,[1]Opolskie!P17,[1]Podkarpackie!P17,[1]Podlaskie!P17,[1]Pomorskie!P17,[1]Śląskie!P17,[1]Świętokrzyskie!P17,'[1]Warmińsko-Mazurskie'!P17,[1]Wielkopolskie!P17,[1]Zachodniopomorskie!P17)</f>
        <v>400311.55000000005</v>
      </c>
      <c r="T17" s="104">
        <f>SUM([1]Dolnośląskie!Q17,'[1]Kujawsko-Pomorskie'!Q17,[1]Lubelskie!Q17,[1]Lubuskie!Q17,[1]Łódzkie!Q17,[1]Małopolskie!Q17,[1]Mazowieckie!Q17,[1]Opolskie!Q17,[1]Podkarpackie!Q17,[1]Podlaskie!Q17,[1]Pomorskie!Q17,[1]Śląskie!Q17,[1]Świętokrzyskie!Q17,'[1]Warmińsko-Mazurskie'!Q17,[1]Wielkopolskie!Q17,[1]Zachodniopomorskie!Q17)</f>
        <v>280218.01</v>
      </c>
      <c r="U17" s="113">
        <f t="shared" si="2"/>
        <v>2.6191611990609765E-3</v>
      </c>
      <c r="V17" s="106">
        <f>SUM([1]Dolnośląskie!R17,'[1]Kujawsko-Pomorskie'!R17,[1]Lubelskie!R17,[1]Lubuskie!R17,[1]Łódzkie!R17,[1]Małopolskie!R17,[1]Mazowieckie!R17,[1]Opolskie!R17,[1]Podkarpackie!R17,[1]Podlaskie!R17,[1]Pomorskie!R17,[1]Śląskie!R17,[1]Świętokrzyskie!R17,'[1]Warmińsko-Mazurskie'!R17,[1]Wielkopolskie!R17,[1]Zachodniopomorskie!R17)</f>
        <v>14</v>
      </c>
      <c r="W17" s="114">
        <f>SUM([1]Dolnośląskie!S17,'[1]Kujawsko-Pomorskie'!S17,[1]Lubelskie!S17,[1]Lubuskie!S17,[1]Łódzkie!S17,[1]Małopolskie!S17,[1]Mazowieckie!S17,[1]Opolskie!S17,[1]Podkarpackie!S17,[1]Podlaskie!S17,[1]Pomorskie!S17,[1]Śląskie!S17,[1]Świętokrzyskie!S17,'[1]Warmińsko-Mazurskie'!S17,[1]Wielkopolskie!S17,[1]Zachodniopomorskie!S17)</f>
        <v>363057.73999999993</v>
      </c>
      <c r="X17" s="76">
        <f t="shared" si="6"/>
        <v>2.3754167113758471E-3</v>
      </c>
      <c r="Y17" s="103">
        <f>SUM([1]Dolnośląskie!T17,'[1]Kujawsko-Pomorskie'!T17,[1]Lubelskie!T17,[1]Lubuskie!T17,[1]Łódzkie!T17,[1]Małopolskie!T17,[1]Mazowieckie!T17,[1]Opolskie!T17,[1]Podkarpackie!T17,[1]Podlaskie!T17,[1]Pomorskie!T17,[1]Śląskie!T17,[1]Świętokrzyskie!T17,'[1]Warmińsko-Mazurskie'!T17,[1]Wielkopolskie!T17,[1]Zachodniopomorskie!T17)</f>
        <v>0</v>
      </c>
      <c r="Z17" s="115">
        <f>SUM([1]Dolnośląskie!U17,'[1]Kujawsko-Pomorskie'!U17,[1]Lubelskie!U17,[1]Lubuskie!U17,[1]Łódzkie!U17,[1]Małopolskie!U17,[1]Mazowieckie!U17,[1]Opolskie!U17,[1]Podkarpackie!U17,[1]Podlaskie!U17,[1]Pomorskie!U17,[1]Śląskie!U17,[1]Świętokrzyskie!U17,'[1]Warmińsko-Mazurskie'!U17,[1]Wielkopolskie!U17,[1]Zachodniopomorskie!U17)</f>
        <v>0</v>
      </c>
      <c r="AA17" s="104">
        <f>SUM([1]Dolnośląskie!V17,'[1]Kujawsko-Pomorskie'!V17,[1]Lubelskie!V17,[1]Lubuskie!V17,[1]Łódzkie!V17,[1]Małopolskie!V17,[1]Mazowieckie!V17,[1]Opolskie!V17,[1]Podkarpackie!V17,[1]Podlaskie!V17,[1]Pomorskie!V17,[1]Śląskie!V17,[1]Świętokrzyskie!V17,'[1]Warmińsko-Mazurskie'!V17,[1]Wielkopolskie!V17,[1]Zachodniopomorskie!V17)</f>
        <v>0</v>
      </c>
      <c r="AB17" s="104">
        <f>SUM([1]Dolnośląskie!W17,'[1]Kujawsko-Pomorskie'!W17,[1]Lubelskie!W17,[1]Lubuskie!W17,[1]Łódzkie!W17,[1]Małopolskie!W17,[1]Mazowieckie!W17,[1]Opolskie!W17,[1]Podkarpackie!W17,[1]Podlaskie!W17,[1]Pomorskie!W17,[1]Śląskie!W17,[1]Świętokrzyskie!W17,'[1]Warmińsko-Mazurskie'!W17,[1]Wielkopolskie!W17,[1]Zachodniopomorskie!W17)</f>
        <v>0</v>
      </c>
      <c r="AC17" s="116">
        <f t="shared" si="7"/>
        <v>0</v>
      </c>
      <c r="AE17" s="88"/>
      <c r="AG17" s="89"/>
      <c r="AH17" s="89"/>
      <c r="AI17" s="89"/>
      <c r="AJ17" s="89"/>
      <c r="AK17" s="89"/>
      <c r="AL17" s="89"/>
    </row>
    <row r="18" spans="1:43" s="87" customFormat="1" ht="132" thickBot="1" x14ac:dyDescent="0.35">
      <c r="A18" s="117" t="s">
        <v>38</v>
      </c>
      <c r="B18" s="118">
        <v>1259649098.3318915</v>
      </c>
      <c r="C18" s="119">
        <f>SUM([1]Dolnośląskie!C18,'[1]Kujawsko-Pomorskie'!C18,[1]Lubelskie!C18,[1]Lubuskie!C18,[1]Łódzkie!C18,[1]Małopolskie!C18,[1]Mazowieckie!C18,[1]Opolskie!C18,[1]Podkarpackie!C18,[1]Podlaskie!C18,[1]Pomorskie!C18,[1]Śląskie!C18,[1]Świętokrzyskie!C18,'[1]Warmińsko-Mazurskie'!C18,[1]Wielkopolskie!C18,[1]Zachodniopomorskie!C18)</f>
        <v>1038</v>
      </c>
      <c r="D18" s="120">
        <f>SUM([1]Dolnośląskie!D18,'[1]Kujawsko-Pomorskie'!D18,[1]Lubelskie!D18,[1]Lubuskie!D18,[1]Łódzkie!D18,[1]Małopolskie!D18,[1]Mazowieckie!D18,[1]Opolskie!D18,[1]Podkarpackie!D18,[1]Podlaskie!D18,[1]Pomorskie!D18,[1]Śląskie!D18,[1]Świętokrzyskie!D18,'[1]Warmińsko-Mazurskie'!D18,[1]Wielkopolskie!D18,[1]Zachodniopomorskie!D18)</f>
        <v>821299988.42999995</v>
      </c>
      <c r="E18" s="121">
        <f>D18/B18</f>
        <v>0.65200696727177299</v>
      </c>
      <c r="F18" s="57">
        <f>SUM([1]Dolnośląskie!E18,'[1]Kujawsko-Pomorskie'!E18,[1]Lubelskie!E18,[1]Lubuskie!E18,[1]Łódzkie!E18,[1]Małopolskie!E18,[1]Mazowieckie!E18,[1]Opolskie!E18,[1]Podkarpackie!E18,[1]Podlaskie!E18,[1]Pomorskie!E18,[1]Śląskie!E18,[1]Świętokrzyskie!E18,'[1]Warmińsko-Mazurskie'!E18,[1]Wielkopolskie!E18,[1]Zachodniopomorskie!E18)</f>
        <v>711</v>
      </c>
      <c r="G18" s="58">
        <f>SUM([1]Dolnośląskie!F18,'[1]Kujawsko-Pomorskie'!F18,[1]Lubelskie!F18,[1]Lubuskie!F18,[1]Łódzkie!F18,[1]Małopolskie!F18,[1]Mazowieckie!F18,[1]Opolskie!F18,[1]Podkarpackie!F18,[1]Podlaskie!F18,[1]Pomorskie!F18,[1]Śląskie!F18,[1]Świętokrzyskie!F18,'[1]Warmińsko-Mazurskie'!F18,[1]Wielkopolskie!F18,[1]Zachodniopomorskie!F18)</f>
        <v>548053544.46000004</v>
      </c>
      <c r="H18" s="122">
        <f>G18/B18</f>
        <v>0.4350842986239325</v>
      </c>
      <c r="I18" s="57">
        <f>SUM([1]Dolnośląskie!G18,'[1]Kujawsko-Pomorskie'!G18,[1]Lubelskie!G18,[1]Lubuskie!G18,[1]Łódzkie!G18,[1]Małopolskie!G18,[1]Mazowieckie!G18,[1]Opolskie!G18,[1]Podkarpackie!G18,[1]Podlaskie!G18,[1]Pomorskie!G18,[1]Śląskie!G18,[1]Świętokrzyskie!G18,'[1]Warmińsko-Mazurskie'!G18,[1]Wielkopolskie!G18,[1]Zachodniopomorskie!G18)</f>
        <v>73</v>
      </c>
      <c r="J18" s="123">
        <f>SUM([1]Dolnośląskie!H18,'[1]Kujawsko-Pomorskie'!H18,[1]Lubelskie!H18,[1]Lubuskie!H18,[1]Łódzkie!H18,[1]Małopolskie!H18,[1]Mazowieckie!H18,[1]Opolskie!H18,[1]Podkarpackie!H18,[1]Podlaskie!H18,[1]Pomorskie!H18,[1]Śląskie!H18,[1]Świętokrzyskie!H18,'[1]Warmińsko-Mazurskie'!H18,[1]Wielkopolskie!H18,[1]Zachodniopomorskie!H18)</f>
        <v>68654145.219999999</v>
      </c>
      <c r="K18" s="57">
        <f>SUM([1]Dolnośląskie!I18,'[1]Kujawsko-Pomorskie'!I18,[1]Lubelskie!I18,[1]Lubuskie!I18,[1]Łódzkie!I18,[1]Małopolskie!I18,[1]Mazowieckie!I18,[1]Opolskie!I18,[1]Podkarpackie!I18,[1]Podlaskie!I18,[1]Pomorskie!I18,[1]Śląskie!I18,[1]Świętokrzyskie!I18,'[1]Warmińsko-Mazurskie'!I18,[1]Wielkopolskie!I18,[1]Zachodniopomorskie!I18)</f>
        <v>708</v>
      </c>
      <c r="L18" s="58">
        <f>SUM([1]Dolnośląskie!J18,'[1]Kujawsko-Pomorskie'!J18,[1]Lubelskie!J18,[1]Lubuskie!J18,[1]Łódzkie!J18,[1]Małopolskie!J18,[1]Mazowieckie!J18,[1]Opolskie!J18,[1]Podkarpackie!J18,[1]Podlaskie!J18,[1]Pomorskie!J18,[1]Śląskie!J18,[1]Świętokrzyskie!J18,'[1]Warmińsko-Mazurskie'!J18,[1]Wielkopolskie!J18,[1]Zachodniopomorskie!J18)</f>
        <v>544392374.62919998</v>
      </c>
      <c r="M18" s="63">
        <f>SUM([1]Dolnośląskie!K18,'[1]Kujawsko-Pomorskie'!K18,[1]Lubelskie!K18,[1]Lubuskie!K18,[1]Łódzkie!K18,[1]Małopolskie!K18,[1]Mazowieckie!K18,[1]Opolskie!K18,[1]Podkarpackie!K18,[1]Podlaskie!K18,[1]Pomorskie!K18,[1]Śląskie!K18,[1]Świętokrzyskie!K18,'[1]Warmińsko-Mazurskie'!K18,[1]Wielkopolskie!K18,[1]Zachodniopomorskie!K18)</f>
        <v>381074665.61980003</v>
      </c>
      <c r="N18" s="124">
        <f>L18/B18</f>
        <v>0.43217779884105773</v>
      </c>
      <c r="O18" s="125">
        <f>SUM([1]Dolnośląskie!L18,'[1]Kujawsko-Pomorskie'!L18,[1]Lubelskie!L18,[1]Lubuskie!L18,[1]Łódzkie!L18,[1]Małopolskie!L18,[1]Mazowieckie!L18,[1]Opolskie!L18,[1]Podkarpackie!L18,[1]Podlaskie!L18,[1]Pomorskie!L18,[1]Śląskie!L18,[1]Świętokrzyskie!L18,'[1]Warmińsko-Mazurskie'!L18,[1]Wielkopolskie!L18,[1]Zachodniopomorskie!L18)</f>
        <v>3</v>
      </c>
      <c r="P18" s="126">
        <f>SUM([1]Dolnośląskie!M18,'[1]Kujawsko-Pomorskie'!M18,[1]Lubelskie!M18,[1]Lubuskie!M18,[1]Łódzkie!M18,[1]Małopolskie!M18,[1]Mazowieckie!M18,[1]Opolskie!M18,[1]Podkarpackie!M18,[1]Podlaskie!M18,[1]Pomorskie!M18,[1]Śląskie!M18,[1]Świętokrzyskie!M18,'[1]Warmińsko-Mazurskie'!M18,[1]Wielkopolskie!M18,[1]Zachodniopomorskie!M18)</f>
        <v>1285284.6000000001</v>
      </c>
      <c r="Q18" s="127">
        <f>SUM([1]Dolnośląskie!N18,'[1]Kujawsko-Pomorskie'!N18,[1]Lubelskie!N18,[1]Lubuskie!N18,[1]Łódzkie!N18,[1]Małopolskie!N18,[1]Mazowieckie!N18,[1]Opolskie!N18,[1]Podkarpackie!N18,[1]Podlaskie!N18,[1]Pomorskie!N18,[1]Śląskie!N18,[1]Świętokrzyskie!N18,'[1]Warmińsko-Mazurskie'!N18,[1]Wielkopolskie!N18,[1]Zachodniopomorskie!N18)</f>
        <v>899699.21</v>
      </c>
      <c r="R18" s="57">
        <f>SUM([1]Dolnośląskie!O18,'[1]Kujawsko-Pomorskie'!O18,[1]Lubelskie!O18,[1]Lubuskie!O18,[1]Łódzkie!O18,[1]Małopolskie!O18,[1]Mazowieckie!O18,[1]Opolskie!O18,[1]Podkarpackie!O18,[1]Podlaskie!O18,[1]Pomorskie!O18,[1]Śląskie!O18,[1]Świętokrzyskie!O18,'[1]Warmińsko-Mazurskie'!O18,[1]Wielkopolskie!O18,[1]Zachodniopomorskie!O18)</f>
        <v>705</v>
      </c>
      <c r="S18" s="58">
        <f>SUM([1]Dolnośląskie!P18,'[1]Kujawsko-Pomorskie'!P18,[1]Lubelskie!P18,[1]Lubuskie!P18,[1]Łódzkie!P18,[1]Małopolskie!P18,[1]Mazowieckie!P18,[1]Opolskie!P18,[1]Podkarpackie!P18,[1]Podlaskie!P18,[1]Pomorskie!P18,[1]Śląskie!P18,[1]Świętokrzyskie!P18,'[1]Warmińsko-Mazurskie'!P18,[1]Wielkopolskie!P18,[1]Zachodniopomorskie!P18)</f>
        <v>543107090.02919996</v>
      </c>
      <c r="T18" s="58">
        <f>SUM([1]Dolnośląskie!Q18,'[1]Kujawsko-Pomorskie'!Q18,[1]Lubelskie!Q18,[1]Lubuskie!Q18,[1]Łódzkie!Q18,[1]Małopolskie!Q18,[1]Mazowieckie!Q18,[1]Opolskie!Q18,[1]Podkarpackie!Q18,[1]Podlaskie!Q18,[1]Pomorskie!Q18,[1]Śląskie!Q18,[1]Świętokrzyskie!Q18,'[1]Warmińsko-Mazurskie'!Q18,[1]Wielkopolskie!Q18,[1]Zachodniopomorskie!Q18)</f>
        <v>380174966.40979999</v>
      </c>
      <c r="U18" s="59">
        <f t="shared" si="2"/>
        <v>0.43115744753710961</v>
      </c>
      <c r="V18" s="128">
        <f>SUM([1]Dolnośląskie!R18,'[1]Kujawsko-Pomorskie'!R18,[1]Lubelskie!R18,[1]Lubuskie!R18,[1]Łódzkie!R18,[1]Małopolskie!R18,[1]Mazowieckie!R18,[1]Opolskie!R18,[1]Podkarpackie!R18,[1]Podlaskie!R18,[1]Pomorskie!R18,[1]Śląskie!R18,[1]Świętokrzyskie!R18,'[1]Warmińsko-Mazurskie'!R18,[1]Wielkopolskie!R18,[1]Zachodniopomorskie!R18)</f>
        <v>469</v>
      </c>
      <c r="W18" s="58">
        <f>SUM([1]Dolnośląskie!S18,'[1]Kujawsko-Pomorskie'!S18,[1]Lubelskie!S18,[1]Lubuskie!S18,[1]Łódzkie!S18,[1]Małopolskie!S18,[1]Mazowieckie!S18,[1]Opolskie!S18,[1]Podkarpackie!S18,[1]Podlaskie!S18,[1]Pomorskie!S18,[1]Śląskie!S18,[1]Świętokrzyskie!S18,'[1]Warmińsko-Mazurskie'!S18,[1]Wielkopolskie!S18,[1]Zachodniopomorskie!S18)</f>
        <v>109250890.66</v>
      </c>
      <c r="X18" s="122">
        <f>W18/B18</f>
        <v>8.6731210147871385E-2</v>
      </c>
      <c r="Y18" s="129">
        <v>223</v>
      </c>
      <c r="Z18" s="130">
        <v>192</v>
      </c>
      <c r="AA18" s="131">
        <v>50992425.57</v>
      </c>
      <c r="AB18" s="131">
        <v>35694696.980000004</v>
      </c>
      <c r="AC18" s="132">
        <f t="shared" si="7"/>
        <v>4.0481452840737515E-2</v>
      </c>
      <c r="AE18" s="88"/>
      <c r="AG18" s="89"/>
      <c r="AH18" s="89"/>
      <c r="AI18" s="89"/>
      <c r="AJ18" s="89"/>
      <c r="AK18" s="89"/>
      <c r="AL18" s="89"/>
    </row>
    <row r="19" spans="1:43" s="87" customFormat="1" ht="27.75" x14ac:dyDescent="0.3">
      <c r="A19" s="133" t="s">
        <v>39</v>
      </c>
      <c r="B19" s="134">
        <v>49569600</v>
      </c>
      <c r="C19" s="71">
        <f>SUM([1]Dolnośląskie!C19,'[1]Kujawsko-Pomorskie'!C19,[1]Lubelskie!C19,[1]Lubuskie!C19,[1]Łódzkie!C19,[1]Małopolskie!C19,[1]Mazowieckie!C19,[1]Opolskie!C19,[1]Podkarpackie!C19,[1]Podlaskie!C19,[1]Pomorskie!C19,[1]Śląskie!C19,[1]Świętokrzyskie!C19,'[1]Warmińsko-Mazurskie'!C19,[1]Wielkopolskie!C19,[1]Zachodniopomorskie!C19)</f>
        <v>22</v>
      </c>
      <c r="D19" s="72">
        <f>SUM([1]Dolnośląskie!D19,'[1]Kujawsko-Pomorskie'!D19,[1]Lubelskie!D19,[1]Lubuskie!D19,[1]Łódzkie!D19,[1]Małopolskie!D19,[1]Mazowieckie!D19,[1]Opolskie!D19,[1]Podkarpackie!D19,[1]Podlaskie!D19,[1]Pomorskie!D19,[1]Śląskie!D19,[1]Świętokrzyskie!D19,'[1]Warmińsko-Mazurskie'!D19,[1]Wielkopolskie!D19,[1]Zachodniopomorskie!D19)</f>
        <v>40592998.739999995</v>
      </c>
      <c r="E19" s="73">
        <f>D19/B19</f>
        <v>0.81890914471773013</v>
      </c>
      <c r="F19" s="74">
        <f>SUM([1]Dolnośląskie!E19,'[1]Kujawsko-Pomorskie'!E19,[1]Lubelskie!E19,[1]Lubuskie!E19,[1]Łódzkie!E19,[1]Małopolskie!E19,[1]Mazowieckie!E19,[1]Opolskie!E19,[1]Podkarpackie!E19,[1]Podlaskie!E19,[1]Pomorskie!E19,[1]Śląskie!E19,[1]Świętokrzyskie!E19,'[1]Warmińsko-Mazurskie'!E19,[1]Wielkopolskie!E19,[1]Zachodniopomorskie!E19)</f>
        <v>7</v>
      </c>
      <c r="G19" s="75">
        <f>SUM([1]Dolnośląskie!F19,'[1]Kujawsko-Pomorskie'!F19,[1]Lubelskie!F19,[1]Lubuskie!F19,[1]Łódzkie!F19,[1]Małopolskie!F19,[1]Mazowieckie!F19,[1]Opolskie!F19,[1]Podkarpackie!F19,[1]Podlaskie!F19,[1]Pomorskie!F19,[1]Śląskie!F19,[1]Świętokrzyskie!F19,'[1]Warmińsko-Mazurskie'!F19,[1]Wielkopolskie!F19,[1]Zachodniopomorskie!F19)</f>
        <v>34367498.159999996</v>
      </c>
      <c r="H19" s="135">
        <f>G19/B19</f>
        <v>0.69331804493076399</v>
      </c>
      <c r="I19" s="78">
        <f>SUM([1]Dolnośląskie!G19,'[1]Kujawsko-Pomorskie'!G19,[1]Lubelskie!G19,[1]Lubuskie!G19,[1]Łódzkie!G19,[1]Małopolskie!G19,[1]Mazowieckie!G19,[1]Opolskie!G19,[1]Podkarpackie!G19,[1]Podlaskie!G19,[1]Pomorskie!G19,[1]Śląskie!G19,[1]Świętokrzyskie!G19,'[1]Warmińsko-Mazurskie'!G19,[1]Wielkopolskie!G19,[1]Zachodniopomorskie!G19)</f>
        <v>7</v>
      </c>
      <c r="J19" s="136">
        <f>SUM([1]Dolnośląskie!H19,'[1]Kujawsko-Pomorskie'!H19,[1]Lubelskie!H19,[1]Lubuskie!H19,[1]Łódzkie!H19,[1]Małopolskie!H19,[1]Mazowieckie!H19,[1]Opolskie!H19,[1]Podkarpackie!H19,[1]Podlaskie!H19,[1]Pomorskie!H19,[1]Śląskie!H19,[1]Świętokrzyskie!H19,'[1]Warmińsko-Mazurskie'!H19,[1]Wielkopolskie!H19,[1]Zachodniopomorskie!H19)</f>
        <v>3875057.6199999996</v>
      </c>
      <c r="K19" s="71">
        <f>SUM([1]Dolnośląskie!I19,'[1]Kujawsko-Pomorskie'!I19,[1]Lubelskie!I19,[1]Lubuskie!I19,[1]Łódzkie!I19,[1]Małopolskie!I19,[1]Mazowieckie!I19,[1]Opolskie!I19,[1]Podkarpackie!I19,[1]Podlaskie!I19,[1]Pomorskie!I19,[1]Śląskie!I19,[1]Świętokrzyskie!I19,'[1]Warmińsko-Mazurskie'!I19,[1]Wielkopolskie!I19,[1]Zachodniopomorskie!I19)</f>
        <v>6</v>
      </c>
      <c r="L19" s="72">
        <f>SUM([1]Dolnośląskie!J19,'[1]Kujawsko-Pomorskie'!J19,[1]Lubelskie!J19,[1]Lubuskie!J19,[1]Łódzkie!J19,[1]Małopolskie!J19,[1]Mazowieckie!J19,[1]Opolskie!J19,[1]Podkarpackie!J19,[1]Podlaskie!J19,[1]Pomorskie!J19,[1]Śląskie!J19,[1]Świętokrzyskie!J19,'[1]Warmińsko-Mazurskie'!J19,[1]Wielkopolskie!J19,[1]Zachodniopomorskie!J19)</f>
        <v>32499596.799899999</v>
      </c>
      <c r="M19" s="77">
        <f>SUM([1]Dolnośląskie!K19,'[1]Kujawsko-Pomorskie'!K19,[1]Lubelskie!K19,[1]Lubuskie!K19,[1]Łódzkie!K19,[1]Małopolskie!K19,[1]Mazowieckie!K19,[1]Opolskie!K19,[1]Podkarpackie!K19,[1]Podlaskie!K19,[1]Pomorskie!K19,[1]Śląskie!K19,[1]Świętokrzyskie!K19,'[1]Warmińsko-Mazurskie'!K19,[1]Wielkopolskie!K19,[1]Zachodniopomorskie!K19)</f>
        <v>22749717.7399</v>
      </c>
      <c r="N19" s="137">
        <f t="shared" ref="N19:N37" si="8">L19/B19</f>
        <v>0.65563564765299698</v>
      </c>
      <c r="O19" s="85">
        <f>SUM([1]Dolnośląskie!L19,'[1]Kujawsko-Pomorskie'!L19,[1]Lubelskie!L19,[1]Lubuskie!L19,[1]Łódzkie!L19,[1]Małopolskie!L19,[1]Mazowieckie!L19,[1]Opolskie!L19,[1]Podkarpackie!L19,[1]Podlaskie!L19,[1]Pomorskie!L19,[1]Śląskie!L19,[1]Świętokrzyskie!L19,'[1]Warmińsko-Mazurskie'!L19,[1]Wielkopolskie!L19,[1]Zachodniopomorskie!L19)</f>
        <v>0</v>
      </c>
      <c r="P19" s="72">
        <f>SUM([1]Dolnośląskie!M19,'[1]Kujawsko-Pomorskie'!M19,[1]Lubelskie!M19,[1]Lubuskie!M19,[1]Łódzkie!M19,[1]Małopolskie!M19,[1]Mazowieckie!M19,[1]Opolskie!M19,[1]Podkarpackie!M19,[1]Podlaskie!M19,[1]Pomorskie!M19,[1]Śląskie!M19,[1]Świętokrzyskie!M19,'[1]Warmińsko-Mazurskie'!M19,[1]Wielkopolskie!M19,[1]Zachodniopomorskie!M19)</f>
        <v>0</v>
      </c>
      <c r="Q19" s="138">
        <f>SUM([1]Dolnośląskie!N19,'[1]Kujawsko-Pomorskie'!N19,[1]Lubelskie!N19,[1]Lubuskie!N19,[1]Łódzkie!N19,[1]Małopolskie!N19,[1]Mazowieckie!N19,[1]Opolskie!N19,[1]Podkarpackie!N19,[1]Podlaskie!N19,[1]Pomorskie!N19,[1]Śląskie!N19,[1]Świętokrzyskie!N19,'[1]Warmińsko-Mazurskie'!N19,[1]Wielkopolskie!N19,[1]Zachodniopomorskie!N19)</f>
        <v>0</v>
      </c>
      <c r="R19" s="139">
        <f>SUM([1]Dolnośląskie!O19,'[1]Kujawsko-Pomorskie'!O19,[1]Lubelskie!O19,[1]Lubuskie!O19,[1]Łódzkie!O19,[1]Małopolskie!O19,[1]Mazowieckie!O19,[1]Opolskie!O19,[1]Podkarpackie!O19,[1]Podlaskie!O19,[1]Pomorskie!O19,[1]Śląskie!O19,[1]Świętokrzyskie!O19,'[1]Warmińsko-Mazurskie'!O19,[1]Wielkopolskie!O19,[1]Zachodniopomorskie!O19)</f>
        <v>6</v>
      </c>
      <c r="S19" s="72">
        <f>SUM([1]Dolnośląskie!P19,'[1]Kujawsko-Pomorskie'!P19,[1]Lubelskie!P19,[1]Lubuskie!P19,[1]Łódzkie!P19,[1]Małopolskie!P19,[1]Mazowieckie!P19,[1]Opolskie!P19,[1]Podkarpackie!P19,[1]Podlaskie!P19,[1]Pomorskie!P19,[1]Śląskie!P19,[1]Świętokrzyskie!P19,'[1]Warmińsko-Mazurskie'!P19,[1]Wielkopolskie!P19,[1]Zachodniopomorskie!P19)</f>
        <v>32499596.799899999</v>
      </c>
      <c r="T19" s="72">
        <f>SUM([1]Dolnośląskie!Q19,'[1]Kujawsko-Pomorskie'!Q19,[1]Lubelskie!Q19,[1]Lubuskie!Q19,[1]Łódzkie!Q19,[1]Małopolskie!Q19,[1]Mazowieckie!Q19,[1]Opolskie!Q19,[1]Podkarpackie!Q19,[1]Podlaskie!Q19,[1]Pomorskie!Q19,[1]Śląskie!Q19,[1]Świętokrzyskie!Q19,'[1]Warmińsko-Mazurskie'!Q19,[1]Wielkopolskie!Q19,[1]Zachodniopomorskie!Q19)</f>
        <v>22749717.7399</v>
      </c>
      <c r="U19" s="84">
        <f t="shared" si="2"/>
        <v>0.65563564765299698</v>
      </c>
      <c r="V19" s="74">
        <f>SUM([1]Dolnośląskie!R19,'[1]Kujawsko-Pomorskie'!R19,[1]Lubelskie!R19,[1]Lubuskie!R19,[1]Łódzkie!R19,[1]Małopolskie!R19,[1]Mazowieckie!R19,[1]Opolskie!R19,[1]Podkarpackie!R19,[1]Podlaskie!R19,[1]Pomorskie!R19,[1]Śląskie!R19,[1]Świętokrzyskie!R19,'[1]Warmińsko-Mazurskie'!R19,[1]Wielkopolskie!R19,[1]Zachodniopomorskie!R19)</f>
        <v>7</v>
      </c>
      <c r="W19" s="79">
        <f>SUM([1]Dolnośląskie!S19,'[1]Kujawsko-Pomorskie'!S19,[1]Lubelskie!S19,[1]Lubuskie!S19,[1]Łódzkie!S19,[1]Małopolskie!S19,[1]Mazowieckie!S19,[1]Opolskie!S19,[1]Podkarpackie!S19,[1]Podlaskie!S19,[1]Pomorskie!S19,[1]Śląskie!S19,[1]Świętokrzyskie!S19,'[1]Warmińsko-Mazurskie'!S19,[1]Wielkopolskie!S19,[1]Zachodniopomorskie!S19)</f>
        <v>3094974.41</v>
      </c>
      <c r="X19" s="76">
        <f>W19/B19</f>
        <v>6.2436945426228983E-2</v>
      </c>
      <c r="Y19" s="92">
        <f>SUM([1]Dolnośląskie!T19,'[1]Kujawsko-Pomorskie'!T19,[1]Lubelskie!T19,[1]Lubuskie!T19,[1]Łódzkie!T19,[1]Małopolskie!T19,[1]Mazowieckie!T19,[1]Opolskie!T19,[1]Podkarpackie!T19,[1]Podlaskie!T19,[1]Pomorskie!T19,[1]Śląskie!T19,[1]Świętokrzyskie!T19,'[1]Warmińsko-Mazurskie'!T19,[1]Wielkopolskie!T19,[1]Zachodniopomorskie!T19)</f>
        <v>10</v>
      </c>
      <c r="Z19" s="98">
        <f>SUM([1]Dolnośląskie!U19,'[1]Kujawsko-Pomorskie'!U19,[1]Lubelskie!U19,[1]Lubuskie!U19,[1]Łódzkie!U19,[1]Małopolskie!U19,[1]Mazowieckie!U19,[1]Opolskie!U19,[1]Podkarpackie!U19,[1]Podlaskie!U19,[1]Pomorskie!U19,[1]Śląskie!U19,[1]Świętokrzyskie!U19,'[1]Warmińsko-Mazurskie'!U19,[1]Wielkopolskie!U19,[1]Zachodniopomorskie!U19)</f>
        <v>7</v>
      </c>
      <c r="AA19" s="93">
        <f>SUM([1]Dolnośląskie!V19,'[1]Kujawsko-Pomorskie'!V19,[1]Lubelskie!V19,[1]Lubuskie!V19,[1]Łódzkie!V19,[1]Małopolskie!V19,[1]Mazowieckie!V19,[1]Opolskie!V19,[1]Podkarpackie!V19,[1]Podlaskie!V19,[1]Pomorskie!V19,[1]Śląskie!V19,[1]Świętokrzyskie!V19,'[1]Warmińsko-Mazurskie'!V19,[1]Wielkopolskie!V19,[1]Zachodniopomorskie!V19)</f>
        <v>2559488.11</v>
      </c>
      <c r="AB19" s="93">
        <f>SUM([1]Dolnośląskie!W19,'[1]Kujawsko-Pomorskie'!W19,[1]Lubelskie!W19,[1]Lubuskie!W19,[1]Łódzkie!W19,[1]Małopolskie!W19,[1]Mazowieckie!W19,[1]Opolskie!W19,[1]Podkarpackie!W19,[1]Podlaskie!W19,[1]Pomorskie!W19,[1]Śląskie!W19,[1]Świętokrzyskie!W19,'[1]Warmińsko-Mazurskie'!W19,[1]Wielkopolskie!W19,[1]Zachodniopomorskie!W19)</f>
        <v>1791641.6600000001</v>
      </c>
      <c r="AC19" s="73">
        <f t="shared" si="7"/>
        <v>5.1634229648817018E-2</v>
      </c>
      <c r="AE19" s="88"/>
      <c r="AG19" s="89"/>
      <c r="AH19" s="89"/>
      <c r="AI19" s="89"/>
      <c r="AJ19" s="89"/>
      <c r="AK19" s="89"/>
      <c r="AL19" s="89"/>
    </row>
    <row r="20" spans="1:43" ht="37.5" x14ac:dyDescent="0.3">
      <c r="A20" s="90" t="s">
        <v>40</v>
      </c>
      <c r="B20" s="140">
        <v>440712077.82400018</v>
      </c>
      <c r="C20" s="92">
        <f>SUM([1]Dolnośląskie!C20,'[1]Kujawsko-Pomorskie'!C20,[1]Lubelskie!C20,[1]Lubuskie!C20,[1]Łódzkie!C20,[1]Małopolskie!C20,[1]Mazowieckie!C20,[1]Opolskie!C20,[1]Podkarpackie!C20,[1]Podlaskie!C20,[1]Pomorskie!C20,[1]Śląskie!C20,[1]Świętokrzyskie!C20,'[1]Warmińsko-Mazurskie'!C20,[1]Wielkopolskie!C20,[1]Zachodniopomorskie!C20)</f>
        <v>286</v>
      </c>
      <c r="D20" s="93">
        <f>SUM([1]Dolnośląskie!D20,'[1]Kujawsko-Pomorskie'!D20,[1]Lubelskie!D20,[1]Lubuskie!D20,[1]Łódzkie!D20,[1]Małopolskie!D20,[1]Mazowieckie!D20,[1]Opolskie!D20,[1]Podkarpackie!D20,[1]Podlaskie!D20,[1]Pomorskie!D20,[1]Śląskie!D20,[1]Świętokrzyskie!D20,'[1]Warmińsko-Mazurskie'!D20,[1]Wielkopolskie!D20,[1]Zachodniopomorskie!D20)</f>
        <v>284256027.14999998</v>
      </c>
      <c r="E20" s="94">
        <f t="shared" ref="E20:E37" si="9">D20/B20</f>
        <v>0.64499259596765246</v>
      </c>
      <c r="F20" s="74">
        <f>SUM([1]Dolnośląskie!E20,'[1]Kujawsko-Pomorskie'!E20,[1]Lubelskie!E20,[1]Lubuskie!E20,[1]Łódzkie!E20,[1]Małopolskie!E20,[1]Mazowieckie!E20,[1]Opolskie!E20,[1]Podkarpackie!E20,[1]Podlaskie!E20,[1]Pomorskie!E20,[1]Śląskie!E20,[1]Świętokrzyskie!E20,'[1]Warmińsko-Mazurskie'!E20,[1]Wielkopolskie!E20,[1]Zachodniopomorskie!E20)</f>
        <v>30</v>
      </c>
      <c r="G20" s="75">
        <f>SUM([1]Dolnośląskie!F20,'[1]Kujawsko-Pomorskie'!F20,[1]Lubelskie!F20,[1]Lubuskie!F20,[1]Łódzkie!F20,[1]Małopolskie!F20,[1]Mazowieckie!F20,[1]Opolskie!F20,[1]Podkarpackie!F20,[1]Podlaskie!F20,[1]Pomorskie!F20,[1]Śląskie!F20,[1]Świętokrzyskie!F20,'[1]Warmińsko-Mazurskie'!F20,[1]Wielkopolskie!F20,[1]Zachodniopomorskie!F20)</f>
        <v>67279527.939999998</v>
      </c>
      <c r="H20" s="135">
        <f t="shared" ref="H20:H25" si="10">G20/B20</f>
        <v>0.15266095785754322</v>
      </c>
      <c r="I20" s="78">
        <f>SUM([1]Dolnośląskie!G20,'[1]Kujawsko-Pomorskie'!G20,[1]Lubelskie!G20,[1]Lubuskie!G20,[1]Łódzkie!G20,[1]Małopolskie!G20,[1]Mazowieckie!G20,[1]Opolskie!G20,[1]Podkarpackie!G20,[1]Podlaskie!G20,[1]Pomorskie!G20,[1]Śląskie!G20,[1]Świętokrzyskie!G20,'[1]Warmińsko-Mazurskie'!G20,[1]Wielkopolskie!G20,[1]Zachodniopomorskie!G20)</f>
        <v>27</v>
      </c>
      <c r="J20" s="136">
        <f>SUM([1]Dolnośląskie!H20,'[1]Kujawsko-Pomorskie'!H20,[1]Lubelskie!H20,[1]Lubuskie!H20,[1]Łódzkie!H20,[1]Małopolskie!H20,[1]Mazowieckie!H20,[1]Opolskie!H20,[1]Podkarpackie!H20,[1]Podlaskie!H20,[1]Pomorskie!H20,[1]Śląskie!H20,[1]Świętokrzyskie!H20,'[1]Warmińsko-Mazurskie'!H20,[1]Wielkopolskie!H20,[1]Zachodniopomorskie!H20)</f>
        <v>38447571.349999994</v>
      </c>
      <c r="K20" s="92">
        <f>SUM([1]Dolnośląskie!I20,'[1]Kujawsko-Pomorskie'!I20,[1]Lubelskie!I20,[1]Lubuskie!I20,[1]Łódzkie!I20,[1]Małopolskie!I20,[1]Mazowieckie!I20,[1]Opolskie!I20,[1]Podkarpackie!I20,[1]Podlaskie!I20,[1]Pomorskie!I20,[1]Śląskie!I20,[1]Świętokrzyskie!I20,'[1]Warmińsko-Mazurskie'!I20,[1]Wielkopolskie!I20,[1]Zachodniopomorskie!I20)</f>
        <v>28</v>
      </c>
      <c r="L20" s="93">
        <f>SUM([1]Dolnośląskie!J20,'[1]Kujawsko-Pomorskie'!J20,[1]Lubelskie!J20,[1]Lubuskie!J20,[1]Łódzkie!J20,[1]Małopolskie!J20,[1]Mazowieckie!J20,[1]Opolskie!J20,[1]Podkarpackie!J20,[1]Podlaskie!J20,[1]Pomorskie!J20,[1]Śląskie!J20,[1]Świętokrzyskie!J20,'[1]Warmińsko-Mazurskie'!J20,[1]Wielkopolskie!J20,[1]Zachodniopomorskie!J20)</f>
        <v>66391223.810000002</v>
      </c>
      <c r="M20" s="95">
        <f>SUM([1]Dolnośląskie!K20,'[1]Kujawsko-Pomorskie'!K20,[1]Lubelskie!K20,[1]Lubuskie!K20,[1]Łódzkie!K20,[1]Małopolskie!K20,[1]Mazowieckie!K20,[1]Opolskie!K20,[1]Podkarpackie!K20,[1]Podlaskie!K20,[1]Pomorskie!K20,[1]Śląskie!K20,[1]Świętokrzyskie!K20,'[1]Warmińsko-Mazurskie'!K20,[1]Wielkopolskie!K20,[1]Zachodniopomorskie!K20)</f>
        <v>46473856.579999991</v>
      </c>
      <c r="N20" s="141">
        <f t="shared" si="8"/>
        <v>0.15064534681646177</v>
      </c>
      <c r="O20" s="98">
        <f>SUM([1]Dolnośląskie!L20,'[1]Kujawsko-Pomorskie'!L20,[1]Lubelskie!L20,[1]Lubuskie!L20,[1]Łódzkie!L20,[1]Małopolskie!L20,[1]Mazowieckie!L20,[1]Opolskie!L20,[1]Podkarpackie!L20,[1]Podlaskie!L20,[1]Pomorskie!L20,[1]Śląskie!L20,[1]Świętokrzyskie!L20,'[1]Warmińsko-Mazurskie'!L20,[1]Wielkopolskie!L20,[1]Zachodniopomorskie!L20)</f>
        <v>0</v>
      </c>
      <c r="P20" s="93">
        <f>SUM([1]Dolnośląskie!M20,'[1]Kujawsko-Pomorskie'!M20,[1]Lubelskie!M20,[1]Lubuskie!M20,[1]Łódzkie!M20,[1]Małopolskie!M20,[1]Mazowieckie!M20,[1]Opolskie!M20,[1]Podkarpackie!M20,[1]Podlaskie!M20,[1]Pomorskie!M20,[1]Śląskie!M20,[1]Świętokrzyskie!M20,'[1]Warmińsko-Mazurskie'!M20,[1]Wielkopolskie!M20,[1]Zachodniopomorskie!M20)</f>
        <v>0</v>
      </c>
      <c r="Q20" s="142">
        <f>SUM([1]Dolnośląskie!N20,'[1]Kujawsko-Pomorskie'!N20,[1]Lubelskie!N20,[1]Lubuskie!N20,[1]Łódzkie!N20,[1]Małopolskie!N20,[1]Mazowieckie!N20,[1]Opolskie!N20,[1]Podkarpackie!N20,[1]Podlaskie!N20,[1]Pomorskie!N20,[1]Śląskie!N20,[1]Świętokrzyskie!N20,'[1]Warmińsko-Mazurskie'!N20,[1]Wielkopolskie!N20,[1]Zachodniopomorskie!N20)</f>
        <v>0</v>
      </c>
      <c r="R20" s="143">
        <f>SUM([1]Dolnośląskie!O20,'[1]Kujawsko-Pomorskie'!O20,[1]Lubelskie!O20,[1]Lubuskie!O20,[1]Łódzkie!O20,[1]Małopolskie!O20,[1]Mazowieckie!O20,[1]Opolskie!O20,[1]Podkarpackie!O20,[1]Podlaskie!O20,[1]Pomorskie!O20,[1]Śląskie!O20,[1]Świętokrzyskie!O20,'[1]Warmińsko-Mazurskie'!O20,[1]Wielkopolskie!O20,[1]Zachodniopomorskie!O20)</f>
        <v>28</v>
      </c>
      <c r="S20" s="93">
        <f>SUM([1]Dolnośląskie!P20,'[1]Kujawsko-Pomorskie'!P20,[1]Lubelskie!P20,[1]Lubuskie!P20,[1]Łódzkie!P20,[1]Małopolskie!P20,[1]Mazowieckie!P20,[1]Opolskie!P20,[1]Podkarpackie!P20,[1]Podlaskie!P20,[1]Pomorskie!P20,[1]Śląskie!P20,[1]Świętokrzyskie!P20,'[1]Warmińsko-Mazurskie'!P20,[1]Wielkopolskie!P20,[1]Zachodniopomorskie!P20)</f>
        <v>66391223.810000002</v>
      </c>
      <c r="T20" s="93">
        <f>SUM([1]Dolnośląskie!Q20,'[1]Kujawsko-Pomorskie'!Q20,[1]Lubelskie!Q20,[1]Lubuskie!Q20,[1]Łódzkie!Q20,[1]Małopolskie!Q20,[1]Mazowieckie!Q20,[1]Opolskie!Q20,[1]Podkarpackie!Q20,[1]Podlaskie!Q20,[1]Pomorskie!Q20,[1]Śląskie!Q20,[1]Świętokrzyskie!Q20,'[1]Warmińsko-Mazurskie'!Q20,[1]Wielkopolskie!Q20,[1]Zachodniopomorskie!Q20)</f>
        <v>46473856.579999991</v>
      </c>
      <c r="U20" s="97">
        <f t="shared" si="2"/>
        <v>0.15064534681646177</v>
      </c>
      <c r="V20" s="74">
        <f>SUM([1]Dolnośląskie!R20,'[1]Kujawsko-Pomorskie'!R20,[1]Lubelskie!R20,[1]Lubuskie!R20,[1]Łódzkie!R20,[1]Małopolskie!R20,[1]Mazowieckie!R20,[1]Opolskie!R20,[1]Podkarpackie!R20,[1]Podlaskie!R20,[1]Pomorskie!R20,[1]Śląskie!R20,[1]Świętokrzyskie!R20,'[1]Warmińsko-Mazurskie'!R20,[1]Wielkopolskie!R20,[1]Zachodniopomorskie!R20)</f>
        <v>16</v>
      </c>
      <c r="W20" s="79">
        <f>SUM([1]Dolnośląskie!S20,'[1]Kujawsko-Pomorskie'!S20,[1]Lubelskie!S20,[1]Lubuskie!S20,[1]Łódzkie!S20,[1]Małopolskie!S20,[1]Mazowieckie!S20,[1]Opolskie!S20,[1]Podkarpackie!S20,[1]Podlaskie!S20,[1]Pomorskie!S20,[1]Śląskie!S20,[1]Świętokrzyskie!S20,'[1]Warmińsko-Mazurskie'!S20,[1]Wielkopolskie!S20,[1]Zachodniopomorskie!S20)</f>
        <v>22943568</v>
      </c>
      <c r="X20" s="76">
        <f t="shared" ref="X20:X25" si="11">W20/B20</f>
        <v>5.2060220616786883E-2</v>
      </c>
      <c r="Y20" s="92">
        <f>SUM([1]Dolnośląskie!T20,'[1]Kujawsko-Pomorskie'!T20,[1]Lubelskie!T20,[1]Lubuskie!T20,[1]Łódzkie!T20,[1]Małopolskie!T20,[1]Mazowieckie!T20,[1]Opolskie!T20,[1]Podkarpackie!T20,[1]Podlaskie!T20,[1]Pomorskie!T20,[1]Śląskie!T20,[1]Świętokrzyskie!T20,'[1]Warmińsko-Mazurskie'!T20,[1]Wielkopolskie!T20,[1]Zachodniopomorskie!T20)</f>
        <v>9</v>
      </c>
      <c r="Z20" s="98">
        <f>SUM([1]Dolnośląskie!U20,'[1]Kujawsko-Pomorskie'!U20,[1]Lubelskie!U20,[1]Lubuskie!U20,[1]Łódzkie!U20,[1]Małopolskie!U20,[1]Mazowieckie!U20,[1]Opolskie!U20,[1]Podkarpackie!U20,[1]Podlaskie!U20,[1]Pomorskie!U20,[1]Śląskie!U20,[1]Świętokrzyskie!U20,'[1]Warmińsko-Mazurskie'!U20,[1]Wielkopolskie!U20,[1]Zachodniopomorskie!U20)</f>
        <v>7</v>
      </c>
      <c r="AA20" s="93">
        <f>SUM([1]Dolnośląskie!V20,'[1]Kujawsko-Pomorskie'!V20,[1]Lubelskie!V20,[1]Lubuskie!V20,[1]Łódzkie!V20,[1]Małopolskie!V20,[1]Mazowieckie!V20,[1]Opolskie!V20,[1]Podkarpackie!V20,[1]Podlaskie!V20,[1]Pomorskie!V20,[1]Śląskie!V20,[1]Świętokrzyskie!V20,'[1]Warmińsko-Mazurskie'!V20,[1]Wielkopolskie!V20,[1]Zachodniopomorskie!V20)</f>
        <v>7788475</v>
      </c>
      <c r="AB20" s="93">
        <f>SUM([1]Dolnośląskie!W20,'[1]Kujawsko-Pomorskie'!W20,[1]Lubelskie!W20,[1]Lubuskie!W20,[1]Łódzkie!W20,[1]Małopolskie!W20,[1]Mazowieckie!W20,[1]Opolskie!W20,[1]Podkarpackie!W20,[1]Podlaskie!W20,[1]Pomorskie!W20,[1]Śląskie!W20,[1]Świętokrzyskie!W20,'[1]Warmińsko-Mazurskie'!W20,[1]Wielkopolskie!W20,[1]Zachodniopomorskie!W20)</f>
        <v>5451932.5</v>
      </c>
      <c r="AC20" s="94">
        <f t="shared" si="7"/>
        <v>1.7672479135256085E-2</v>
      </c>
      <c r="AE20" s="88"/>
    </row>
    <row r="21" spans="1:43" ht="18.75" x14ac:dyDescent="0.3">
      <c r="A21" s="90" t="s">
        <v>41</v>
      </c>
      <c r="B21" s="140">
        <v>362327269.72789139</v>
      </c>
      <c r="C21" s="92">
        <f>SUM([1]Dolnośląskie!C21,'[1]Kujawsko-Pomorskie'!C21,[1]Lubelskie!C21,[1]Lubuskie!C21,[1]Łódzkie!C21,[1]Małopolskie!C21,[1]Mazowieckie!C21,[1]Opolskie!C21,[1]Podkarpackie!C21,[1]Podlaskie!C21,[1]Pomorskie!C21,[1]Śląskie!C21,[1]Świętokrzyskie!C21,'[1]Warmińsko-Mazurskie'!C21,[1]Wielkopolskie!C21,[1]Zachodniopomorskie!C21)</f>
        <v>678</v>
      </c>
      <c r="D21" s="93">
        <f>SUM([1]Dolnośląskie!D21,'[1]Kujawsko-Pomorskie'!D21,[1]Lubelskie!D21,[1]Lubuskie!D21,[1]Łódzkie!D21,[1]Małopolskie!D21,[1]Mazowieckie!D21,[1]Opolskie!D21,[1]Podkarpackie!D21,[1]Podlaskie!D21,[1]Pomorskie!D21,[1]Śląskie!D21,[1]Świętokrzyskie!D21,'[1]Warmińsko-Mazurskie'!D21,[1]Wielkopolskie!D21,[1]Zachodniopomorskie!D21)</f>
        <v>363861648.39000005</v>
      </c>
      <c r="E21" s="94">
        <f t="shared" si="9"/>
        <v>1.0042347865874435</v>
      </c>
      <c r="F21" s="74">
        <f>SUM([1]Dolnośląskie!E21,'[1]Kujawsko-Pomorskie'!E21,[1]Lubelskie!E21,[1]Lubuskie!E21,[1]Łódzkie!E21,[1]Małopolskie!E21,[1]Mazowieckie!E21,[1]Opolskie!E21,[1]Podkarpackie!E21,[1]Podlaskie!E21,[1]Pomorskie!E21,[1]Śląskie!E21,[1]Świętokrzyskie!E21,'[1]Warmińsko-Mazurskie'!E21,[1]Wielkopolskie!E21,[1]Zachodniopomorskie!E21)</f>
        <v>648</v>
      </c>
      <c r="G21" s="75">
        <f>SUM([1]Dolnośląskie!F21,'[1]Kujawsko-Pomorskie'!F21,[1]Lubelskie!F21,[1]Lubuskie!F21,[1]Łódzkie!F21,[1]Małopolskie!F21,[1]Mazowieckie!F21,[1]Opolskie!F21,[1]Podkarpackie!F21,[1]Podlaskie!F21,[1]Pomorskie!F21,[1]Śląskie!F21,[1]Świętokrzyskie!F21,'[1]Warmińsko-Mazurskie'!F21,[1]Wielkopolskie!F21,[1]Zachodniopomorskie!F21)</f>
        <v>352884509.67000002</v>
      </c>
      <c r="H21" s="135">
        <f t="shared" si="10"/>
        <v>0.97393858854459703</v>
      </c>
      <c r="I21" s="78">
        <f>SUM([1]Dolnośląskie!G21,'[1]Kujawsko-Pomorskie'!G21,[1]Lubelskie!G21,[1]Lubuskie!G21,[1]Łódzkie!G21,[1]Małopolskie!G21,[1]Mazowieckie!G21,[1]Opolskie!G21,[1]Podkarpackie!G21,[1]Podlaskie!G21,[1]Pomorskie!G21,[1]Śląskie!G21,[1]Świętokrzyskie!G21,'[1]Warmińsko-Mazurskie'!G21,[1]Wielkopolskie!G21,[1]Zachodniopomorskie!G21)</f>
        <v>30</v>
      </c>
      <c r="J21" s="136">
        <f>SUM([1]Dolnośląskie!H21,'[1]Kujawsko-Pomorskie'!H21,[1]Lubelskie!H21,[1]Lubuskie!H21,[1]Łódzkie!H21,[1]Małopolskie!H21,[1]Mazowieckie!H21,[1]Opolskie!H21,[1]Podkarpackie!H21,[1]Podlaskie!H21,[1]Pomorskie!H21,[1]Śląskie!H21,[1]Świętokrzyskie!H21,'[1]Warmińsko-Mazurskie'!H21,[1]Wielkopolskie!H21,[1]Zachodniopomorskie!H21)</f>
        <v>10977138.719999999</v>
      </c>
      <c r="K21" s="92">
        <f>SUM([1]Dolnośląskie!I21,'[1]Kujawsko-Pomorskie'!I21,[1]Lubelskie!I21,[1]Lubuskie!I21,[1]Łódzkie!I21,[1]Małopolskie!I21,[1]Mazowieckie!I21,[1]Opolskie!I21,[1]Podkarpackie!I21,[1]Podlaskie!I21,[1]Pomorskie!I21,[1]Śląskie!I21,[1]Świętokrzyskie!I21,'[1]Warmińsko-Mazurskie'!I21,[1]Wielkopolskie!I21,[1]Zachodniopomorskie!I21)</f>
        <v>648</v>
      </c>
      <c r="L21" s="93">
        <f>SUM([1]Dolnośląskie!J21,'[1]Kujawsko-Pomorskie'!J21,[1]Lubelskie!J21,[1]Lubuskie!J21,[1]Łódzkie!J21,[1]Małopolskie!J21,[1]Mazowieckie!J21,[1]Opolskie!J21,[1]Podkarpackie!J21,[1]Podlaskie!J21,[1]Pomorskie!J21,[1]Śląskie!J21,[1]Świętokrzyskie!J21,'[1]Warmińsko-Mazurskie'!J21,[1]Wielkopolskie!J21,[1]Zachodniopomorskie!J21)</f>
        <v>352009847.09939992</v>
      </c>
      <c r="M21" s="95">
        <f>SUM([1]Dolnośląskie!K21,'[1]Kujawsko-Pomorskie'!K21,[1]Lubelskie!K21,[1]Lubuskie!K21,[1]Łódzkie!K21,[1]Małopolskie!K21,[1]Mazowieckie!K21,[1]Opolskie!K21,[1]Podkarpackie!K21,[1]Podlaskie!K21,[1]Pomorskie!K21,[1]Śląskie!K21,[1]Świętokrzyskie!K21,'[1]Warmińsko-Mazurskie'!K21,[1]Wielkopolskie!K21,[1]Zachodniopomorskie!K21)</f>
        <v>246406896.5099</v>
      </c>
      <c r="N21" s="141">
        <f t="shared" si="8"/>
        <v>0.9715245760104122</v>
      </c>
      <c r="O21" s="98">
        <f>SUM([1]Dolnośląskie!L21,'[1]Kujawsko-Pomorskie'!L21,[1]Lubelskie!L21,[1]Lubuskie!L21,[1]Łódzkie!L21,[1]Małopolskie!L21,[1]Mazowieckie!L21,[1]Opolskie!L21,[1]Podkarpackie!L21,[1]Podlaskie!L21,[1]Pomorskie!L21,[1]Śląskie!L21,[1]Świętokrzyskie!L21,'[1]Warmińsko-Mazurskie'!L21,[1]Wielkopolskie!L21,[1]Zachodniopomorskie!L21)</f>
        <v>3</v>
      </c>
      <c r="P21" s="93">
        <f>SUM([1]Dolnośląskie!M21,'[1]Kujawsko-Pomorskie'!M21,[1]Lubelskie!M21,[1]Lubuskie!M21,[1]Łódzkie!M21,[1]Małopolskie!M21,[1]Mazowieckie!M21,[1]Opolskie!M21,[1]Podkarpackie!M21,[1]Podlaskie!M21,[1]Pomorskie!M21,[1]Śląskie!M21,[1]Świętokrzyskie!M21,'[1]Warmińsko-Mazurskie'!M21,[1]Wielkopolskie!M21,[1]Zachodniopomorskie!M21)</f>
        <v>1285284.6000000001</v>
      </c>
      <c r="Q21" s="142">
        <f>SUM([1]Dolnośląskie!N21,'[1]Kujawsko-Pomorskie'!N21,[1]Lubelskie!N21,[1]Lubuskie!N21,[1]Łódzkie!N21,[1]Małopolskie!N21,[1]Mazowieckie!N21,[1]Opolskie!N21,[1]Podkarpackie!N21,[1]Podlaskie!N21,[1]Pomorskie!N21,[1]Śląskie!N21,[1]Świętokrzyskie!N21,'[1]Warmińsko-Mazurskie'!N21,[1]Wielkopolskie!N21,[1]Zachodniopomorskie!N21)</f>
        <v>899699.21</v>
      </c>
      <c r="R21" s="143">
        <f>SUM([1]Dolnośląskie!O21,'[1]Kujawsko-Pomorskie'!O21,[1]Lubelskie!O21,[1]Lubuskie!O21,[1]Łódzkie!O21,[1]Małopolskie!O21,[1]Mazowieckie!O21,[1]Opolskie!O21,[1]Podkarpackie!O21,[1]Podlaskie!O21,[1]Pomorskie!O21,[1]Śląskie!O21,[1]Świętokrzyskie!O21,'[1]Warmińsko-Mazurskie'!O21,[1]Wielkopolskie!O21,[1]Zachodniopomorskie!O21)</f>
        <v>645</v>
      </c>
      <c r="S21" s="93">
        <f>SUM([1]Dolnośląskie!P21,'[1]Kujawsko-Pomorskie'!P21,[1]Lubelskie!P21,[1]Lubuskie!P21,[1]Łódzkie!P21,[1]Małopolskie!P21,[1]Mazowieckie!P21,[1]Opolskie!P21,[1]Podkarpackie!P21,[1]Podlaskie!P21,[1]Pomorskie!P21,[1]Śląskie!P21,[1]Świętokrzyskie!P21,'[1]Warmińsko-Mazurskie'!P21,[1]Wielkopolskie!P21,[1]Zachodniopomorskie!P21)</f>
        <v>350724562.4993999</v>
      </c>
      <c r="T21" s="93">
        <f>SUM([1]Dolnośląskie!Q21,'[1]Kujawsko-Pomorskie'!Q21,[1]Lubelskie!Q21,[1]Lubuskie!Q21,[1]Łódzkie!Q21,[1]Małopolskie!Q21,[1]Mazowieckie!Q21,[1]Opolskie!Q21,[1]Podkarpackie!Q21,[1]Podlaskie!Q21,[1]Pomorskie!Q21,[1]Śląskie!Q21,[1]Świętokrzyskie!Q21,'[1]Warmińsko-Mazurskie'!Q21,[1]Wielkopolskie!Q21,[1]Zachodniopomorskie!Q21)</f>
        <v>245507197.2999</v>
      </c>
      <c r="U21" s="97">
        <f t="shared" si="2"/>
        <v>0.96797727304046111</v>
      </c>
      <c r="V21" s="74">
        <f>SUM([1]Dolnośląskie!R21,'[1]Kujawsko-Pomorskie'!R21,[1]Lubelskie!R21,[1]Lubuskie!R21,[1]Łódzkie!R21,[1]Małopolskie!R21,[1]Mazowieckie!R21,[1]Opolskie!R21,[1]Podkarpackie!R21,[1]Podlaskie!R21,[1]Pomorskie!R21,[1]Śląskie!R21,[1]Świętokrzyskie!R21,'[1]Warmińsko-Mazurskie'!R21,[1]Wielkopolskie!R21,[1]Zachodniopomorskie!R21)</f>
        <v>414</v>
      </c>
      <c r="W21" s="79">
        <f>SUM([1]Dolnośląskie!S21,'[1]Kujawsko-Pomorskie'!S21,[1]Lubelskie!S21,[1]Lubuskie!S21,[1]Łódzkie!S21,[1]Małopolskie!S21,[1]Mazowieckie!S21,[1]Opolskie!S21,[1]Podkarpackie!S21,[1]Podlaskie!S21,[1]Pomorskie!S21,[1]Śląskie!S21,[1]Świętokrzyskie!S21,'[1]Warmińsko-Mazurskie'!S21,[1]Wielkopolskie!S21,[1]Zachodniopomorskie!S21)</f>
        <v>44561941.370000005</v>
      </c>
      <c r="X21" s="76">
        <f t="shared" si="11"/>
        <v>0.12298809693089378</v>
      </c>
      <c r="Y21" s="92">
        <f>SUM([1]Dolnośląskie!T21,'[1]Kujawsko-Pomorskie'!T21,[1]Lubelskie!T21,[1]Lubuskie!T21,[1]Łódzkie!T21,[1]Małopolskie!T21,[1]Mazowieckie!T21,[1]Opolskie!T21,[1]Podkarpackie!T21,[1]Podlaskie!T21,[1]Pomorskie!T21,[1]Śląskie!T21,[1]Świętokrzyskie!T21,'[1]Warmińsko-Mazurskie'!T21,[1]Wielkopolskie!T21,[1]Zachodniopomorskie!T21)</f>
        <v>187</v>
      </c>
      <c r="Z21" s="98">
        <f>SUM([1]Dolnośląskie!U21,'[1]Kujawsko-Pomorskie'!U21,[1]Lubelskie!U21,[1]Lubuskie!U21,[1]Łódzkie!U21,[1]Małopolskie!U21,[1]Mazowieckie!U21,[1]Opolskie!U21,[1]Podkarpackie!U21,[1]Podlaskie!U21,[1]Pomorskie!U21,[1]Śląskie!U21,[1]Świętokrzyskie!U21,'[1]Warmińsko-Mazurskie'!U21,[1]Wielkopolskie!U21,[1]Zachodniopomorskie!U21)</f>
        <v>172</v>
      </c>
      <c r="AA21" s="93">
        <f>SUM([1]Dolnośląskie!V21,'[1]Kujawsko-Pomorskie'!V21,[1]Lubelskie!V21,[1]Lubuskie!V21,[1]Łódzkie!V21,[1]Małopolskie!V21,[1]Mazowieckie!V21,[1]Opolskie!V21,[1]Podkarpackie!V21,[1]Podlaskie!V21,[1]Pomorskie!V21,[1]Śląskie!V21,[1]Świętokrzyskie!V21,'[1]Warmińsko-Mazurskie'!V21,[1]Wielkopolskie!V21,[1]Zachodniopomorskie!V21)</f>
        <v>20768414.57</v>
      </c>
      <c r="AB21" s="93">
        <f>SUM([1]Dolnośląskie!W21,'[1]Kujawsko-Pomorskie'!W21,[1]Lubelskie!W21,[1]Lubuskie!W21,[1]Łódzkie!W21,[1]Małopolskie!W21,[1]Mazowieckie!W21,[1]Opolskie!W21,[1]Podkarpackie!W21,[1]Podlaskie!W21,[1]Pomorskie!W21,[1]Śląskie!W21,[1]Świętokrzyskie!W21,'[1]Warmińsko-Mazurskie'!W21,[1]Wielkopolskie!W21,[1]Zachodniopomorskie!W21)</f>
        <v>14537889.330000002</v>
      </c>
      <c r="AC21" s="94">
        <f t="shared" si="7"/>
        <v>5.7319490706832878E-2</v>
      </c>
      <c r="AE21" s="88"/>
    </row>
    <row r="22" spans="1:43" ht="18.75" x14ac:dyDescent="0.3">
      <c r="A22" s="90" t="s">
        <v>42</v>
      </c>
      <c r="B22" s="140">
        <v>105747529.91600001</v>
      </c>
      <c r="C22" s="92">
        <f>SUM([1]Dolnośląskie!C22,'[1]Kujawsko-Pomorskie'!C22,[1]Lubelskie!C22,[1]Lubuskie!C22,[1]Łódzkie!C22,[1]Małopolskie!C22,[1]Mazowieckie!C22,[1]Opolskie!C22,[1]Podkarpackie!C22,[1]Podlaskie!C22,[1]Pomorskie!C22,[1]Śląskie!C22,[1]Świętokrzyskie!C22,'[1]Warmińsko-Mazurskie'!C22,[1]Wielkopolskie!C22,[1]Zachodniopomorskie!C22)</f>
        <v>29</v>
      </c>
      <c r="D22" s="93">
        <f>SUM([1]Dolnośląskie!D22,'[1]Kujawsko-Pomorskie'!D22,[1]Lubelskie!D22,[1]Lubuskie!D22,[1]Łódzkie!D22,[1]Małopolskie!D22,[1]Mazowieckie!D22,[1]Opolskie!D22,[1]Podkarpackie!D22,[1]Podlaskie!D22,[1]Pomorskie!D22,[1]Śląskie!D22,[1]Świętokrzyskie!D22,'[1]Warmińsko-Mazurskie'!D22,[1]Wielkopolskie!D22,[1]Zachodniopomorskie!D22)</f>
        <v>42999867.75</v>
      </c>
      <c r="E22" s="94">
        <f t="shared" si="9"/>
        <v>0.40662763266580992</v>
      </c>
      <c r="F22" s="74">
        <f>SUM([1]Dolnośląskie!E22,'[1]Kujawsko-Pomorskie'!E22,[1]Lubelskie!E22,[1]Lubuskie!E22,[1]Łódzkie!E22,[1]Małopolskie!E22,[1]Mazowieckie!E22,[1]Opolskie!E22,[1]Podkarpackie!E22,[1]Podlaskie!E22,[1]Pomorskie!E22,[1]Śląskie!E22,[1]Świętokrzyskie!E22,'[1]Warmińsko-Mazurskie'!E22,[1]Wielkopolskie!E22,[1]Zachodniopomorskie!E22)</f>
        <v>11</v>
      </c>
      <c r="G22" s="75">
        <f>SUM([1]Dolnośląskie!F22,'[1]Kujawsko-Pomorskie'!F22,[1]Lubelskie!F22,[1]Lubuskie!F22,[1]Łódzkie!F22,[1]Małopolskie!F22,[1]Mazowieckie!F22,[1]Opolskie!F22,[1]Podkarpackie!F22,[1]Podlaskie!F22,[1]Pomorskie!F22,[1]Śląskie!F22,[1]Świętokrzyskie!F22,'[1]Warmińsko-Mazurskie'!F22,[1]Wielkopolskie!F22,[1]Zachodniopomorskie!F22)</f>
        <v>16925619.060000002</v>
      </c>
      <c r="H22" s="135">
        <f t="shared" si="10"/>
        <v>0.16005687389052756</v>
      </c>
      <c r="I22" s="78">
        <f>SUM([1]Dolnośląskie!G22,'[1]Kujawsko-Pomorskie'!G22,[1]Lubelskie!G22,[1]Lubuskie!G22,[1]Łódzkie!G22,[1]Małopolskie!G22,[1]Mazowieckie!G22,[1]Opolskie!G22,[1]Podkarpackie!G22,[1]Podlaskie!G22,[1]Pomorskie!G22,[1]Śląskie!G22,[1]Świętokrzyskie!G22,'[1]Warmińsko-Mazurskie'!G22,[1]Wielkopolskie!G22,[1]Zachodniopomorskie!G22)</f>
        <v>5</v>
      </c>
      <c r="J22" s="136">
        <f>SUM([1]Dolnośląskie!H22,'[1]Kujawsko-Pomorskie'!H22,[1]Lubelskie!H22,[1]Lubuskie!H22,[1]Łódzkie!H22,[1]Małopolskie!H22,[1]Mazowieckie!H22,[1]Opolskie!H22,[1]Podkarpackie!H22,[1]Podlaskie!H22,[1]Pomorskie!H22,[1]Śląskie!H22,[1]Świętokrzyskie!H22,'[1]Warmińsko-Mazurskie'!H22,[1]Wielkopolskie!H22,[1]Zachodniopomorskie!H22)</f>
        <v>7497937.6899999995</v>
      </c>
      <c r="K22" s="92">
        <f>SUM([1]Dolnośląskie!I22,'[1]Kujawsko-Pomorskie'!I22,[1]Lubelskie!I22,[1]Lubuskie!I22,[1]Łódzkie!I22,[1]Małopolskie!I22,[1]Mazowieckie!I22,[1]Opolskie!I22,[1]Podkarpackie!I22,[1]Podlaskie!I22,[1]Pomorskie!I22,[1]Śląskie!I22,[1]Świętokrzyskie!I22,'[1]Warmińsko-Mazurskie'!I22,[1]Wielkopolskie!I22,[1]Zachodniopomorskie!I22)</f>
        <v>11</v>
      </c>
      <c r="L22" s="93">
        <f>SUM([1]Dolnośląskie!J22,'[1]Kujawsko-Pomorskie'!J22,[1]Lubelskie!J22,[1]Lubuskie!J22,[1]Łódzkie!J22,[1]Małopolskie!J22,[1]Mazowieckie!J22,[1]Opolskie!J22,[1]Podkarpackie!J22,[1]Podlaskie!J22,[1]Pomorskie!J22,[1]Śląskie!J22,[1]Świętokrzyskie!J22,'[1]Warmińsko-Mazurskie'!J22,[1]Wielkopolskie!J22,[1]Zachodniopomorskie!J22)</f>
        <v>16895317.359999999</v>
      </c>
      <c r="M22" s="95">
        <f>SUM([1]Dolnośląskie!K22,'[1]Kujawsko-Pomorskie'!K22,[1]Lubelskie!K22,[1]Lubuskie!K22,[1]Łódzkie!K22,[1]Małopolskie!K22,[1]Mazowieckie!K22,[1]Opolskie!K22,[1]Podkarpackie!K22,[1]Podlaskie!K22,[1]Pomorskie!K22,[1]Śląskie!K22,[1]Świętokrzyskie!K22,'[1]Warmińsko-Mazurskie'!K22,[1]Wielkopolskie!K22,[1]Zachodniopomorskie!K22)</f>
        <v>11826722.119899999</v>
      </c>
      <c r="N22" s="141">
        <f t="shared" si="8"/>
        <v>0.15977032629907012</v>
      </c>
      <c r="O22" s="98">
        <f>SUM([1]Dolnośląskie!L22,'[1]Kujawsko-Pomorskie'!L22,[1]Lubelskie!L22,[1]Lubuskie!L22,[1]Łódzkie!L22,[1]Małopolskie!L22,[1]Mazowieckie!L22,[1]Opolskie!L22,[1]Podkarpackie!L22,[1]Podlaskie!L22,[1]Pomorskie!L22,[1]Śląskie!L22,[1]Świętokrzyskie!L22,'[1]Warmińsko-Mazurskie'!L22,[1]Wielkopolskie!L22,[1]Zachodniopomorskie!L22)</f>
        <v>0</v>
      </c>
      <c r="P22" s="93">
        <f>SUM([1]Dolnośląskie!M22,'[1]Kujawsko-Pomorskie'!M22,[1]Lubelskie!M22,[1]Lubuskie!M22,[1]Łódzkie!M22,[1]Małopolskie!M22,[1]Mazowieckie!M22,[1]Opolskie!M22,[1]Podkarpackie!M22,[1]Podlaskie!M22,[1]Pomorskie!M22,[1]Śląskie!M22,[1]Świętokrzyskie!M22,'[1]Warmińsko-Mazurskie'!M22,[1]Wielkopolskie!M22,[1]Zachodniopomorskie!M22)</f>
        <v>0</v>
      </c>
      <c r="Q22" s="142">
        <f>SUM([1]Dolnośląskie!N22,'[1]Kujawsko-Pomorskie'!N22,[1]Lubelskie!N22,[1]Lubuskie!N22,[1]Łódzkie!N22,[1]Małopolskie!N22,[1]Mazowieckie!N22,[1]Opolskie!N22,[1]Podkarpackie!N22,[1]Podlaskie!N22,[1]Pomorskie!N22,[1]Śląskie!N22,[1]Świętokrzyskie!N22,'[1]Warmińsko-Mazurskie'!N22,[1]Wielkopolskie!N22,[1]Zachodniopomorskie!N22)</f>
        <v>0</v>
      </c>
      <c r="R22" s="143">
        <f>SUM([1]Dolnośląskie!O22,'[1]Kujawsko-Pomorskie'!O22,[1]Lubelskie!O22,[1]Lubuskie!O22,[1]Łódzkie!O22,[1]Małopolskie!O22,[1]Mazowieckie!O22,[1]Opolskie!O22,[1]Podkarpackie!O22,[1]Podlaskie!O22,[1]Pomorskie!O22,[1]Śląskie!O22,[1]Świętokrzyskie!O22,'[1]Warmińsko-Mazurskie'!O22,[1]Wielkopolskie!O22,[1]Zachodniopomorskie!O22)</f>
        <v>11</v>
      </c>
      <c r="S22" s="93">
        <f>SUM([1]Dolnośląskie!P22,'[1]Kujawsko-Pomorskie'!P22,[1]Lubelskie!P22,[1]Lubuskie!P22,[1]Łódzkie!P22,[1]Małopolskie!P22,[1]Mazowieckie!P22,[1]Opolskie!P22,[1]Podkarpackie!P22,[1]Podlaskie!P22,[1]Pomorskie!P22,[1]Śląskie!P22,[1]Świętokrzyskie!P22,'[1]Warmińsko-Mazurskie'!P22,[1]Wielkopolskie!P22,[1]Zachodniopomorskie!P22)</f>
        <v>16895317.359999999</v>
      </c>
      <c r="T22" s="93">
        <f>SUM([1]Dolnośląskie!Q22,'[1]Kujawsko-Pomorskie'!Q22,[1]Lubelskie!Q22,[1]Lubuskie!Q22,[1]Łódzkie!Q22,[1]Małopolskie!Q22,[1]Mazowieckie!Q22,[1]Opolskie!Q22,[1]Podkarpackie!Q22,[1]Podlaskie!Q22,[1]Pomorskie!Q22,[1]Śląskie!Q22,[1]Świętokrzyskie!Q22,'[1]Warmińsko-Mazurskie'!Q22,[1]Wielkopolskie!Q22,[1]Zachodniopomorskie!Q22)</f>
        <v>11826722.119899999</v>
      </c>
      <c r="U22" s="97">
        <f t="shared" si="2"/>
        <v>0.15977032629907012</v>
      </c>
      <c r="V22" s="74">
        <f>SUM([1]Dolnośląskie!R22,'[1]Kujawsko-Pomorskie'!R22,[1]Lubelskie!R22,[1]Lubuskie!R22,[1]Łódzkie!R22,[1]Małopolskie!R22,[1]Mazowieckie!R22,[1]Opolskie!R22,[1]Podkarpackie!R22,[1]Podlaskie!R22,[1]Pomorskie!R22,[1]Śląskie!R22,[1]Świętokrzyskie!R22,'[1]Warmińsko-Mazurskie'!R22,[1]Wielkopolskie!R22,[1]Zachodniopomorskie!R22)</f>
        <v>10</v>
      </c>
      <c r="W22" s="79">
        <f>SUM([1]Dolnośląskie!S22,'[1]Kujawsko-Pomorskie'!S22,[1]Lubelskie!S22,[1]Lubuskie!S22,[1]Łódzkie!S22,[1]Małopolskie!S22,[1]Mazowieckie!S22,[1]Opolskie!S22,[1]Podkarpackie!S22,[1]Podlaskie!S22,[1]Pomorskie!S22,[1]Śląskie!S22,[1]Świętokrzyskie!S22,'[1]Warmińsko-Mazurskie'!S22,[1]Wielkopolskie!S22,[1]Zachodniopomorskie!S22)</f>
        <v>11793038.57</v>
      </c>
      <c r="X22" s="76">
        <f t="shared" si="11"/>
        <v>0.11152070009926225</v>
      </c>
      <c r="Y22" s="92">
        <f>SUM([1]Dolnośląskie!T22,'[1]Kujawsko-Pomorskie'!T22,[1]Lubelskie!T22,[1]Lubuskie!T22,[1]Łódzkie!T22,[1]Małopolskie!T22,[1]Mazowieckie!T22,[1]Opolskie!T22,[1]Podkarpackie!T22,[1]Podlaskie!T22,[1]Pomorskie!T22,[1]Śląskie!T22,[1]Świętokrzyskie!T22,'[1]Warmińsko-Mazurskie'!T22,[1]Wielkopolskie!T22,[1]Zachodniopomorskie!T22)</f>
        <v>2</v>
      </c>
      <c r="Z22" s="98">
        <f>SUM([1]Dolnośląskie!U22,'[1]Kujawsko-Pomorskie'!U22,[1]Lubelskie!U22,[1]Lubuskie!U22,[1]Łódzkie!U22,[1]Małopolskie!U22,[1]Mazowieckie!U22,[1]Opolskie!U22,[1]Podkarpackie!U22,[1]Podlaskie!U22,[1]Pomorskie!U22,[1]Śląskie!U22,[1]Świętokrzyskie!U22,'[1]Warmińsko-Mazurskie'!U22,[1]Wielkopolskie!U22,[1]Zachodniopomorskie!U22)</f>
        <v>2</v>
      </c>
      <c r="AA22" s="93">
        <f>SUM([1]Dolnośląskie!V22,'[1]Kujawsko-Pomorskie'!V22,[1]Lubelskie!V22,[1]Lubuskie!V22,[1]Łódzkie!V22,[1]Małopolskie!V22,[1]Mazowieckie!V22,[1]Opolskie!V22,[1]Podkarpackie!V22,[1]Podlaskie!V22,[1]Pomorskie!V22,[1]Śląskie!V22,[1]Świętokrzyskie!V22,'[1]Warmińsko-Mazurskie'!V22,[1]Wielkopolskie!V22,[1]Zachodniopomorskie!V22)</f>
        <v>3225869.27</v>
      </c>
      <c r="AB22" s="93">
        <f>SUM([1]Dolnośląskie!W22,'[1]Kujawsko-Pomorskie'!W22,[1]Lubelskie!W22,[1]Lubuskie!W22,[1]Łódzkie!W22,[1]Małopolskie!W22,[1]Mazowieckie!W22,[1]Opolskie!W22,[1]Podkarpackie!W22,[1]Podlaskie!W22,[1]Pomorskie!W22,[1]Śląskie!W22,[1]Świętokrzyskie!W22,'[1]Warmińsko-Mazurskie'!W22,[1]Wielkopolskie!W22,[1]Zachodniopomorskie!W22)</f>
        <v>2258108.48</v>
      </c>
      <c r="AC22" s="94">
        <f t="shared" si="7"/>
        <v>3.0505386485740634E-2</v>
      </c>
      <c r="AE22" s="88"/>
    </row>
    <row r="23" spans="1:43" ht="18.75" x14ac:dyDescent="0.3">
      <c r="A23" s="90" t="s">
        <v>43</v>
      </c>
      <c r="B23" s="140">
        <v>56542720.864</v>
      </c>
      <c r="C23" s="92">
        <f>SUM([1]Dolnośląskie!C23,'[1]Kujawsko-Pomorskie'!C23,[1]Lubelskie!C23,[1]Lubuskie!C23,[1]Łódzkie!C23,[1]Małopolskie!C23,[1]Mazowieckie!C23,[1]Opolskie!C23,[1]Podkarpackie!C23,[1]Podlaskie!C23,[1]Pomorskie!C23,[1]Śląskie!C23,[1]Świętokrzyskie!C23,'[1]Warmińsko-Mazurskie'!C23,[1]Wielkopolskie!C23,[1]Zachodniopomorskie!C23)</f>
        <v>0</v>
      </c>
      <c r="D23" s="93">
        <f>SUM([1]Dolnośląskie!D23,'[1]Kujawsko-Pomorskie'!D23,[1]Lubelskie!D23,[1]Lubuskie!D23,[1]Łódzkie!D23,[1]Małopolskie!D23,[1]Mazowieckie!D23,[1]Opolskie!D23,[1]Podkarpackie!D23,[1]Podlaskie!D23,[1]Pomorskie!D23,[1]Śląskie!D23,[1]Świętokrzyskie!D23,'[1]Warmińsko-Mazurskie'!D23,[1]Wielkopolskie!D23,[1]Zachodniopomorskie!D23)</f>
        <v>0</v>
      </c>
      <c r="E23" s="94">
        <f t="shared" si="9"/>
        <v>0</v>
      </c>
      <c r="F23" s="74">
        <f>SUM([1]Dolnośląskie!E23,'[1]Kujawsko-Pomorskie'!E23,[1]Lubelskie!E23,[1]Lubuskie!E23,[1]Łódzkie!E23,[1]Małopolskie!E23,[1]Mazowieckie!E23,[1]Opolskie!E23,[1]Podkarpackie!E23,[1]Podlaskie!E23,[1]Pomorskie!E23,[1]Śląskie!E23,[1]Świętokrzyskie!E23,'[1]Warmińsko-Mazurskie'!E23,[1]Wielkopolskie!E23,[1]Zachodniopomorskie!E23)</f>
        <v>0</v>
      </c>
      <c r="G23" s="75">
        <f>SUM([1]Dolnośląskie!F23,'[1]Kujawsko-Pomorskie'!F23,[1]Lubelskie!F23,[1]Lubuskie!F23,[1]Łódzkie!F23,[1]Małopolskie!F23,[1]Mazowieckie!F23,[1]Opolskie!F23,[1]Podkarpackie!F23,[1]Podlaskie!F23,[1]Pomorskie!F23,[1]Śląskie!F23,[1]Świętokrzyskie!F23,'[1]Warmińsko-Mazurskie'!F23,[1]Wielkopolskie!F23,[1]Zachodniopomorskie!F23)</f>
        <v>0</v>
      </c>
      <c r="H23" s="135">
        <f t="shared" si="10"/>
        <v>0</v>
      </c>
      <c r="I23" s="78">
        <f>SUM([1]Dolnośląskie!G23,'[1]Kujawsko-Pomorskie'!G23,[1]Lubelskie!G23,[1]Lubuskie!G23,[1]Łódzkie!G23,[1]Małopolskie!G23,[1]Mazowieckie!G23,[1]Opolskie!G23,[1]Podkarpackie!G23,[1]Podlaskie!G23,[1]Pomorskie!G23,[1]Śląskie!G23,[1]Świętokrzyskie!G23,'[1]Warmińsko-Mazurskie'!G23,[1]Wielkopolskie!G23,[1]Zachodniopomorskie!G23)</f>
        <v>0</v>
      </c>
      <c r="J23" s="136">
        <f>SUM([1]Dolnośląskie!H23,'[1]Kujawsko-Pomorskie'!H23,[1]Lubelskie!H23,[1]Lubuskie!H23,[1]Łódzkie!H23,[1]Małopolskie!H23,[1]Mazowieckie!H23,[1]Opolskie!H23,[1]Podkarpackie!H23,[1]Podlaskie!H23,[1]Pomorskie!H23,[1]Śląskie!H23,[1]Świętokrzyskie!H23,'[1]Warmińsko-Mazurskie'!H23,[1]Wielkopolskie!H23,[1]Zachodniopomorskie!H23)</f>
        <v>0</v>
      </c>
      <c r="K23" s="92">
        <f>SUM([1]Dolnośląskie!I23,'[1]Kujawsko-Pomorskie'!I23,[1]Lubelskie!I23,[1]Lubuskie!I23,[1]Łódzkie!I23,[1]Małopolskie!I23,[1]Mazowieckie!I23,[1]Opolskie!I23,[1]Podkarpackie!I23,[1]Podlaskie!I23,[1]Pomorskie!I23,[1]Śląskie!I23,[1]Świętokrzyskie!I23,'[1]Warmińsko-Mazurskie'!I23,[1]Wielkopolskie!I23,[1]Zachodniopomorskie!I23)</f>
        <v>0</v>
      </c>
      <c r="L23" s="93">
        <f>SUM([1]Dolnośląskie!J23,'[1]Kujawsko-Pomorskie'!J23,[1]Lubelskie!J23,[1]Lubuskie!J23,[1]Łódzkie!J23,[1]Małopolskie!J23,[1]Mazowieckie!J23,[1]Opolskie!J23,[1]Podkarpackie!J23,[1]Podlaskie!J23,[1]Pomorskie!J23,[1]Śląskie!J23,[1]Świętokrzyskie!J23,'[1]Warmińsko-Mazurskie'!J23,[1]Wielkopolskie!J23,[1]Zachodniopomorskie!J23)</f>
        <v>0</v>
      </c>
      <c r="M23" s="95">
        <f>SUM([1]Dolnośląskie!K23,'[1]Kujawsko-Pomorskie'!K23,[1]Lubelskie!K23,[1]Lubuskie!K23,[1]Łódzkie!K23,[1]Małopolskie!K23,[1]Mazowieckie!K23,[1]Opolskie!K23,[1]Podkarpackie!K23,[1]Podlaskie!K23,[1]Pomorskie!K23,[1]Śląskie!K23,[1]Świętokrzyskie!K23,'[1]Warmińsko-Mazurskie'!K23,[1]Wielkopolskie!K23,[1]Zachodniopomorskie!K23)</f>
        <v>0</v>
      </c>
      <c r="N23" s="141">
        <f t="shared" si="8"/>
        <v>0</v>
      </c>
      <c r="O23" s="98">
        <f>SUM([1]Dolnośląskie!L23,'[1]Kujawsko-Pomorskie'!L23,[1]Lubelskie!L23,[1]Lubuskie!L23,[1]Łódzkie!L23,[1]Małopolskie!L23,[1]Mazowieckie!L23,[1]Opolskie!L23,[1]Podkarpackie!L23,[1]Podlaskie!L23,[1]Pomorskie!L23,[1]Śląskie!L23,[1]Świętokrzyskie!L23,'[1]Warmińsko-Mazurskie'!L23,[1]Wielkopolskie!L23,[1]Zachodniopomorskie!L23)</f>
        <v>0</v>
      </c>
      <c r="P23" s="93">
        <f>SUM([1]Dolnośląskie!M23,'[1]Kujawsko-Pomorskie'!M23,[1]Lubelskie!M23,[1]Lubuskie!M23,[1]Łódzkie!M23,[1]Małopolskie!M23,[1]Mazowieckie!M23,[1]Opolskie!M23,[1]Podkarpackie!M23,[1]Podlaskie!M23,[1]Pomorskie!M23,[1]Śląskie!M23,[1]Świętokrzyskie!M23,'[1]Warmińsko-Mazurskie'!M23,[1]Wielkopolskie!M23,[1]Zachodniopomorskie!M23)</f>
        <v>0</v>
      </c>
      <c r="Q23" s="142">
        <f>SUM([1]Dolnośląskie!N23,'[1]Kujawsko-Pomorskie'!N23,[1]Lubelskie!N23,[1]Lubuskie!N23,[1]Łódzkie!N23,[1]Małopolskie!N23,[1]Mazowieckie!N23,[1]Opolskie!N23,[1]Podkarpackie!N23,[1]Podlaskie!N23,[1]Pomorskie!N23,[1]Śląskie!N23,[1]Świętokrzyskie!N23,'[1]Warmińsko-Mazurskie'!N23,[1]Wielkopolskie!N23,[1]Zachodniopomorskie!N23)</f>
        <v>0</v>
      </c>
      <c r="R23" s="143">
        <f>SUM([1]Dolnośląskie!O23,'[1]Kujawsko-Pomorskie'!O23,[1]Lubelskie!O23,[1]Lubuskie!O23,[1]Łódzkie!O23,[1]Małopolskie!O23,[1]Mazowieckie!O23,[1]Opolskie!O23,[1]Podkarpackie!O23,[1]Podlaskie!O23,[1]Pomorskie!O23,[1]Śląskie!O23,[1]Świętokrzyskie!O23,'[1]Warmińsko-Mazurskie'!O23,[1]Wielkopolskie!O23,[1]Zachodniopomorskie!O23)</f>
        <v>0</v>
      </c>
      <c r="S23" s="93">
        <f>SUM([1]Dolnośląskie!P23,'[1]Kujawsko-Pomorskie'!P23,[1]Lubelskie!P23,[1]Lubuskie!P23,[1]Łódzkie!P23,[1]Małopolskie!P23,[1]Mazowieckie!P23,[1]Opolskie!P23,[1]Podkarpackie!P23,[1]Podlaskie!P23,[1]Pomorskie!P23,[1]Śląskie!P23,[1]Świętokrzyskie!P23,'[1]Warmińsko-Mazurskie'!P23,[1]Wielkopolskie!P23,[1]Zachodniopomorskie!P23)</f>
        <v>0</v>
      </c>
      <c r="T23" s="93">
        <f>SUM([1]Dolnośląskie!Q23,'[1]Kujawsko-Pomorskie'!Q23,[1]Lubelskie!Q23,[1]Lubuskie!Q23,[1]Łódzkie!Q23,[1]Małopolskie!Q23,[1]Mazowieckie!Q23,[1]Opolskie!Q23,[1]Podkarpackie!Q23,[1]Podlaskie!Q23,[1]Pomorskie!Q23,[1]Śląskie!Q23,[1]Świętokrzyskie!Q23,'[1]Warmińsko-Mazurskie'!Q23,[1]Wielkopolskie!Q23,[1]Zachodniopomorskie!Q23)</f>
        <v>0</v>
      </c>
      <c r="U23" s="97">
        <f t="shared" si="2"/>
        <v>0</v>
      </c>
      <c r="V23" s="74">
        <f>SUM([1]Dolnośląskie!R23,'[1]Kujawsko-Pomorskie'!R23,[1]Lubelskie!R23,[1]Lubuskie!R23,[1]Łódzkie!R23,[1]Małopolskie!R23,[1]Mazowieckie!R23,[1]Opolskie!R23,[1]Podkarpackie!R23,[1]Podlaskie!R23,[1]Pomorskie!R23,[1]Śląskie!R23,[1]Świętokrzyskie!R23,'[1]Warmińsko-Mazurskie'!R23,[1]Wielkopolskie!R23,[1]Zachodniopomorskie!R23)</f>
        <v>0</v>
      </c>
      <c r="W23" s="79">
        <f>SUM([1]Dolnośląskie!S23,'[1]Kujawsko-Pomorskie'!S23,[1]Lubelskie!S23,[1]Lubuskie!S23,[1]Łódzkie!S23,[1]Małopolskie!S23,[1]Mazowieckie!S23,[1]Opolskie!S23,[1]Podkarpackie!S23,[1]Podlaskie!S23,[1]Pomorskie!S23,[1]Śląskie!S23,[1]Świętokrzyskie!S23,'[1]Warmińsko-Mazurskie'!S23,[1]Wielkopolskie!S23,[1]Zachodniopomorskie!S23)</f>
        <v>0</v>
      </c>
      <c r="X23" s="76">
        <f t="shared" si="11"/>
        <v>0</v>
      </c>
      <c r="Y23" s="92">
        <f>SUM([1]Dolnośląskie!T23,'[1]Kujawsko-Pomorskie'!T23,[1]Lubelskie!T23,[1]Lubuskie!T23,[1]Łódzkie!T23,[1]Małopolskie!T23,[1]Mazowieckie!T23,[1]Opolskie!T23,[1]Podkarpackie!T23,[1]Podlaskie!T23,[1]Pomorskie!T23,[1]Śląskie!T23,[1]Świętokrzyskie!T23,'[1]Warmińsko-Mazurskie'!T23,[1]Wielkopolskie!T23,[1]Zachodniopomorskie!T23)</f>
        <v>0</v>
      </c>
      <c r="Z23" s="98">
        <f>SUM([1]Dolnośląskie!U23,'[1]Kujawsko-Pomorskie'!U23,[1]Lubelskie!U23,[1]Lubuskie!U23,[1]Łódzkie!U23,[1]Małopolskie!U23,[1]Mazowieckie!U23,[1]Opolskie!U23,[1]Podkarpackie!U23,[1]Podlaskie!U23,[1]Pomorskie!U23,[1]Śląskie!U23,[1]Świętokrzyskie!U23,'[1]Warmińsko-Mazurskie'!U23,[1]Wielkopolskie!U23,[1]Zachodniopomorskie!U23)</f>
        <v>0</v>
      </c>
      <c r="AA23" s="93">
        <f>SUM([1]Dolnośląskie!V23,'[1]Kujawsko-Pomorskie'!V23,[1]Lubelskie!V23,[1]Lubuskie!V23,[1]Łódzkie!V23,[1]Małopolskie!V23,[1]Mazowieckie!V23,[1]Opolskie!V23,[1]Podkarpackie!V23,[1]Podlaskie!V23,[1]Pomorskie!V23,[1]Śląskie!V23,[1]Świętokrzyskie!V23,'[1]Warmińsko-Mazurskie'!V23,[1]Wielkopolskie!V23,[1]Zachodniopomorskie!V23)</f>
        <v>0</v>
      </c>
      <c r="AB23" s="93">
        <f>SUM([1]Dolnośląskie!W23,'[1]Kujawsko-Pomorskie'!W23,[1]Lubelskie!W23,[1]Lubuskie!W23,[1]Łódzkie!W23,[1]Małopolskie!W23,[1]Mazowieckie!W23,[1]Opolskie!W23,[1]Podkarpackie!W23,[1]Podlaskie!W23,[1]Pomorskie!W23,[1]Śląskie!W23,[1]Świętokrzyskie!W23,'[1]Warmińsko-Mazurskie'!W23,[1]Wielkopolskie!W23,[1]Zachodniopomorskie!W23)</f>
        <v>0</v>
      </c>
      <c r="AC23" s="94">
        <f t="shared" si="7"/>
        <v>0</v>
      </c>
      <c r="AE23" s="88"/>
    </row>
    <row r="24" spans="1:43" s="87" customFormat="1" ht="37.5" x14ac:dyDescent="0.3">
      <c r="A24" s="90" t="s">
        <v>44</v>
      </c>
      <c r="B24" s="140">
        <v>62994700</v>
      </c>
      <c r="C24" s="92">
        <f>SUM([1]Dolnośląskie!C24,'[1]Kujawsko-Pomorskie'!C24,[1]Lubelskie!C24,[1]Lubuskie!C24,[1]Łódzkie!C24,[1]Małopolskie!C24,[1]Mazowieckie!C24,[1]Opolskie!C24,[1]Podkarpackie!C24,[1]Podlaskie!C24,[1]Pomorskie!C24,[1]Śląskie!C24,[1]Świętokrzyskie!C24,'[1]Warmińsko-Mazurskie'!C24,[1]Wielkopolskie!C24,[1]Zachodniopomorskie!C24)</f>
        <v>0</v>
      </c>
      <c r="D24" s="93">
        <f>SUM([1]Dolnośląskie!D24,'[1]Kujawsko-Pomorskie'!D24,[1]Lubelskie!D24,[1]Lubuskie!D24,[1]Łódzkie!D24,[1]Małopolskie!D24,[1]Mazowieckie!D24,[1]Opolskie!D24,[1]Podkarpackie!D24,[1]Podlaskie!D24,[1]Pomorskie!D24,[1]Śląskie!D24,[1]Świętokrzyskie!D24,'[1]Warmińsko-Mazurskie'!D24,[1]Wielkopolskie!D24,[1]Zachodniopomorskie!D24)</f>
        <v>0</v>
      </c>
      <c r="E24" s="94">
        <f t="shared" si="9"/>
        <v>0</v>
      </c>
      <c r="F24" s="74">
        <f>SUM([1]Dolnośląskie!E24,'[1]Kujawsko-Pomorskie'!E24,[1]Lubelskie!E24,[1]Lubuskie!E24,[1]Łódzkie!E24,[1]Małopolskie!E24,[1]Mazowieckie!E24,[1]Opolskie!E24,[1]Podkarpackie!E24,[1]Podlaskie!E24,[1]Pomorskie!E24,[1]Śląskie!E24,[1]Świętokrzyskie!E24,'[1]Warmińsko-Mazurskie'!E24,[1]Wielkopolskie!E24,[1]Zachodniopomorskie!E24)</f>
        <v>0</v>
      </c>
      <c r="G24" s="75">
        <f>SUM([1]Dolnośląskie!F24,'[1]Kujawsko-Pomorskie'!F24,[1]Lubelskie!F24,[1]Lubuskie!F24,[1]Łódzkie!F24,[1]Małopolskie!F24,[1]Mazowieckie!F24,[1]Opolskie!F24,[1]Podkarpackie!F24,[1]Podlaskie!F24,[1]Pomorskie!F24,[1]Śląskie!F24,[1]Świętokrzyskie!F24,'[1]Warmińsko-Mazurskie'!F24,[1]Wielkopolskie!F24,[1]Zachodniopomorskie!F24)</f>
        <v>0</v>
      </c>
      <c r="H24" s="135">
        <f t="shared" si="10"/>
        <v>0</v>
      </c>
      <c r="I24" s="78">
        <f>SUM([1]Dolnośląskie!G24,'[1]Kujawsko-Pomorskie'!G24,[1]Lubelskie!G24,[1]Lubuskie!G24,[1]Łódzkie!G24,[1]Małopolskie!G24,[1]Mazowieckie!G24,[1]Opolskie!G24,[1]Podkarpackie!G24,[1]Podlaskie!G24,[1]Pomorskie!G24,[1]Śląskie!G24,[1]Świętokrzyskie!G24,'[1]Warmińsko-Mazurskie'!G24,[1]Wielkopolskie!G24,[1]Zachodniopomorskie!G24)</f>
        <v>0</v>
      </c>
      <c r="J24" s="136">
        <f>SUM([1]Dolnośląskie!H24,'[1]Kujawsko-Pomorskie'!H24,[1]Lubelskie!H24,[1]Lubuskie!H24,[1]Łódzkie!H24,[1]Małopolskie!H24,[1]Mazowieckie!H24,[1]Opolskie!H24,[1]Podkarpackie!H24,[1]Podlaskie!H24,[1]Pomorskie!H24,[1]Śląskie!H24,[1]Świętokrzyskie!H24,'[1]Warmińsko-Mazurskie'!H24,[1]Wielkopolskie!H24,[1]Zachodniopomorskie!H24)</f>
        <v>0</v>
      </c>
      <c r="K24" s="92">
        <f>SUM([1]Dolnośląskie!I24,'[1]Kujawsko-Pomorskie'!I24,[1]Lubelskie!I24,[1]Lubuskie!I24,[1]Łódzkie!I24,[1]Małopolskie!I24,[1]Mazowieckie!I24,[1]Opolskie!I24,[1]Podkarpackie!I24,[1]Podlaskie!I24,[1]Pomorskie!I24,[1]Śląskie!I24,[1]Świętokrzyskie!I24,'[1]Warmińsko-Mazurskie'!I24,[1]Wielkopolskie!I24,[1]Zachodniopomorskie!I24)</f>
        <v>0</v>
      </c>
      <c r="L24" s="93">
        <f>SUM([1]Dolnośląskie!J24,'[1]Kujawsko-Pomorskie'!J24,[1]Lubelskie!J24,[1]Lubuskie!J24,[1]Łódzkie!J24,[1]Małopolskie!J24,[1]Mazowieckie!J24,[1]Opolskie!J24,[1]Podkarpackie!J24,[1]Podlaskie!J24,[1]Pomorskie!J24,[1]Śląskie!J24,[1]Świętokrzyskie!J24,'[1]Warmińsko-Mazurskie'!J24,[1]Wielkopolskie!J24,[1]Zachodniopomorskie!J24)</f>
        <v>0</v>
      </c>
      <c r="M24" s="95">
        <f>SUM([1]Dolnośląskie!K24,'[1]Kujawsko-Pomorskie'!K24,[1]Lubelskie!K24,[1]Lubuskie!K24,[1]Łódzkie!K24,[1]Małopolskie!K24,[1]Mazowieckie!K24,[1]Opolskie!K24,[1]Podkarpackie!K24,[1]Podlaskie!K24,[1]Pomorskie!K24,[1]Śląskie!K24,[1]Świętokrzyskie!K24,'[1]Warmińsko-Mazurskie'!K24,[1]Wielkopolskie!K24,[1]Zachodniopomorskie!K24)</f>
        <v>0</v>
      </c>
      <c r="N24" s="141">
        <f t="shared" si="8"/>
        <v>0</v>
      </c>
      <c r="O24" s="98">
        <f>SUM([1]Dolnośląskie!L24,'[1]Kujawsko-Pomorskie'!L24,[1]Lubelskie!L24,[1]Lubuskie!L24,[1]Łódzkie!L24,[1]Małopolskie!L24,[1]Mazowieckie!L24,[1]Opolskie!L24,[1]Podkarpackie!L24,[1]Podlaskie!L24,[1]Pomorskie!L24,[1]Śląskie!L24,[1]Świętokrzyskie!L24,'[1]Warmińsko-Mazurskie'!L24,[1]Wielkopolskie!L24,[1]Zachodniopomorskie!L24)</f>
        <v>0</v>
      </c>
      <c r="P24" s="93">
        <f>SUM([1]Dolnośląskie!M24,'[1]Kujawsko-Pomorskie'!M24,[1]Lubelskie!M24,[1]Lubuskie!M24,[1]Łódzkie!M24,[1]Małopolskie!M24,[1]Mazowieckie!M24,[1]Opolskie!M24,[1]Podkarpackie!M24,[1]Podlaskie!M24,[1]Pomorskie!M24,[1]Śląskie!M24,[1]Świętokrzyskie!M24,'[1]Warmińsko-Mazurskie'!M24,[1]Wielkopolskie!M24,[1]Zachodniopomorskie!M24)</f>
        <v>0</v>
      </c>
      <c r="Q24" s="142">
        <f>SUM([1]Dolnośląskie!N24,'[1]Kujawsko-Pomorskie'!N24,[1]Lubelskie!N24,[1]Lubuskie!N24,[1]Łódzkie!N24,[1]Małopolskie!N24,[1]Mazowieckie!N24,[1]Opolskie!N24,[1]Podkarpackie!N24,[1]Podlaskie!N24,[1]Pomorskie!N24,[1]Śląskie!N24,[1]Świętokrzyskie!N24,'[1]Warmińsko-Mazurskie'!N24,[1]Wielkopolskie!N24,[1]Zachodniopomorskie!N24)</f>
        <v>0</v>
      </c>
      <c r="R24" s="143">
        <f>SUM([1]Dolnośląskie!O24,'[1]Kujawsko-Pomorskie'!O24,[1]Lubelskie!O24,[1]Lubuskie!O24,[1]Łódzkie!O24,[1]Małopolskie!O24,[1]Mazowieckie!O24,[1]Opolskie!O24,[1]Podkarpackie!O24,[1]Podlaskie!O24,[1]Pomorskie!O24,[1]Śląskie!O24,[1]Świętokrzyskie!O24,'[1]Warmińsko-Mazurskie'!O24,[1]Wielkopolskie!O24,[1]Zachodniopomorskie!O24)</f>
        <v>0</v>
      </c>
      <c r="S24" s="93">
        <f>SUM([1]Dolnośląskie!P24,'[1]Kujawsko-Pomorskie'!P24,[1]Lubelskie!P24,[1]Lubuskie!P24,[1]Łódzkie!P24,[1]Małopolskie!P24,[1]Mazowieckie!P24,[1]Opolskie!P24,[1]Podkarpackie!P24,[1]Podlaskie!P24,[1]Pomorskie!P24,[1]Śląskie!P24,[1]Świętokrzyskie!P24,'[1]Warmińsko-Mazurskie'!P24,[1]Wielkopolskie!P24,[1]Zachodniopomorskie!P24)</f>
        <v>0</v>
      </c>
      <c r="T24" s="93">
        <f>SUM([1]Dolnośląskie!Q24,'[1]Kujawsko-Pomorskie'!Q24,[1]Lubelskie!Q24,[1]Lubuskie!Q24,[1]Łódzkie!Q24,[1]Małopolskie!Q24,[1]Mazowieckie!Q24,[1]Opolskie!Q24,[1]Podkarpackie!Q24,[1]Podlaskie!Q24,[1]Pomorskie!Q24,[1]Śląskie!Q24,[1]Świętokrzyskie!Q24,'[1]Warmińsko-Mazurskie'!Q24,[1]Wielkopolskie!Q24,[1]Zachodniopomorskie!Q24)</f>
        <v>0</v>
      </c>
      <c r="U24" s="97">
        <f t="shared" si="2"/>
        <v>0</v>
      </c>
      <c r="V24" s="74">
        <f>SUM([1]Dolnośląskie!R24,'[1]Kujawsko-Pomorskie'!R24,[1]Lubelskie!R24,[1]Lubuskie!R24,[1]Łódzkie!R24,[1]Małopolskie!R24,[1]Mazowieckie!R24,[1]Opolskie!R24,[1]Podkarpackie!R24,[1]Podlaskie!R24,[1]Pomorskie!R24,[1]Śląskie!R24,[1]Świętokrzyskie!R24,'[1]Warmińsko-Mazurskie'!R24,[1]Wielkopolskie!R24,[1]Zachodniopomorskie!R24)</f>
        <v>0</v>
      </c>
      <c r="W24" s="79">
        <f>SUM([1]Dolnośląskie!S24,'[1]Kujawsko-Pomorskie'!S24,[1]Lubelskie!S24,[1]Lubuskie!S24,[1]Łódzkie!S24,[1]Małopolskie!S24,[1]Mazowieckie!S24,[1]Opolskie!S24,[1]Podkarpackie!S24,[1]Podlaskie!S24,[1]Pomorskie!S24,[1]Śląskie!S24,[1]Świętokrzyskie!S24,'[1]Warmińsko-Mazurskie'!S24,[1]Wielkopolskie!S24,[1]Zachodniopomorskie!S24)</f>
        <v>0</v>
      </c>
      <c r="X24" s="76">
        <f t="shared" si="11"/>
        <v>0</v>
      </c>
      <c r="Y24" s="92">
        <f>SUM([1]Dolnośląskie!T24,'[1]Kujawsko-Pomorskie'!T24,[1]Lubelskie!T24,[1]Lubuskie!T24,[1]Łódzkie!T24,[1]Małopolskie!T24,[1]Mazowieckie!T24,[1]Opolskie!T24,[1]Podkarpackie!T24,[1]Podlaskie!T24,[1]Pomorskie!T24,[1]Śląskie!T24,[1]Świętokrzyskie!T24,'[1]Warmińsko-Mazurskie'!T24,[1]Wielkopolskie!T24,[1]Zachodniopomorskie!T24)</f>
        <v>0</v>
      </c>
      <c r="Z24" s="98">
        <f>SUM([1]Dolnośląskie!U24,'[1]Kujawsko-Pomorskie'!U24,[1]Lubelskie!U24,[1]Lubuskie!U24,[1]Łódzkie!U24,[1]Małopolskie!U24,[1]Mazowieckie!U24,[1]Opolskie!U24,[1]Podkarpackie!U24,[1]Podlaskie!U24,[1]Pomorskie!U24,[1]Śląskie!U24,[1]Świętokrzyskie!U24,'[1]Warmińsko-Mazurskie'!U24,[1]Wielkopolskie!U24,[1]Zachodniopomorskie!U24)</f>
        <v>0</v>
      </c>
      <c r="AA24" s="93">
        <f>SUM([1]Dolnośląskie!V24,'[1]Kujawsko-Pomorskie'!V24,[1]Lubelskie!V24,[1]Lubuskie!V24,[1]Łódzkie!V24,[1]Małopolskie!V24,[1]Mazowieckie!V24,[1]Opolskie!V24,[1]Podkarpackie!V24,[1]Podlaskie!V24,[1]Pomorskie!V24,[1]Śląskie!V24,[1]Świętokrzyskie!V24,'[1]Warmińsko-Mazurskie'!V24,[1]Wielkopolskie!V24,[1]Zachodniopomorskie!V24)</f>
        <v>0</v>
      </c>
      <c r="AB24" s="93">
        <f>SUM([1]Dolnośląskie!W24,'[1]Kujawsko-Pomorskie'!W24,[1]Lubelskie!W24,[1]Lubuskie!W24,[1]Łódzkie!W24,[1]Małopolskie!W24,[1]Mazowieckie!W24,[1]Opolskie!W24,[1]Podkarpackie!W24,[1]Podlaskie!W24,[1]Pomorskie!W24,[1]Śląskie!W24,[1]Świętokrzyskie!W24,'[1]Warmińsko-Mazurskie'!W24,[1]Wielkopolskie!W24,[1]Zachodniopomorskie!W24)</f>
        <v>0</v>
      </c>
      <c r="AC24" s="94">
        <f t="shared" si="7"/>
        <v>0</v>
      </c>
      <c r="AE24" s="88"/>
      <c r="AG24" s="89"/>
      <c r="AH24" s="89"/>
      <c r="AI24" s="89"/>
      <c r="AJ24" s="89"/>
      <c r="AK24" s="89"/>
      <c r="AL24" s="89"/>
    </row>
    <row r="25" spans="1:43" ht="27.75" x14ac:dyDescent="0.3">
      <c r="A25" s="90" t="s">
        <v>45</v>
      </c>
      <c r="B25" s="140">
        <v>181755200</v>
      </c>
      <c r="C25" s="92">
        <f>SUM([1]Dolnośląskie!C25,'[1]Kujawsko-Pomorskie'!C25,[1]Lubelskie!C25,[1]Lubuskie!C25,[1]Łódzkie!C25,[1]Małopolskie!C25,[1]Mazowieckie!C25,[1]Opolskie!C25,[1]Podkarpackie!C25,[1]Podlaskie!C25,[1]Pomorskie!C25,[1]Śląskie!C25,[1]Świętokrzyskie!C25,'[1]Warmińsko-Mazurskie'!C25,[1]Wielkopolskie!C25,[1]Zachodniopomorskie!C25)</f>
        <v>23</v>
      </c>
      <c r="D25" s="93">
        <f>SUM([1]Dolnośląskie!D25,'[1]Kujawsko-Pomorskie'!D25,[1]Lubelskie!D25,[1]Lubuskie!D25,[1]Łódzkie!D25,[1]Małopolskie!D25,[1]Mazowieckie!D25,[1]Opolskie!D25,[1]Podkarpackie!D25,[1]Podlaskie!D25,[1]Pomorskie!D25,[1]Śląskie!D25,[1]Świętokrzyskie!D25,'[1]Warmińsko-Mazurskie'!D25,[1]Wielkopolskie!D25,[1]Zachodniopomorskie!D25)</f>
        <v>89589446.399999991</v>
      </c>
      <c r="E25" s="94">
        <f t="shared" si="9"/>
        <v>0.49291270015933514</v>
      </c>
      <c r="F25" s="74">
        <f>SUM([1]Dolnośląskie!E25,'[1]Kujawsko-Pomorskie'!E25,[1]Lubelskie!E25,[1]Lubuskie!E25,[1]Łódzkie!E25,[1]Małopolskie!E25,[1]Mazowieckie!E25,[1]Opolskie!E25,[1]Podkarpackie!E25,[1]Podlaskie!E25,[1]Pomorskie!E25,[1]Śląskie!E25,[1]Świętokrzyskie!E25,'[1]Warmińsko-Mazurskie'!E25,[1]Wielkopolskie!E25,[1]Zachodniopomorskie!E25)</f>
        <v>15</v>
      </c>
      <c r="G25" s="75">
        <f>SUM([1]Dolnośląskie!F25,'[1]Kujawsko-Pomorskie'!F25,[1]Lubelskie!F25,[1]Lubuskie!F25,[1]Łódzkie!F25,[1]Małopolskie!F25,[1]Mazowieckie!F25,[1]Opolskie!F25,[1]Podkarpackie!F25,[1]Podlaskie!F25,[1]Pomorskie!F25,[1]Śląskie!F25,[1]Świętokrzyskie!F25,'[1]Warmińsko-Mazurskie'!F25,[1]Wielkopolskie!F25,[1]Zachodniopomorskie!F25)</f>
        <v>76596389.629999995</v>
      </c>
      <c r="H25" s="135">
        <f t="shared" si="10"/>
        <v>0.42142612497469123</v>
      </c>
      <c r="I25" s="78">
        <f>SUM([1]Dolnośląskie!G25,'[1]Kujawsko-Pomorskie'!G25,[1]Lubelskie!G25,[1]Lubuskie!G25,[1]Łódzkie!G25,[1]Małopolskie!G25,[1]Mazowieckie!G25,[1]Opolskie!G25,[1]Podkarpackie!G25,[1]Podlaskie!G25,[1]Pomorskie!G25,[1]Śląskie!G25,[1]Świętokrzyskie!G25,'[1]Warmińsko-Mazurskie'!G25,[1]Wielkopolskie!G25,[1]Zachodniopomorskie!G25)</f>
        <v>4</v>
      </c>
      <c r="J25" s="136">
        <f>SUM([1]Dolnośląskie!H25,'[1]Kujawsko-Pomorskie'!H25,[1]Lubelskie!H25,[1]Lubuskie!H25,[1]Łódzkie!H25,[1]Małopolskie!H25,[1]Mazowieckie!H25,[1]Opolskie!H25,[1]Podkarpackie!H25,[1]Podlaskie!H25,[1]Pomorskie!H25,[1]Śląskie!H25,[1]Świętokrzyskie!H25,'[1]Warmińsko-Mazurskie'!H25,[1]Wielkopolskie!H25,[1]Zachodniopomorskie!H25)</f>
        <v>7856439.8399999999</v>
      </c>
      <c r="K25" s="92">
        <f>SUM([1]Dolnośląskie!I25,'[1]Kujawsko-Pomorskie'!I25,[1]Lubelskie!I25,[1]Lubuskie!I25,[1]Łódzkie!I25,[1]Małopolskie!I25,[1]Mazowieckie!I25,[1]Opolskie!I25,[1]Podkarpackie!I25,[1]Podlaskie!I25,[1]Pomorskie!I25,[1]Śląskie!I25,[1]Świętokrzyskie!I25,'[1]Warmińsko-Mazurskie'!I25,[1]Wielkopolskie!I25,[1]Zachodniopomorskie!I25)</f>
        <v>15</v>
      </c>
      <c r="L25" s="93">
        <f>SUM([1]Dolnośląskie!J25,'[1]Kujawsko-Pomorskie'!J25,[1]Lubelskie!J25,[1]Lubuskie!J25,[1]Łódzkie!J25,[1]Małopolskie!J25,[1]Mazowieckie!J25,[1]Opolskie!J25,[1]Podkarpackie!J25,[1]Podlaskie!J25,[1]Pomorskie!J25,[1]Śląskie!J25,[1]Świętokrzyskie!J25,'[1]Warmińsko-Mazurskie'!J25,[1]Wielkopolskie!J25,[1]Zachodniopomorskie!J25)</f>
        <v>76596389.559900001</v>
      </c>
      <c r="M25" s="95">
        <f>SUM([1]Dolnośląskie!K25,'[1]Kujawsko-Pomorskie'!K25,[1]Lubelskie!K25,[1]Lubuskie!K25,[1]Łódzkie!K25,[1]Małopolskie!K25,[1]Mazowieckie!K25,[1]Opolskie!K25,[1]Podkarpackie!K25,[1]Podlaskie!K25,[1]Pomorskie!K25,[1]Śląskie!K25,[1]Świętokrzyskie!K25,'[1]Warmińsko-Mazurskie'!K25,[1]Wielkopolskie!K25,[1]Zachodniopomorskie!K25)</f>
        <v>53617472.670100003</v>
      </c>
      <c r="N25" s="141">
        <f t="shared" si="8"/>
        <v>0.42142612458900763</v>
      </c>
      <c r="O25" s="98">
        <f>SUM([1]Dolnośląskie!L25,'[1]Kujawsko-Pomorskie'!L25,[1]Lubelskie!L25,[1]Lubuskie!L25,[1]Łódzkie!L25,[1]Małopolskie!L25,[1]Mazowieckie!L25,[1]Opolskie!L25,[1]Podkarpackie!L25,[1]Podlaskie!L25,[1]Pomorskie!L25,[1]Śląskie!L25,[1]Świętokrzyskie!L25,'[1]Warmińsko-Mazurskie'!L25,[1]Wielkopolskie!L25,[1]Zachodniopomorskie!L25)</f>
        <v>0</v>
      </c>
      <c r="P25" s="93">
        <f>SUM([1]Dolnośląskie!M25,'[1]Kujawsko-Pomorskie'!M25,[1]Lubelskie!M25,[1]Lubuskie!M25,[1]Łódzkie!M25,[1]Małopolskie!M25,[1]Mazowieckie!M25,[1]Opolskie!M25,[1]Podkarpackie!M25,[1]Podlaskie!M25,[1]Pomorskie!M25,[1]Śląskie!M25,[1]Świętokrzyskie!M25,'[1]Warmińsko-Mazurskie'!M25,[1]Wielkopolskie!M25,[1]Zachodniopomorskie!M25)</f>
        <v>0</v>
      </c>
      <c r="Q25" s="142">
        <f>SUM([1]Dolnośląskie!N25,'[1]Kujawsko-Pomorskie'!N25,[1]Lubelskie!N25,[1]Lubuskie!N25,[1]Łódzkie!N25,[1]Małopolskie!N25,[1]Mazowieckie!N25,[1]Opolskie!N25,[1]Podkarpackie!N25,[1]Podlaskie!N25,[1]Pomorskie!N25,[1]Śląskie!N25,[1]Świętokrzyskie!N25,'[1]Warmińsko-Mazurskie'!N25,[1]Wielkopolskie!N25,[1]Zachodniopomorskie!N25)</f>
        <v>0</v>
      </c>
      <c r="R25" s="143">
        <f>SUM([1]Dolnośląskie!O25,'[1]Kujawsko-Pomorskie'!O25,[1]Lubelskie!O25,[1]Lubuskie!O25,[1]Łódzkie!O25,[1]Małopolskie!O25,[1]Mazowieckie!O25,[1]Opolskie!O25,[1]Podkarpackie!O25,[1]Podlaskie!O25,[1]Pomorskie!O25,[1]Śląskie!O25,[1]Świętokrzyskie!O25,'[1]Warmińsko-Mazurskie'!O25,[1]Wielkopolskie!O25,[1]Zachodniopomorskie!O25)</f>
        <v>15</v>
      </c>
      <c r="S25" s="93">
        <f>SUM([1]Dolnośląskie!P25,'[1]Kujawsko-Pomorskie'!P25,[1]Lubelskie!P25,[1]Lubuskie!P25,[1]Łódzkie!P25,[1]Małopolskie!P25,[1]Mazowieckie!P25,[1]Opolskie!P25,[1]Podkarpackie!P25,[1]Podlaskie!P25,[1]Pomorskie!P25,[1]Śląskie!P25,[1]Świętokrzyskie!P25,'[1]Warmińsko-Mazurskie'!P25,[1]Wielkopolskie!P25,[1]Zachodniopomorskie!P25)</f>
        <v>76596389.559900001</v>
      </c>
      <c r="T25" s="93">
        <f>SUM([1]Dolnośląskie!Q25,'[1]Kujawsko-Pomorskie'!Q25,[1]Lubelskie!Q25,[1]Lubuskie!Q25,[1]Łódzkie!Q25,[1]Małopolskie!Q25,[1]Mazowieckie!Q25,[1]Opolskie!Q25,[1]Podkarpackie!Q25,[1]Podlaskie!Q25,[1]Pomorskie!Q25,[1]Śląskie!Q25,[1]Świętokrzyskie!Q25,'[1]Warmińsko-Mazurskie'!Q25,[1]Wielkopolskie!Q25,[1]Zachodniopomorskie!Q25)</f>
        <v>53617472.670100003</v>
      </c>
      <c r="U25" s="97">
        <f t="shared" si="2"/>
        <v>0.42142612458900763</v>
      </c>
      <c r="V25" s="74">
        <f>SUM([1]Dolnośląskie!R25,'[1]Kujawsko-Pomorskie'!R25,[1]Lubelskie!R25,[1]Lubuskie!R25,[1]Łódzkie!R25,[1]Małopolskie!R25,[1]Mazowieckie!R25,[1]Opolskie!R25,[1]Podkarpackie!R25,[1]Podlaskie!R25,[1]Pomorskie!R25,[1]Śląskie!R25,[1]Świętokrzyskie!R25,'[1]Warmińsko-Mazurskie'!R25,[1]Wielkopolskie!R25,[1]Zachodniopomorskie!R25)</f>
        <v>22</v>
      </c>
      <c r="W25" s="79">
        <f>SUM([1]Dolnośląskie!S25,'[1]Kujawsko-Pomorskie'!S25,[1]Lubelskie!S25,[1]Lubuskie!S25,[1]Łódzkie!S25,[1]Małopolskie!S25,[1]Mazowieckie!S25,[1]Opolskie!S25,[1]Podkarpackie!S25,[1]Podlaskie!S25,[1]Pomorskie!S25,[1]Śląskie!S25,[1]Świętokrzyskie!S25,'[1]Warmińsko-Mazurskie'!S25,[1]Wielkopolskie!S25,[1]Zachodniopomorskie!S25)</f>
        <v>26857368.309999999</v>
      </c>
      <c r="X25" s="76">
        <f t="shared" si="11"/>
        <v>0.14776671209406939</v>
      </c>
      <c r="Y25" s="92">
        <f>SUM([1]Dolnośląskie!T25,'[1]Kujawsko-Pomorskie'!T25,[1]Lubelskie!T25,[1]Lubuskie!T25,[1]Łódzkie!T25,[1]Małopolskie!T25,[1]Mazowieckie!T25,[1]Opolskie!T25,[1]Podkarpackie!T25,[1]Podlaskie!T25,[1]Pomorskie!T25,[1]Śląskie!T25,[1]Świętokrzyskie!T25,'[1]Warmińsko-Mazurskie'!T25,[1]Wielkopolskie!T25,[1]Zachodniopomorskie!T25)</f>
        <v>15</v>
      </c>
      <c r="Z25" s="98">
        <f>SUM([1]Dolnośląskie!U25,'[1]Kujawsko-Pomorskie'!U25,[1]Lubelskie!U25,[1]Lubuskie!U25,[1]Łódzkie!U25,[1]Małopolskie!U25,[1]Mazowieckie!U25,[1]Opolskie!U25,[1]Podkarpackie!U25,[1]Podlaskie!U25,[1]Pomorskie!U25,[1]Śląskie!U25,[1]Świętokrzyskie!U25,'[1]Warmińsko-Mazurskie'!U25,[1]Wielkopolskie!U25,[1]Zachodniopomorskie!U25)</f>
        <v>12</v>
      </c>
      <c r="AA25" s="93">
        <f>SUM([1]Dolnośląskie!V25,'[1]Kujawsko-Pomorskie'!V25,[1]Lubelskie!V25,[1]Lubuskie!V25,[1]Łódzkie!V25,[1]Małopolskie!V25,[1]Mazowieckie!V25,[1]Opolskie!V25,[1]Podkarpackie!V25,[1]Podlaskie!V25,[1]Pomorskie!V25,[1]Śląskie!V25,[1]Świętokrzyskie!V25,'[1]Warmińsko-Mazurskie'!V25,[1]Wielkopolskie!V25,[1]Zachodniopomorskie!V25)</f>
        <v>16650178.619999999</v>
      </c>
      <c r="AB25" s="93">
        <f>SUM([1]Dolnośląskie!W25,'[1]Kujawsko-Pomorskie'!W25,[1]Lubelskie!W25,[1]Lubuskie!W25,[1]Łódzkie!W25,[1]Małopolskie!W25,[1]Mazowieckie!W25,[1]Opolskie!W25,[1]Podkarpackie!W25,[1]Podlaskie!W25,[1]Pomorskie!W25,[1]Śląskie!W25,[1]Świętokrzyskie!W25,'[1]Warmińsko-Mazurskie'!W25,[1]Wielkopolskie!W25,[1]Zachodniopomorskie!W25)</f>
        <v>11655125.01</v>
      </c>
      <c r="AC25" s="94">
        <f t="shared" si="7"/>
        <v>9.1607715322587741E-2</v>
      </c>
      <c r="AE25" s="88"/>
      <c r="AG25" s="145"/>
      <c r="AH25" s="145"/>
      <c r="AI25" s="145"/>
      <c r="AJ25" s="145"/>
      <c r="AK25" s="145"/>
      <c r="AL25" s="145"/>
    </row>
    <row r="26" spans="1:43" s="153" customFormat="1" ht="48" customHeight="1" thickBot="1" x14ac:dyDescent="0.35">
      <c r="A26" s="146" t="s">
        <v>46</v>
      </c>
      <c r="B26" s="147">
        <v>0</v>
      </c>
      <c r="C26" s="103">
        <f>SUM([1]Dolnośląskie!C26,'[1]Kujawsko-Pomorskie'!C26,[1]Lubelskie!C26,[1]Lubuskie!C26,[1]Łódzkie!C26,[1]Małopolskie!C26,[1]Mazowieckie!C26,[1]Opolskie!C26,[1]Podkarpackie!C26,[1]Podlaskie!C26,[1]Pomorskie!C26,[1]Śląskie!C26,[1]Świętokrzyskie!C26,'[1]Warmińsko-Mazurskie'!C26,[1]Wielkopolskie!C26,[1]Zachodniopomorskie!C26)</f>
        <v>0</v>
      </c>
      <c r="D26" s="104">
        <f>SUM([1]Dolnośląskie!D26,'[1]Kujawsko-Pomorskie'!D26,[1]Lubelskie!D26,[1]Lubuskie!D26,[1]Łódzkie!D26,[1]Małopolskie!D26,[1]Mazowieckie!D26,[1]Opolskie!D26,[1]Podkarpackie!D26,[1]Podlaskie!D26,[1]Pomorskie!D26,[1]Śląskie!D26,[1]Świętokrzyskie!D26,'[1]Warmińsko-Mazurskie'!D26,[1]Wielkopolskie!D26,[1]Zachodniopomorskie!D26)</f>
        <v>0</v>
      </c>
      <c r="E26" s="105">
        <v>0</v>
      </c>
      <c r="F26" s="106">
        <f>SUM([1]Dolnośląskie!E26,'[1]Kujawsko-Pomorskie'!E26,[1]Lubelskie!E26,[1]Lubuskie!E26,[1]Łódzkie!E26,[1]Małopolskie!E26,[1]Mazowieckie!E26,[1]Opolskie!E26,[1]Podkarpackie!E26,[1]Podlaskie!E26,[1]Pomorskie!E26,[1]Śląskie!E26,[1]Świętokrzyskie!E26,'[1]Warmińsko-Mazurskie'!E26,[1]Wielkopolskie!E26,[1]Zachodniopomorskie!E26)</f>
        <v>0</v>
      </c>
      <c r="G26" s="107">
        <f>SUM([1]Dolnośląskie!F26,'[1]Kujawsko-Pomorskie'!F26,[1]Lubelskie!F26,[1]Lubuskie!F26,[1]Łódzkie!F26,[1]Małopolskie!F26,[1]Mazowieckie!F26,[1]Opolskie!F26,[1]Podkarpackie!F26,[1]Podlaskie!F26,[1]Pomorskie!F26,[1]Śląskie!F26,[1]Świętokrzyskie!F26,'[1]Warmińsko-Mazurskie'!F26,[1]Wielkopolskie!F26,[1]Zachodniopomorskie!F26)</f>
        <v>0</v>
      </c>
      <c r="H26" s="135">
        <v>0</v>
      </c>
      <c r="I26" s="148">
        <f>SUM([1]Dolnośląskie!G26,'[1]Kujawsko-Pomorskie'!G26,[1]Lubelskie!G26,[1]Lubuskie!G26,[1]Łódzkie!G26,[1]Małopolskie!G26,[1]Mazowieckie!G26,[1]Opolskie!G26,[1]Podkarpackie!G26,[1]Podlaskie!G26,[1]Pomorskie!G26,[1]Śląskie!G26,[1]Świętokrzyskie!G26,'[1]Warmińsko-Mazurskie'!G26,[1]Wielkopolskie!G26,[1]Zachodniopomorskie!G26)</f>
        <v>0</v>
      </c>
      <c r="J26" s="149">
        <f>SUM([1]Dolnośląskie!H26,'[1]Kujawsko-Pomorskie'!H26,[1]Lubelskie!H26,[1]Lubuskie!H26,[1]Łódzkie!H26,[1]Małopolskie!H26,[1]Mazowieckie!H26,[1]Opolskie!H26,[1]Podkarpackie!H26,[1]Podlaskie!H26,[1]Pomorskie!H26,[1]Śląskie!H26,[1]Świętokrzyskie!H26,'[1]Warmińsko-Mazurskie'!H26,[1]Wielkopolskie!H26,[1]Zachodniopomorskie!H26)</f>
        <v>0</v>
      </c>
      <c r="K26" s="103">
        <f>SUM([1]Dolnośląskie!I26,'[1]Kujawsko-Pomorskie'!I26,[1]Lubelskie!I26,[1]Lubuskie!I26,[1]Łódzkie!I26,[1]Małopolskie!I26,[1]Mazowieckie!I26,[1]Opolskie!I26,[1]Podkarpackie!I26,[1]Podlaskie!I26,[1]Pomorskie!I26,[1]Śląskie!I26,[1]Świętokrzyskie!I26,'[1]Warmińsko-Mazurskie'!I26,[1]Wielkopolskie!I26,[1]Zachodniopomorskie!I26)</f>
        <v>0</v>
      </c>
      <c r="L26" s="104">
        <f>SUM([1]Dolnośląskie!J26,'[1]Kujawsko-Pomorskie'!J26,[1]Lubelskie!J26,[1]Lubuskie!J26,[1]Łódzkie!J26,[1]Małopolskie!J26,[1]Mazowieckie!J26,[1]Opolskie!J26,[1]Podkarpackie!J26,[1]Podlaskie!J26,[1]Pomorskie!J26,[1]Śląskie!J26,[1]Świętokrzyskie!J26,'[1]Warmińsko-Mazurskie'!J26,[1]Wielkopolskie!J26,[1]Zachodniopomorskie!J26)</f>
        <v>0</v>
      </c>
      <c r="M26" s="108">
        <f>SUM([1]Dolnośląskie!K26,'[1]Kujawsko-Pomorskie'!K26,[1]Lubelskie!K26,[1]Lubuskie!K26,[1]Łódzkie!K26,[1]Małopolskie!K26,[1]Mazowieckie!K26,[1]Opolskie!K26,[1]Podkarpackie!K26,[1]Podlaskie!K26,[1]Pomorskie!K26,[1]Śląskie!K26,[1]Świętokrzyskie!K26,'[1]Warmińsko-Mazurskie'!K26,[1]Wielkopolskie!K26,[1]Zachodniopomorskie!K26)</f>
        <v>0</v>
      </c>
      <c r="N26" s="150">
        <v>0</v>
      </c>
      <c r="O26" s="115">
        <f>SUM([1]Dolnośląskie!L26,'[1]Kujawsko-Pomorskie'!L26,[1]Lubelskie!L26,[1]Lubuskie!L26,[1]Łódzkie!L26,[1]Małopolskie!L26,[1]Mazowieckie!L26,[1]Opolskie!L26,[1]Podkarpackie!L26,[1]Podlaskie!L26,[1]Pomorskie!L26,[1]Śląskie!L26,[1]Świętokrzyskie!L26,'[1]Warmińsko-Mazurskie'!L26,[1]Wielkopolskie!L26,[1]Zachodniopomorskie!L26)</f>
        <v>0</v>
      </c>
      <c r="P26" s="104">
        <f>SUM([1]Dolnośląskie!M26,'[1]Kujawsko-Pomorskie'!M26,[1]Lubelskie!M26,[1]Lubuskie!M26,[1]Łódzkie!M26,[1]Małopolskie!M26,[1]Mazowieckie!M26,[1]Opolskie!M26,[1]Podkarpackie!M26,[1]Podlaskie!M26,[1]Pomorskie!M26,[1]Śląskie!M26,[1]Świętokrzyskie!M26,'[1]Warmińsko-Mazurskie'!M26,[1]Wielkopolskie!M26,[1]Zachodniopomorskie!M26)</f>
        <v>0</v>
      </c>
      <c r="Q26" s="151">
        <f>SUM([1]Dolnośląskie!N26,'[1]Kujawsko-Pomorskie'!N26,[1]Lubelskie!N26,[1]Lubuskie!N26,[1]Łódzkie!N26,[1]Małopolskie!N26,[1]Mazowieckie!N26,[1]Opolskie!N26,[1]Podkarpackie!N26,[1]Podlaskie!N26,[1]Pomorskie!N26,[1]Śląskie!N26,[1]Świętokrzyskie!N26,'[1]Warmińsko-Mazurskie'!N26,[1]Wielkopolskie!N26,[1]Zachodniopomorskie!N26)</f>
        <v>0</v>
      </c>
      <c r="R26" s="152">
        <f>SUM([1]Dolnośląskie!O26,'[1]Kujawsko-Pomorskie'!O26,[1]Lubelskie!O26,[1]Lubuskie!O26,[1]Łódzkie!O26,[1]Małopolskie!O26,[1]Mazowieckie!O26,[1]Opolskie!O26,[1]Podkarpackie!O26,[1]Podlaskie!O26,[1]Pomorskie!O26,[1]Śląskie!O26,[1]Świętokrzyskie!O26,'[1]Warmińsko-Mazurskie'!O26,[1]Wielkopolskie!O26,[1]Zachodniopomorskie!O26)</f>
        <v>0</v>
      </c>
      <c r="S26" s="104">
        <f>SUM([1]Dolnośląskie!P26,'[1]Kujawsko-Pomorskie'!P26,[1]Lubelskie!P26,[1]Lubuskie!P26,[1]Łódzkie!P26,[1]Małopolskie!P26,[1]Mazowieckie!P26,[1]Opolskie!P26,[1]Podkarpackie!P26,[1]Podlaskie!P26,[1]Pomorskie!P26,[1]Śląskie!P26,[1]Świętokrzyskie!P26,'[1]Warmińsko-Mazurskie'!P26,[1]Wielkopolskie!P26,[1]Zachodniopomorskie!P26)</f>
        <v>0</v>
      </c>
      <c r="T26" s="104">
        <f>SUM([1]Dolnośląskie!Q26,'[1]Kujawsko-Pomorskie'!Q26,[1]Lubelskie!Q26,[1]Lubuskie!Q26,[1]Łódzkie!Q26,[1]Małopolskie!Q26,[1]Mazowieckie!Q26,[1]Opolskie!Q26,[1]Podkarpackie!Q26,[1]Podlaskie!Q26,[1]Pomorskie!Q26,[1]Śląskie!Q26,[1]Świętokrzyskie!Q26,'[1]Warmińsko-Mazurskie'!Q26,[1]Wielkopolskie!Q26,[1]Zachodniopomorskie!Q26)</f>
        <v>0</v>
      </c>
      <c r="U26" s="113">
        <v>0</v>
      </c>
      <c r="V26" s="106">
        <f>SUM([1]Dolnośląskie!R26,'[1]Kujawsko-Pomorskie'!R26,[1]Lubelskie!R26,[1]Lubuskie!R26,[1]Łódzkie!R26,[1]Małopolskie!R26,[1]Mazowieckie!R26,[1]Opolskie!R26,[1]Podkarpackie!R26,[1]Podlaskie!R26,[1]Pomorskie!R26,[1]Śląskie!R26,[1]Świętokrzyskie!R26,'[1]Warmińsko-Mazurskie'!R26,[1]Wielkopolskie!R26,[1]Zachodniopomorskie!R26)</f>
        <v>0</v>
      </c>
      <c r="W26" s="114">
        <f>SUM([1]Dolnośląskie!S26,'[1]Kujawsko-Pomorskie'!S26,[1]Lubelskie!S26,[1]Lubuskie!S26,[1]Łódzkie!S26,[1]Małopolskie!S26,[1]Mazowieckie!S26,[1]Opolskie!S26,[1]Podkarpackie!S26,[1]Podlaskie!S26,[1]Pomorskie!S26,[1]Śląskie!S26,[1]Świętokrzyskie!S26,'[1]Warmińsko-Mazurskie'!S26,[1]Wielkopolskie!S26,[1]Zachodniopomorskie!S26)</f>
        <v>0</v>
      </c>
      <c r="X26" s="76">
        <v>0</v>
      </c>
      <c r="Y26" s="92">
        <f>SUM([1]Dolnośląskie!T26,'[1]Kujawsko-Pomorskie'!T26,[1]Lubelskie!T26,[1]Lubuskie!T26,[1]Łódzkie!T26,[1]Małopolskie!T26,[1]Mazowieckie!T26,[1]Opolskie!T26,[1]Podkarpackie!T26,[1]Podlaskie!T26,[1]Pomorskie!T26,[1]Śląskie!T26,[1]Świętokrzyskie!T26,'[1]Warmińsko-Mazurskie'!T26,[1]Wielkopolskie!T26,[1]Zachodniopomorskie!T26)</f>
        <v>0</v>
      </c>
      <c r="Z26" s="98">
        <f>SUM([1]Dolnośląskie!U26,'[1]Kujawsko-Pomorskie'!U26,[1]Lubelskie!U26,[1]Lubuskie!U26,[1]Łódzkie!U26,[1]Małopolskie!U26,[1]Mazowieckie!U26,[1]Opolskie!U26,[1]Podkarpackie!U26,[1]Podlaskie!U26,[1]Pomorskie!U26,[1]Śląskie!U26,[1]Świętokrzyskie!U26,'[1]Warmińsko-Mazurskie'!U26,[1]Wielkopolskie!U26,[1]Zachodniopomorskie!U26)</f>
        <v>0</v>
      </c>
      <c r="AA26" s="93">
        <f>SUM([1]Dolnośląskie!V26,'[1]Kujawsko-Pomorskie'!V26,[1]Lubelskie!V26,[1]Lubuskie!V26,[1]Łódzkie!V26,[1]Małopolskie!V26,[1]Mazowieckie!V26,[1]Opolskie!V26,[1]Podkarpackie!V26,[1]Podlaskie!V26,[1]Pomorskie!V26,[1]Śląskie!V26,[1]Świętokrzyskie!V26,'[1]Warmińsko-Mazurskie'!V26,[1]Wielkopolskie!V26,[1]Zachodniopomorskie!V26)</f>
        <v>0</v>
      </c>
      <c r="AB26" s="93">
        <f>SUM([1]Dolnośląskie!W26,'[1]Kujawsko-Pomorskie'!W26,[1]Lubelskie!W26,[1]Lubuskie!W26,[1]Łódzkie!W26,[1]Małopolskie!W26,[1]Mazowieckie!W26,[1]Opolskie!W26,[1]Podkarpackie!W26,[1]Podlaskie!W26,[1]Pomorskie!W26,[1]Śląskie!W26,[1]Świętokrzyskie!W26,'[1]Warmińsko-Mazurskie'!W26,[1]Wielkopolskie!W26,[1]Zachodniopomorskie!W26)</f>
        <v>0</v>
      </c>
      <c r="AC26" s="105">
        <v>0</v>
      </c>
      <c r="AE26" s="88"/>
      <c r="AG26" s="145"/>
      <c r="AH26" s="145"/>
      <c r="AI26" s="145"/>
      <c r="AJ26" s="145"/>
      <c r="AK26" s="145"/>
      <c r="AL26" s="145"/>
    </row>
    <row r="27" spans="1:43" s="87" customFormat="1" ht="113.25" thickBot="1" x14ac:dyDescent="0.35">
      <c r="A27" s="154" t="s">
        <v>47</v>
      </c>
      <c r="B27" s="118">
        <v>276763600</v>
      </c>
      <c r="C27" s="57">
        <f>SUM([1]Dolnośląskie!C27,'[1]Kujawsko-Pomorskie'!C27,[1]Lubelskie!C27,[1]Lubuskie!C27,[1]Łódzkie!C27,[1]Małopolskie!C27,[1]Mazowieckie!C27,[1]Opolskie!C27,[1]Podkarpackie!C27,[1]Podlaskie!C27,[1]Pomorskie!C27,[1]Śląskie!C27,[1]Świętokrzyskie!C27,'[1]Warmińsko-Mazurskie'!C27,[1]Wielkopolskie!C27,[1]Zachodniopomorskie!C27)</f>
        <v>23</v>
      </c>
      <c r="D27" s="58">
        <f>SUM([1]Dolnośląskie!D27,'[1]Kujawsko-Pomorskie'!D27,[1]Lubelskie!D27,[1]Lubuskie!D27,[1]Łódzkie!D27,[1]Małopolskie!D27,[1]Mazowieckie!D27,[1]Opolskie!D27,[1]Podkarpackie!D27,[1]Podlaskie!D27,[1]Pomorskie!D27,[1]Śląskie!D27,[1]Świętokrzyskie!D27,'[1]Warmińsko-Mazurskie'!D27,[1]Wielkopolskie!D27,[1]Zachodniopomorskie!D27)</f>
        <v>574600</v>
      </c>
      <c r="E27" s="59">
        <f t="shared" si="9"/>
        <v>2.0761400704427894E-3</v>
      </c>
      <c r="F27" s="128">
        <f>SUM([1]Dolnośląskie!E27,'[1]Kujawsko-Pomorskie'!E27,[1]Lubelskie!E27,[1]Lubuskie!E27,[1]Łódzkie!E27,[1]Małopolskie!E27,[1]Mazowieckie!E27,[1]Opolskie!E27,[1]Podkarpackie!E27,[1]Podlaskie!E27,[1]Pomorskie!E27,[1]Śląskie!E27,[1]Świętokrzyskie!E27,'[1]Warmińsko-Mazurskie'!E27,[1]Wielkopolskie!E27,[1]Zachodniopomorskie!E27)</f>
        <v>20</v>
      </c>
      <c r="G27" s="58">
        <f>SUM([1]Dolnośląskie!F27,'[1]Kujawsko-Pomorskie'!F27,[1]Lubelskie!F27,[1]Lubuskie!F27,[1]Łódzkie!F27,[1]Małopolskie!F27,[1]Mazowieckie!F27,[1]Opolskie!F27,[1]Podkarpackie!F27,[1]Podlaskie!F27,[1]Pomorskie!F27,[1]Śląskie!F27,[1]Świętokrzyskie!F27,'[1]Warmińsko-Mazurskie'!F27,[1]Wielkopolskie!F27,[1]Zachodniopomorskie!F27)</f>
        <v>499600</v>
      </c>
      <c r="H27" s="122">
        <f>G27/B27</f>
        <v>1.805150677328955E-3</v>
      </c>
      <c r="I27" s="57">
        <f>SUM([1]Dolnośląskie!G27,'[1]Kujawsko-Pomorskie'!G27,[1]Lubelskie!G27,[1]Lubuskie!G27,[1]Łódzkie!G27,[1]Małopolskie!G27,[1]Mazowieckie!G27,[1]Opolskie!G27,[1]Podkarpackie!G27,[1]Podlaskie!G27,[1]Pomorskie!G27,[1]Śląskie!G27,[1]Świętokrzyskie!G27,'[1]Warmińsko-Mazurskie'!G27,[1]Wielkopolskie!G27,[1]Zachodniopomorskie!G27)</f>
        <v>3</v>
      </c>
      <c r="J27" s="123">
        <f>SUM([1]Dolnośląskie!H27,'[1]Kujawsko-Pomorskie'!H27,[1]Lubelskie!H27,[1]Lubuskie!H27,[1]Łódzkie!H27,[1]Małopolskie!H27,[1]Mazowieckie!H27,[1]Opolskie!H27,[1]Podkarpackie!H27,[1]Podlaskie!H27,[1]Pomorskie!H27,[1]Śląskie!H27,[1]Świętokrzyskie!H27,'[1]Warmińsko-Mazurskie'!H27,[1]Wielkopolskie!H27,[1]Zachodniopomorskie!H27)</f>
        <v>75000</v>
      </c>
      <c r="K27" s="57">
        <f>SUM([1]Dolnośląskie!I27,'[1]Kujawsko-Pomorskie'!I27,[1]Lubelskie!I27,[1]Lubuskie!I27,[1]Łódzkie!I27,[1]Małopolskie!I27,[1]Mazowieckie!I27,[1]Opolskie!I27,[1]Podkarpackie!I27,[1]Podlaskie!I27,[1]Pomorskie!I27,[1]Śląskie!I27,[1]Świętokrzyskie!I27,'[1]Warmińsko-Mazurskie'!I27,[1]Wielkopolskie!I27,[1]Zachodniopomorskie!I27)</f>
        <v>20</v>
      </c>
      <c r="L27" s="58">
        <f>SUM([1]Dolnośląskie!J27,'[1]Kujawsko-Pomorskie'!J27,[1]Lubelskie!J27,[1]Lubuskie!J27,[1]Łódzkie!J27,[1]Małopolskie!J27,[1]Mazowieckie!J27,[1]Opolskie!J27,[1]Podkarpackie!J27,[1]Podlaskie!J27,[1]Pomorskie!J27,[1]Śląskie!J27,[1]Świętokrzyskie!J27,'[1]Warmińsko-Mazurskie'!J27,[1]Wielkopolskie!J27,[1]Zachodniopomorskie!J27)</f>
        <v>499600.00069999998</v>
      </c>
      <c r="M27" s="123">
        <f>SUM([1]Dolnośląskie!K27,'[1]Kujawsko-Pomorskie'!K27,[1]Lubelskie!K27,[1]Lubuskie!K27,[1]Łódzkie!K27,[1]Małopolskie!K27,[1]Mazowieckie!K27,[1]Opolskie!K27,[1]Podkarpackie!K27,[1]Podlaskie!K27,[1]Pomorskie!K27,[1]Śląskie!K27,[1]Świętokrzyskie!K27,'[1]Warmińsko-Mazurskie'!K27,[1]Wielkopolskie!K27,[1]Zachodniopomorskie!K27)</f>
        <v>349719.99959999998</v>
      </c>
      <c r="N27" s="155">
        <f t="shared" si="8"/>
        <v>1.8051506798581894E-3</v>
      </c>
      <c r="O27" s="62">
        <f>SUM([1]Dolnośląskie!L27,'[1]Kujawsko-Pomorskie'!L27,[1]Lubelskie!L27,[1]Lubuskie!L27,[1]Łódzkie!L27,[1]Małopolskie!L27,[1]Mazowieckie!L27,[1]Opolskie!L27,[1]Podkarpackie!L27,[1]Podlaskie!L27,[1]Pomorskie!L27,[1]Śląskie!L27,[1]Świętokrzyskie!L27,'[1]Warmińsko-Mazurskie'!L27,[1]Wielkopolskie!L27,[1]Zachodniopomorskie!L27)</f>
        <v>0</v>
      </c>
      <c r="P27" s="58">
        <f>SUM([1]Dolnośląskie!M27,'[1]Kujawsko-Pomorskie'!M27,[1]Lubelskie!M27,[1]Lubuskie!M27,[1]Łódzkie!M27,[1]Małopolskie!M27,[1]Mazowieckie!M27,[1]Opolskie!M27,[1]Podkarpackie!M27,[1]Podlaskie!M27,[1]Pomorskie!M27,[1]Śląskie!M27,[1]Świętokrzyskie!M27,'[1]Warmińsko-Mazurskie'!M27,[1]Wielkopolskie!M27,[1]Zachodniopomorskie!M27)</f>
        <v>0</v>
      </c>
      <c r="Q27" s="63">
        <f>SUM([1]Dolnośląskie!N27,'[1]Kujawsko-Pomorskie'!N27,[1]Lubelskie!N27,[1]Lubuskie!N27,[1]Łódzkie!N27,[1]Małopolskie!N27,[1]Mazowieckie!N27,[1]Opolskie!N27,[1]Podkarpackie!N27,[1]Podlaskie!N27,[1]Pomorskie!N27,[1]Śląskie!N27,[1]Świętokrzyskie!N27,'[1]Warmińsko-Mazurskie'!N27,[1]Wielkopolskie!N27,[1]Zachodniopomorskie!N27)</f>
        <v>0</v>
      </c>
      <c r="R27" s="128">
        <f>SUM([1]Dolnośląskie!O27,'[1]Kujawsko-Pomorskie'!O27,[1]Lubelskie!O27,[1]Lubuskie!O27,[1]Łódzkie!O27,[1]Małopolskie!O27,[1]Mazowieckie!O27,[1]Opolskie!O27,[1]Podkarpackie!O27,[1]Podlaskie!O27,[1]Pomorskie!O27,[1]Śląskie!O27,[1]Świętokrzyskie!O27,'[1]Warmińsko-Mazurskie'!O27,[1]Wielkopolskie!O27,[1]Zachodniopomorskie!O27)</f>
        <v>20</v>
      </c>
      <c r="S27" s="58">
        <f>SUM([1]Dolnośląskie!P27,'[1]Kujawsko-Pomorskie'!P27,[1]Lubelskie!P27,[1]Lubuskie!P27,[1]Łódzkie!P27,[1]Małopolskie!P27,[1]Mazowieckie!P27,[1]Opolskie!P27,[1]Podkarpackie!P27,[1]Podlaskie!P27,[1]Pomorskie!P27,[1]Śląskie!P27,[1]Świętokrzyskie!P27,'[1]Warmińsko-Mazurskie'!P27,[1]Wielkopolskie!P27,[1]Zachodniopomorskie!P27)</f>
        <v>499600.00069999998</v>
      </c>
      <c r="T27" s="58">
        <f>SUM([1]Dolnośląskie!Q27,'[1]Kujawsko-Pomorskie'!Q27,[1]Lubelskie!Q27,[1]Lubuskie!Q27,[1]Łódzkie!Q27,[1]Małopolskie!Q27,[1]Mazowieckie!Q27,[1]Opolskie!Q27,[1]Podkarpackie!Q27,[1]Podlaskie!Q27,[1]Pomorskie!Q27,[1]Śląskie!Q27,[1]Świętokrzyskie!Q27,'[1]Warmińsko-Mazurskie'!Q27,[1]Wielkopolskie!Q27,[1]Zachodniopomorskie!Q27)</f>
        <v>349719.99959999998</v>
      </c>
      <c r="U27" s="59">
        <f t="shared" si="2"/>
        <v>1.8051506798581894E-3</v>
      </c>
      <c r="V27" s="64">
        <f>SUM([1]Dolnośląskie!R27,'[1]Kujawsko-Pomorskie'!R27,[1]Lubelskie!R27,[1]Lubuskie!R27,[1]Łódzkie!R27,[1]Małopolskie!R27,[1]Mazowieckie!R27,[1]Opolskie!R27,[1]Podkarpackie!R27,[1]Podlaskie!R27,[1]Pomorskie!R27,[1]Śląskie!R27,[1]Świętokrzyskie!R27,'[1]Warmińsko-Mazurskie'!R27,[1]Wielkopolskie!R27,[1]Zachodniopomorskie!R27)</f>
        <v>23</v>
      </c>
      <c r="W27" s="55">
        <f>SUM([1]Dolnośląskie!S27,'[1]Kujawsko-Pomorskie'!S27,[1]Lubelskie!S27,[1]Lubuskie!S27,[1]Łódzkie!S27,[1]Małopolskie!S27,[1]Mazowieckie!S27,[1]Opolskie!S27,[1]Podkarpackie!S27,[1]Podlaskie!S27,[1]Pomorskie!S27,[1]Śląskie!S27,[1]Świętokrzyskie!S27,'[1]Warmińsko-Mazurskie'!S27,[1]Wielkopolskie!S27,[1]Zachodniopomorskie!S27)</f>
        <v>475000</v>
      </c>
      <c r="X27" s="156">
        <f>W27/B27</f>
        <v>1.7162661563876174E-3</v>
      </c>
      <c r="Y27" s="57">
        <v>8</v>
      </c>
      <c r="Z27" s="62">
        <v>8</v>
      </c>
      <c r="AA27" s="58">
        <v>182500</v>
      </c>
      <c r="AB27" s="58">
        <v>127750</v>
      </c>
      <c r="AC27" s="132">
        <f t="shared" si="7"/>
        <v>6.5940752324366355E-4</v>
      </c>
      <c r="AE27" s="88"/>
      <c r="AG27" s="89"/>
      <c r="AH27" s="89"/>
      <c r="AI27" s="89"/>
      <c r="AJ27" s="89"/>
      <c r="AK27" s="89"/>
      <c r="AL27" s="89"/>
    </row>
    <row r="28" spans="1:43" s="87" customFormat="1" ht="57" customHeight="1" x14ac:dyDescent="0.3">
      <c r="A28" s="157" t="s">
        <v>48</v>
      </c>
      <c r="B28" s="134">
        <v>234835980</v>
      </c>
      <c r="C28" s="71">
        <f>SUM([1]Dolnośląskie!C28,'[1]Kujawsko-Pomorskie'!C28,[1]Lubelskie!C28,[1]Lubuskie!C28,[1]Łódzkie!C28,[1]Małopolskie!C28,[1]Mazowieckie!C28,[1]Opolskie!C28,[1]Podkarpackie!C28,[1]Podlaskie!C28,[1]Pomorskie!C28,[1]Śląskie!C28,[1]Świętokrzyskie!C28,'[1]Warmińsko-Mazurskie'!C28,[1]Wielkopolskie!C28,[1]Zachodniopomorskie!C28)</f>
        <v>0</v>
      </c>
      <c r="D28" s="72">
        <f>SUM([1]Dolnośląskie!D28,'[1]Kujawsko-Pomorskie'!D28,[1]Lubelskie!D28,[1]Lubuskie!D28,[1]Łódzkie!D28,[1]Małopolskie!D28,[1]Mazowieckie!D28,[1]Opolskie!D28,[1]Podkarpackie!D28,[1]Podlaskie!D28,[1]Pomorskie!D28,[1]Śląskie!D28,[1]Świętokrzyskie!D28,'[1]Warmińsko-Mazurskie'!D28,[1]Wielkopolskie!D28,[1]Zachodniopomorskie!D28)</f>
        <v>0</v>
      </c>
      <c r="E28" s="73">
        <f t="shared" si="9"/>
        <v>0</v>
      </c>
      <c r="F28" s="74">
        <f>SUM([1]Dolnośląskie!E28,'[1]Kujawsko-Pomorskie'!E28,[1]Lubelskie!E28,[1]Lubuskie!E28,[1]Łódzkie!E28,[1]Małopolskie!E28,[1]Mazowieckie!E28,[1]Opolskie!E28,[1]Podkarpackie!E28,[1]Podlaskie!E28,[1]Pomorskie!E28,[1]Śląskie!E28,[1]Świętokrzyskie!E28,'[1]Warmińsko-Mazurskie'!E28,[1]Wielkopolskie!E28,[1]Zachodniopomorskie!E28)</f>
        <v>0</v>
      </c>
      <c r="G28" s="75">
        <f>SUM([1]Dolnośląskie!F28,'[1]Kujawsko-Pomorskie'!F28,[1]Lubelskie!F28,[1]Lubuskie!F28,[1]Łódzkie!F28,[1]Małopolskie!F28,[1]Mazowieckie!F28,[1]Opolskie!F28,[1]Podkarpackie!F28,[1]Podlaskie!F28,[1]Pomorskie!F28,[1]Śląskie!F28,[1]Świętokrzyskie!F28,'[1]Warmińsko-Mazurskie'!F28,[1]Wielkopolskie!F28,[1]Zachodniopomorskie!F28)</f>
        <v>0</v>
      </c>
      <c r="H28" s="135">
        <f>G28/B28</f>
        <v>0</v>
      </c>
      <c r="I28" s="78">
        <f>SUM([1]Dolnośląskie!G28,'[1]Kujawsko-Pomorskie'!G28,[1]Lubelskie!G28,[1]Lubuskie!G28,[1]Łódzkie!G28,[1]Małopolskie!G28,[1]Mazowieckie!G28,[1]Opolskie!G28,[1]Podkarpackie!G28,[1]Podlaskie!G28,[1]Pomorskie!G28,[1]Śląskie!G28,[1]Świętokrzyskie!G28,'[1]Warmińsko-Mazurskie'!G28,[1]Wielkopolskie!G28,[1]Zachodniopomorskie!G28)</f>
        <v>0</v>
      </c>
      <c r="J28" s="136">
        <f>SUM([1]Dolnośląskie!H28,'[1]Kujawsko-Pomorskie'!H28,[1]Lubelskie!H28,[1]Lubuskie!H28,[1]Łódzkie!H28,[1]Małopolskie!H28,[1]Mazowieckie!H28,[1]Opolskie!H28,[1]Podkarpackie!H28,[1]Podlaskie!H28,[1]Pomorskie!H28,[1]Śląskie!H28,[1]Świętokrzyskie!H28,'[1]Warmińsko-Mazurskie'!H28,[1]Wielkopolskie!H28,[1]Zachodniopomorskie!H28)</f>
        <v>0</v>
      </c>
      <c r="K28" s="71">
        <f>SUM([1]Dolnośląskie!I28,'[1]Kujawsko-Pomorskie'!I28,[1]Lubelskie!I28,[1]Lubuskie!I28,[1]Łódzkie!I28,[1]Małopolskie!I28,[1]Mazowieckie!I28,[1]Opolskie!I28,[1]Podkarpackie!I28,[1]Podlaskie!I28,[1]Pomorskie!I28,[1]Śląskie!I28,[1]Świętokrzyskie!I28,'[1]Warmińsko-Mazurskie'!I28,[1]Wielkopolskie!I28,[1]Zachodniopomorskie!I28)</f>
        <v>0</v>
      </c>
      <c r="L28" s="72">
        <f>SUM([1]Dolnośląskie!J28,'[1]Kujawsko-Pomorskie'!J28,[1]Lubelskie!J28,[1]Lubuskie!J28,[1]Łódzkie!J28,[1]Małopolskie!J28,[1]Mazowieckie!J28,[1]Opolskie!J28,[1]Podkarpackie!J28,[1]Podlaskie!J28,[1]Pomorskie!J28,[1]Śląskie!J28,[1]Świętokrzyskie!J28,'[1]Warmińsko-Mazurskie'!J28,[1]Wielkopolskie!J28,[1]Zachodniopomorskie!J28)</f>
        <v>0</v>
      </c>
      <c r="M28" s="77">
        <f>SUM([1]Dolnośląskie!K28,'[1]Kujawsko-Pomorskie'!K28,[1]Lubelskie!K28,[1]Lubuskie!K28,[1]Łódzkie!K28,[1]Małopolskie!K28,[1]Mazowieckie!K28,[1]Opolskie!K28,[1]Podkarpackie!K28,[1]Podlaskie!K28,[1]Pomorskie!K28,[1]Śląskie!K28,[1]Świętokrzyskie!K28,'[1]Warmińsko-Mazurskie'!K28,[1]Wielkopolskie!K28,[1]Zachodniopomorskie!K28)</f>
        <v>0</v>
      </c>
      <c r="N28" s="137">
        <f t="shared" si="8"/>
        <v>0</v>
      </c>
      <c r="O28" s="85">
        <f>SUM([1]Dolnośląskie!L28,'[1]Kujawsko-Pomorskie'!L28,[1]Lubelskie!L28,[1]Lubuskie!L28,[1]Łódzkie!L28,[1]Małopolskie!L28,[1]Mazowieckie!L28,[1]Opolskie!L28,[1]Podkarpackie!L28,[1]Podlaskie!L28,[1]Pomorskie!L28,[1]Śląskie!L28,[1]Świętokrzyskie!L28,'[1]Warmińsko-Mazurskie'!L28,[1]Wielkopolskie!L28,[1]Zachodniopomorskie!L28)</f>
        <v>0</v>
      </c>
      <c r="P28" s="72">
        <f>SUM([1]Dolnośląskie!M28,'[1]Kujawsko-Pomorskie'!M28,[1]Lubelskie!M28,[1]Lubuskie!M28,[1]Łódzkie!M28,[1]Małopolskie!M28,[1]Mazowieckie!M28,[1]Opolskie!M28,[1]Podkarpackie!M28,[1]Podlaskie!M28,[1]Pomorskie!M28,[1]Śląskie!M28,[1]Świętokrzyskie!M28,'[1]Warmińsko-Mazurskie'!M28,[1]Wielkopolskie!M28,[1]Zachodniopomorskie!M28)</f>
        <v>0</v>
      </c>
      <c r="Q28" s="138">
        <f>SUM([1]Dolnośląskie!N28,'[1]Kujawsko-Pomorskie'!N28,[1]Lubelskie!N28,[1]Lubuskie!N28,[1]Łódzkie!N28,[1]Małopolskie!N28,[1]Mazowieckie!N28,[1]Opolskie!N28,[1]Podkarpackie!N28,[1]Podlaskie!N28,[1]Pomorskie!N28,[1]Śląskie!N28,[1]Świętokrzyskie!N28,'[1]Warmińsko-Mazurskie'!N28,[1]Wielkopolskie!N28,[1]Zachodniopomorskie!N28)</f>
        <v>0</v>
      </c>
      <c r="R28" s="139">
        <f>SUM([1]Dolnośląskie!O28,'[1]Kujawsko-Pomorskie'!O28,[1]Lubelskie!O28,[1]Lubuskie!O28,[1]Łódzkie!O28,[1]Małopolskie!O28,[1]Mazowieckie!O28,[1]Opolskie!O28,[1]Podkarpackie!O28,[1]Podlaskie!O28,[1]Pomorskie!O28,[1]Śląskie!O28,[1]Świętokrzyskie!O28,'[1]Warmińsko-Mazurskie'!O28,[1]Wielkopolskie!O28,[1]Zachodniopomorskie!O28)</f>
        <v>0</v>
      </c>
      <c r="S28" s="72">
        <f>SUM([1]Dolnośląskie!P28,'[1]Kujawsko-Pomorskie'!P28,[1]Lubelskie!P28,[1]Lubuskie!P28,[1]Łódzkie!P28,[1]Małopolskie!P28,[1]Mazowieckie!P28,[1]Opolskie!P28,[1]Podkarpackie!P28,[1]Podlaskie!P28,[1]Pomorskie!P28,[1]Śląskie!P28,[1]Świętokrzyskie!P28,'[1]Warmińsko-Mazurskie'!P28,[1]Wielkopolskie!P28,[1]Zachodniopomorskie!P28)</f>
        <v>0</v>
      </c>
      <c r="T28" s="72">
        <f>SUM([1]Dolnośląskie!Q28,'[1]Kujawsko-Pomorskie'!Q28,[1]Lubelskie!Q28,[1]Lubuskie!Q28,[1]Łódzkie!Q28,[1]Małopolskie!Q28,[1]Mazowieckie!Q28,[1]Opolskie!Q28,[1]Podkarpackie!Q28,[1]Podlaskie!Q28,[1]Pomorskie!Q28,[1]Śląskie!Q28,[1]Świętokrzyskie!Q28,'[1]Warmińsko-Mazurskie'!Q28,[1]Wielkopolskie!Q28,[1]Zachodniopomorskie!Q28)</f>
        <v>0</v>
      </c>
      <c r="U28" s="84">
        <f t="shared" si="2"/>
        <v>0</v>
      </c>
      <c r="V28" s="139">
        <f>SUM([1]Dolnośląskie!R28,'[1]Kujawsko-Pomorskie'!R28,[1]Lubelskie!R28,[1]Lubuskie!R28,[1]Łódzkie!R28,[1]Małopolskie!R28,[1]Mazowieckie!R28,[1]Opolskie!R28,[1]Podkarpackie!R28,[1]Podlaskie!R28,[1]Pomorskie!R28,[1]Śląskie!R28,[1]Świętokrzyskie!R28,'[1]Warmińsko-Mazurskie'!R28,[1]Wielkopolskie!R28,[1]Zachodniopomorskie!R28)</f>
        <v>0</v>
      </c>
      <c r="W28" s="72">
        <f>SUM([1]Dolnośląskie!S28,'[1]Kujawsko-Pomorskie'!S28,[1]Lubelskie!S28,[1]Lubuskie!S28,[1]Łódzkie!S28,[1]Małopolskie!S28,[1]Mazowieckie!S28,[1]Opolskie!S28,[1]Podkarpackie!S28,[1]Podlaskie!S28,[1]Pomorskie!S28,[1]Śląskie!S28,[1]Świętokrzyskie!S28,'[1]Warmińsko-Mazurskie'!S28,[1]Wielkopolskie!S28,[1]Zachodniopomorskie!S28)</f>
        <v>0</v>
      </c>
      <c r="X28" s="84">
        <f t="shared" ref="X28:X37" si="12">W28/B28</f>
        <v>0</v>
      </c>
      <c r="Y28" s="139">
        <f>SUM([1]Dolnośląskie!T28,'[1]Kujawsko-Pomorskie'!T28,[1]Lubelskie!T28,[1]Lubuskie!T28,[1]Łódzkie!T28,[1]Małopolskie!T28,[1]Mazowieckie!T28,[1]Opolskie!T28,[1]Podkarpackie!T28,[1]Podlaskie!T28,[1]Pomorskie!T28,[1]Śląskie!T28,[1]Świętokrzyskie!T28,'[1]Warmińsko-Mazurskie'!T28,[1]Wielkopolskie!T28,[1]Zachodniopomorskie!T28)</f>
        <v>0</v>
      </c>
      <c r="Z28" s="85">
        <f>SUM([1]Dolnośląskie!U28,'[1]Kujawsko-Pomorskie'!U28,[1]Lubelskie!U28,[1]Lubuskie!U28,[1]Łódzkie!U28,[1]Małopolskie!U28,[1]Mazowieckie!U28,[1]Opolskie!U28,[1]Podkarpackie!U28,[1]Podlaskie!U28,[1]Pomorskie!U28,[1]Śląskie!U28,[1]Świętokrzyskie!U28,'[1]Warmińsko-Mazurskie'!U28,[1]Wielkopolskie!U28,[1]Zachodniopomorskie!U28)</f>
        <v>0</v>
      </c>
      <c r="AA28" s="72">
        <f>SUM([1]Dolnośląskie!V28,'[1]Kujawsko-Pomorskie'!V28,[1]Lubelskie!V28,[1]Lubuskie!V28,[1]Łódzkie!V28,[1]Małopolskie!V28,[1]Mazowieckie!V28,[1]Opolskie!V28,[1]Podkarpackie!V28,[1]Podlaskie!V28,[1]Pomorskie!V28,[1]Śląskie!V28,[1]Świętokrzyskie!V28,'[1]Warmińsko-Mazurskie'!V28,[1]Wielkopolskie!V28,[1]Zachodniopomorskie!V28)</f>
        <v>0</v>
      </c>
      <c r="AB28" s="72">
        <f>SUM([1]Dolnośląskie!W28,'[1]Kujawsko-Pomorskie'!W28,[1]Lubelskie!W28,[1]Lubuskie!W28,[1]Łódzkie!W28,[1]Małopolskie!W28,[1]Mazowieckie!W28,[1]Opolskie!W28,[1]Podkarpackie!W28,[1]Podlaskie!W28,[1]Pomorskie!W28,[1]Śląskie!W28,[1]Świętokrzyskie!W28,'[1]Warmińsko-Mazurskie'!W28,[1]Wielkopolskie!W28,[1]Zachodniopomorskie!W28)</f>
        <v>0</v>
      </c>
      <c r="AC28" s="73">
        <f t="shared" si="7"/>
        <v>0</v>
      </c>
      <c r="AE28" s="88"/>
      <c r="AG28" s="145"/>
      <c r="AH28" s="145"/>
      <c r="AI28" s="145"/>
      <c r="AJ28" s="145"/>
      <c r="AK28" s="145"/>
      <c r="AL28" s="145"/>
    </row>
    <row r="29" spans="1:43" ht="43.5" customHeight="1" x14ac:dyDescent="0.3">
      <c r="A29" s="90" t="s">
        <v>49</v>
      </c>
      <c r="B29" s="140">
        <v>537004</v>
      </c>
      <c r="C29" s="92">
        <f>SUM([1]Dolnośląskie!C29,'[1]Kujawsko-Pomorskie'!C29,[1]Lubelskie!C29,[1]Lubuskie!C29,[1]Łódzkie!C29,[1]Małopolskie!C29,[1]Mazowieckie!C29,[1]Opolskie!C29,[1]Podkarpackie!C29,[1]Podlaskie!C29,[1]Pomorskie!C29,[1]Śląskie!C29,[1]Świętokrzyskie!C29,'[1]Warmińsko-Mazurskie'!C29,[1]Wielkopolskie!C29,[1]Zachodniopomorskie!C29)</f>
        <v>23</v>
      </c>
      <c r="D29" s="93">
        <f>SUM([1]Dolnośląskie!D29,'[1]Kujawsko-Pomorskie'!D29,[1]Lubelskie!D29,[1]Lubuskie!D29,[1]Łódzkie!D29,[1]Małopolskie!D29,[1]Mazowieckie!D29,[1]Opolskie!D29,[1]Podkarpackie!D29,[1]Podlaskie!D29,[1]Pomorskie!D29,[1]Śląskie!D29,[1]Świętokrzyskie!D29,'[1]Warmińsko-Mazurskie'!D29,[1]Wielkopolskie!D29,[1]Zachodniopomorskie!D29)</f>
        <v>574600</v>
      </c>
      <c r="E29" s="94">
        <f t="shared" si="9"/>
        <v>1.0700106516897454</v>
      </c>
      <c r="F29" s="74">
        <f>SUM([1]Dolnośląskie!E29,'[1]Kujawsko-Pomorskie'!E29,[1]Lubelskie!E29,[1]Lubuskie!E29,[1]Łódzkie!E29,[1]Małopolskie!E29,[1]Mazowieckie!E29,[1]Opolskie!E29,[1]Podkarpackie!E29,[1]Podlaskie!E29,[1]Pomorskie!E29,[1]Śląskie!E29,[1]Świętokrzyskie!E29,'[1]Warmińsko-Mazurskie'!E29,[1]Wielkopolskie!E29,[1]Zachodniopomorskie!E29)</f>
        <v>20</v>
      </c>
      <c r="G29" s="75">
        <f>SUM([1]Dolnośląskie!F29,'[1]Kujawsko-Pomorskie'!F29,[1]Lubelskie!F29,[1]Lubuskie!F29,[1]Łódzkie!F29,[1]Małopolskie!F29,[1]Mazowieckie!F29,[1]Opolskie!F29,[1]Podkarpackie!F29,[1]Podlaskie!F29,[1]Pomorskie!F29,[1]Śląskie!F29,[1]Świętokrzyskie!F29,'[1]Warmińsko-Mazurskie'!F29,[1]Wielkopolskie!F29,[1]Zachodniopomorskie!F29)</f>
        <v>499600</v>
      </c>
      <c r="H29" s="135">
        <f t="shared" ref="H29:H30" si="13">G29/B29</f>
        <v>0.93034688754646144</v>
      </c>
      <c r="I29" s="78">
        <f>SUM([1]Dolnośląskie!G29,'[1]Kujawsko-Pomorskie'!G29,[1]Lubelskie!G29,[1]Lubuskie!G29,[1]Łódzkie!G29,[1]Małopolskie!G29,[1]Mazowieckie!G29,[1]Opolskie!G29,[1]Podkarpackie!G29,[1]Podlaskie!G29,[1]Pomorskie!G29,[1]Śląskie!G29,[1]Świętokrzyskie!G29,'[1]Warmińsko-Mazurskie'!G29,[1]Wielkopolskie!G29,[1]Zachodniopomorskie!G29)</f>
        <v>3</v>
      </c>
      <c r="J29" s="136">
        <f>SUM([1]Dolnośląskie!H29,'[1]Kujawsko-Pomorskie'!H29,[1]Lubelskie!H29,[1]Lubuskie!H29,[1]Łódzkie!H29,[1]Małopolskie!H29,[1]Mazowieckie!H29,[1]Opolskie!H29,[1]Podkarpackie!H29,[1]Podlaskie!H29,[1]Pomorskie!H29,[1]Śląskie!H29,[1]Świętokrzyskie!H29,'[1]Warmińsko-Mazurskie'!H29,[1]Wielkopolskie!H29,[1]Zachodniopomorskie!H29)</f>
        <v>75000</v>
      </c>
      <c r="K29" s="92">
        <f>SUM([1]Dolnośląskie!I29,'[1]Kujawsko-Pomorskie'!I29,[1]Lubelskie!I29,[1]Lubuskie!I29,[1]Łódzkie!I29,[1]Małopolskie!I29,[1]Mazowieckie!I29,[1]Opolskie!I29,[1]Podkarpackie!I29,[1]Podlaskie!I29,[1]Pomorskie!I29,[1]Śląskie!I29,[1]Świętokrzyskie!I29,'[1]Warmińsko-Mazurskie'!I29,[1]Wielkopolskie!I29,[1]Zachodniopomorskie!I29)</f>
        <v>20</v>
      </c>
      <c r="L29" s="93">
        <f>SUM([1]Dolnośląskie!J29,'[1]Kujawsko-Pomorskie'!J29,[1]Lubelskie!J29,[1]Lubuskie!J29,[1]Łódzkie!J29,[1]Małopolskie!J29,[1]Mazowieckie!J29,[1]Opolskie!J29,[1]Podkarpackie!J29,[1]Podlaskie!J29,[1]Pomorskie!J29,[1]Śląskie!J29,[1]Świętokrzyskie!J29,'[1]Warmińsko-Mazurskie'!J29,[1]Wielkopolskie!J29,[1]Zachodniopomorskie!J29)</f>
        <v>499600.00069999998</v>
      </c>
      <c r="M29" s="95">
        <f>SUM([1]Dolnośląskie!K29,'[1]Kujawsko-Pomorskie'!K29,[1]Lubelskie!K29,[1]Lubuskie!K29,[1]Łódzkie!K29,[1]Małopolskie!K29,[1]Mazowieckie!K29,[1]Opolskie!K29,[1]Podkarpackie!K29,[1]Podlaskie!K29,[1]Pomorskie!K29,[1]Śląskie!K29,[1]Świętokrzyskie!K29,'[1]Warmińsko-Mazurskie'!K29,[1]Wielkopolskie!K29,[1]Zachodniopomorskie!K29)</f>
        <v>349719.99959999998</v>
      </c>
      <c r="N29" s="141">
        <f t="shared" si="8"/>
        <v>0.93034688884998995</v>
      </c>
      <c r="O29" s="98">
        <f>SUM([1]Dolnośląskie!L29,'[1]Kujawsko-Pomorskie'!L29,[1]Lubelskie!L29,[1]Lubuskie!L29,[1]Łódzkie!L29,[1]Małopolskie!L29,[1]Mazowieckie!L29,[1]Opolskie!L29,[1]Podkarpackie!L29,[1]Podlaskie!L29,[1]Pomorskie!L29,[1]Śląskie!L29,[1]Świętokrzyskie!L29,'[1]Warmińsko-Mazurskie'!L29,[1]Wielkopolskie!L29,[1]Zachodniopomorskie!L29)</f>
        <v>0</v>
      </c>
      <c r="P29" s="93">
        <f>SUM([1]Dolnośląskie!M29,'[1]Kujawsko-Pomorskie'!M29,[1]Lubelskie!M29,[1]Lubuskie!M29,[1]Łódzkie!M29,[1]Małopolskie!M29,[1]Mazowieckie!M29,[1]Opolskie!M29,[1]Podkarpackie!M29,[1]Podlaskie!M29,[1]Pomorskie!M29,[1]Śląskie!M29,[1]Świętokrzyskie!M29,'[1]Warmińsko-Mazurskie'!M29,[1]Wielkopolskie!M29,[1]Zachodniopomorskie!M29)</f>
        <v>0</v>
      </c>
      <c r="Q29" s="142">
        <f>SUM([1]Dolnośląskie!N29,'[1]Kujawsko-Pomorskie'!N29,[1]Lubelskie!N29,[1]Lubuskie!N29,[1]Łódzkie!N29,[1]Małopolskie!N29,[1]Mazowieckie!N29,[1]Opolskie!N29,[1]Podkarpackie!N29,[1]Podlaskie!N29,[1]Pomorskie!N29,[1]Śląskie!N29,[1]Świętokrzyskie!N29,'[1]Warmińsko-Mazurskie'!N29,[1]Wielkopolskie!N29,[1]Zachodniopomorskie!N29)</f>
        <v>0</v>
      </c>
      <c r="R29" s="143">
        <f>SUM([1]Dolnośląskie!O29,'[1]Kujawsko-Pomorskie'!O29,[1]Lubelskie!O29,[1]Lubuskie!O29,[1]Łódzkie!O29,[1]Małopolskie!O29,[1]Mazowieckie!O29,[1]Opolskie!O29,[1]Podkarpackie!O29,[1]Podlaskie!O29,[1]Pomorskie!O29,[1]Śląskie!O29,[1]Świętokrzyskie!O29,'[1]Warmińsko-Mazurskie'!O29,[1]Wielkopolskie!O29,[1]Zachodniopomorskie!O29)</f>
        <v>20</v>
      </c>
      <c r="S29" s="93">
        <f>SUM([1]Dolnośląskie!P29,'[1]Kujawsko-Pomorskie'!P29,[1]Lubelskie!P29,[1]Lubuskie!P29,[1]Łódzkie!P29,[1]Małopolskie!P29,[1]Mazowieckie!P29,[1]Opolskie!P29,[1]Podkarpackie!P29,[1]Podlaskie!P29,[1]Pomorskie!P29,[1]Śląskie!P29,[1]Świętokrzyskie!P29,'[1]Warmińsko-Mazurskie'!P29,[1]Wielkopolskie!P29,[1]Zachodniopomorskie!P29)</f>
        <v>499600.00069999998</v>
      </c>
      <c r="T29" s="93">
        <f>SUM([1]Dolnośląskie!Q29,'[1]Kujawsko-Pomorskie'!Q29,[1]Lubelskie!Q29,[1]Lubuskie!Q29,[1]Łódzkie!Q29,[1]Małopolskie!Q29,[1]Mazowieckie!Q29,[1]Opolskie!Q29,[1]Podkarpackie!Q29,[1]Podlaskie!Q29,[1]Pomorskie!Q29,[1]Śląskie!Q29,[1]Świętokrzyskie!Q29,'[1]Warmińsko-Mazurskie'!Q29,[1]Wielkopolskie!Q29,[1]Zachodniopomorskie!Q29)</f>
        <v>349719.99959999998</v>
      </c>
      <c r="U29" s="97">
        <f t="shared" si="2"/>
        <v>0.93034688884998995</v>
      </c>
      <c r="V29" s="143">
        <f>SUM([1]Dolnośląskie!R29,'[1]Kujawsko-Pomorskie'!R29,[1]Lubelskie!R29,[1]Lubuskie!R29,[1]Łódzkie!R29,[1]Małopolskie!R29,[1]Mazowieckie!R29,[1]Opolskie!R29,[1]Podkarpackie!R29,[1]Podlaskie!R29,[1]Pomorskie!R29,[1]Śląskie!R29,[1]Świętokrzyskie!R29,'[1]Warmińsko-Mazurskie'!R29,[1]Wielkopolskie!R29,[1]Zachodniopomorskie!R29)</f>
        <v>23</v>
      </c>
      <c r="W29" s="93">
        <f>SUM([1]Dolnośląskie!S29,'[1]Kujawsko-Pomorskie'!S29,[1]Lubelskie!S29,[1]Lubuskie!S29,[1]Łódzkie!S29,[1]Małopolskie!S29,[1]Mazowieckie!S29,[1]Opolskie!S29,[1]Podkarpackie!S29,[1]Podlaskie!S29,[1]Pomorskie!S29,[1]Śląskie!S29,[1]Świętokrzyskie!S29,'[1]Warmińsko-Mazurskie'!S29,[1]Wielkopolskie!S29,[1]Zachodniopomorskie!S29)</f>
        <v>475000</v>
      </c>
      <c r="X29" s="97">
        <f t="shared" si="12"/>
        <v>0.88453717290746436</v>
      </c>
      <c r="Y29" s="143">
        <f>SUM([1]Dolnośląskie!T29,'[1]Kujawsko-Pomorskie'!T29,[1]Lubelskie!T29,[1]Lubuskie!T29,[1]Łódzkie!T29,[1]Małopolskie!T29,[1]Mazowieckie!T29,[1]Opolskie!T29,[1]Podkarpackie!T29,[1]Podlaskie!T29,[1]Pomorskie!T29,[1]Śląskie!T29,[1]Świętokrzyskie!T29,'[1]Warmińsko-Mazurskie'!T29,[1]Wielkopolskie!T29,[1]Zachodniopomorskie!T29)</f>
        <v>8</v>
      </c>
      <c r="Z29" s="98">
        <f>SUM([1]Dolnośląskie!U29,'[1]Kujawsko-Pomorskie'!U29,[1]Lubelskie!U29,[1]Lubuskie!U29,[1]Łódzkie!U29,[1]Małopolskie!U29,[1]Mazowieckie!U29,[1]Opolskie!U29,[1]Podkarpackie!U29,[1]Podlaskie!U29,[1]Pomorskie!U29,[1]Śląskie!U29,[1]Świętokrzyskie!U29,'[1]Warmińsko-Mazurskie'!U29,[1]Wielkopolskie!U29,[1]Zachodniopomorskie!U29)</f>
        <v>8</v>
      </c>
      <c r="AA29" s="93">
        <f>SUM([1]Dolnośląskie!V29,'[1]Kujawsko-Pomorskie'!V29,[1]Lubelskie!V29,[1]Lubuskie!V29,[1]Łódzkie!V29,[1]Małopolskie!V29,[1]Mazowieckie!V29,[1]Opolskie!V29,[1]Podkarpackie!V29,[1]Podlaskie!V29,[1]Pomorskie!V29,[1]Śląskie!V29,[1]Świętokrzyskie!V29,'[1]Warmińsko-Mazurskie'!V29,[1]Wielkopolskie!V29,[1]Zachodniopomorskie!V29)</f>
        <v>182500</v>
      </c>
      <c r="AB29" s="93">
        <f>SUM([1]Dolnośląskie!W29,'[1]Kujawsko-Pomorskie'!W29,[1]Lubelskie!W29,[1]Lubuskie!W29,[1]Łódzkie!W29,[1]Małopolskie!W29,[1]Mazowieckie!W29,[1]Opolskie!W29,[1]Podkarpackie!W29,[1]Podlaskie!W29,[1]Pomorskie!W29,[1]Śląskie!W29,[1]Świętokrzyskie!W29,'[1]Warmińsko-Mazurskie'!W29,[1]Wielkopolskie!W29,[1]Zachodniopomorskie!W29)</f>
        <v>127750</v>
      </c>
      <c r="AC29" s="94">
        <f t="shared" si="7"/>
        <v>0.33984849274865736</v>
      </c>
      <c r="AD29" s="158"/>
      <c r="AE29" s="88"/>
      <c r="AO29" s="158"/>
      <c r="AP29" s="158"/>
      <c r="AQ29" s="158"/>
    </row>
    <row r="30" spans="1:43" ht="45.75" customHeight="1" thickBot="1" x14ac:dyDescent="0.35">
      <c r="A30" s="159" t="s">
        <v>50</v>
      </c>
      <c r="B30" s="147">
        <v>41390616</v>
      </c>
      <c r="C30" s="103">
        <f>SUM([1]Dolnośląskie!C30,'[1]Kujawsko-Pomorskie'!C30,[1]Lubelskie!C30,[1]Lubuskie!C30,[1]Łódzkie!C30,[1]Małopolskie!C30,[1]Mazowieckie!C30,[1]Opolskie!C30,[1]Podkarpackie!C30,[1]Podlaskie!C30,[1]Pomorskie!C30,[1]Śląskie!C30,[1]Świętokrzyskie!C30,'[1]Warmińsko-Mazurskie'!C30,[1]Wielkopolskie!C30,[1]Zachodniopomorskie!C30)</f>
        <v>0</v>
      </c>
      <c r="D30" s="104">
        <f>SUM([1]Dolnośląskie!D30,'[1]Kujawsko-Pomorskie'!D30,[1]Lubelskie!D30,[1]Lubuskie!D30,[1]Łódzkie!D30,[1]Małopolskie!D30,[1]Mazowieckie!D30,[1]Opolskie!D30,[1]Podkarpackie!D30,[1]Podlaskie!D30,[1]Pomorskie!D30,[1]Śląskie!D30,[1]Świętokrzyskie!D30,'[1]Warmińsko-Mazurskie'!D30,[1]Wielkopolskie!D30,[1]Zachodniopomorskie!D30)</f>
        <v>0</v>
      </c>
      <c r="E30" s="105">
        <f t="shared" si="9"/>
        <v>0</v>
      </c>
      <c r="F30" s="106">
        <f>SUM([1]Dolnośląskie!E30,'[1]Kujawsko-Pomorskie'!E30,[1]Lubelskie!E30,[1]Lubuskie!E30,[1]Łódzkie!E30,[1]Małopolskie!E30,[1]Mazowieckie!E30,[1]Opolskie!E30,[1]Podkarpackie!E30,[1]Podlaskie!E30,[1]Pomorskie!E30,[1]Śląskie!E30,[1]Świętokrzyskie!E30,'[1]Warmińsko-Mazurskie'!E30,[1]Wielkopolskie!E30,[1]Zachodniopomorskie!E30)</f>
        <v>0</v>
      </c>
      <c r="G30" s="107">
        <f>SUM([1]Dolnośląskie!F30,'[1]Kujawsko-Pomorskie'!F30,[1]Lubelskie!F30,[1]Lubuskie!F30,[1]Łódzkie!F30,[1]Małopolskie!F30,[1]Mazowieckie!F30,[1]Opolskie!F30,[1]Podkarpackie!F30,[1]Podlaskie!F30,[1]Pomorskie!F30,[1]Śląskie!F30,[1]Świętokrzyskie!F30,'[1]Warmińsko-Mazurskie'!F30,[1]Wielkopolskie!F30,[1]Zachodniopomorskie!F30)</f>
        <v>0</v>
      </c>
      <c r="H30" s="135">
        <f t="shared" si="13"/>
        <v>0</v>
      </c>
      <c r="I30" s="148">
        <f>SUM([1]Dolnośląskie!G30,'[1]Kujawsko-Pomorskie'!G30,[1]Lubelskie!G30,[1]Lubuskie!G30,[1]Łódzkie!G30,[1]Małopolskie!G30,[1]Mazowieckie!G30,[1]Opolskie!G30,[1]Podkarpackie!G30,[1]Podlaskie!G30,[1]Pomorskie!G30,[1]Śląskie!G30,[1]Świętokrzyskie!G30,'[1]Warmińsko-Mazurskie'!G30,[1]Wielkopolskie!G30,[1]Zachodniopomorskie!G30)</f>
        <v>0</v>
      </c>
      <c r="J30" s="149">
        <f>SUM([1]Dolnośląskie!H30,'[1]Kujawsko-Pomorskie'!H30,[1]Lubelskie!H30,[1]Lubuskie!H30,[1]Łódzkie!H30,[1]Małopolskie!H30,[1]Mazowieckie!H30,[1]Opolskie!H30,[1]Podkarpackie!H30,[1]Podlaskie!H30,[1]Pomorskie!H30,[1]Śląskie!H30,[1]Świętokrzyskie!H30,'[1]Warmińsko-Mazurskie'!H30,[1]Wielkopolskie!H30,[1]Zachodniopomorskie!H30)</f>
        <v>0</v>
      </c>
      <c r="K30" s="103">
        <f>SUM([1]Dolnośląskie!I30,'[1]Kujawsko-Pomorskie'!I30,[1]Lubelskie!I30,[1]Lubuskie!I30,[1]Łódzkie!I30,[1]Małopolskie!I30,[1]Mazowieckie!I30,[1]Opolskie!I30,[1]Podkarpackie!I30,[1]Podlaskie!I30,[1]Pomorskie!I30,[1]Śląskie!I30,[1]Świętokrzyskie!I30,'[1]Warmińsko-Mazurskie'!I30,[1]Wielkopolskie!I30,[1]Zachodniopomorskie!I30)</f>
        <v>0</v>
      </c>
      <c r="L30" s="104">
        <f>SUM([1]Dolnośląskie!J30,'[1]Kujawsko-Pomorskie'!J30,[1]Lubelskie!J30,[1]Lubuskie!J30,[1]Łódzkie!J30,[1]Małopolskie!J30,[1]Mazowieckie!J30,[1]Opolskie!J30,[1]Podkarpackie!J30,[1]Podlaskie!J30,[1]Pomorskie!J30,[1]Śląskie!J30,[1]Świętokrzyskie!J30,'[1]Warmińsko-Mazurskie'!J30,[1]Wielkopolskie!J30,[1]Zachodniopomorskie!J30)</f>
        <v>0</v>
      </c>
      <c r="M30" s="108">
        <f>SUM([1]Dolnośląskie!K30,'[1]Kujawsko-Pomorskie'!K30,[1]Lubelskie!K30,[1]Lubuskie!K30,[1]Łódzkie!K30,[1]Małopolskie!K30,[1]Mazowieckie!K30,[1]Opolskie!K30,[1]Podkarpackie!K30,[1]Podlaskie!K30,[1]Pomorskie!K30,[1]Śląskie!K30,[1]Świętokrzyskie!K30,'[1]Warmińsko-Mazurskie'!K30,[1]Wielkopolskie!K30,[1]Zachodniopomorskie!K30)</f>
        <v>0</v>
      </c>
      <c r="N30" s="150">
        <f t="shared" si="8"/>
        <v>0</v>
      </c>
      <c r="O30" s="115">
        <f>SUM([1]Dolnośląskie!L30,'[1]Kujawsko-Pomorskie'!L30,[1]Lubelskie!L30,[1]Lubuskie!L30,[1]Łódzkie!L30,[1]Małopolskie!L30,[1]Mazowieckie!L30,[1]Opolskie!L30,[1]Podkarpackie!L30,[1]Podlaskie!L30,[1]Pomorskie!L30,[1]Śląskie!L30,[1]Świętokrzyskie!L30,'[1]Warmińsko-Mazurskie'!L30,[1]Wielkopolskie!L30,[1]Zachodniopomorskie!L30)</f>
        <v>0</v>
      </c>
      <c r="P30" s="104">
        <f>SUM([1]Dolnośląskie!M30,'[1]Kujawsko-Pomorskie'!M30,[1]Lubelskie!M30,[1]Lubuskie!M30,[1]Łódzkie!M30,[1]Małopolskie!M30,[1]Mazowieckie!M30,[1]Opolskie!M30,[1]Podkarpackie!M30,[1]Podlaskie!M30,[1]Pomorskie!M30,[1]Śląskie!M30,[1]Świętokrzyskie!M30,'[1]Warmińsko-Mazurskie'!M30,[1]Wielkopolskie!M30,[1]Zachodniopomorskie!M30)</f>
        <v>0</v>
      </c>
      <c r="Q30" s="151">
        <f>SUM([1]Dolnośląskie!N30,'[1]Kujawsko-Pomorskie'!N30,[1]Lubelskie!N30,[1]Lubuskie!N30,[1]Łódzkie!N30,[1]Małopolskie!N30,[1]Mazowieckie!N30,[1]Opolskie!N30,[1]Podkarpackie!N30,[1]Podlaskie!N30,[1]Pomorskie!N30,[1]Śląskie!N30,[1]Świętokrzyskie!N30,'[1]Warmińsko-Mazurskie'!N30,[1]Wielkopolskie!N30,[1]Zachodniopomorskie!N30)</f>
        <v>0</v>
      </c>
      <c r="R30" s="152">
        <f>SUM([1]Dolnośląskie!O30,'[1]Kujawsko-Pomorskie'!O30,[1]Lubelskie!O30,[1]Lubuskie!O30,[1]Łódzkie!O30,[1]Małopolskie!O30,[1]Mazowieckie!O30,[1]Opolskie!O30,[1]Podkarpackie!O30,[1]Podlaskie!O30,[1]Pomorskie!O30,[1]Śląskie!O30,[1]Świętokrzyskie!O30,'[1]Warmińsko-Mazurskie'!O30,[1]Wielkopolskie!O30,[1]Zachodniopomorskie!O30)</f>
        <v>0</v>
      </c>
      <c r="S30" s="104">
        <f>SUM([1]Dolnośląskie!P30,'[1]Kujawsko-Pomorskie'!P30,[1]Lubelskie!P30,[1]Lubuskie!P30,[1]Łódzkie!P30,[1]Małopolskie!P30,[1]Mazowieckie!P30,[1]Opolskie!P30,[1]Podkarpackie!P30,[1]Podlaskie!P30,[1]Pomorskie!P30,[1]Śląskie!P30,[1]Świętokrzyskie!P30,'[1]Warmińsko-Mazurskie'!P30,[1]Wielkopolskie!P30,[1]Zachodniopomorskie!P30)</f>
        <v>0</v>
      </c>
      <c r="T30" s="104">
        <f>SUM([1]Dolnośląskie!Q30,'[1]Kujawsko-Pomorskie'!Q30,[1]Lubelskie!Q30,[1]Lubuskie!Q30,[1]Łódzkie!Q30,[1]Małopolskie!Q30,[1]Mazowieckie!Q30,[1]Opolskie!Q30,[1]Podkarpackie!Q30,[1]Podlaskie!Q30,[1]Pomorskie!Q30,[1]Śląskie!Q30,[1]Świętokrzyskie!Q30,'[1]Warmińsko-Mazurskie'!Q30,[1]Wielkopolskie!Q30,[1]Zachodniopomorskie!Q30)</f>
        <v>0</v>
      </c>
      <c r="U30" s="113">
        <f t="shared" si="2"/>
        <v>0</v>
      </c>
      <c r="V30" s="152">
        <f>SUM([1]Dolnośląskie!R30,'[1]Kujawsko-Pomorskie'!R30,[1]Lubelskie!R30,[1]Lubuskie!R30,[1]Łódzkie!R30,[1]Małopolskie!R30,[1]Mazowieckie!R30,[1]Opolskie!R30,[1]Podkarpackie!R30,[1]Podlaskie!R30,[1]Pomorskie!R30,[1]Śląskie!R30,[1]Świętokrzyskie!R30,'[1]Warmińsko-Mazurskie'!R30,[1]Wielkopolskie!R30,[1]Zachodniopomorskie!R30)</f>
        <v>0</v>
      </c>
      <c r="W30" s="104">
        <f>SUM([1]Dolnośląskie!S30,'[1]Kujawsko-Pomorskie'!S30,[1]Lubelskie!S30,[1]Lubuskie!S30,[1]Łódzkie!S30,[1]Małopolskie!S30,[1]Mazowieckie!S30,[1]Opolskie!S30,[1]Podkarpackie!S30,[1]Podlaskie!S30,[1]Pomorskie!S30,[1]Śląskie!S30,[1]Świętokrzyskie!S30,'[1]Warmińsko-Mazurskie'!S30,[1]Wielkopolskie!S30,[1]Zachodniopomorskie!S30)</f>
        <v>0</v>
      </c>
      <c r="X30" s="113">
        <f t="shared" si="12"/>
        <v>0</v>
      </c>
      <c r="Y30" s="152">
        <f>SUM([1]Dolnośląskie!T30,'[1]Kujawsko-Pomorskie'!T30,[1]Lubelskie!T30,[1]Lubuskie!T30,[1]Łódzkie!T30,[1]Małopolskie!T30,[1]Mazowieckie!T30,[1]Opolskie!T30,[1]Podkarpackie!T30,[1]Podlaskie!T30,[1]Pomorskie!T30,[1]Śląskie!T30,[1]Świętokrzyskie!T30,'[1]Warmińsko-Mazurskie'!T30,[1]Wielkopolskie!T30,[1]Zachodniopomorskie!T30)</f>
        <v>0</v>
      </c>
      <c r="Z30" s="115">
        <f>SUM([1]Dolnośląskie!U30,'[1]Kujawsko-Pomorskie'!U30,[1]Lubelskie!U30,[1]Lubuskie!U30,[1]Łódzkie!U30,[1]Małopolskie!U30,[1]Mazowieckie!U30,[1]Opolskie!U30,[1]Podkarpackie!U30,[1]Podlaskie!U30,[1]Pomorskie!U30,[1]Śląskie!U30,[1]Świętokrzyskie!U30,'[1]Warmińsko-Mazurskie'!U30,[1]Wielkopolskie!U30,[1]Zachodniopomorskie!U30)</f>
        <v>0</v>
      </c>
      <c r="AA30" s="104">
        <f>SUM([1]Dolnośląskie!V30,'[1]Kujawsko-Pomorskie'!V30,[1]Lubelskie!V30,[1]Lubuskie!V30,[1]Łódzkie!V30,[1]Małopolskie!V30,[1]Mazowieckie!V30,[1]Opolskie!V30,[1]Podkarpackie!V30,[1]Podlaskie!V30,[1]Pomorskie!V30,[1]Śląskie!V30,[1]Świętokrzyskie!V30,'[1]Warmińsko-Mazurskie'!V30,[1]Wielkopolskie!V30,[1]Zachodniopomorskie!V30)</f>
        <v>0</v>
      </c>
      <c r="AB30" s="104">
        <f>SUM([1]Dolnośląskie!W30,'[1]Kujawsko-Pomorskie'!W30,[1]Lubelskie!W30,[1]Lubuskie!W30,[1]Łódzkie!W30,[1]Małopolskie!W30,[1]Mazowieckie!W30,[1]Opolskie!W30,[1]Podkarpackie!W30,[1]Podlaskie!W30,[1]Pomorskie!W30,[1]Śląskie!W30,[1]Świętokrzyskie!W30,'[1]Warmińsko-Mazurskie'!W30,[1]Wielkopolskie!W30,[1]Zachodniopomorskie!W30)</f>
        <v>0</v>
      </c>
      <c r="AC30" s="105">
        <f t="shared" si="7"/>
        <v>0</v>
      </c>
      <c r="AD30" s="158"/>
      <c r="AE30" s="88"/>
      <c r="AO30" s="158"/>
      <c r="AP30" s="158"/>
      <c r="AQ30" s="158"/>
    </row>
    <row r="31" spans="1:43" ht="132" thickBot="1" x14ac:dyDescent="0.35">
      <c r="A31" s="52" t="s">
        <v>51</v>
      </c>
      <c r="B31" s="118">
        <v>8261600</v>
      </c>
      <c r="C31" s="57">
        <f>SUM([1]Dolnośląskie!C31,'[1]Kujawsko-Pomorskie'!C31,[1]Lubelskie!C31,[1]Lubuskie!C31,[1]Łódzkie!C31,[1]Małopolskie!C31,[1]Mazowieckie!C31,[1]Opolskie!C31,[1]Podkarpackie!C31,[1]Podlaskie!C31,[1]Pomorskie!C31,[1]Śląskie!C31,[1]Świętokrzyskie!C31,'[1]Warmińsko-Mazurskie'!C31,[1]Wielkopolskie!C31,[1]Zachodniopomorskie!C31)</f>
        <v>6</v>
      </c>
      <c r="D31" s="58">
        <f>SUM([1]Dolnośląskie!D31,'[1]Kujawsko-Pomorskie'!D31,[1]Lubelskie!D31,[1]Lubuskie!D31,[1]Łódzkie!D31,[1]Małopolskie!D31,[1]Mazowieckie!D31,[1]Opolskie!D31,[1]Podkarpackie!D31,[1]Podlaskie!D31,[1]Pomorskie!D31,[1]Śląskie!D31,[1]Świętokrzyskie!D31,'[1]Warmińsko-Mazurskie'!D31,[1]Wielkopolskie!D31,[1]Zachodniopomorskie!D31)</f>
        <v>2231194.41</v>
      </c>
      <c r="E31" s="59">
        <f t="shared" si="9"/>
        <v>0.27006807519124626</v>
      </c>
      <c r="F31" s="128">
        <f>SUM([1]Dolnośląskie!E31,'[1]Kujawsko-Pomorskie'!E31,[1]Lubelskie!E31,[1]Lubuskie!E31,[1]Łódzkie!E31,[1]Małopolskie!E31,[1]Mazowieckie!E31,[1]Opolskie!E31,[1]Podkarpackie!E31,[1]Podlaskie!E31,[1]Pomorskie!E31,[1]Śląskie!E31,[1]Świętokrzyskie!E31,'[1]Warmińsko-Mazurskie'!E31,[1]Wielkopolskie!E31,[1]Zachodniopomorskie!E31)</f>
        <v>0</v>
      </c>
      <c r="G31" s="58">
        <f>SUM([1]Dolnośląskie!F31,'[1]Kujawsko-Pomorskie'!F31,[1]Lubelskie!F31,[1]Lubuskie!F31,[1]Łódzkie!F31,[1]Małopolskie!F31,[1]Mazowieckie!F31,[1]Opolskie!F31,[1]Podkarpackie!F31,[1]Podlaskie!F31,[1]Pomorskie!F31,[1]Śląskie!F31,[1]Świętokrzyskie!F31,'[1]Warmińsko-Mazurskie'!F31,[1]Wielkopolskie!F31,[1]Zachodniopomorskie!F31)</f>
        <v>0</v>
      </c>
      <c r="H31" s="122">
        <f>G31/B31</f>
        <v>0</v>
      </c>
      <c r="I31" s="57">
        <f>SUM([1]Dolnośląskie!G31,'[1]Kujawsko-Pomorskie'!G31,[1]Lubelskie!G31,[1]Lubuskie!G31,[1]Łódzkie!G31,[1]Małopolskie!G31,[1]Mazowieckie!G31,[1]Opolskie!G31,[1]Podkarpackie!G31,[1]Podlaskie!G31,[1]Pomorskie!G31,[1]Śląskie!G31,[1]Świętokrzyskie!G31,'[1]Warmińsko-Mazurskie'!G31,[1]Wielkopolskie!G31,[1]Zachodniopomorskie!G31)</f>
        <v>2</v>
      </c>
      <c r="J31" s="123">
        <f>SUM([1]Dolnośląskie!H31,'[1]Kujawsko-Pomorskie'!H31,[1]Lubelskie!H31,[1]Lubuskie!H31,[1]Łódzkie!H31,[1]Małopolskie!H31,[1]Mazowieckie!H31,[1]Opolskie!H31,[1]Podkarpackie!H31,[1]Podlaskie!H31,[1]Pomorskie!H31,[1]Śląskie!H31,[1]Świętokrzyskie!H31,'[1]Warmińsko-Mazurskie'!H31,[1]Wielkopolskie!H31,[1]Zachodniopomorskie!H31)</f>
        <v>811257.6100000001</v>
      </c>
      <c r="K31" s="129">
        <f>SUM([1]Dolnośląskie!I31,'[1]Kujawsko-Pomorskie'!I31,[1]Lubelskie!I31,[1]Lubuskie!I31,[1]Łódzkie!I31,[1]Małopolskie!I31,[1]Mazowieckie!I31,[1]Opolskie!I31,[1]Podkarpackie!I31,[1]Podlaskie!I31,[1]Pomorskie!I31,[1]Śląskie!I31,[1]Świętokrzyskie!I31,'[1]Warmińsko-Mazurskie'!I31,[1]Wielkopolskie!I31,[1]Zachodniopomorskie!I31)</f>
        <v>0</v>
      </c>
      <c r="L31" s="131">
        <f>SUM([1]Dolnośląskie!J31,'[1]Kujawsko-Pomorskie'!J31,[1]Lubelskie!J31,[1]Lubuskie!J31,[1]Łódzkie!J31,[1]Małopolskie!J31,[1]Mazowieckie!J31,[1]Opolskie!J31,[1]Podkarpackie!J31,[1]Podlaskie!J31,[1]Pomorskie!J31,[1]Śląskie!J31,[1]Świętokrzyskie!J31,'[1]Warmińsko-Mazurskie'!J31,[1]Wielkopolskie!J31,[1]Zachodniopomorskie!J31)</f>
        <v>0</v>
      </c>
      <c r="M31" s="160">
        <f>SUM([1]Dolnośląskie!K31,'[1]Kujawsko-Pomorskie'!K31,[1]Lubelskie!K31,[1]Lubuskie!K31,[1]Łódzkie!K31,[1]Małopolskie!K31,[1]Mazowieckie!K31,[1]Opolskie!K31,[1]Podkarpackie!K31,[1]Podlaskie!K31,[1]Pomorskie!K31,[1]Śląskie!K31,[1]Świętokrzyskie!K31,'[1]Warmińsko-Mazurskie'!K31,[1]Wielkopolskie!K31,[1]Zachodniopomorskie!K31)</f>
        <v>0</v>
      </c>
      <c r="N31" s="155">
        <f t="shared" si="8"/>
        <v>0</v>
      </c>
      <c r="O31" s="62">
        <f>SUM([1]Dolnośląskie!L31,'[1]Kujawsko-Pomorskie'!L31,[1]Lubelskie!L31,[1]Lubuskie!L31,[1]Łódzkie!L31,[1]Małopolskie!L31,[1]Mazowieckie!L31,[1]Opolskie!L31,[1]Podkarpackie!L31,[1]Podlaskie!L31,[1]Pomorskie!L31,[1]Śląskie!L31,[1]Świętokrzyskie!L31,'[1]Warmińsko-Mazurskie'!L31,[1]Wielkopolskie!L31,[1]Zachodniopomorskie!L31)</f>
        <v>0</v>
      </c>
      <c r="P31" s="58">
        <f>SUM([1]Dolnośląskie!M31,'[1]Kujawsko-Pomorskie'!M31,[1]Lubelskie!M31,[1]Lubuskie!M31,[1]Łódzkie!M31,[1]Małopolskie!M31,[1]Mazowieckie!M31,[1]Opolskie!M31,[1]Podkarpackie!M31,[1]Podlaskie!M31,[1]Pomorskie!M31,[1]Śląskie!M31,[1]Świętokrzyskie!M31,'[1]Warmińsko-Mazurskie'!M31,[1]Wielkopolskie!M31,[1]Zachodniopomorskie!M31)</f>
        <v>0</v>
      </c>
      <c r="Q31" s="63">
        <f>SUM([1]Dolnośląskie!N31,'[1]Kujawsko-Pomorskie'!N31,[1]Lubelskie!N31,[1]Lubuskie!N31,[1]Łódzkie!N31,[1]Małopolskie!N31,[1]Mazowieckie!N31,[1]Opolskie!N31,[1]Podkarpackie!N31,[1]Podlaskie!N31,[1]Pomorskie!N31,[1]Śląskie!N31,[1]Świętokrzyskie!N31,'[1]Warmińsko-Mazurskie'!N31,[1]Wielkopolskie!N31,[1]Zachodniopomorskie!N31)</f>
        <v>0</v>
      </c>
      <c r="R31" s="128">
        <f>SUM([1]Dolnośląskie!O31,'[1]Kujawsko-Pomorskie'!O31,[1]Lubelskie!O31,[1]Lubuskie!O31,[1]Łódzkie!O31,[1]Małopolskie!O31,[1]Mazowieckie!O31,[1]Opolskie!O31,[1]Podkarpackie!O31,[1]Podlaskie!O31,[1]Pomorskie!O31,[1]Śląskie!O31,[1]Świętokrzyskie!O31,'[1]Warmińsko-Mazurskie'!O31,[1]Wielkopolskie!O31,[1]Zachodniopomorskie!O31)</f>
        <v>0</v>
      </c>
      <c r="S31" s="58">
        <f>SUM([1]Dolnośląskie!P31,'[1]Kujawsko-Pomorskie'!P31,[1]Lubelskie!P31,[1]Lubuskie!P31,[1]Łódzkie!P31,[1]Małopolskie!P31,[1]Mazowieckie!P31,[1]Opolskie!P31,[1]Podkarpackie!P31,[1]Podlaskie!P31,[1]Pomorskie!P31,[1]Śląskie!P31,[1]Świętokrzyskie!P31,'[1]Warmińsko-Mazurskie'!P31,[1]Wielkopolskie!P31,[1]Zachodniopomorskie!P31)</f>
        <v>0</v>
      </c>
      <c r="T31" s="58">
        <f>SUM([1]Dolnośląskie!Q31,'[1]Kujawsko-Pomorskie'!Q31,[1]Lubelskie!Q31,[1]Lubuskie!Q31,[1]Łódzkie!Q31,[1]Małopolskie!Q31,[1]Mazowieckie!Q31,[1]Opolskie!Q31,[1]Podkarpackie!Q31,[1]Podlaskie!Q31,[1]Pomorskie!Q31,[1]Śląskie!Q31,[1]Świętokrzyskie!Q31,'[1]Warmińsko-Mazurskie'!Q31,[1]Wielkopolskie!Q31,[1]Zachodniopomorskie!Q31)</f>
        <v>0</v>
      </c>
      <c r="U31" s="59">
        <f t="shared" si="2"/>
        <v>0</v>
      </c>
      <c r="V31" s="128">
        <f>SUM([1]Dolnośląskie!R31,'[1]Kujawsko-Pomorskie'!R31,[1]Lubelskie!R31,[1]Lubuskie!R31,[1]Łódzkie!R31,[1]Małopolskie!R31,[1]Mazowieckie!R31,[1]Opolskie!R31,[1]Podkarpackie!R31,[1]Podlaskie!R31,[1]Pomorskie!R31,[1]Śląskie!R31,[1]Świętokrzyskie!R31,'[1]Warmińsko-Mazurskie'!R31,[1]Wielkopolskie!R31,[1]Zachodniopomorskie!R31)</f>
        <v>0</v>
      </c>
      <c r="W31" s="58">
        <f>SUM([1]Dolnośląskie!S31,'[1]Kujawsko-Pomorskie'!S31,[1]Lubelskie!S31,[1]Lubuskie!S31,[1]Łódzkie!S31,[1]Małopolskie!S31,[1]Mazowieckie!S31,[1]Opolskie!S31,[1]Podkarpackie!S31,[1]Podlaskie!S31,[1]Pomorskie!S31,[1]Śląskie!S31,[1]Świętokrzyskie!S31,'[1]Warmińsko-Mazurskie'!S31,[1]Wielkopolskie!S31,[1]Zachodniopomorskie!S31)</f>
        <v>0</v>
      </c>
      <c r="X31" s="59">
        <f t="shared" si="12"/>
        <v>0</v>
      </c>
      <c r="Y31" s="128">
        <f>SUM([1]Dolnośląskie!T31,'[1]Kujawsko-Pomorskie'!T31,[1]Lubelskie!T31,[1]Lubuskie!T31,[1]Łódzkie!T31,[1]Małopolskie!T31,[1]Mazowieckie!T31,[1]Opolskie!T31,[1]Podkarpackie!T31,[1]Podlaskie!T31,[1]Pomorskie!T31,[1]Śląskie!T31,[1]Świętokrzyskie!T31,'[1]Warmińsko-Mazurskie'!T31,[1]Wielkopolskie!T31,[1]Zachodniopomorskie!T31)</f>
        <v>0</v>
      </c>
      <c r="Z31" s="62">
        <f>SUM([1]Dolnośląskie!U31,'[1]Kujawsko-Pomorskie'!U31,[1]Lubelskie!U31,[1]Lubuskie!U31,[1]Łódzkie!U31,[1]Małopolskie!U31,[1]Mazowieckie!U31,[1]Opolskie!U31,[1]Podkarpackie!U31,[1]Podlaskie!U31,[1]Pomorskie!U31,[1]Śląskie!U31,[1]Świętokrzyskie!U31,'[1]Warmińsko-Mazurskie'!U31,[1]Wielkopolskie!U31,[1]Zachodniopomorskie!U31)</f>
        <v>0</v>
      </c>
      <c r="AA31" s="58">
        <f>SUM([1]Dolnośląskie!V31,'[1]Kujawsko-Pomorskie'!V31,[1]Lubelskie!V31,[1]Lubuskie!V31,[1]Łódzkie!V31,[1]Małopolskie!V31,[1]Mazowieckie!V31,[1]Opolskie!V31,[1]Podkarpackie!V31,[1]Podlaskie!V31,[1]Pomorskie!V31,[1]Śląskie!V31,[1]Świętokrzyskie!V31,'[1]Warmińsko-Mazurskie'!V31,[1]Wielkopolskie!V31,[1]Zachodniopomorskie!V31)</f>
        <v>0</v>
      </c>
      <c r="AB31" s="58">
        <f>SUM([1]Dolnośląskie!W31,'[1]Kujawsko-Pomorskie'!W31,[1]Lubelskie!W31,[1]Lubuskie!W31,[1]Łódzkie!W31,[1]Małopolskie!W31,[1]Mazowieckie!W31,[1]Opolskie!W31,[1]Podkarpackie!W31,[1]Podlaskie!W31,[1]Pomorskie!W31,[1]Śląskie!W31,[1]Świętokrzyskie!W31,'[1]Warmińsko-Mazurskie'!W31,[1]Wielkopolskie!W31,[1]Zachodniopomorskie!W31)</f>
        <v>0</v>
      </c>
      <c r="AC31" s="132">
        <f t="shared" si="7"/>
        <v>0</v>
      </c>
      <c r="AD31" s="158"/>
      <c r="AE31" s="88"/>
      <c r="AO31" s="158"/>
      <c r="AP31" s="158"/>
      <c r="AQ31" s="158"/>
    </row>
    <row r="32" spans="1:43" ht="18.75" x14ac:dyDescent="0.3">
      <c r="A32" s="157" t="s">
        <v>52</v>
      </c>
      <c r="B32" s="134">
        <v>4956960</v>
      </c>
      <c r="C32" s="71">
        <f>SUM([1]Dolnośląskie!C32,'[1]Kujawsko-Pomorskie'!C32,[1]Lubelskie!C32,[1]Lubuskie!C32,[1]Łódzkie!C32,[1]Małopolskie!C32,[1]Mazowieckie!C32,[1]Opolskie!C32,[1]Podkarpackie!C32,[1]Podlaskie!C32,[1]Pomorskie!C32,[1]Śląskie!C32,[1]Świętokrzyskie!C32,'[1]Warmińsko-Mazurskie'!C32,[1]Wielkopolskie!C32,[1]Zachodniopomorskie!C32)</f>
        <v>6</v>
      </c>
      <c r="D32" s="72">
        <f>SUM([1]Dolnośląskie!D32,'[1]Kujawsko-Pomorskie'!D32,[1]Lubelskie!D32,[1]Lubuskie!D32,[1]Łódzkie!D32,[1]Małopolskie!D32,[1]Mazowieckie!D32,[1]Opolskie!D32,[1]Podkarpackie!D32,[1]Podlaskie!D32,[1]Pomorskie!D32,[1]Śląskie!D32,[1]Świętokrzyskie!D32,'[1]Warmińsko-Mazurskie'!D32,[1]Wielkopolskie!D32,[1]Zachodniopomorskie!D32)</f>
        <v>2231194.41</v>
      </c>
      <c r="E32" s="73">
        <f t="shared" si="9"/>
        <v>0.45011345865207714</v>
      </c>
      <c r="F32" s="74">
        <f>SUM([1]Dolnośląskie!E32,'[1]Kujawsko-Pomorskie'!E32,[1]Lubelskie!E32,[1]Lubuskie!E32,[1]Łódzkie!E32,[1]Małopolskie!E32,[1]Mazowieckie!E32,[1]Opolskie!E32,[1]Podkarpackie!E32,[1]Podlaskie!E32,[1]Pomorskie!E32,[1]Śląskie!E32,[1]Świętokrzyskie!E32,'[1]Warmińsko-Mazurskie'!E32,[1]Wielkopolskie!E32,[1]Zachodniopomorskie!E32)</f>
        <v>0</v>
      </c>
      <c r="G32" s="75">
        <f>SUM([1]Dolnośląskie!F32,'[1]Kujawsko-Pomorskie'!F32,[1]Lubelskie!F32,[1]Lubuskie!F32,[1]Łódzkie!F32,[1]Małopolskie!F32,[1]Mazowieckie!F32,[1]Opolskie!F32,[1]Podkarpackie!F32,[1]Podlaskie!F32,[1]Pomorskie!F32,[1]Śląskie!F32,[1]Świętokrzyskie!F32,'[1]Warmińsko-Mazurskie'!F32,[1]Wielkopolskie!F32,[1]Zachodniopomorskie!F32)</f>
        <v>0</v>
      </c>
      <c r="H32" s="135">
        <f>G32/B32</f>
        <v>0</v>
      </c>
      <c r="I32" s="78">
        <f>SUM([1]Dolnośląskie!G32,'[1]Kujawsko-Pomorskie'!G32,[1]Lubelskie!G32,[1]Lubuskie!G32,[1]Łódzkie!G32,[1]Małopolskie!G32,[1]Mazowieckie!G32,[1]Opolskie!G32,[1]Podkarpackie!G32,[1]Podlaskie!G32,[1]Pomorskie!G32,[1]Śląskie!G32,[1]Świętokrzyskie!G32,'[1]Warmińsko-Mazurskie'!G32,[1]Wielkopolskie!G32,[1]Zachodniopomorskie!G32)</f>
        <v>2</v>
      </c>
      <c r="J32" s="136">
        <f>SUM([1]Dolnośląskie!H32,'[1]Kujawsko-Pomorskie'!H32,[1]Lubelskie!H32,[1]Lubuskie!H32,[1]Łódzkie!H32,[1]Małopolskie!H32,[1]Mazowieckie!H32,[1]Opolskie!H32,[1]Podkarpackie!H32,[1]Podlaskie!H32,[1]Pomorskie!H32,[1]Śląskie!H32,[1]Świętokrzyskie!H32,'[1]Warmińsko-Mazurskie'!H32,[1]Wielkopolskie!H32,[1]Zachodniopomorskie!H32)</f>
        <v>811257.6100000001</v>
      </c>
      <c r="K32" s="71">
        <f>SUM([1]Dolnośląskie!I32,'[1]Kujawsko-Pomorskie'!I32,[1]Lubelskie!I32,[1]Lubuskie!I32,[1]Łódzkie!I32,[1]Małopolskie!I32,[1]Mazowieckie!I32,[1]Opolskie!I32,[1]Podkarpackie!I32,[1]Podlaskie!I32,[1]Pomorskie!I32,[1]Śląskie!I32,[1]Świętokrzyskie!I32,'[1]Warmińsko-Mazurskie'!I32,[1]Wielkopolskie!I32,[1]Zachodniopomorskie!I32)</f>
        <v>0</v>
      </c>
      <c r="L32" s="72">
        <f>SUM([1]Dolnośląskie!J32,'[1]Kujawsko-Pomorskie'!J32,[1]Lubelskie!J32,[1]Lubuskie!J32,[1]Łódzkie!J32,[1]Małopolskie!J32,[1]Mazowieckie!J32,[1]Opolskie!J32,[1]Podkarpackie!J32,[1]Podlaskie!J32,[1]Pomorskie!J32,[1]Śląskie!J32,[1]Świętokrzyskie!J32,'[1]Warmińsko-Mazurskie'!J32,[1]Wielkopolskie!J32,[1]Zachodniopomorskie!J32)</f>
        <v>0</v>
      </c>
      <c r="M32" s="77">
        <f>SUM([1]Dolnośląskie!K32,'[1]Kujawsko-Pomorskie'!K32,[1]Lubelskie!K32,[1]Lubuskie!K32,[1]Łódzkie!K32,[1]Małopolskie!K32,[1]Mazowieckie!K32,[1]Opolskie!K32,[1]Podkarpackie!K32,[1]Podlaskie!K32,[1]Pomorskie!K32,[1]Śląskie!K32,[1]Świętokrzyskie!K32,'[1]Warmińsko-Mazurskie'!K32,[1]Wielkopolskie!K32,[1]Zachodniopomorskie!K32)</f>
        <v>0</v>
      </c>
      <c r="N32" s="137">
        <f t="shared" si="8"/>
        <v>0</v>
      </c>
      <c r="O32" s="85">
        <f>SUM([1]Dolnośląskie!L32,'[1]Kujawsko-Pomorskie'!L32,[1]Lubelskie!L32,[1]Lubuskie!L32,[1]Łódzkie!L32,[1]Małopolskie!L32,[1]Mazowieckie!L32,[1]Opolskie!L32,[1]Podkarpackie!L32,[1]Podlaskie!L32,[1]Pomorskie!L32,[1]Śląskie!L32,[1]Świętokrzyskie!L32,'[1]Warmińsko-Mazurskie'!L32,[1]Wielkopolskie!L32,[1]Zachodniopomorskie!L32)</f>
        <v>0</v>
      </c>
      <c r="P32" s="72">
        <f>SUM([1]Dolnośląskie!M32,'[1]Kujawsko-Pomorskie'!M32,[1]Lubelskie!M32,[1]Lubuskie!M32,[1]Łódzkie!M32,[1]Małopolskie!M32,[1]Mazowieckie!M32,[1]Opolskie!M32,[1]Podkarpackie!M32,[1]Podlaskie!M32,[1]Pomorskie!M32,[1]Śląskie!M32,[1]Świętokrzyskie!M32,'[1]Warmińsko-Mazurskie'!M32,[1]Wielkopolskie!M32,[1]Zachodniopomorskie!M32)</f>
        <v>0</v>
      </c>
      <c r="Q32" s="138">
        <f>SUM([1]Dolnośląskie!N32,'[1]Kujawsko-Pomorskie'!N32,[1]Lubelskie!N32,[1]Lubuskie!N32,[1]Łódzkie!N32,[1]Małopolskie!N32,[1]Mazowieckie!N32,[1]Opolskie!N32,[1]Podkarpackie!N32,[1]Podlaskie!N32,[1]Pomorskie!N32,[1]Śląskie!N32,[1]Świętokrzyskie!N32,'[1]Warmińsko-Mazurskie'!N32,[1]Wielkopolskie!N32,[1]Zachodniopomorskie!N32)</f>
        <v>0</v>
      </c>
      <c r="R32" s="139">
        <f>SUM([1]Dolnośląskie!O32,'[1]Kujawsko-Pomorskie'!O32,[1]Lubelskie!O32,[1]Lubuskie!O32,[1]Łódzkie!O32,[1]Małopolskie!O32,[1]Mazowieckie!O32,[1]Opolskie!O32,[1]Podkarpackie!O32,[1]Podlaskie!O32,[1]Pomorskie!O32,[1]Śląskie!O32,[1]Świętokrzyskie!O32,'[1]Warmińsko-Mazurskie'!O32,[1]Wielkopolskie!O32,[1]Zachodniopomorskie!O32)</f>
        <v>0</v>
      </c>
      <c r="S32" s="72">
        <f>SUM([1]Dolnośląskie!P32,'[1]Kujawsko-Pomorskie'!P32,[1]Lubelskie!P32,[1]Lubuskie!P32,[1]Łódzkie!P32,[1]Małopolskie!P32,[1]Mazowieckie!P32,[1]Opolskie!P32,[1]Podkarpackie!P32,[1]Podlaskie!P32,[1]Pomorskie!P32,[1]Śląskie!P32,[1]Świętokrzyskie!P32,'[1]Warmińsko-Mazurskie'!P32,[1]Wielkopolskie!P32,[1]Zachodniopomorskie!P32)</f>
        <v>0</v>
      </c>
      <c r="T32" s="72">
        <f>SUM([1]Dolnośląskie!Q32,'[1]Kujawsko-Pomorskie'!Q32,[1]Lubelskie!Q32,[1]Lubuskie!Q32,[1]Łódzkie!Q32,[1]Małopolskie!Q32,[1]Mazowieckie!Q32,[1]Opolskie!Q32,[1]Podkarpackie!Q32,[1]Podlaskie!Q32,[1]Pomorskie!Q32,[1]Śląskie!Q32,[1]Świętokrzyskie!Q32,'[1]Warmińsko-Mazurskie'!Q32,[1]Wielkopolskie!Q32,[1]Zachodniopomorskie!Q32)</f>
        <v>0</v>
      </c>
      <c r="U32" s="84">
        <f t="shared" si="2"/>
        <v>0</v>
      </c>
      <c r="V32" s="139">
        <f>SUM([1]Dolnośląskie!R32,'[1]Kujawsko-Pomorskie'!R32,[1]Lubelskie!R32,[1]Lubuskie!R32,[1]Łódzkie!R32,[1]Małopolskie!R32,[1]Mazowieckie!R32,[1]Opolskie!R32,[1]Podkarpackie!R32,[1]Podlaskie!R32,[1]Pomorskie!R32,[1]Śląskie!R32,[1]Świętokrzyskie!R32,'[1]Warmińsko-Mazurskie'!R32,[1]Wielkopolskie!R32,[1]Zachodniopomorskie!R32)</f>
        <v>0</v>
      </c>
      <c r="W32" s="72">
        <f>SUM([1]Dolnośląskie!S32,'[1]Kujawsko-Pomorskie'!S32,[1]Lubelskie!S32,[1]Lubuskie!S32,[1]Łódzkie!S32,[1]Małopolskie!S32,[1]Mazowieckie!S32,[1]Opolskie!S32,[1]Podkarpackie!S32,[1]Podlaskie!S32,[1]Pomorskie!S32,[1]Śląskie!S32,[1]Świętokrzyskie!S32,'[1]Warmińsko-Mazurskie'!S32,[1]Wielkopolskie!S32,[1]Zachodniopomorskie!S32)</f>
        <v>0</v>
      </c>
      <c r="X32" s="84">
        <f t="shared" si="12"/>
        <v>0</v>
      </c>
      <c r="Y32" s="139">
        <f>SUM([1]Dolnośląskie!T32,'[1]Kujawsko-Pomorskie'!T32,[1]Lubelskie!T32,[1]Lubuskie!T32,[1]Łódzkie!T32,[1]Małopolskie!T32,[1]Mazowieckie!T32,[1]Opolskie!T32,[1]Podkarpackie!T32,[1]Podlaskie!T32,[1]Pomorskie!T32,[1]Śląskie!T32,[1]Świętokrzyskie!T32,'[1]Warmińsko-Mazurskie'!T32,[1]Wielkopolskie!T32,[1]Zachodniopomorskie!T32)</f>
        <v>0</v>
      </c>
      <c r="Z32" s="85">
        <f>SUM([1]Dolnośląskie!U32,'[1]Kujawsko-Pomorskie'!U32,[1]Lubelskie!U32,[1]Lubuskie!U32,[1]Łódzkie!U32,[1]Małopolskie!U32,[1]Mazowieckie!U32,[1]Opolskie!U32,[1]Podkarpackie!U32,[1]Podlaskie!U32,[1]Pomorskie!U32,[1]Śląskie!U32,[1]Świętokrzyskie!U32,'[1]Warmińsko-Mazurskie'!U32,[1]Wielkopolskie!U32,[1]Zachodniopomorskie!U32)</f>
        <v>0</v>
      </c>
      <c r="AA32" s="72">
        <f>SUM([1]Dolnośląskie!V32,'[1]Kujawsko-Pomorskie'!V32,[1]Lubelskie!V32,[1]Lubuskie!V32,[1]Łódzkie!V32,[1]Małopolskie!V32,[1]Mazowieckie!V32,[1]Opolskie!V32,[1]Podkarpackie!V32,[1]Podlaskie!V32,[1]Pomorskie!V32,[1]Śląskie!V32,[1]Świętokrzyskie!V32,'[1]Warmińsko-Mazurskie'!V32,[1]Wielkopolskie!V32,[1]Zachodniopomorskie!V32)</f>
        <v>0</v>
      </c>
      <c r="AB32" s="72">
        <f>SUM([1]Dolnośląskie!W32,'[1]Kujawsko-Pomorskie'!W32,[1]Lubelskie!W32,[1]Lubuskie!W32,[1]Łódzkie!W32,[1]Małopolskie!W32,[1]Mazowieckie!W32,[1]Opolskie!W32,[1]Podkarpackie!W32,[1]Podlaskie!W32,[1]Pomorskie!W32,[1]Śląskie!W32,[1]Świętokrzyskie!W32,'[1]Warmińsko-Mazurskie'!W32,[1]Wielkopolskie!W32,[1]Zachodniopomorskie!W32)</f>
        <v>0</v>
      </c>
      <c r="AC32" s="73">
        <f t="shared" si="7"/>
        <v>0</v>
      </c>
      <c r="AD32" s="158"/>
      <c r="AE32" s="88"/>
      <c r="AO32" s="158"/>
      <c r="AP32" s="158"/>
      <c r="AQ32" s="158"/>
    </row>
    <row r="33" spans="1:31" ht="38.25" thickBot="1" x14ac:dyDescent="0.35">
      <c r="A33" s="159" t="s">
        <v>53</v>
      </c>
      <c r="B33" s="147">
        <v>3304640</v>
      </c>
      <c r="C33" s="103">
        <f>SUM([1]Dolnośląskie!C33,'[1]Kujawsko-Pomorskie'!C33,[1]Lubelskie!C33,[1]Lubuskie!C33,[1]Łódzkie!C33,[1]Małopolskie!C33,[1]Mazowieckie!C33,[1]Opolskie!C33,[1]Podkarpackie!C33,[1]Podlaskie!C33,[1]Pomorskie!C33,[1]Śląskie!C33,[1]Świętokrzyskie!C33,'[1]Warmińsko-Mazurskie'!C33,[1]Wielkopolskie!C33,[1]Zachodniopomorskie!C33)</f>
        <v>0</v>
      </c>
      <c r="D33" s="104">
        <f>SUM([1]Dolnośląskie!D33,'[1]Kujawsko-Pomorskie'!D33,[1]Lubelskie!D33,[1]Lubuskie!D33,[1]Łódzkie!D33,[1]Małopolskie!D33,[1]Mazowieckie!D33,[1]Opolskie!D33,[1]Podkarpackie!D33,[1]Podlaskie!D33,[1]Pomorskie!D33,[1]Śląskie!D33,[1]Świętokrzyskie!D33,'[1]Warmińsko-Mazurskie'!D33,[1]Wielkopolskie!D33,[1]Zachodniopomorskie!D33)</f>
        <v>0</v>
      </c>
      <c r="E33" s="105">
        <f t="shared" si="9"/>
        <v>0</v>
      </c>
      <c r="F33" s="106">
        <f>SUM([1]Dolnośląskie!E33,'[1]Kujawsko-Pomorskie'!E33,[1]Lubelskie!E33,[1]Lubuskie!E33,[1]Łódzkie!E33,[1]Małopolskie!E33,[1]Mazowieckie!E33,[1]Opolskie!E33,[1]Podkarpackie!E33,[1]Podlaskie!E33,[1]Pomorskie!E33,[1]Śląskie!E33,[1]Świętokrzyskie!E33,'[1]Warmińsko-Mazurskie'!E33,[1]Wielkopolskie!E33,[1]Zachodniopomorskie!E33)</f>
        <v>0</v>
      </c>
      <c r="G33" s="107">
        <f>SUM([1]Dolnośląskie!F33,'[1]Kujawsko-Pomorskie'!F33,[1]Lubelskie!F33,[1]Lubuskie!F33,[1]Łódzkie!F33,[1]Małopolskie!F33,[1]Mazowieckie!F33,[1]Opolskie!F33,[1]Podkarpackie!F33,[1]Podlaskie!F33,[1]Pomorskie!F33,[1]Śląskie!F33,[1]Świętokrzyskie!F33,'[1]Warmińsko-Mazurskie'!F33,[1]Wielkopolskie!F33,[1]Zachodniopomorskie!F33)</f>
        <v>0</v>
      </c>
      <c r="H33" s="135">
        <f>G33/B33</f>
        <v>0</v>
      </c>
      <c r="I33" s="148">
        <f>SUM([1]Dolnośląskie!G33,'[1]Kujawsko-Pomorskie'!G33,[1]Lubelskie!G33,[1]Lubuskie!G33,[1]Łódzkie!G33,[1]Małopolskie!G33,[1]Mazowieckie!G33,[1]Opolskie!G33,[1]Podkarpackie!G33,[1]Podlaskie!G33,[1]Pomorskie!G33,[1]Śląskie!G33,[1]Świętokrzyskie!G33,'[1]Warmińsko-Mazurskie'!G33,[1]Wielkopolskie!G33,[1]Zachodniopomorskie!G33)</f>
        <v>0</v>
      </c>
      <c r="J33" s="149">
        <f>SUM([1]Dolnośląskie!H33,'[1]Kujawsko-Pomorskie'!H33,[1]Lubelskie!H33,[1]Lubuskie!H33,[1]Łódzkie!H33,[1]Małopolskie!H33,[1]Mazowieckie!H33,[1]Opolskie!H33,[1]Podkarpackie!H33,[1]Podlaskie!H33,[1]Pomorskie!H33,[1]Śląskie!H33,[1]Świętokrzyskie!H33,'[1]Warmińsko-Mazurskie'!H33,[1]Wielkopolskie!H33,[1]Zachodniopomorskie!H33)</f>
        <v>0</v>
      </c>
      <c r="K33" s="103">
        <f>SUM([1]Dolnośląskie!I33,'[1]Kujawsko-Pomorskie'!I33,[1]Lubelskie!I33,[1]Lubuskie!I33,[1]Łódzkie!I33,[1]Małopolskie!I33,[1]Mazowieckie!I33,[1]Opolskie!I33,[1]Podkarpackie!I33,[1]Podlaskie!I33,[1]Pomorskie!I33,[1]Śląskie!I33,[1]Świętokrzyskie!I33,'[1]Warmińsko-Mazurskie'!I33,[1]Wielkopolskie!I33,[1]Zachodniopomorskie!I33)</f>
        <v>0</v>
      </c>
      <c r="L33" s="104">
        <f>SUM([1]Dolnośląskie!J33,'[1]Kujawsko-Pomorskie'!J33,[1]Lubelskie!J33,[1]Lubuskie!J33,[1]Łódzkie!J33,[1]Małopolskie!J33,[1]Mazowieckie!J33,[1]Opolskie!J33,[1]Podkarpackie!J33,[1]Podlaskie!J33,[1]Pomorskie!J33,[1]Śląskie!J33,[1]Świętokrzyskie!J33,'[1]Warmińsko-Mazurskie'!J33,[1]Wielkopolskie!J33,[1]Zachodniopomorskie!J33)</f>
        <v>0</v>
      </c>
      <c r="M33" s="108">
        <f>SUM([1]Dolnośląskie!K33,'[1]Kujawsko-Pomorskie'!K33,[1]Lubelskie!K33,[1]Lubuskie!K33,[1]Łódzkie!K33,[1]Małopolskie!K33,[1]Mazowieckie!K33,[1]Opolskie!K33,[1]Podkarpackie!K33,[1]Podlaskie!K33,[1]Pomorskie!K33,[1]Śląskie!K33,[1]Świętokrzyskie!K33,'[1]Warmińsko-Mazurskie'!K33,[1]Wielkopolskie!K33,[1]Zachodniopomorskie!K33)</f>
        <v>0</v>
      </c>
      <c r="N33" s="150">
        <f t="shared" si="8"/>
        <v>0</v>
      </c>
      <c r="O33" s="115">
        <f>SUM([1]Dolnośląskie!L33,'[1]Kujawsko-Pomorskie'!L33,[1]Lubelskie!L33,[1]Lubuskie!L33,[1]Łódzkie!L33,[1]Małopolskie!L33,[1]Mazowieckie!L33,[1]Opolskie!L33,[1]Podkarpackie!L33,[1]Podlaskie!L33,[1]Pomorskie!L33,[1]Śląskie!L33,[1]Świętokrzyskie!L33,'[1]Warmińsko-Mazurskie'!L33,[1]Wielkopolskie!L33,[1]Zachodniopomorskie!L33)</f>
        <v>0</v>
      </c>
      <c r="P33" s="104">
        <f>SUM([1]Dolnośląskie!M33,'[1]Kujawsko-Pomorskie'!M33,[1]Lubelskie!M33,[1]Lubuskie!M33,[1]Łódzkie!M33,[1]Małopolskie!M33,[1]Mazowieckie!M33,[1]Opolskie!M33,[1]Podkarpackie!M33,[1]Podlaskie!M33,[1]Pomorskie!M33,[1]Śląskie!M33,[1]Świętokrzyskie!M33,'[1]Warmińsko-Mazurskie'!M33,[1]Wielkopolskie!M33,[1]Zachodniopomorskie!M33)</f>
        <v>0</v>
      </c>
      <c r="Q33" s="151">
        <f>SUM([1]Dolnośląskie!N33,'[1]Kujawsko-Pomorskie'!N33,[1]Lubelskie!N33,[1]Lubuskie!N33,[1]Łódzkie!N33,[1]Małopolskie!N33,[1]Mazowieckie!N33,[1]Opolskie!N33,[1]Podkarpackie!N33,[1]Podlaskie!N33,[1]Pomorskie!N33,[1]Śląskie!N33,[1]Świętokrzyskie!N33,'[1]Warmińsko-Mazurskie'!N33,[1]Wielkopolskie!N33,[1]Zachodniopomorskie!N33)</f>
        <v>0</v>
      </c>
      <c r="R33" s="152">
        <f>SUM([1]Dolnośląskie!O33,'[1]Kujawsko-Pomorskie'!O33,[1]Lubelskie!O33,[1]Lubuskie!O33,[1]Łódzkie!O33,[1]Małopolskie!O33,[1]Mazowieckie!O33,[1]Opolskie!O33,[1]Podkarpackie!O33,[1]Podlaskie!O33,[1]Pomorskie!O33,[1]Śląskie!O33,[1]Świętokrzyskie!O33,'[1]Warmińsko-Mazurskie'!O33,[1]Wielkopolskie!O33,[1]Zachodniopomorskie!O33)</f>
        <v>0</v>
      </c>
      <c r="S33" s="104">
        <f>SUM([1]Dolnośląskie!P33,'[1]Kujawsko-Pomorskie'!P33,[1]Lubelskie!P33,[1]Lubuskie!P33,[1]Łódzkie!P33,[1]Małopolskie!P33,[1]Mazowieckie!P33,[1]Opolskie!P33,[1]Podkarpackie!P33,[1]Podlaskie!P33,[1]Pomorskie!P33,[1]Śląskie!P33,[1]Świętokrzyskie!P33,'[1]Warmińsko-Mazurskie'!P33,[1]Wielkopolskie!P33,[1]Zachodniopomorskie!P33)</f>
        <v>0</v>
      </c>
      <c r="T33" s="104">
        <f>SUM([1]Dolnośląskie!Q33,'[1]Kujawsko-Pomorskie'!Q33,[1]Lubelskie!Q33,[1]Lubuskie!Q33,[1]Łódzkie!Q33,[1]Małopolskie!Q33,[1]Mazowieckie!Q33,[1]Opolskie!Q33,[1]Podkarpackie!Q33,[1]Podlaskie!Q33,[1]Pomorskie!Q33,[1]Śląskie!Q33,[1]Świętokrzyskie!Q33,'[1]Warmińsko-Mazurskie'!Q33,[1]Wielkopolskie!Q33,[1]Zachodniopomorskie!Q33)</f>
        <v>0</v>
      </c>
      <c r="U33" s="113">
        <f t="shared" si="2"/>
        <v>0</v>
      </c>
      <c r="V33" s="152">
        <f>SUM([1]Dolnośląskie!R33,'[1]Kujawsko-Pomorskie'!R33,[1]Lubelskie!R33,[1]Lubuskie!R33,[1]Łódzkie!R33,[1]Małopolskie!R33,[1]Mazowieckie!R33,[1]Opolskie!R33,[1]Podkarpackie!R33,[1]Podlaskie!R33,[1]Pomorskie!R33,[1]Śląskie!R33,[1]Świętokrzyskie!R33,'[1]Warmińsko-Mazurskie'!R33,[1]Wielkopolskie!R33,[1]Zachodniopomorskie!R33)</f>
        <v>0</v>
      </c>
      <c r="W33" s="104">
        <f>SUM([1]Dolnośląskie!S33,'[1]Kujawsko-Pomorskie'!S33,[1]Lubelskie!S33,[1]Lubuskie!S33,[1]Łódzkie!S33,[1]Małopolskie!S33,[1]Mazowieckie!S33,[1]Opolskie!S33,[1]Podkarpackie!S33,[1]Podlaskie!S33,[1]Pomorskie!S33,[1]Śląskie!S33,[1]Świętokrzyskie!S33,'[1]Warmińsko-Mazurskie'!S33,[1]Wielkopolskie!S33,[1]Zachodniopomorskie!S33)</f>
        <v>0</v>
      </c>
      <c r="X33" s="113">
        <f t="shared" si="12"/>
        <v>0</v>
      </c>
      <c r="Y33" s="152">
        <f>SUM([1]Dolnośląskie!T33,'[1]Kujawsko-Pomorskie'!T33,[1]Lubelskie!T33,[1]Lubuskie!T33,[1]Łódzkie!T33,[1]Małopolskie!T33,[1]Mazowieckie!T33,[1]Opolskie!T33,[1]Podkarpackie!T33,[1]Podlaskie!T33,[1]Pomorskie!T33,[1]Śląskie!T33,[1]Świętokrzyskie!T33,'[1]Warmińsko-Mazurskie'!T33,[1]Wielkopolskie!T33,[1]Zachodniopomorskie!T33)</f>
        <v>0</v>
      </c>
      <c r="Z33" s="115">
        <f>SUM([1]Dolnośląskie!U33,'[1]Kujawsko-Pomorskie'!U33,[1]Lubelskie!U33,[1]Lubuskie!U33,[1]Łódzkie!U33,[1]Małopolskie!U33,[1]Mazowieckie!U33,[1]Opolskie!U33,[1]Podkarpackie!U33,[1]Podlaskie!U33,[1]Pomorskie!U33,[1]Śląskie!U33,[1]Świętokrzyskie!U33,'[1]Warmińsko-Mazurskie'!U33,[1]Wielkopolskie!U33,[1]Zachodniopomorskie!U33)</f>
        <v>0</v>
      </c>
      <c r="AA33" s="104">
        <f>SUM([1]Dolnośląskie!V33,'[1]Kujawsko-Pomorskie'!V33,[1]Lubelskie!V33,[1]Lubuskie!V33,[1]Łódzkie!V33,[1]Małopolskie!V33,[1]Mazowieckie!V33,[1]Opolskie!V33,[1]Podkarpackie!V33,[1]Podlaskie!V33,[1]Pomorskie!V33,[1]Śląskie!V33,[1]Świętokrzyskie!V33,'[1]Warmińsko-Mazurskie'!V33,[1]Wielkopolskie!V33,[1]Zachodniopomorskie!V33)</f>
        <v>0</v>
      </c>
      <c r="AB33" s="104">
        <f>SUM([1]Dolnośląskie!W33,'[1]Kujawsko-Pomorskie'!W33,[1]Lubelskie!W33,[1]Lubuskie!W33,[1]Łódzkie!W33,[1]Małopolskie!W33,[1]Mazowieckie!W33,[1]Opolskie!W33,[1]Podkarpackie!W33,[1]Podlaskie!W33,[1]Pomorskie!W33,[1]Śląskie!W33,[1]Świętokrzyskie!W33,'[1]Warmińsko-Mazurskie'!W33,[1]Wielkopolskie!W33,[1]Zachodniopomorskie!W33)</f>
        <v>0</v>
      </c>
      <c r="AC33" s="105">
        <f t="shared" si="7"/>
        <v>0</v>
      </c>
      <c r="AE33" s="88"/>
    </row>
    <row r="34" spans="1:31" ht="19.5" thickBot="1" x14ac:dyDescent="0.35">
      <c r="A34" s="52" t="s">
        <v>54</v>
      </c>
      <c r="B34" s="118">
        <v>181420439.96799999</v>
      </c>
      <c r="C34" s="57">
        <f>SUM([1]Dolnośląskie!C34,'[1]Kujawsko-Pomorskie'!C34,[1]Lubelskie!C34,[1]Lubuskie!C34,[1]Łódzkie!C34,[1]Małopolskie!C34,[1]Mazowieckie!C34,[1]Opolskie!C34,[1]Podkarpackie!C34,[1]Podlaskie!C34,[1]Pomorskie!C34,[1]Śląskie!C34,[1]Świętokrzyskie!C34,'[1]Warmińsko-Mazurskie'!C34,[1]Wielkopolskie!C34,[1]Zachodniopomorskie!C34)</f>
        <v>23</v>
      </c>
      <c r="D34" s="58">
        <f>SUM([1]Dolnośląskie!D34,'[1]Kujawsko-Pomorskie'!D34,[1]Lubelskie!D34,[1]Lubuskie!D34,[1]Łódzkie!D34,[1]Małopolskie!D34,[1]Mazowieckie!D34,[1]Opolskie!D34,[1]Podkarpackie!D34,[1]Podlaskie!D34,[1]Pomorskie!D34,[1]Śląskie!D34,[1]Świętokrzyskie!D34,'[1]Warmińsko-Mazurskie'!D34,[1]Wielkopolskie!D34,[1]Zachodniopomorskie!D34)</f>
        <v>49529221.170000002</v>
      </c>
      <c r="E34" s="59">
        <f t="shared" si="9"/>
        <v>0.27300794319943361</v>
      </c>
      <c r="F34" s="128">
        <f>SUM([1]Dolnośląskie!E34,'[1]Kujawsko-Pomorskie'!E34,[1]Lubelskie!E34,[1]Lubuskie!E34,[1]Łódzkie!E34,[1]Małopolskie!E34,[1]Mazowieckie!E34,[1]Opolskie!E34,[1]Podkarpackie!E34,[1]Podlaskie!E34,[1]Pomorskie!E34,[1]Śląskie!E34,[1]Świętokrzyskie!E34,'[1]Warmińsko-Mazurskie'!E34,[1]Wielkopolskie!E34,[1]Zachodniopomorskie!E34)</f>
        <v>21</v>
      </c>
      <c r="G34" s="161">
        <f>SUM([1]Dolnośląskie!F34,'[1]Kujawsko-Pomorskie'!F34,[1]Lubelskie!F34,[1]Lubuskie!F34,[1]Łódzkie!F34,[1]Małopolskie!F34,[1]Mazowieckie!F34,[1]Opolskie!F34,[1]Podkarpackie!F34,[1]Podlaskie!F34,[1]Pomorskie!F34,[1]Śląskie!F34,[1]Świętokrzyskie!F34,'[1]Warmińsko-Mazurskie'!F34,[1]Wielkopolskie!F34,[1]Zachodniopomorskie!F34)</f>
        <v>48436400.350000001</v>
      </c>
      <c r="H34" s="122">
        <f>G34/B34</f>
        <v>0.26698425138062448</v>
      </c>
      <c r="I34" s="57">
        <f>SUM([1]Dolnośląskie!G34,'[1]Kujawsko-Pomorskie'!G34,[1]Lubelskie!G34,[1]Lubuskie!G34,[1]Łódzkie!G34,[1]Małopolskie!G34,[1]Mazowieckie!G34,[1]Opolskie!G34,[1]Podkarpackie!G34,[1]Podlaskie!G34,[1]Pomorskie!G34,[1]Śląskie!G34,[1]Świętokrzyskie!G34,'[1]Warmińsko-Mazurskie'!G34,[1]Wielkopolskie!G34,[1]Zachodniopomorskie!G34)</f>
        <v>0</v>
      </c>
      <c r="J34" s="123">
        <f>SUM([1]Dolnośląskie!H34,'[1]Kujawsko-Pomorskie'!H34,[1]Lubelskie!H34,[1]Lubuskie!H34,[1]Łódzkie!H34,[1]Małopolskie!H34,[1]Mazowieckie!H34,[1]Opolskie!H34,[1]Podkarpackie!H34,[1]Podlaskie!H34,[1]Pomorskie!H34,[1]Śląskie!H34,[1]Świętokrzyskie!H34,'[1]Warmińsko-Mazurskie'!H34,[1]Wielkopolskie!H34,[1]Zachodniopomorskie!H34)</f>
        <v>0</v>
      </c>
      <c r="K34" s="129">
        <f>SUM([1]Dolnośląskie!I34,'[1]Kujawsko-Pomorskie'!I34,[1]Lubelskie!I34,[1]Lubuskie!I34,[1]Łódzkie!I34,[1]Małopolskie!I34,[1]Mazowieckie!I34,[1]Opolskie!I34,[1]Podkarpackie!I34,[1]Podlaskie!I34,[1]Pomorskie!I34,[1]Śląskie!I34,[1]Świętokrzyskie!I34,'[1]Warmińsko-Mazurskie'!I34,[1]Wielkopolskie!I34,[1]Zachodniopomorskie!I34)</f>
        <v>21</v>
      </c>
      <c r="L34" s="131">
        <f>SUM([1]Dolnośląskie!J34,'[1]Kujawsko-Pomorskie'!J34,[1]Lubelskie!J34,[1]Lubuskie!J34,[1]Łódzkie!J34,[1]Małopolskie!J34,[1]Mazowieckie!J34,[1]Opolskie!J34,[1]Podkarpackie!J34,[1]Podlaskie!J34,[1]Pomorskie!J34,[1]Śląskie!J34,[1]Świętokrzyskie!J34,'[1]Warmińsko-Mazurskie'!J34,[1]Wielkopolskie!J34,[1]Zachodniopomorskie!J34)</f>
        <v>48424926.030000001</v>
      </c>
      <c r="M34" s="160">
        <f>SUM([1]Dolnośląskie!K34,'[1]Kujawsko-Pomorskie'!K34,[1]Lubelskie!K34,[1]Lubuskie!K34,[1]Łódzkie!K34,[1]Małopolskie!K34,[1]Mazowieckie!K34,[1]Opolskie!K34,[1]Podkarpackie!K34,[1]Podlaskie!K34,[1]Pomorskie!K34,[1]Śląskie!K34,[1]Świętokrzyskie!K34,'[1]Warmińsko-Mazurskie'!K34,[1]Wielkopolskie!K34,[1]Zachodniopomorskie!K34)</f>
        <v>33897448.170000002</v>
      </c>
      <c r="N34" s="155">
        <f t="shared" si="8"/>
        <v>0.26692100426248261</v>
      </c>
      <c r="O34" s="62">
        <f>SUM([1]Dolnośląskie!L34,'[1]Kujawsko-Pomorskie'!L34,[1]Lubelskie!L34,[1]Lubuskie!L34,[1]Łódzkie!L34,[1]Małopolskie!L34,[1]Mazowieckie!L34,[1]Opolskie!L34,[1]Podkarpackie!L34,[1]Podlaskie!L34,[1]Pomorskie!L34,[1]Śląskie!L34,[1]Świętokrzyskie!L34,'[1]Warmińsko-Mazurskie'!L34,[1]Wielkopolskie!L34,[1]Zachodniopomorskie!L34)</f>
        <v>0</v>
      </c>
      <c r="P34" s="58">
        <f>SUM([1]Dolnośląskie!M34,'[1]Kujawsko-Pomorskie'!M34,[1]Lubelskie!M34,[1]Lubuskie!M34,[1]Łódzkie!M34,[1]Małopolskie!M34,[1]Mazowieckie!M34,[1]Opolskie!M34,[1]Podkarpackie!M34,[1]Podlaskie!M34,[1]Pomorskie!M34,[1]Śląskie!M34,[1]Świętokrzyskie!M34,'[1]Warmińsko-Mazurskie'!M34,[1]Wielkopolskie!M34,[1]Zachodniopomorskie!M34)</f>
        <v>0</v>
      </c>
      <c r="Q34" s="63">
        <f>SUM([1]Dolnośląskie!N34,'[1]Kujawsko-Pomorskie'!N34,[1]Lubelskie!N34,[1]Lubuskie!N34,[1]Łódzkie!N34,[1]Małopolskie!N34,[1]Mazowieckie!N34,[1]Opolskie!N34,[1]Podkarpackie!N34,[1]Podlaskie!N34,[1]Pomorskie!N34,[1]Śląskie!N34,[1]Świętokrzyskie!N34,'[1]Warmińsko-Mazurskie'!N34,[1]Wielkopolskie!N34,[1]Zachodniopomorskie!N34)</f>
        <v>0</v>
      </c>
      <c r="R34" s="128">
        <f>SUM([1]Dolnośląskie!O34,'[1]Kujawsko-Pomorskie'!O34,[1]Lubelskie!O34,[1]Lubuskie!O34,[1]Łódzkie!O34,[1]Małopolskie!O34,[1]Mazowieckie!O34,[1]Opolskie!O34,[1]Podkarpackie!O34,[1]Podlaskie!O34,[1]Pomorskie!O34,[1]Śląskie!O34,[1]Świętokrzyskie!O34,'[1]Warmińsko-Mazurskie'!O34,[1]Wielkopolskie!O34,[1]Zachodniopomorskie!O34)</f>
        <v>21</v>
      </c>
      <c r="S34" s="58">
        <f>SUM([1]Dolnośląskie!P34,'[1]Kujawsko-Pomorskie'!P34,[1]Lubelskie!P34,[1]Lubuskie!P34,[1]Łódzkie!P34,[1]Małopolskie!P34,[1]Mazowieckie!P34,[1]Opolskie!P34,[1]Podkarpackie!P34,[1]Podlaskie!P34,[1]Pomorskie!P34,[1]Śląskie!P34,[1]Świętokrzyskie!P34,'[1]Warmińsko-Mazurskie'!P34,[1]Wielkopolskie!P34,[1]Zachodniopomorskie!P34)</f>
        <v>48424926.030000001</v>
      </c>
      <c r="T34" s="58">
        <f>SUM([1]Dolnośląskie!Q34,'[1]Kujawsko-Pomorskie'!Q34,[1]Lubelskie!Q34,[1]Lubuskie!Q34,[1]Łódzkie!Q34,[1]Małopolskie!Q34,[1]Mazowieckie!Q34,[1]Opolskie!Q34,[1]Podkarpackie!Q34,[1]Podlaskie!Q34,[1]Pomorskie!Q34,[1]Śląskie!Q34,[1]Świętokrzyskie!Q34,'[1]Warmińsko-Mazurskie'!Q34,[1]Wielkopolskie!Q34,[1]Zachodniopomorskie!Q34)</f>
        <v>33897448.170000002</v>
      </c>
      <c r="U34" s="59">
        <f t="shared" si="2"/>
        <v>0.26692100426248261</v>
      </c>
      <c r="V34" s="128">
        <f>SUM([1]Dolnośląskie!R34,'[1]Kujawsko-Pomorskie'!R34,[1]Lubelskie!R34,[1]Lubuskie!R34,[1]Łódzkie!R34,[1]Małopolskie!R34,[1]Mazowieckie!R34,[1]Opolskie!R34,[1]Podkarpackie!R34,[1]Podlaskie!R34,[1]Pomorskie!R34,[1]Śląskie!R34,[1]Świętokrzyskie!R34,'[1]Warmińsko-Mazurskie'!R34,[1]Wielkopolskie!R34,[1]Zachodniopomorskie!R34)</f>
        <v>2</v>
      </c>
      <c r="W34" s="58">
        <f>SUM([1]Dolnośląskie!S34,'[1]Kujawsko-Pomorskie'!S34,[1]Lubelskie!S34,[1]Lubuskie!S34,[1]Łódzkie!S34,[1]Małopolskie!S34,[1]Mazowieckie!S34,[1]Opolskie!S34,[1]Podkarpackie!S34,[1]Podlaskie!S34,[1]Pomorskie!S34,[1]Śląskie!S34,[1]Świętokrzyskie!S34,'[1]Warmińsko-Mazurskie'!S34,[1]Wielkopolskie!S34,[1]Zachodniopomorskie!S34)</f>
        <v>23949074.739999998</v>
      </c>
      <c r="X34" s="59">
        <f t="shared" si="12"/>
        <v>0.13200869066475793</v>
      </c>
      <c r="Y34" s="128">
        <f>SUM([1]Dolnośląskie!T34,'[1]Kujawsko-Pomorskie'!T34,[1]Lubelskie!T34,[1]Lubuskie!T34,[1]Łódzkie!T34,[1]Małopolskie!T34,[1]Mazowieckie!T34,[1]Opolskie!T34,[1]Podkarpackie!T34,[1]Podlaskie!T34,[1]Pomorskie!T34,[1]Śląskie!T34,[1]Świętokrzyskie!T34,'[1]Warmińsko-Mazurskie'!T34,[1]Wielkopolskie!T34,[1]Zachodniopomorskie!T34)</f>
        <v>0</v>
      </c>
      <c r="Z34" s="62">
        <f>SUM([1]Dolnośląskie!U34,'[1]Kujawsko-Pomorskie'!U34,[1]Lubelskie!U34,[1]Lubuskie!U34,[1]Łódzkie!U34,[1]Małopolskie!U34,[1]Mazowieckie!U34,[1]Opolskie!U34,[1]Podkarpackie!U34,[1]Podlaskie!U34,[1]Pomorskie!U34,[1]Śląskie!U34,[1]Świętokrzyskie!U34,'[1]Warmińsko-Mazurskie'!U34,[1]Wielkopolskie!U34,[1]Zachodniopomorskie!U34)</f>
        <v>0</v>
      </c>
      <c r="AA34" s="58">
        <f>SUM([1]Dolnośląskie!V34,'[1]Kujawsko-Pomorskie'!V34,[1]Lubelskie!V34,[1]Lubuskie!V34,[1]Łódzkie!V34,[1]Małopolskie!V34,[1]Mazowieckie!V34,[1]Opolskie!V34,[1]Podkarpackie!V34,[1]Podlaskie!V34,[1]Pomorskie!V34,[1]Śląskie!V34,[1]Świętokrzyskie!V34,'[1]Warmińsko-Mazurskie'!V34,[1]Wielkopolskie!V34,[1]Zachodniopomorskie!V34)</f>
        <v>0</v>
      </c>
      <c r="AB34" s="58">
        <f>SUM([1]Dolnośląskie!W34,'[1]Kujawsko-Pomorskie'!W34,[1]Lubelskie!W34,[1]Lubuskie!W34,[1]Łódzkie!W34,[1]Małopolskie!W34,[1]Mazowieckie!W34,[1]Opolskie!W34,[1]Podkarpackie!W34,[1]Podlaskie!W34,[1]Pomorskie!W34,[1]Śląskie!W34,[1]Świętokrzyskie!W34,'[1]Warmińsko-Mazurskie'!W34,[1]Wielkopolskie!W34,[1]Zachodniopomorskie!W34)</f>
        <v>0</v>
      </c>
      <c r="AC34" s="132">
        <f t="shared" si="7"/>
        <v>0</v>
      </c>
      <c r="AE34" s="88"/>
    </row>
    <row r="35" spans="1:31" ht="94.5" thickBot="1" x14ac:dyDescent="0.35">
      <c r="A35" s="100" t="s">
        <v>55</v>
      </c>
      <c r="B35" s="162">
        <v>181420439.96799999</v>
      </c>
      <c r="C35" s="163">
        <f>SUM([1]Dolnośląskie!C35,'[1]Kujawsko-Pomorskie'!C35,[1]Lubelskie!C35,[1]Lubuskie!C35,[1]Łódzkie!C35,[1]Małopolskie!C35,[1]Mazowieckie!C35,[1]Opolskie!C35,[1]Podkarpackie!C35,[1]Podlaskie!C35,[1]Pomorskie!C35,[1]Śląskie!C35,[1]Świętokrzyskie!C35,'[1]Warmińsko-Mazurskie'!C35,[1]Wielkopolskie!C35,[1]Zachodniopomorskie!C35)</f>
        <v>23</v>
      </c>
      <c r="D35" s="164">
        <f>SUM([1]Dolnośląskie!D35,'[1]Kujawsko-Pomorskie'!D35,[1]Lubelskie!D35,[1]Lubuskie!D35,[1]Łódzkie!D35,[1]Małopolskie!D35,[1]Mazowieckie!D35,[1]Opolskie!D35,[1]Podkarpackie!D35,[1]Podlaskie!D35,[1]Pomorskie!D35,[1]Śląskie!D35,[1]Świętokrzyskie!D35,'[1]Warmińsko-Mazurskie'!D35,[1]Wielkopolskie!D35,[1]Zachodniopomorskie!D35)</f>
        <v>49529221.170000002</v>
      </c>
      <c r="E35" s="165">
        <f t="shared" si="9"/>
        <v>0.27300794319943361</v>
      </c>
      <c r="F35" s="74">
        <f>SUM([1]Dolnośląskie!E35,'[1]Kujawsko-Pomorskie'!E35,[1]Lubelskie!E35,[1]Lubuskie!E35,[1]Łódzkie!E35,[1]Małopolskie!E35,[1]Mazowieckie!E35,[1]Opolskie!E35,[1]Podkarpackie!E35,[1]Podlaskie!E35,[1]Pomorskie!E35,[1]Śląskie!E35,[1]Świętokrzyskie!E35,'[1]Warmińsko-Mazurskie'!E35,[1]Wielkopolskie!E35,[1]Zachodniopomorskie!E35)</f>
        <v>21</v>
      </c>
      <c r="G35" s="75">
        <f>SUM([1]Dolnośląskie!F35,'[1]Kujawsko-Pomorskie'!F35,[1]Lubelskie!F35,[1]Lubuskie!F35,[1]Łódzkie!F35,[1]Małopolskie!F35,[1]Mazowieckie!F35,[1]Opolskie!F35,[1]Podkarpackie!F35,[1]Podlaskie!F35,[1]Pomorskie!F35,[1]Śląskie!F35,[1]Świętokrzyskie!F35,'[1]Warmińsko-Mazurskie'!F35,[1]Wielkopolskie!F35,[1]Zachodniopomorskie!F35)</f>
        <v>48436400.350000001</v>
      </c>
      <c r="H35" s="166">
        <f>G35/B35</f>
        <v>0.26698425138062448</v>
      </c>
      <c r="I35" s="78">
        <f>SUM([1]Dolnośląskie!G35,'[1]Kujawsko-Pomorskie'!G35,[1]Lubelskie!G35,[1]Lubuskie!G35,[1]Łódzkie!G35,[1]Małopolskie!G35,[1]Mazowieckie!G35,[1]Opolskie!G35,[1]Podkarpackie!G35,[1]Podlaskie!G35,[1]Pomorskie!G35,[1]Śląskie!G35,[1]Świętokrzyskie!G35,'[1]Warmińsko-Mazurskie'!G35,[1]Wielkopolskie!G35,[1]Zachodniopomorskie!G35)</f>
        <v>0</v>
      </c>
      <c r="J35" s="136">
        <f>SUM([1]Dolnośląskie!H35,'[1]Kujawsko-Pomorskie'!H35,[1]Lubelskie!H35,[1]Lubuskie!H35,[1]Łódzkie!H35,[1]Małopolskie!H35,[1]Mazowieckie!H35,[1]Opolskie!H35,[1]Podkarpackie!H35,[1]Podlaskie!H35,[1]Pomorskie!H35,[1]Śląskie!H35,[1]Świętokrzyskie!H35,'[1]Warmińsko-Mazurskie'!H35,[1]Wielkopolskie!H35,[1]Zachodniopomorskie!H35)</f>
        <v>0</v>
      </c>
      <c r="K35" s="163">
        <f>SUM([1]Dolnośląskie!I35,'[1]Kujawsko-Pomorskie'!I35,[1]Lubelskie!I35,[1]Lubuskie!I35,[1]Łódzkie!I35,[1]Małopolskie!I35,[1]Mazowieckie!I35,[1]Opolskie!I35,[1]Podkarpackie!I35,[1]Podlaskie!I35,[1]Pomorskie!I35,[1]Śląskie!I35,[1]Świętokrzyskie!I35,'[1]Warmińsko-Mazurskie'!I35,[1]Wielkopolskie!I35,[1]Zachodniopomorskie!I35)</f>
        <v>21</v>
      </c>
      <c r="L35" s="164">
        <f>SUM([1]Dolnośląskie!J35,'[1]Kujawsko-Pomorskie'!J35,[1]Lubelskie!J35,[1]Lubuskie!J35,[1]Łódzkie!J35,[1]Małopolskie!J35,[1]Mazowieckie!J35,[1]Opolskie!J35,[1]Podkarpackie!J35,[1]Podlaskie!J35,[1]Pomorskie!J35,[1]Śląskie!J35,[1]Świętokrzyskie!J35,'[1]Warmińsko-Mazurskie'!J35,[1]Wielkopolskie!J35,[1]Zachodniopomorskie!J35)</f>
        <v>48424926.030000001</v>
      </c>
      <c r="M35" s="167">
        <f>SUM([1]Dolnośląskie!K35,'[1]Kujawsko-Pomorskie'!K35,[1]Lubelskie!K35,[1]Lubuskie!K35,[1]Łódzkie!K35,[1]Małopolskie!K35,[1]Mazowieckie!K35,[1]Opolskie!K35,[1]Podkarpackie!K35,[1]Podlaskie!K35,[1]Pomorskie!K35,[1]Śląskie!K35,[1]Świętokrzyskie!K35,'[1]Warmińsko-Mazurskie'!K35,[1]Wielkopolskie!K35,[1]Zachodniopomorskie!K35)</f>
        <v>33897448.170000002</v>
      </c>
      <c r="N35" s="168">
        <f t="shared" si="8"/>
        <v>0.26692100426248261</v>
      </c>
      <c r="O35" s="169">
        <f>SUM([1]Dolnośląskie!L35,'[1]Kujawsko-Pomorskie'!L35,[1]Lubelskie!L35,[1]Lubuskie!L35,[1]Łódzkie!L35,[1]Małopolskie!L35,[1]Mazowieckie!L35,[1]Opolskie!L35,[1]Podkarpackie!L35,[1]Podlaskie!L35,[1]Pomorskie!L35,[1]Śląskie!L35,[1]Świętokrzyskie!L35,'[1]Warmińsko-Mazurskie'!L35,[1]Wielkopolskie!L35,[1]Zachodniopomorskie!L35)</f>
        <v>0</v>
      </c>
      <c r="P35" s="164">
        <f>SUM([1]Dolnośląskie!M35,'[1]Kujawsko-Pomorskie'!M35,[1]Lubelskie!M35,[1]Lubuskie!M35,[1]Łódzkie!M35,[1]Małopolskie!M35,[1]Mazowieckie!M35,[1]Opolskie!M35,[1]Podkarpackie!M35,[1]Podlaskie!M35,[1]Pomorskie!M35,[1]Śląskie!M35,[1]Świętokrzyskie!M35,'[1]Warmińsko-Mazurskie'!M35,[1]Wielkopolskie!M35,[1]Zachodniopomorskie!M35)</f>
        <v>0</v>
      </c>
      <c r="Q35" s="170">
        <f>SUM([1]Dolnośląskie!N35,'[1]Kujawsko-Pomorskie'!N35,[1]Lubelskie!N35,[1]Lubuskie!N35,[1]Łódzkie!N35,[1]Małopolskie!N35,[1]Mazowieckie!N35,[1]Opolskie!N35,[1]Podkarpackie!N35,[1]Podlaskie!N35,[1]Pomorskie!N35,[1]Śląskie!N35,[1]Świętokrzyskie!N35,'[1]Warmińsko-Mazurskie'!N35,[1]Wielkopolskie!N35,[1]Zachodniopomorskie!N35)</f>
        <v>0</v>
      </c>
      <c r="R35" s="171">
        <f>SUM([1]Dolnośląskie!O35,'[1]Kujawsko-Pomorskie'!O35,[1]Lubelskie!O35,[1]Lubuskie!O35,[1]Łódzkie!O35,[1]Małopolskie!O35,[1]Mazowieckie!O35,[1]Opolskie!O35,[1]Podkarpackie!O35,[1]Podlaskie!O35,[1]Pomorskie!O35,[1]Śląskie!O35,[1]Świętokrzyskie!O35,'[1]Warmińsko-Mazurskie'!O35,[1]Wielkopolskie!O35,[1]Zachodniopomorskie!O35)</f>
        <v>21</v>
      </c>
      <c r="S35" s="164">
        <f>SUM([1]Dolnośląskie!P35,'[1]Kujawsko-Pomorskie'!P35,[1]Lubelskie!P35,[1]Lubuskie!P35,[1]Łódzkie!P35,[1]Małopolskie!P35,[1]Mazowieckie!P35,[1]Opolskie!P35,[1]Podkarpackie!P35,[1]Podlaskie!P35,[1]Pomorskie!P35,[1]Śląskie!P35,[1]Świętokrzyskie!P35,'[1]Warmińsko-Mazurskie'!P35,[1]Wielkopolskie!P35,[1]Zachodniopomorskie!P35)</f>
        <v>48424926.030000001</v>
      </c>
      <c r="T35" s="164">
        <f>SUM([1]Dolnośląskie!Q35,'[1]Kujawsko-Pomorskie'!Q35,[1]Lubelskie!Q35,[1]Lubuskie!Q35,[1]Łódzkie!Q35,[1]Małopolskie!Q35,[1]Mazowieckie!Q35,[1]Opolskie!Q35,[1]Podkarpackie!Q35,[1]Podlaskie!Q35,[1]Pomorskie!Q35,[1]Śląskie!Q35,[1]Świętokrzyskie!Q35,'[1]Warmińsko-Mazurskie'!Q35,[1]Wielkopolskie!Q35,[1]Zachodniopomorskie!Q35)</f>
        <v>33897448.170000002</v>
      </c>
      <c r="U35" s="172">
        <f t="shared" si="2"/>
        <v>0.26692100426248261</v>
      </c>
      <c r="V35" s="171">
        <f>SUM([1]Dolnośląskie!R35,'[1]Kujawsko-Pomorskie'!R35,[1]Lubelskie!R35,[1]Lubuskie!R35,[1]Łódzkie!R35,[1]Małopolskie!R35,[1]Mazowieckie!R35,[1]Opolskie!R35,[1]Podkarpackie!R35,[1]Podlaskie!R35,[1]Pomorskie!R35,[1]Śląskie!R35,[1]Świętokrzyskie!R35,'[1]Warmińsko-Mazurskie'!R35,[1]Wielkopolskie!R35,[1]Zachodniopomorskie!R35)</f>
        <v>2</v>
      </c>
      <c r="W35" s="164">
        <f>SUM([1]Dolnośląskie!S35,'[1]Kujawsko-Pomorskie'!S35,[1]Lubelskie!S35,[1]Lubuskie!S35,[1]Łódzkie!S35,[1]Małopolskie!S35,[1]Mazowieckie!S35,[1]Opolskie!S35,[1]Podkarpackie!S35,[1]Podlaskie!S35,[1]Pomorskie!S35,[1]Śląskie!S35,[1]Świętokrzyskie!S35,'[1]Warmińsko-Mazurskie'!S35,[1]Wielkopolskie!S35,[1]Zachodniopomorskie!S35)</f>
        <v>23949074.739999998</v>
      </c>
      <c r="X35" s="172">
        <f t="shared" si="12"/>
        <v>0.13200869066475793</v>
      </c>
      <c r="Y35" s="171">
        <f>SUM([1]Dolnośląskie!T35,'[1]Kujawsko-Pomorskie'!T35,[1]Lubelskie!T35,[1]Lubuskie!T35,[1]Łódzkie!T35,[1]Małopolskie!T35,[1]Mazowieckie!T35,[1]Opolskie!T35,[1]Podkarpackie!T35,[1]Podlaskie!T35,[1]Pomorskie!T35,[1]Śląskie!T35,[1]Świętokrzyskie!T35,'[1]Warmińsko-Mazurskie'!T35,[1]Wielkopolskie!T35,[1]Zachodniopomorskie!T35)</f>
        <v>0</v>
      </c>
      <c r="Z35" s="169">
        <f>SUM([1]Dolnośląskie!U35,'[1]Kujawsko-Pomorskie'!U35,[1]Lubelskie!U35,[1]Lubuskie!U35,[1]Łódzkie!U35,[1]Małopolskie!U35,[1]Mazowieckie!U35,[1]Opolskie!U35,[1]Podkarpackie!U35,[1]Podlaskie!U35,[1]Pomorskie!U35,[1]Śląskie!U35,[1]Świętokrzyskie!U35,'[1]Warmińsko-Mazurskie'!U35,[1]Wielkopolskie!U35,[1]Zachodniopomorskie!U35)</f>
        <v>0</v>
      </c>
      <c r="AA35" s="164">
        <f>SUM([1]Dolnośląskie!V35,'[1]Kujawsko-Pomorskie'!V35,[1]Lubelskie!V35,[1]Lubuskie!V35,[1]Łódzkie!V35,[1]Małopolskie!V35,[1]Mazowieckie!V35,[1]Opolskie!V35,[1]Podkarpackie!V35,[1]Podlaskie!V35,[1]Pomorskie!V35,[1]Śląskie!V35,[1]Świętokrzyskie!V35,'[1]Warmińsko-Mazurskie'!V35,[1]Wielkopolskie!V35,[1]Zachodniopomorskie!V35)</f>
        <v>0</v>
      </c>
      <c r="AB35" s="164">
        <f>SUM([1]Dolnośląskie!W35,'[1]Kujawsko-Pomorskie'!W35,[1]Lubelskie!W35,[1]Lubuskie!W35,[1]Łódzkie!W35,[1]Małopolskie!W35,[1]Mazowieckie!W35,[1]Opolskie!W35,[1]Podkarpackie!W35,[1]Podlaskie!W35,[1]Pomorskie!W35,[1]Śląskie!W35,[1]Świętokrzyskie!W35,'[1]Warmińsko-Mazurskie'!W35,[1]Wielkopolskie!W35,[1]Zachodniopomorskie!W35)</f>
        <v>0</v>
      </c>
      <c r="AC35" s="165">
        <f t="shared" si="7"/>
        <v>0</v>
      </c>
      <c r="AE35" s="88"/>
    </row>
    <row r="36" spans="1:31" ht="75.75" hidden="1" thickBot="1" x14ac:dyDescent="0.35">
      <c r="A36" s="100" t="s">
        <v>56</v>
      </c>
      <c r="B36" s="173">
        <v>3025563202.3816171</v>
      </c>
      <c r="C36" s="148">
        <f>SUM([1]Dolnośląskie!C36,'[1]Kujawsko-Pomorskie'!C36,[1]Lubelskie!C36,[1]Lubuskie!C36,[1]Łódzkie!C36,[1]Małopolskie!C36,[1]Mazowieckie!C36,[1]Opolskie!C36,[1]Podkarpackie!C36,[1]Podlaskie!C36,[1]Pomorskie!C36,[1]Śląskie!C36,[1]Świętokrzyskie!C36,'[1]Warmińsko-Mazurskie'!C36,[1]Wielkopolskie!C36,[1]Zachodniopomorskie!C36)</f>
        <v>0</v>
      </c>
      <c r="D36" s="174">
        <f>SUM([1]Dolnośląskie!D36,'[1]Kujawsko-Pomorskie'!D36,[1]Lubelskie!D36,[1]Lubuskie!D36,[1]Łódzkie!D36,[1]Małopolskie!D36,[1]Mazowieckie!D36,[1]Opolskie!D36,[1]Podkarpackie!D36,[1]Podlaskie!D36,[1]Pomorskie!D36,[1]Śląskie!D36,[1]Świętokrzyskie!D36,'[1]Warmińsko-Mazurskie'!D36,[1]Wielkopolskie!D36,[1]Zachodniopomorskie!D36)</f>
        <v>0</v>
      </c>
      <c r="E36" s="166">
        <f t="shared" si="9"/>
        <v>0</v>
      </c>
      <c r="F36" s="106">
        <f>SUM([1]Dolnośląskie!E36,'[1]Kujawsko-Pomorskie'!E36,[1]Lubelskie!E36,[1]Lubuskie!E36,[1]Łódzkie!E36,[1]Małopolskie!E36,[1]Mazowieckie!E36,[1]Opolskie!E36,[1]Podkarpackie!E36,[1]Podlaskie!E36,[1]Pomorskie!E36,[1]Śląskie!E36,[1]Świętokrzyskie!E36,'[1]Warmińsko-Mazurskie'!E36,[1]Wielkopolskie!E36,[1]Zachodniopomorskie!E36)</f>
        <v>0</v>
      </c>
      <c r="G36" s="107">
        <f>SUM([1]Dolnośląskie!F36,'[1]Kujawsko-Pomorskie'!F36,[1]Lubelskie!F36,[1]Lubuskie!F36,[1]Łódzkie!F36,[1]Małopolskie!F36,[1]Mazowieckie!F36,[1]Opolskie!F36,[1]Podkarpackie!F36,[1]Podlaskie!F36,[1]Pomorskie!F36,[1]Śląskie!F36,[1]Świętokrzyskie!F36,'[1]Warmińsko-Mazurskie'!F36,[1]Wielkopolskie!F36,[1]Zachodniopomorskie!F36)</f>
        <v>0</v>
      </c>
      <c r="H36" s="166">
        <v>0.2424164297475116</v>
      </c>
      <c r="I36" s="148">
        <f>SUM([1]Dolnośląskie!G36,'[1]Kujawsko-Pomorskie'!G36,[1]Lubelskie!G36,[1]Lubuskie!G36,[1]Łódzkie!G36,[1]Małopolskie!G36,[1]Mazowieckie!G36,[1]Opolskie!G36,[1]Podkarpackie!G36,[1]Podlaskie!G36,[1]Pomorskie!G36,[1]Śląskie!G36,[1]Świętokrzyskie!G36,'[1]Warmińsko-Mazurskie'!G36,[1]Wielkopolskie!G36,[1]Zachodniopomorskie!G36)</f>
        <v>0</v>
      </c>
      <c r="J36" s="149">
        <f>SUM([1]Dolnośląskie!H36,'[1]Kujawsko-Pomorskie'!H36,[1]Lubelskie!H36,[1]Lubuskie!H36,[1]Łódzkie!H36,[1]Małopolskie!H36,[1]Mazowieckie!H36,[1]Opolskie!H36,[1]Podkarpackie!H36,[1]Podlaskie!H36,[1]Pomorskie!H36,[1]Śląskie!H36,[1]Świętokrzyskie!H36,'[1]Warmińsko-Mazurskie'!H36,[1]Wielkopolskie!H36,[1]Zachodniopomorskie!H36)</f>
        <v>0</v>
      </c>
      <c r="K36" s="175">
        <f>SUM([1]Dolnośląskie!I36,'[1]Kujawsko-Pomorskie'!I36,[1]Lubelskie!I36,[1]Lubuskie!I36,[1]Łódzkie!I36,[1]Małopolskie!I36,[1]Mazowieckie!I36,[1]Opolskie!I36,[1]Podkarpackie!I36,[1]Podlaskie!I36,[1]Pomorskie!I36,[1]Śląskie!I36,[1]Świętokrzyskie!I36,'[1]Warmińsko-Mazurskie'!I36,[1]Wielkopolskie!I36,[1]Zachodniopomorskie!I36)</f>
        <v>0</v>
      </c>
      <c r="L36" s="114">
        <f>SUM([1]Dolnośląskie!J36,'[1]Kujawsko-Pomorskie'!J36,[1]Lubelskie!J36,[1]Lubuskie!J36,[1]Łódzkie!J36,[1]Małopolskie!J36,[1]Mazowieckie!J36,[1]Opolskie!J36,[1]Podkarpackie!J36,[1]Podlaskie!J36,[1]Pomorskie!J36,[1]Śląskie!J36,[1]Świętokrzyskie!J36,'[1]Warmińsko-Mazurskie'!J36,[1]Wielkopolskie!J36,[1]Zachodniopomorskie!J36)</f>
        <v>0</v>
      </c>
      <c r="M36" s="114">
        <f>SUM([1]Dolnośląskie!K36,'[1]Kujawsko-Pomorskie'!K36,[1]Lubelskie!K36,[1]Lubuskie!K36,[1]Łódzkie!K36,[1]Małopolskie!K36,[1]Mazowieckie!K36,[1]Opolskie!K36,[1]Podkarpackie!K36,[1]Podlaskie!K36,[1]Pomorskie!K36,[1]Śląskie!K36,[1]Świętokrzyskie!K36,'[1]Warmińsko-Mazurskie'!K36,[1]Wielkopolskie!K36,[1]Zachodniopomorskie!K36)</f>
        <v>0</v>
      </c>
      <c r="N36" s="124">
        <f t="shared" si="8"/>
        <v>0</v>
      </c>
      <c r="O36" s="175">
        <f>SUM([1]Dolnośląskie!L36,'[1]Kujawsko-Pomorskie'!L36,[1]Lubelskie!L36,[1]Lubuskie!L36,[1]Łódzkie!L36,[1]Małopolskie!L36,[1]Mazowieckie!L36,[1]Opolskie!L36,[1]Podkarpackie!L36,[1]Podlaskie!L36,[1]Pomorskie!L36,[1]Śląskie!L36,[1]Świętokrzyskie!L36,'[1]Warmińsko-Mazurskie'!L36,[1]Wielkopolskie!L36,[1]Zachodniopomorskie!L36)</f>
        <v>0</v>
      </c>
      <c r="P36" s="114">
        <f>SUM([1]Dolnośląskie!M36,'[1]Kujawsko-Pomorskie'!M36,[1]Lubelskie!M36,[1]Lubuskie!M36,[1]Łódzkie!M36,[1]Małopolskie!M36,[1]Mazowieckie!M36,[1]Opolskie!M36,[1]Podkarpackie!M36,[1]Podlaskie!M36,[1]Pomorskie!M36,[1]Śląskie!M36,[1]Świętokrzyskie!M36,'[1]Warmińsko-Mazurskie'!M36,[1]Wielkopolskie!M36,[1]Zachodniopomorskie!M36)</f>
        <v>0</v>
      </c>
      <c r="Q36" s="114">
        <f>SUM([1]Dolnośląskie!N36,'[1]Kujawsko-Pomorskie'!N36,[1]Lubelskie!N36,[1]Lubuskie!N36,[1]Łódzkie!N36,[1]Małopolskie!N36,[1]Mazowieckie!N36,[1]Opolskie!N36,[1]Podkarpackie!N36,[1]Podlaskie!N36,[1]Pomorskie!N36,[1]Śląskie!N36,[1]Świętokrzyskie!N36,'[1]Warmińsko-Mazurskie'!N36,[1]Wielkopolskie!N36,[1]Zachodniopomorskie!N36)</f>
        <v>0</v>
      </c>
      <c r="R36" s="106">
        <f>SUM([1]Dolnośląskie!O36,'[1]Kujawsko-Pomorskie'!O36,[1]Lubelskie!O36,[1]Lubuskie!O36,[1]Łódzkie!O36,[1]Małopolskie!O36,[1]Mazowieckie!O36,[1]Opolskie!O36,[1]Podkarpackie!O36,[1]Podlaskie!O36,[1]Pomorskie!O36,[1]Śląskie!O36,[1]Świętokrzyskie!O36,'[1]Warmińsko-Mazurskie'!O36,[1]Wielkopolskie!O36,[1]Zachodniopomorskie!O36)</f>
        <v>0</v>
      </c>
      <c r="S36" s="114">
        <f>SUM([1]Dolnośląskie!P36,'[1]Kujawsko-Pomorskie'!P36,[1]Lubelskie!P36,[1]Lubuskie!P36,[1]Łódzkie!P36,[1]Małopolskie!P36,[1]Mazowieckie!P36,[1]Opolskie!P36,[1]Podkarpackie!P36,[1]Podlaskie!P36,[1]Pomorskie!P36,[1]Śląskie!P36,[1]Świętokrzyskie!P36,'[1]Warmińsko-Mazurskie'!P36,[1]Wielkopolskie!P36,[1]Zachodniopomorskie!P36)</f>
        <v>0</v>
      </c>
      <c r="T36" s="114">
        <f>SUM([1]Dolnośląskie!Q36,'[1]Kujawsko-Pomorskie'!Q36,[1]Lubelskie!Q36,[1]Lubuskie!Q36,[1]Łódzkie!Q36,[1]Małopolskie!Q36,[1]Mazowieckie!Q36,[1]Opolskie!Q36,[1]Podkarpackie!Q36,[1]Podlaskie!Q36,[1]Pomorskie!Q36,[1]Śląskie!Q36,[1]Świętokrzyskie!Q36,'[1]Warmińsko-Mazurskie'!Q36,[1]Wielkopolskie!Q36,[1]Zachodniopomorskie!Q36)</f>
        <v>0</v>
      </c>
      <c r="U36" s="176">
        <f t="shared" si="2"/>
        <v>0</v>
      </c>
      <c r="V36" s="175">
        <f>SUM([1]Dolnośląskie!R36,'[1]Kujawsko-Pomorskie'!R36,[1]Lubelskie!R36,[1]Lubuskie!R36,[1]Łódzkie!R36,[1]Małopolskie!R36,[1]Mazowieckie!R36,[1]Opolskie!R36,[1]Podkarpackie!R36,[1]Podlaskie!R36,[1]Pomorskie!R36,[1]Śląskie!R36,[1]Świętokrzyskie!R36,'[1]Warmińsko-Mazurskie'!R36,[1]Wielkopolskie!R36,[1]Zachodniopomorskie!R36)</f>
        <v>0</v>
      </c>
      <c r="W36" s="114">
        <f>SUM([1]Dolnośląskie!S36,'[1]Kujawsko-Pomorskie'!S36,[1]Lubelskie!S36,[1]Lubuskie!S36,[1]Łódzkie!S36,[1]Małopolskie!S36,[1]Mazowieckie!S36,[1]Opolskie!S36,[1]Podkarpackie!S36,[1]Podlaskie!S36,[1]Pomorskie!S36,[1]Śląskie!S36,[1]Świętokrzyskie!S36,'[1]Warmińsko-Mazurskie'!S36,[1]Wielkopolskie!S36,[1]Zachodniopomorskie!S36)</f>
        <v>0</v>
      </c>
      <c r="X36" s="121">
        <f t="shared" si="12"/>
        <v>0</v>
      </c>
      <c r="Y36" s="148">
        <f>SUM([1]Dolnośląskie!T36,'[1]Kujawsko-Pomorskie'!T36,[1]Lubelskie!T36,[1]Lubuskie!T36,[1]Łódzkie!T36,[1]Małopolskie!T36,[1]Mazowieckie!T36,[1]Opolskie!T36,[1]Podkarpackie!T36,[1]Podlaskie!T36,[1]Pomorskie!T36,[1]Śląskie!T36,[1]Świętokrzyskie!T36,'[1]Warmińsko-Mazurskie'!T36,[1]Wielkopolskie!T36,[1]Zachodniopomorskie!T36)</f>
        <v>0</v>
      </c>
      <c r="Z36" s="148">
        <f>SUM([1]Dolnośląskie!U36,'[1]Kujawsko-Pomorskie'!U36,[1]Lubelskie!U36,[1]Lubuskie!U36,[1]Łódzkie!U36,[1]Małopolskie!U36,[1]Mazowieckie!U36,[1]Opolskie!U36,[1]Podkarpackie!U36,[1]Podlaskie!U36,[1]Pomorskie!U36,[1]Śląskie!U36,[1]Świętokrzyskie!U36,'[1]Warmińsko-Mazurskie'!U36,[1]Wielkopolskie!U36,[1]Zachodniopomorskie!U36)</f>
        <v>0</v>
      </c>
      <c r="AA36" s="174">
        <f>SUM([1]Dolnośląskie!V36,'[1]Kujawsko-Pomorskie'!V36,[1]Lubelskie!V36,[1]Lubuskie!V36,[1]Łódzkie!V36,[1]Małopolskie!V36,[1]Mazowieckie!V36,[1]Opolskie!V36,[1]Podkarpackie!V36,[1]Podlaskie!V36,[1]Pomorskie!V36,[1]Śląskie!V36,[1]Świętokrzyskie!V36,'[1]Warmińsko-Mazurskie'!V36,[1]Wielkopolskie!V36,[1]Zachodniopomorskie!V36)</f>
        <v>0</v>
      </c>
      <c r="AB36" s="174">
        <f>SUM([1]Dolnośląskie!W36,'[1]Kujawsko-Pomorskie'!W36,[1]Lubelskie!W36,[1]Lubuskie!W36,[1]Łódzkie!W36,[1]Małopolskie!W36,[1]Mazowieckie!W36,[1]Opolskie!W36,[1]Podkarpackie!W36,[1]Podlaskie!W36,[1]Pomorskie!W36,[1]Śląskie!W36,[1]Świętokrzyskie!W36,'[1]Warmińsko-Mazurskie'!W36,[1]Wielkopolskie!W36,[1]Zachodniopomorskie!W36)</f>
        <v>0</v>
      </c>
      <c r="AC36" s="166">
        <f t="shared" si="7"/>
        <v>0</v>
      </c>
      <c r="AE36" s="88"/>
    </row>
    <row r="37" spans="1:31" ht="19.5" thickBot="1" x14ac:dyDescent="0.35">
      <c r="A37" s="177" t="s">
        <v>57</v>
      </c>
      <c r="B37" s="118">
        <v>3025563202.3816171</v>
      </c>
      <c r="C37" s="178">
        <f>SUM([1]Dolnośląskie!C37,'[1]Kujawsko-Pomorskie'!C37,[1]Lubelskie!C37,[1]Lubuskie!C37,[1]Łódzkie!C37,[1]Małopolskie!C37,[1]Mazowieckie!C37,[1]Opolskie!C37,[1]Podkarpackie!C37,[1]Podlaskie!C37,[1]Pomorskie!C37,[1]Śląskie!C37,[1]Świętokrzyskie!C37,'[1]Warmińsko-Mazurskie'!C37,[1]Wielkopolskie!C37,[1]Zachodniopomorskie!C37)</f>
        <v>2381</v>
      </c>
      <c r="D37" s="179">
        <f>SUM([1]Dolnośląskie!D37,'[1]Kujawsko-Pomorskie'!D37,[1]Lubelskie!D37,[1]Lubuskie!D37,[1]Łódzkie!D37,[1]Małopolskie!D37,[1]Mazowieckie!D37,[1]Opolskie!D37,[1]Podkarpackie!D37,[1]Podlaskie!D37,[1]Pomorskie!D37,[1]Śląskie!D37,[1]Świętokrzyskie!D37,'[1]Warmińsko-Mazurskie'!D37,[1]Wielkopolskie!D37,[1]Zachodniopomorskie!D37)</f>
        <v>1507137800.1300001</v>
      </c>
      <c r="E37" s="132">
        <f t="shared" si="9"/>
        <v>0.49813462794088526</v>
      </c>
      <c r="F37" s="128">
        <f>SUM([1]Dolnośląskie!E37,'[1]Kujawsko-Pomorskie'!E37,[1]Lubelskie!E37,[1]Lubuskie!E37,[1]Łódzkie!E37,[1]Małopolskie!E37,[1]Mazowieckie!E37,[1]Opolskie!E37,[1]Podkarpackie!E37,[1]Podlaskie!E37,[1]Pomorskie!E37,[1]Śląskie!E37,[1]Świętokrzyskie!E37,'[1]Warmińsko-Mazurskie'!E37,[1]Wielkopolskie!E37,[1]Zachodniopomorskie!E37)</f>
        <v>1728</v>
      </c>
      <c r="G37" s="161">
        <f>SUM([1]Dolnośląskie!F37,'[1]Kujawsko-Pomorskie'!F37,[1]Lubelskie!F37,[1]Lubuskie!F37,[1]Łódzkie!F37,[1]Małopolskie!F37,[1]Mazowieckie!F37,[1]Opolskie!F37,[1]Podkarpackie!F37,[1]Podlaskie!F37,[1]Pomorskie!F37,[1]Śląskie!F37,[1]Świętokrzyskie!F37,'[1]Warmińsko-Mazurskie'!F37,[1]Wielkopolskie!F37,[1]Zachodniopomorskie!F37)</f>
        <v>987090921.23999989</v>
      </c>
      <c r="H37" s="122">
        <f>G37/B37</f>
        <v>0.32625030621174816</v>
      </c>
      <c r="I37" s="57">
        <f>SUM([1]Dolnośląskie!G37,'[1]Kujawsko-Pomorskie'!G37,[1]Lubelskie!G37,[1]Lubuskie!G37,[1]Łódzkie!G37,[1]Małopolskie!G37,[1]Mazowieckie!G37,[1]Opolskie!G37,[1]Podkarpackie!G37,[1]Podlaskie!G37,[1]Pomorskie!G37,[1]Śląskie!G37,[1]Świętokrzyskie!G37,'[1]Warmińsko-Mazurskie'!G37,[1]Wielkopolskie!G37,[1]Zachodniopomorskie!G37)</f>
        <v>143</v>
      </c>
      <c r="J37" s="123">
        <f>SUM([1]Dolnośląskie!H37,'[1]Kujawsko-Pomorskie'!H37,[1]Lubelskie!H37,[1]Lubuskie!H37,[1]Łódzkie!H37,[1]Małopolskie!H37,[1]Mazowieckie!H37,[1]Opolskie!H37,[1]Podkarpackie!H37,[1]Podlaskie!H37,[1]Pomorskie!H37,[1]Śląskie!H37,[1]Świętokrzyskie!H37,'[1]Warmińsko-Mazurskie'!H37,[1]Wielkopolskie!H37,[1]Zachodniopomorskie!H37)</f>
        <v>98482614.609999999</v>
      </c>
      <c r="K37" s="57">
        <f>SUM([1]Dolnośląskie!I37,'[1]Kujawsko-Pomorskie'!I37,[1]Lubelskie!I37,[1]Lubuskie!I37,[1]Łódzkie!I37,[1]Małopolskie!I37,[1]Mazowieckie!I37,[1]Opolskie!I37,[1]Podkarpackie!I37,[1]Podlaskie!I37,[1]Pomorskie!I37,[1]Śląskie!I37,[1]Świętokrzyskie!I37,'[1]Warmińsko-Mazurskie'!I37,[1]Wielkopolskie!I37,[1]Zachodniopomorskie!I37)</f>
        <v>1699</v>
      </c>
      <c r="L37" s="58">
        <f>SUM([1]Dolnośląskie!J37,'[1]Kujawsko-Pomorskie'!J37,[1]Lubelskie!J37,[1]Lubuskie!J37,[1]Łódzkie!J37,[1]Małopolskie!J37,[1]Mazowieckie!J37,[1]Opolskie!J37,[1]Podkarpackie!J37,[1]Podlaskie!J37,[1]Pomorskie!J37,[1]Śląskie!J37,[1]Świętokrzyskie!J37,'[1]Warmińsko-Mazurskie'!J37,[1]Wielkopolskie!J37,[1]Zachodniopomorskie!J37)</f>
        <v>949772923.45969999</v>
      </c>
      <c r="M37" s="123">
        <f>SUM([1]Dolnośląskie!K37,'[1]Kujawsko-Pomorskie'!K37,[1]Lubelskie!K37,[1]Lubuskie!K37,[1]Łódzkie!K37,[1]Małopolskie!K37,[1]Mazowieckie!K37,[1]Opolskie!K37,[1]Podkarpackie!K37,[1]Podlaskie!K37,[1]Pomorskie!K37,[1]Śląskie!K37,[1]Świętokrzyskie!K37,'[1]Warmińsko-Mazurskie'!K37,[1]Wielkopolskie!K37,[1]Zachodniopomorskie!K37)</f>
        <v>664841049.56940007</v>
      </c>
      <c r="N37" s="155">
        <f t="shared" si="8"/>
        <v>0.31391607443932162</v>
      </c>
      <c r="O37" s="62">
        <f>SUM([1]Dolnośląskie!L37,'[1]Kujawsko-Pomorskie'!L37,[1]Lubelskie!L37,[1]Lubuskie!L37,[1]Łódzkie!L37,[1]Małopolskie!L37,[1]Mazowieckie!L37,[1]Opolskie!L37,[1]Podkarpackie!L37,[1]Podlaskie!L37,[1]Pomorskie!L37,[1]Śląskie!L37,[1]Świętokrzyskie!L37,'[1]Warmińsko-Mazurskie'!L37,[1]Wielkopolskie!L37,[1]Zachodniopomorskie!L37)</f>
        <v>12</v>
      </c>
      <c r="P37" s="58">
        <f>SUM([1]Dolnośląskie!M37,'[1]Kujawsko-Pomorskie'!M37,[1]Lubelskie!M37,[1]Lubuskie!M37,[1]Łódzkie!M37,[1]Małopolskie!M37,[1]Mazowieckie!M37,[1]Opolskie!M37,[1]Podkarpackie!M37,[1]Podlaskie!M37,[1]Pomorskie!M37,[1]Śląskie!M37,[1]Świętokrzyskie!M37,'[1]Warmińsko-Mazurskie'!M37,[1]Wielkopolskie!M37,[1]Zachodniopomorskie!M37)</f>
        <v>5770847.5999999996</v>
      </c>
      <c r="Q37" s="63">
        <f>SUM([1]Dolnośląskie!N37,'[1]Kujawsko-Pomorskie'!N37,[1]Lubelskie!N37,[1]Lubuskie!N37,[1]Łódzkie!N37,[1]Małopolskie!N37,[1]Mazowieckie!N37,[1]Opolskie!N37,[1]Podkarpackie!N37,[1]Podlaskie!N37,[1]Pomorskie!N37,[1]Śląskie!N37,[1]Świętokrzyskie!N37,'[1]Warmińsko-Mazurskie'!N37,[1]Wielkopolskie!N37,[1]Zachodniopomorskie!N37)</f>
        <v>4039593.31</v>
      </c>
      <c r="R37" s="128">
        <f>SUM([1]Dolnośląskie!O37,'[1]Kujawsko-Pomorskie'!O37,[1]Lubelskie!O37,[1]Lubuskie!O37,[1]Łódzkie!O37,[1]Małopolskie!O37,[1]Mazowieckie!O37,[1]Opolskie!O37,[1]Podkarpackie!O37,[1]Podlaskie!O37,[1]Pomorskie!O37,[1]Śląskie!O37,[1]Świętokrzyskie!O37,'[1]Warmińsko-Mazurskie'!O37,[1]Wielkopolskie!O37,[1]Zachodniopomorskie!O37)</f>
        <v>1687</v>
      </c>
      <c r="S37" s="58">
        <f>SUM([1]Dolnośląskie!P37,'[1]Kujawsko-Pomorskie'!P37,[1]Lubelskie!P37,[1]Lubuskie!P37,[1]Łódzkie!P37,[1]Małopolskie!P37,[1]Mazowieckie!P37,[1]Opolskie!P37,[1]Podkarpackie!P37,[1]Podlaskie!P37,[1]Pomorskie!P37,[1]Śląskie!P37,[1]Świętokrzyskie!P37,'[1]Warmińsko-Mazurskie'!P37,[1]Wielkopolskie!P37,[1]Zachodniopomorskie!P37)</f>
        <v>944002075.85970008</v>
      </c>
      <c r="T37" s="58">
        <f>SUM([1]Dolnośląskie!Q37,'[1]Kujawsko-Pomorskie'!Q37,[1]Lubelskie!Q37,[1]Lubuskie!Q37,[1]Łódzkie!Q37,[1]Małopolskie!Q37,[1]Mazowieckie!Q37,[1]Opolskie!Q37,[1]Podkarpackie!Q37,[1]Podlaskie!Q37,[1]Pomorskie!Q37,[1]Śląskie!Q37,[1]Świętokrzyskie!Q37,'[1]Warmińsko-Mazurskie'!Q37,[1]Wielkopolskie!Q37,[1]Zachodniopomorskie!Q37)</f>
        <v>660801456.25940013</v>
      </c>
      <c r="U37" s="59">
        <f t="shared" si="2"/>
        <v>0.31200871134227665</v>
      </c>
      <c r="V37" s="128">
        <f>SUM([1]Dolnośląskie!R37,'[1]Kujawsko-Pomorskie'!R37,[1]Lubelskie!R37,[1]Lubuskie!R37,[1]Łódzkie!R37,[1]Małopolskie!R37,[1]Mazowieckie!R37,[1]Opolskie!R37,[1]Podkarpackie!R37,[1]Podlaskie!R37,[1]Pomorskie!R37,[1]Śląskie!R37,[1]Świętokrzyskie!R37,'[1]Warmińsko-Mazurskie'!R37,[1]Wielkopolskie!R37,[1]Zachodniopomorskie!R37)</f>
        <v>1220</v>
      </c>
      <c r="W37" s="58">
        <f>SUM([1]Dolnośląskie!S37,'[1]Kujawsko-Pomorskie'!S37,[1]Lubelskie!S37,[1]Lubuskie!S37,[1]Łódzkie!S37,[1]Małopolskie!S37,[1]Mazowieckie!S37,[1]Opolskie!S37,[1]Podkarpackie!S37,[1]Podlaskie!S37,[1]Pomorskie!S37,[1]Śląskie!S37,[1]Świętokrzyskie!S37,'[1]Warmińsko-Mazurskie'!S37,[1]Wielkopolskie!S37,[1]Zachodniopomorskie!S37)</f>
        <v>346724624.14999998</v>
      </c>
      <c r="X37" s="59">
        <f t="shared" si="12"/>
        <v>0.11459837423890883</v>
      </c>
      <c r="Y37" s="128">
        <v>532</v>
      </c>
      <c r="Z37" s="62">
        <v>442</v>
      </c>
      <c r="AA37" s="58">
        <v>182175144.90000001</v>
      </c>
      <c r="AB37" s="58">
        <v>127522600.49000001</v>
      </c>
      <c r="AC37" s="132">
        <f t="shared" si="7"/>
        <v>6.0211977973753161E-2</v>
      </c>
      <c r="AE37" s="88"/>
    </row>
    <row r="38" spans="1:31" ht="20.25" x14ac:dyDescent="0.3">
      <c r="A38" s="180" t="s">
        <v>58</v>
      </c>
      <c r="B38" s="181"/>
      <c r="C38" s="182"/>
      <c r="D38" s="182"/>
      <c r="E38" s="182"/>
      <c r="F38" s="183"/>
      <c r="G38" s="184"/>
      <c r="I38" s="186"/>
      <c r="J38" s="187"/>
      <c r="M38" s="190"/>
      <c r="AE38" s="88"/>
    </row>
    <row r="39" spans="1:31" ht="20.25" x14ac:dyDescent="0.3">
      <c r="A39" s="192" t="s">
        <v>59</v>
      </c>
      <c r="B39" s="181" t="s">
        <v>60</v>
      </c>
      <c r="C39" s="182"/>
      <c r="D39" s="182"/>
      <c r="E39" s="182"/>
      <c r="F39" s="183"/>
      <c r="G39" s="184"/>
      <c r="I39" s="186"/>
      <c r="J39" s="187"/>
      <c r="P39" s="193"/>
      <c r="Q39" s="193"/>
      <c r="R39" s="193"/>
      <c r="T39" s="194"/>
      <c r="AE39" s="88"/>
    </row>
    <row r="40" spans="1:31" ht="20.25" x14ac:dyDescent="0.3">
      <c r="A40" s="192"/>
      <c r="B40" s="181"/>
      <c r="F40" s="183"/>
      <c r="G40" s="184"/>
      <c r="I40" s="186"/>
      <c r="J40" s="187"/>
      <c r="T40" s="194"/>
      <c r="AE40" s="88"/>
    </row>
    <row r="41" spans="1:31" ht="23.25" x14ac:dyDescent="0.35">
      <c r="A41" s="192"/>
      <c r="B41" s="181"/>
      <c r="D41" s="195"/>
      <c r="E41" s="195"/>
      <c r="F41" s="195"/>
      <c r="G41" s="195"/>
      <c r="H41" s="195"/>
      <c r="I41" s="195"/>
      <c r="J41" s="195"/>
      <c r="K41" s="195"/>
      <c r="L41" s="195"/>
      <c r="M41" s="197"/>
      <c r="N41" s="198"/>
      <c r="O41" s="198"/>
      <c r="P41" s="197"/>
      <c r="Q41" s="198"/>
      <c r="R41" s="198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E41" s="88"/>
    </row>
    <row r="42" spans="1:31" ht="18.75" x14ac:dyDescent="0.3">
      <c r="A42" s="192" t="s">
        <v>61</v>
      </c>
      <c r="B42" s="181"/>
      <c r="F42" s="183"/>
      <c r="G42" s="184"/>
      <c r="O42" s="188"/>
      <c r="P42" s="200"/>
      <c r="Q42" s="200"/>
      <c r="AE42" s="88"/>
    </row>
    <row r="43" spans="1:31" ht="18.75" x14ac:dyDescent="0.3">
      <c r="A43" s="192" t="s">
        <v>62</v>
      </c>
      <c r="B43" s="181"/>
      <c r="F43" s="183"/>
      <c r="G43" s="184"/>
      <c r="Q43" s="200"/>
      <c r="AE43" s="88"/>
    </row>
    <row r="44" spans="1:31" ht="18.75" x14ac:dyDescent="0.3">
      <c r="A44" s="192" t="s">
        <v>63</v>
      </c>
      <c r="B44" s="181"/>
      <c r="F44" s="183"/>
      <c r="G44" s="184"/>
      <c r="AE44" s="88"/>
    </row>
    <row r="45" spans="1:31" ht="18.75" x14ac:dyDescent="0.3">
      <c r="B45" s="181"/>
      <c r="F45" s="183"/>
      <c r="G45" s="201"/>
      <c r="AE45" s="88"/>
    </row>
    <row r="46" spans="1:31" s="202" customFormat="1" ht="71.45" customHeight="1" x14ac:dyDescent="0.3">
      <c r="B46" s="203"/>
      <c r="C46" s="204"/>
      <c r="D46" s="205"/>
      <c r="E46" s="204"/>
      <c r="F46" s="204"/>
      <c r="G46" s="205"/>
      <c r="H46" s="204"/>
      <c r="I46" s="205"/>
      <c r="J46" s="204"/>
      <c r="K46" s="204"/>
      <c r="L46" s="205"/>
      <c r="M46" s="205"/>
      <c r="N46" s="204"/>
      <c r="O46" s="204"/>
      <c r="P46" s="205"/>
      <c r="Q46" s="204"/>
      <c r="R46" s="205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E46" s="206"/>
    </row>
    <row r="47" spans="1:31" s="158" customFormat="1" ht="18.75" x14ac:dyDescent="0.3">
      <c r="B47" s="207"/>
      <c r="C47" s="208"/>
      <c r="D47" s="209"/>
      <c r="F47" s="210"/>
      <c r="G47" s="190"/>
      <c r="H47" s="211"/>
      <c r="I47" s="212"/>
      <c r="K47" s="210"/>
      <c r="L47" s="190"/>
      <c r="M47" s="190"/>
      <c r="N47" s="190"/>
      <c r="O47" s="190"/>
      <c r="R47" s="213"/>
      <c r="V47" s="213"/>
      <c r="Y47" s="213"/>
      <c r="Z47" s="213"/>
      <c r="AE47" s="206"/>
    </row>
    <row r="48" spans="1:31" s="158" customFormat="1" ht="18.75" x14ac:dyDescent="0.3">
      <c r="B48" s="207"/>
      <c r="C48" s="208"/>
      <c r="D48" s="208"/>
      <c r="F48" s="210"/>
      <c r="G48" s="190"/>
      <c r="H48" s="211"/>
      <c r="I48" s="212"/>
      <c r="K48" s="210"/>
      <c r="L48" s="190"/>
      <c r="M48" s="190"/>
      <c r="N48" s="190"/>
      <c r="O48" s="190"/>
      <c r="R48" s="213"/>
      <c r="V48" s="213"/>
      <c r="Y48" s="213"/>
      <c r="Z48" s="213"/>
      <c r="AE48" s="206"/>
    </row>
    <row r="49" spans="2:31" s="158" customFormat="1" ht="18.75" x14ac:dyDescent="0.3">
      <c r="B49" s="207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E49" s="206"/>
    </row>
    <row r="50" spans="2:31" s="158" customFormat="1" ht="18.75" x14ac:dyDescent="0.3">
      <c r="B50" s="207"/>
      <c r="C50" s="208"/>
      <c r="D50" s="209"/>
      <c r="F50" s="210"/>
      <c r="G50" s="190"/>
      <c r="H50" s="211"/>
      <c r="I50" s="212"/>
      <c r="K50" s="210"/>
      <c r="L50" s="190"/>
      <c r="M50" s="190"/>
      <c r="N50" s="190"/>
      <c r="O50" s="190"/>
      <c r="R50" s="213"/>
      <c r="V50" s="213"/>
      <c r="Y50" s="213"/>
      <c r="Z50" s="213"/>
      <c r="AE50" s="206"/>
    </row>
    <row r="51" spans="2:31" s="158" customFormat="1" ht="18.75" x14ac:dyDescent="0.3">
      <c r="B51" s="207"/>
      <c r="C51" s="208"/>
      <c r="D51" s="209"/>
      <c r="F51" s="210"/>
      <c r="G51" s="190"/>
      <c r="H51" s="211"/>
      <c r="I51" s="212"/>
      <c r="K51" s="210"/>
      <c r="L51" s="190"/>
      <c r="M51" s="190"/>
      <c r="N51" s="190"/>
      <c r="O51" s="190"/>
      <c r="R51" s="213"/>
      <c r="V51" s="213"/>
      <c r="Y51" s="213"/>
      <c r="Z51" s="213"/>
      <c r="AE51" s="206"/>
    </row>
    <row r="52" spans="2:31" ht="18.75" x14ac:dyDescent="0.3">
      <c r="B52" s="181"/>
      <c r="AE52" s="88"/>
    </row>
    <row r="53" spans="2:31" ht="18.75" x14ac:dyDescent="0.3">
      <c r="B53" s="181"/>
      <c r="C53" s="214"/>
      <c r="D53" s="215"/>
      <c r="E53" s="216"/>
      <c r="F53" s="217"/>
      <c r="G53" s="218"/>
      <c r="H53" s="219"/>
      <c r="I53" s="220"/>
      <c r="J53" s="216"/>
      <c r="K53" s="217"/>
      <c r="L53" s="218"/>
      <c r="M53" s="218"/>
      <c r="N53" s="218"/>
      <c r="O53" s="218"/>
      <c r="P53" s="216"/>
      <c r="Q53" s="216"/>
      <c r="R53" s="193"/>
      <c r="S53" s="216"/>
      <c r="AE53" s="88"/>
    </row>
    <row r="54" spans="2:31" ht="18.75" x14ac:dyDescent="0.3">
      <c r="B54" s="181"/>
      <c r="AE54" s="88"/>
    </row>
    <row r="55" spans="2:31" ht="18.75" x14ac:dyDescent="0.3">
      <c r="B55" s="181"/>
      <c r="AE55" s="88"/>
    </row>
    <row r="56" spans="2:31" ht="18.75" x14ac:dyDescent="0.3">
      <c r="B56" s="181"/>
      <c r="AE56" s="88"/>
    </row>
    <row r="57" spans="2:31" ht="18.75" x14ac:dyDescent="0.3">
      <c r="B57" s="181"/>
      <c r="AE57" s="88"/>
    </row>
    <row r="58" spans="2:31" ht="18.75" x14ac:dyDescent="0.3">
      <c r="B58" s="181"/>
      <c r="AE58" s="88"/>
    </row>
    <row r="59" spans="2:31" ht="18.75" x14ac:dyDescent="0.3">
      <c r="B59" s="181"/>
      <c r="AE59" s="88"/>
    </row>
    <row r="60" spans="2:31" ht="18.75" x14ac:dyDescent="0.3">
      <c r="B60" s="181"/>
      <c r="AE60" s="88"/>
    </row>
    <row r="61" spans="2:31" ht="18.75" x14ac:dyDescent="0.3">
      <c r="B61" s="181"/>
      <c r="AE61" s="88"/>
    </row>
    <row r="62" spans="2:31" ht="18.75" x14ac:dyDescent="0.3">
      <c r="B62" s="181"/>
      <c r="AE62" s="88"/>
    </row>
    <row r="63" spans="2:31" ht="18.75" x14ac:dyDescent="0.3">
      <c r="B63" s="181"/>
      <c r="AE63" s="88"/>
    </row>
    <row r="64" spans="2:31" ht="18.75" x14ac:dyDescent="0.3">
      <c r="B64" s="181"/>
      <c r="AE64" s="88"/>
    </row>
    <row r="65" spans="2:31" ht="18.75" x14ac:dyDescent="0.3">
      <c r="B65" s="181"/>
      <c r="AE65" s="88"/>
    </row>
    <row r="66" spans="2:31" ht="18.75" x14ac:dyDescent="0.3">
      <c r="B66" s="181"/>
      <c r="AE66" s="88"/>
    </row>
    <row r="67" spans="2:31" ht="18.75" x14ac:dyDescent="0.3">
      <c r="B67" s="181"/>
      <c r="AE67" s="88"/>
    </row>
    <row r="68" spans="2:31" ht="18.75" x14ac:dyDescent="0.3">
      <c r="B68" s="181"/>
      <c r="AE68" s="88"/>
    </row>
    <row r="69" spans="2:31" ht="18.75" x14ac:dyDescent="0.3">
      <c r="B69" s="181"/>
      <c r="AE69" s="88"/>
    </row>
    <row r="70" spans="2:31" ht="18.75" x14ac:dyDescent="0.3">
      <c r="B70" s="181"/>
      <c r="AE70" s="88"/>
    </row>
    <row r="71" spans="2:31" ht="18.75" x14ac:dyDescent="0.3">
      <c r="B71" s="181"/>
      <c r="AE71" s="88"/>
    </row>
    <row r="72" spans="2:31" ht="18.75" x14ac:dyDescent="0.3">
      <c r="B72" s="181"/>
      <c r="AE72" s="88"/>
    </row>
    <row r="73" spans="2:31" ht="18.75" x14ac:dyDescent="0.3">
      <c r="B73" s="181"/>
      <c r="AE73" s="88"/>
    </row>
    <row r="74" spans="2:31" ht="18.75" x14ac:dyDescent="0.3">
      <c r="B74" s="181"/>
      <c r="AE74" s="88"/>
    </row>
    <row r="75" spans="2:31" ht="18.75" x14ac:dyDescent="0.3">
      <c r="B75" s="181"/>
      <c r="AE75" s="88"/>
    </row>
    <row r="76" spans="2:31" ht="18.75" x14ac:dyDescent="0.3">
      <c r="B76" s="181"/>
      <c r="AE76" s="88"/>
    </row>
    <row r="77" spans="2:31" ht="18.75" x14ac:dyDescent="0.3">
      <c r="B77" s="181"/>
      <c r="AE77" s="88"/>
    </row>
    <row r="78" spans="2:31" ht="18.75" x14ac:dyDescent="0.3">
      <c r="B78" s="181"/>
      <c r="AE78" s="88"/>
    </row>
    <row r="79" spans="2:31" ht="18.75" x14ac:dyDescent="0.3">
      <c r="B79" s="181"/>
      <c r="AE79" s="88"/>
    </row>
    <row r="80" spans="2:31" ht="18.75" x14ac:dyDescent="0.3">
      <c r="B80" s="181"/>
      <c r="AE80" s="88"/>
    </row>
    <row r="81" spans="2:31" ht="18.75" x14ac:dyDescent="0.3">
      <c r="B81" s="181"/>
      <c r="AE81" s="88"/>
    </row>
    <row r="82" spans="2:31" ht="18.75" x14ac:dyDescent="0.3">
      <c r="B82" s="181"/>
      <c r="AE82" s="88"/>
    </row>
    <row r="83" spans="2:31" ht="18.75" x14ac:dyDescent="0.3">
      <c r="B83" s="181"/>
      <c r="AE83" s="88"/>
    </row>
    <row r="84" spans="2:31" ht="18.75" x14ac:dyDescent="0.3">
      <c r="B84" s="181"/>
      <c r="AE84" s="88"/>
    </row>
    <row r="85" spans="2:31" ht="18.75" x14ac:dyDescent="0.3">
      <c r="B85" s="181"/>
      <c r="AE85" s="88"/>
    </row>
    <row r="86" spans="2:31" ht="18.75" x14ac:dyDescent="0.3">
      <c r="B86" s="181"/>
      <c r="AE86" s="88"/>
    </row>
    <row r="87" spans="2:31" ht="18.75" x14ac:dyDescent="0.3">
      <c r="B87" s="181"/>
      <c r="AE87" s="88"/>
    </row>
    <row r="88" spans="2:31" ht="18.75" x14ac:dyDescent="0.3">
      <c r="B88" s="181"/>
      <c r="AE88" s="88"/>
    </row>
    <row r="89" spans="2:31" ht="18.75" x14ac:dyDescent="0.3">
      <c r="B89" s="181"/>
      <c r="AE89" s="88"/>
    </row>
    <row r="90" spans="2:31" ht="18.75" x14ac:dyDescent="0.3">
      <c r="B90" s="181"/>
      <c r="AE90" s="88"/>
    </row>
    <row r="91" spans="2:31" ht="18.75" x14ac:dyDescent="0.3">
      <c r="B91" s="181"/>
      <c r="AE91" s="88"/>
    </row>
    <row r="92" spans="2:31" ht="18.75" x14ac:dyDescent="0.3">
      <c r="B92" s="181"/>
      <c r="AE92" s="88"/>
    </row>
    <row r="93" spans="2:31" ht="18.75" x14ac:dyDescent="0.3">
      <c r="B93" s="181"/>
      <c r="AE93" s="88"/>
    </row>
    <row r="94" spans="2:31" ht="18.75" x14ac:dyDescent="0.3">
      <c r="B94" s="181"/>
      <c r="AE94" s="88"/>
    </row>
    <row r="95" spans="2:31" ht="18.75" x14ac:dyDescent="0.3">
      <c r="B95" s="181"/>
      <c r="AE95" s="88"/>
    </row>
    <row r="96" spans="2:31" ht="18.75" x14ac:dyDescent="0.3">
      <c r="B96" s="181"/>
      <c r="AE96" s="88"/>
    </row>
    <row r="97" spans="2:31" ht="18.75" x14ac:dyDescent="0.3">
      <c r="B97" s="181"/>
      <c r="AE97" s="88"/>
    </row>
    <row r="98" spans="2:31" x14ac:dyDescent="0.25">
      <c r="B98" s="181"/>
    </row>
    <row r="99" spans="2:31" x14ac:dyDescent="0.25">
      <c r="B99" s="181"/>
    </row>
    <row r="100" spans="2:31" x14ac:dyDescent="0.25">
      <c r="B100" s="181"/>
    </row>
    <row r="101" spans="2:31" x14ac:dyDescent="0.25">
      <c r="B101" s="181"/>
    </row>
    <row r="102" spans="2:31" x14ac:dyDescent="0.25">
      <c r="B102" s="181"/>
    </row>
    <row r="103" spans="2:31" x14ac:dyDescent="0.25">
      <c r="B103" s="181"/>
    </row>
    <row r="104" spans="2:31" x14ac:dyDescent="0.25">
      <c r="B104" s="181"/>
    </row>
    <row r="105" spans="2:31" x14ac:dyDescent="0.25">
      <c r="B105" s="181"/>
    </row>
    <row r="106" spans="2:31" x14ac:dyDescent="0.25">
      <c r="B106" s="181"/>
    </row>
    <row r="107" spans="2:31" x14ac:dyDescent="0.25">
      <c r="B107" s="181"/>
    </row>
    <row r="108" spans="2:31" x14ac:dyDescent="0.25">
      <c r="B108" s="181"/>
    </row>
    <row r="109" spans="2:31" x14ac:dyDescent="0.25">
      <c r="B109" s="181"/>
    </row>
    <row r="110" spans="2:31" x14ac:dyDescent="0.25">
      <c r="B110" s="181"/>
    </row>
    <row r="111" spans="2:31" x14ac:dyDescent="0.25">
      <c r="B111" s="181"/>
    </row>
    <row r="112" spans="2:31" x14ac:dyDescent="0.25">
      <c r="B112" s="181"/>
    </row>
    <row r="113" spans="2:2" x14ac:dyDescent="0.25">
      <c r="B113" s="181"/>
    </row>
    <row r="114" spans="2:2" x14ac:dyDescent="0.25">
      <c r="B114" s="181"/>
    </row>
    <row r="115" spans="2:2" x14ac:dyDescent="0.25">
      <c r="B115" s="181"/>
    </row>
    <row r="116" spans="2:2" x14ac:dyDescent="0.25">
      <c r="B116" s="181"/>
    </row>
    <row r="117" spans="2:2" x14ac:dyDescent="0.25">
      <c r="B117" s="181"/>
    </row>
    <row r="118" spans="2:2" x14ac:dyDescent="0.25">
      <c r="B118" s="181"/>
    </row>
    <row r="119" spans="2:2" x14ac:dyDescent="0.25">
      <c r="B119" s="181"/>
    </row>
    <row r="120" spans="2:2" x14ac:dyDescent="0.25">
      <c r="B120" s="181"/>
    </row>
    <row r="121" spans="2:2" x14ac:dyDescent="0.25">
      <c r="B121" s="181"/>
    </row>
    <row r="122" spans="2:2" x14ac:dyDescent="0.25">
      <c r="B122" s="181"/>
    </row>
    <row r="123" spans="2:2" x14ac:dyDescent="0.25">
      <c r="B123" s="181"/>
    </row>
    <row r="124" spans="2:2" x14ac:dyDescent="0.25">
      <c r="B124" s="181"/>
    </row>
    <row r="125" spans="2:2" x14ac:dyDescent="0.25">
      <c r="B125" s="181"/>
    </row>
    <row r="126" spans="2:2" x14ac:dyDescent="0.25">
      <c r="B126" s="181"/>
    </row>
    <row r="127" spans="2:2" x14ac:dyDescent="0.25">
      <c r="B127" s="181"/>
    </row>
    <row r="128" spans="2:2" x14ac:dyDescent="0.25">
      <c r="B128" s="181"/>
    </row>
    <row r="129" spans="2:2" x14ac:dyDescent="0.25">
      <c r="B129" s="181"/>
    </row>
    <row r="130" spans="2:2" x14ac:dyDescent="0.25">
      <c r="B130" s="181"/>
    </row>
    <row r="131" spans="2:2" x14ac:dyDescent="0.25">
      <c r="B131" s="181"/>
    </row>
    <row r="132" spans="2:2" x14ac:dyDescent="0.25">
      <c r="B132" s="181"/>
    </row>
    <row r="133" spans="2:2" x14ac:dyDescent="0.25">
      <c r="B133" s="181"/>
    </row>
    <row r="134" spans="2:2" x14ac:dyDescent="0.25">
      <c r="B134" s="181"/>
    </row>
    <row r="135" spans="2:2" x14ac:dyDescent="0.25">
      <c r="B135" s="181"/>
    </row>
    <row r="136" spans="2:2" x14ac:dyDescent="0.25">
      <c r="B136" s="181"/>
    </row>
    <row r="137" spans="2:2" x14ac:dyDescent="0.25">
      <c r="B137" s="181"/>
    </row>
    <row r="138" spans="2:2" x14ac:dyDescent="0.25">
      <c r="B138" s="181"/>
    </row>
    <row r="139" spans="2:2" x14ac:dyDescent="0.25">
      <c r="B139" s="181"/>
    </row>
    <row r="140" spans="2:2" x14ac:dyDescent="0.25">
      <c r="B140" s="181"/>
    </row>
    <row r="141" spans="2:2" x14ac:dyDescent="0.25">
      <c r="B141" s="181"/>
    </row>
    <row r="142" spans="2:2" x14ac:dyDescent="0.25">
      <c r="B142" s="181"/>
    </row>
    <row r="143" spans="2:2" x14ac:dyDescent="0.25">
      <c r="B143" s="181"/>
    </row>
    <row r="144" spans="2:2" x14ac:dyDescent="0.25">
      <c r="B144" s="181"/>
    </row>
    <row r="145" spans="2:2" x14ac:dyDescent="0.25">
      <c r="B145" s="181"/>
    </row>
    <row r="146" spans="2:2" x14ac:dyDescent="0.25">
      <c r="B146" s="181"/>
    </row>
    <row r="147" spans="2:2" x14ac:dyDescent="0.25">
      <c r="B147" s="181"/>
    </row>
    <row r="148" spans="2:2" x14ac:dyDescent="0.25">
      <c r="B148" s="181"/>
    </row>
    <row r="149" spans="2:2" x14ac:dyDescent="0.25">
      <c r="B149" s="181"/>
    </row>
    <row r="150" spans="2:2" x14ac:dyDescent="0.25">
      <c r="B150" s="181"/>
    </row>
    <row r="151" spans="2:2" x14ac:dyDescent="0.25">
      <c r="B151" s="181"/>
    </row>
    <row r="152" spans="2:2" x14ac:dyDescent="0.25">
      <c r="B152" s="181"/>
    </row>
    <row r="153" spans="2:2" x14ac:dyDescent="0.25">
      <c r="B153" s="181"/>
    </row>
    <row r="154" spans="2:2" x14ac:dyDescent="0.25">
      <c r="B154" s="181"/>
    </row>
    <row r="155" spans="2:2" x14ac:dyDescent="0.25">
      <c r="B155" s="181"/>
    </row>
    <row r="156" spans="2:2" x14ac:dyDescent="0.25">
      <c r="B156" s="181"/>
    </row>
    <row r="157" spans="2:2" x14ac:dyDescent="0.25">
      <c r="B157" s="181"/>
    </row>
    <row r="158" spans="2:2" x14ac:dyDescent="0.25">
      <c r="B158" s="181"/>
    </row>
    <row r="159" spans="2:2" x14ac:dyDescent="0.25">
      <c r="B159" s="181"/>
    </row>
    <row r="160" spans="2:2" x14ac:dyDescent="0.25">
      <c r="B160" s="181"/>
    </row>
    <row r="161" spans="2:2" x14ac:dyDescent="0.25">
      <c r="B161" s="181"/>
    </row>
    <row r="162" spans="2:2" x14ac:dyDescent="0.25">
      <c r="B162" s="181"/>
    </row>
    <row r="163" spans="2:2" x14ac:dyDescent="0.25">
      <c r="B163" s="181"/>
    </row>
    <row r="164" spans="2:2" x14ac:dyDescent="0.25">
      <c r="B164" s="181"/>
    </row>
    <row r="165" spans="2:2" x14ac:dyDescent="0.25">
      <c r="B165" s="181"/>
    </row>
    <row r="166" spans="2:2" x14ac:dyDescent="0.25">
      <c r="B166" s="181"/>
    </row>
    <row r="167" spans="2:2" x14ac:dyDescent="0.25">
      <c r="B167" s="181"/>
    </row>
    <row r="168" spans="2:2" x14ac:dyDescent="0.25">
      <c r="B168" s="181"/>
    </row>
    <row r="169" spans="2:2" x14ac:dyDescent="0.25">
      <c r="B169" s="181"/>
    </row>
    <row r="170" spans="2:2" x14ac:dyDescent="0.25">
      <c r="B170" s="181"/>
    </row>
    <row r="171" spans="2:2" x14ac:dyDescent="0.25">
      <c r="B171" s="181"/>
    </row>
    <row r="172" spans="2:2" x14ac:dyDescent="0.25">
      <c r="B172" s="181"/>
    </row>
    <row r="173" spans="2:2" x14ac:dyDescent="0.25">
      <c r="B173" s="181"/>
    </row>
    <row r="174" spans="2:2" x14ac:dyDescent="0.25">
      <c r="B174" s="181"/>
    </row>
    <row r="175" spans="2:2" x14ac:dyDescent="0.25">
      <c r="B175" s="181"/>
    </row>
    <row r="176" spans="2:2" x14ac:dyDescent="0.25">
      <c r="B176" s="181"/>
    </row>
    <row r="177" spans="2:2" x14ac:dyDescent="0.25">
      <c r="B177" s="181"/>
    </row>
    <row r="178" spans="2:2" x14ac:dyDescent="0.25">
      <c r="B178" s="181"/>
    </row>
    <row r="179" spans="2:2" x14ac:dyDescent="0.25">
      <c r="B179" s="181"/>
    </row>
    <row r="180" spans="2:2" x14ac:dyDescent="0.25">
      <c r="B180" s="181"/>
    </row>
    <row r="181" spans="2:2" x14ac:dyDescent="0.25">
      <c r="B181" s="181"/>
    </row>
    <row r="182" spans="2:2" x14ac:dyDescent="0.25">
      <c r="B182" s="181"/>
    </row>
    <row r="183" spans="2:2" x14ac:dyDescent="0.25">
      <c r="B183" s="181"/>
    </row>
    <row r="184" spans="2:2" x14ac:dyDescent="0.25">
      <c r="B184" s="181"/>
    </row>
    <row r="185" spans="2:2" x14ac:dyDescent="0.25">
      <c r="B185" s="181"/>
    </row>
    <row r="186" spans="2:2" x14ac:dyDescent="0.25">
      <c r="B186" s="181"/>
    </row>
    <row r="187" spans="2:2" x14ac:dyDescent="0.25">
      <c r="B187" s="181"/>
    </row>
    <row r="188" spans="2:2" x14ac:dyDescent="0.25">
      <c r="B188" s="181"/>
    </row>
    <row r="189" spans="2:2" x14ac:dyDescent="0.25">
      <c r="B189" s="181"/>
    </row>
    <row r="190" spans="2:2" x14ac:dyDescent="0.25">
      <c r="B190" s="181"/>
    </row>
    <row r="191" spans="2:2" x14ac:dyDescent="0.25">
      <c r="B191" s="181"/>
    </row>
    <row r="192" spans="2:2" x14ac:dyDescent="0.25">
      <c r="B192" s="181"/>
    </row>
    <row r="193" spans="2:2" x14ac:dyDescent="0.25">
      <c r="B193" s="181"/>
    </row>
    <row r="194" spans="2:2" x14ac:dyDescent="0.25">
      <c r="B194" s="181"/>
    </row>
    <row r="195" spans="2:2" x14ac:dyDescent="0.25">
      <c r="B195" s="181"/>
    </row>
    <row r="196" spans="2:2" x14ac:dyDescent="0.25">
      <c r="B196" s="181"/>
    </row>
    <row r="197" spans="2:2" x14ac:dyDescent="0.25">
      <c r="B197" s="181"/>
    </row>
    <row r="198" spans="2:2" x14ac:dyDescent="0.25">
      <c r="B198" s="181"/>
    </row>
    <row r="199" spans="2:2" x14ac:dyDescent="0.25">
      <c r="B199" s="181"/>
    </row>
    <row r="200" spans="2:2" x14ac:dyDescent="0.25">
      <c r="B200" s="181"/>
    </row>
    <row r="201" spans="2:2" x14ac:dyDescent="0.25">
      <c r="B201" s="181"/>
    </row>
    <row r="202" spans="2:2" x14ac:dyDescent="0.25">
      <c r="B202" s="181"/>
    </row>
    <row r="203" spans="2:2" x14ac:dyDescent="0.25">
      <c r="B203" s="181"/>
    </row>
    <row r="204" spans="2:2" x14ac:dyDescent="0.25">
      <c r="B204" s="181"/>
    </row>
    <row r="205" spans="2:2" x14ac:dyDescent="0.25">
      <c r="B205" s="181"/>
    </row>
    <row r="206" spans="2:2" x14ac:dyDescent="0.25">
      <c r="B206" s="181"/>
    </row>
    <row r="207" spans="2:2" x14ac:dyDescent="0.25">
      <c r="B207" s="181"/>
    </row>
    <row r="208" spans="2:2" x14ac:dyDescent="0.25">
      <c r="B208" s="181"/>
    </row>
    <row r="209" spans="2:2" x14ac:dyDescent="0.25">
      <c r="B209" s="181"/>
    </row>
    <row r="210" spans="2:2" x14ac:dyDescent="0.25">
      <c r="B210" s="181"/>
    </row>
    <row r="211" spans="2:2" x14ac:dyDescent="0.25">
      <c r="B211" s="181"/>
    </row>
    <row r="212" spans="2:2" x14ac:dyDescent="0.25">
      <c r="B212" s="181"/>
    </row>
    <row r="213" spans="2:2" x14ac:dyDescent="0.25">
      <c r="B213" s="181"/>
    </row>
    <row r="214" spans="2:2" x14ac:dyDescent="0.25">
      <c r="B214" s="181"/>
    </row>
    <row r="215" spans="2:2" x14ac:dyDescent="0.25">
      <c r="B215" s="181"/>
    </row>
    <row r="216" spans="2:2" x14ac:dyDescent="0.25">
      <c r="B216" s="181"/>
    </row>
    <row r="217" spans="2:2" x14ac:dyDescent="0.25">
      <c r="B217" s="181"/>
    </row>
    <row r="218" spans="2:2" x14ac:dyDescent="0.25">
      <c r="B218" s="181"/>
    </row>
    <row r="219" spans="2:2" x14ac:dyDescent="0.25">
      <c r="B219" s="181"/>
    </row>
    <row r="220" spans="2:2" x14ac:dyDescent="0.25">
      <c r="B220" s="181"/>
    </row>
    <row r="221" spans="2:2" x14ac:dyDescent="0.25">
      <c r="B221" s="181"/>
    </row>
    <row r="222" spans="2:2" x14ac:dyDescent="0.25">
      <c r="B222" s="181"/>
    </row>
    <row r="223" spans="2:2" x14ac:dyDescent="0.25">
      <c r="B223" s="181"/>
    </row>
    <row r="224" spans="2:2" x14ac:dyDescent="0.25">
      <c r="B224" s="181"/>
    </row>
    <row r="225" spans="2:2" x14ac:dyDescent="0.25">
      <c r="B225" s="181"/>
    </row>
    <row r="226" spans="2:2" x14ac:dyDescent="0.25">
      <c r="B226" s="181"/>
    </row>
    <row r="227" spans="2:2" x14ac:dyDescent="0.25">
      <c r="B227" s="181"/>
    </row>
    <row r="228" spans="2:2" x14ac:dyDescent="0.25">
      <c r="B228" s="181"/>
    </row>
    <row r="229" spans="2:2" x14ac:dyDescent="0.25">
      <c r="B229" s="181"/>
    </row>
    <row r="230" spans="2:2" x14ac:dyDescent="0.25">
      <c r="B230" s="181"/>
    </row>
    <row r="231" spans="2:2" x14ac:dyDescent="0.25">
      <c r="B231" s="181"/>
    </row>
    <row r="232" spans="2:2" x14ac:dyDescent="0.25">
      <c r="B232" s="181"/>
    </row>
    <row r="233" spans="2:2" x14ac:dyDescent="0.25">
      <c r="B233" s="181"/>
    </row>
    <row r="234" spans="2:2" x14ac:dyDescent="0.25">
      <c r="B234" s="181"/>
    </row>
    <row r="235" spans="2:2" x14ac:dyDescent="0.25">
      <c r="B235" s="181"/>
    </row>
    <row r="236" spans="2:2" x14ac:dyDescent="0.25">
      <c r="B236" s="181"/>
    </row>
    <row r="237" spans="2:2" x14ac:dyDescent="0.25">
      <c r="B237" s="181"/>
    </row>
    <row r="238" spans="2:2" x14ac:dyDescent="0.25">
      <c r="B238" s="181"/>
    </row>
    <row r="239" spans="2:2" x14ac:dyDescent="0.25">
      <c r="B239" s="181"/>
    </row>
    <row r="240" spans="2:2" x14ac:dyDescent="0.25">
      <c r="B240" s="181"/>
    </row>
    <row r="241" spans="2:2" x14ac:dyDescent="0.25">
      <c r="B241" s="181"/>
    </row>
    <row r="242" spans="2:2" x14ac:dyDescent="0.25">
      <c r="B242" s="181"/>
    </row>
    <row r="243" spans="2:2" x14ac:dyDescent="0.25">
      <c r="B243" s="181"/>
    </row>
    <row r="244" spans="2:2" x14ac:dyDescent="0.25">
      <c r="B244" s="181"/>
    </row>
    <row r="245" spans="2:2" x14ac:dyDescent="0.25">
      <c r="B245" s="181"/>
    </row>
    <row r="246" spans="2:2" x14ac:dyDescent="0.25">
      <c r="B246" s="181"/>
    </row>
    <row r="247" spans="2:2" x14ac:dyDescent="0.25">
      <c r="B247" s="181"/>
    </row>
    <row r="248" spans="2:2" x14ac:dyDescent="0.25">
      <c r="B248" s="181"/>
    </row>
    <row r="249" spans="2:2" x14ac:dyDescent="0.25">
      <c r="B249" s="181"/>
    </row>
    <row r="250" spans="2:2" x14ac:dyDescent="0.25">
      <c r="B250" s="181"/>
    </row>
    <row r="251" spans="2:2" x14ac:dyDescent="0.25">
      <c r="B251" s="181"/>
    </row>
    <row r="252" spans="2:2" x14ac:dyDescent="0.25">
      <c r="B252" s="181"/>
    </row>
    <row r="253" spans="2:2" x14ac:dyDescent="0.25">
      <c r="B253" s="181"/>
    </row>
    <row r="254" spans="2:2" x14ac:dyDescent="0.25">
      <c r="B254" s="181"/>
    </row>
    <row r="255" spans="2:2" x14ac:dyDescent="0.25">
      <c r="B255" s="181"/>
    </row>
    <row r="256" spans="2:2" x14ac:dyDescent="0.25">
      <c r="B256" s="181"/>
    </row>
    <row r="257" spans="2:2" x14ac:dyDescent="0.25">
      <c r="B257" s="181"/>
    </row>
    <row r="258" spans="2:2" x14ac:dyDescent="0.25">
      <c r="B258" s="181"/>
    </row>
    <row r="259" spans="2:2" x14ac:dyDescent="0.25">
      <c r="B259" s="181"/>
    </row>
    <row r="260" spans="2:2" x14ac:dyDescent="0.25">
      <c r="B260" s="181"/>
    </row>
    <row r="261" spans="2:2" x14ac:dyDescent="0.25">
      <c r="B261" s="181"/>
    </row>
    <row r="262" spans="2:2" x14ac:dyDescent="0.25">
      <c r="B262" s="181"/>
    </row>
    <row r="263" spans="2:2" x14ac:dyDescent="0.25">
      <c r="B263" s="181"/>
    </row>
    <row r="264" spans="2:2" x14ac:dyDescent="0.25">
      <c r="B264" s="181"/>
    </row>
    <row r="265" spans="2:2" x14ac:dyDescent="0.25">
      <c r="B265" s="181"/>
    </row>
    <row r="266" spans="2:2" x14ac:dyDescent="0.25">
      <c r="B266" s="181"/>
    </row>
    <row r="267" spans="2:2" x14ac:dyDescent="0.25">
      <c r="B267" s="181"/>
    </row>
    <row r="268" spans="2:2" x14ac:dyDescent="0.25">
      <c r="B268" s="181"/>
    </row>
    <row r="269" spans="2:2" x14ac:dyDescent="0.25">
      <c r="B269" s="181"/>
    </row>
    <row r="270" spans="2:2" x14ac:dyDescent="0.25">
      <c r="B270" s="181"/>
    </row>
    <row r="271" spans="2:2" x14ac:dyDescent="0.25">
      <c r="B271" s="181"/>
    </row>
    <row r="272" spans="2:2" x14ac:dyDescent="0.25">
      <c r="B272" s="181"/>
    </row>
    <row r="273" spans="2:2" x14ac:dyDescent="0.25">
      <c r="B273" s="181"/>
    </row>
    <row r="274" spans="2:2" x14ac:dyDescent="0.25">
      <c r="B274" s="181"/>
    </row>
    <row r="275" spans="2:2" x14ac:dyDescent="0.25">
      <c r="B275" s="181"/>
    </row>
    <row r="276" spans="2:2" x14ac:dyDescent="0.25">
      <c r="B276" s="181"/>
    </row>
    <row r="277" spans="2:2" x14ac:dyDescent="0.25">
      <c r="B277" s="181"/>
    </row>
    <row r="278" spans="2:2" x14ac:dyDescent="0.25">
      <c r="B278" s="181"/>
    </row>
    <row r="279" spans="2:2" x14ac:dyDescent="0.25">
      <c r="B279" s="181"/>
    </row>
    <row r="280" spans="2:2" x14ac:dyDescent="0.25">
      <c r="B280" s="181"/>
    </row>
    <row r="281" spans="2:2" x14ac:dyDescent="0.25">
      <c r="B281" s="181"/>
    </row>
    <row r="282" spans="2:2" x14ac:dyDescent="0.25">
      <c r="B282" s="181"/>
    </row>
    <row r="283" spans="2:2" x14ac:dyDescent="0.25">
      <c r="B283" s="181"/>
    </row>
    <row r="284" spans="2:2" x14ac:dyDescent="0.25">
      <c r="B284" s="181"/>
    </row>
    <row r="285" spans="2:2" x14ac:dyDescent="0.25">
      <c r="B285" s="181"/>
    </row>
    <row r="286" spans="2:2" x14ac:dyDescent="0.25">
      <c r="B286" s="181"/>
    </row>
    <row r="287" spans="2:2" x14ac:dyDescent="0.25">
      <c r="B287" s="181"/>
    </row>
    <row r="288" spans="2:2" x14ac:dyDescent="0.25">
      <c r="B288" s="181"/>
    </row>
    <row r="289" spans="2:2" x14ac:dyDescent="0.25">
      <c r="B289" s="181"/>
    </row>
    <row r="290" spans="2:2" x14ac:dyDescent="0.25">
      <c r="B290" s="181"/>
    </row>
    <row r="291" spans="2:2" x14ac:dyDescent="0.25">
      <c r="B291" s="181"/>
    </row>
    <row r="292" spans="2:2" x14ac:dyDescent="0.25">
      <c r="B292" s="181"/>
    </row>
    <row r="293" spans="2:2" x14ac:dyDescent="0.25">
      <c r="B293" s="181"/>
    </row>
    <row r="294" spans="2:2" x14ac:dyDescent="0.25">
      <c r="B294" s="181"/>
    </row>
    <row r="295" spans="2:2" x14ac:dyDescent="0.25">
      <c r="B295" s="181"/>
    </row>
    <row r="296" spans="2:2" x14ac:dyDescent="0.25">
      <c r="B296" s="181"/>
    </row>
    <row r="297" spans="2:2" x14ac:dyDescent="0.25">
      <c r="B297" s="181"/>
    </row>
    <row r="298" spans="2:2" x14ac:dyDescent="0.25">
      <c r="B298" s="181"/>
    </row>
    <row r="299" spans="2:2" x14ac:dyDescent="0.25">
      <c r="B299" s="181"/>
    </row>
    <row r="300" spans="2:2" x14ac:dyDescent="0.25">
      <c r="B300" s="181"/>
    </row>
    <row r="301" spans="2:2" x14ac:dyDescent="0.25">
      <c r="B301" s="181"/>
    </row>
    <row r="302" spans="2:2" x14ac:dyDescent="0.25">
      <c r="B302" s="181"/>
    </row>
    <row r="303" spans="2:2" x14ac:dyDescent="0.25">
      <c r="B303" s="181"/>
    </row>
    <row r="304" spans="2:2" x14ac:dyDescent="0.25">
      <c r="B304" s="181"/>
    </row>
    <row r="305" spans="2:2" x14ac:dyDescent="0.25">
      <c r="B305" s="181"/>
    </row>
    <row r="306" spans="2:2" x14ac:dyDescent="0.25">
      <c r="B306" s="181"/>
    </row>
    <row r="307" spans="2:2" x14ac:dyDescent="0.25">
      <c r="B307" s="181"/>
    </row>
    <row r="308" spans="2:2" x14ac:dyDescent="0.25">
      <c r="B308" s="181"/>
    </row>
    <row r="309" spans="2:2" x14ac:dyDescent="0.25">
      <c r="B309" s="181"/>
    </row>
    <row r="310" spans="2:2" x14ac:dyDescent="0.25">
      <c r="B310" s="181"/>
    </row>
    <row r="311" spans="2:2" x14ac:dyDescent="0.25">
      <c r="B311" s="181"/>
    </row>
    <row r="312" spans="2:2" x14ac:dyDescent="0.25">
      <c r="B312" s="181"/>
    </row>
    <row r="313" spans="2:2" x14ac:dyDescent="0.25">
      <c r="B313" s="181"/>
    </row>
    <row r="314" spans="2:2" x14ac:dyDescent="0.25">
      <c r="B314" s="181"/>
    </row>
    <row r="315" spans="2:2" x14ac:dyDescent="0.25">
      <c r="B315" s="181"/>
    </row>
    <row r="316" spans="2:2" x14ac:dyDescent="0.25">
      <c r="B316" s="181"/>
    </row>
    <row r="317" spans="2:2" x14ac:dyDescent="0.25">
      <c r="B317" s="181"/>
    </row>
    <row r="318" spans="2:2" x14ac:dyDescent="0.25">
      <c r="B318" s="181"/>
    </row>
    <row r="319" spans="2:2" x14ac:dyDescent="0.25">
      <c r="B319" s="181"/>
    </row>
    <row r="320" spans="2:2" x14ac:dyDescent="0.25">
      <c r="B320" s="181"/>
    </row>
    <row r="321" spans="2:2" x14ac:dyDescent="0.25">
      <c r="B321" s="181"/>
    </row>
    <row r="322" spans="2:2" x14ac:dyDescent="0.25">
      <c r="B322" s="181"/>
    </row>
    <row r="323" spans="2:2" x14ac:dyDescent="0.25">
      <c r="B323" s="181"/>
    </row>
    <row r="324" spans="2:2" x14ac:dyDescent="0.25">
      <c r="B324" s="181"/>
    </row>
    <row r="325" spans="2:2" x14ac:dyDescent="0.25">
      <c r="B325" s="181"/>
    </row>
    <row r="326" spans="2:2" x14ac:dyDescent="0.25">
      <c r="B326" s="181"/>
    </row>
    <row r="327" spans="2:2" x14ac:dyDescent="0.25">
      <c r="B327" s="181"/>
    </row>
    <row r="328" spans="2:2" x14ac:dyDescent="0.25">
      <c r="B328" s="181"/>
    </row>
    <row r="329" spans="2:2" x14ac:dyDescent="0.25">
      <c r="B329" s="181"/>
    </row>
    <row r="330" spans="2:2" x14ac:dyDescent="0.25">
      <c r="B330" s="181"/>
    </row>
    <row r="331" spans="2:2" x14ac:dyDescent="0.25">
      <c r="B331" s="181"/>
    </row>
    <row r="332" spans="2:2" x14ac:dyDescent="0.25">
      <c r="B332" s="181"/>
    </row>
    <row r="333" spans="2:2" x14ac:dyDescent="0.25">
      <c r="B333" s="181"/>
    </row>
    <row r="334" spans="2:2" x14ac:dyDescent="0.25">
      <c r="B334" s="181"/>
    </row>
    <row r="335" spans="2:2" x14ac:dyDescent="0.25">
      <c r="B335" s="181"/>
    </row>
    <row r="336" spans="2:2" x14ac:dyDescent="0.25">
      <c r="B336" s="181"/>
    </row>
    <row r="337" spans="2:2" x14ac:dyDescent="0.25">
      <c r="B337" s="181"/>
    </row>
    <row r="338" spans="2:2" x14ac:dyDescent="0.25">
      <c r="B338" s="181"/>
    </row>
    <row r="339" spans="2:2" x14ac:dyDescent="0.25">
      <c r="B339" s="181"/>
    </row>
    <row r="340" spans="2:2" x14ac:dyDescent="0.25">
      <c r="B340" s="181"/>
    </row>
    <row r="341" spans="2:2" x14ac:dyDescent="0.25">
      <c r="B341" s="181"/>
    </row>
    <row r="342" spans="2:2" x14ac:dyDescent="0.25">
      <c r="B342" s="181"/>
    </row>
    <row r="343" spans="2:2" x14ac:dyDescent="0.25">
      <c r="B343" s="181"/>
    </row>
    <row r="344" spans="2:2" x14ac:dyDescent="0.25">
      <c r="B344" s="181"/>
    </row>
    <row r="345" spans="2:2" x14ac:dyDescent="0.25">
      <c r="B345" s="181"/>
    </row>
    <row r="346" spans="2:2" x14ac:dyDescent="0.25">
      <c r="B346" s="181"/>
    </row>
    <row r="347" spans="2:2" x14ac:dyDescent="0.25">
      <c r="B347" s="181"/>
    </row>
    <row r="348" spans="2:2" x14ac:dyDescent="0.25">
      <c r="B348" s="181"/>
    </row>
    <row r="349" spans="2:2" x14ac:dyDescent="0.25">
      <c r="B349" s="181"/>
    </row>
    <row r="350" spans="2:2" x14ac:dyDescent="0.25">
      <c r="B350" s="181"/>
    </row>
    <row r="351" spans="2:2" x14ac:dyDescent="0.25">
      <c r="B351" s="181"/>
    </row>
    <row r="352" spans="2:2" x14ac:dyDescent="0.25">
      <c r="B352" s="181"/>
    </row>
    <row r="353" spans="2:2" x14ac:dyDescent="0.25">
      <c r="B353" s="181"/>
    </row>
    <row r="354" spans="2:2" x14ac:dyDescent="0.25">
      <c r="B354" s="181"/>
    </row>
    <row r="355" spans="2:2" x14ac:dyDescent="0.25">
      <c r="B355" s="181"/>
    </row>
    <row r="356" spans="2:2" x14ac:dyDescent="0.25">
      <c r="B356" s="181"/>
    </row>
    <row r="357" spans="2:2" x14ac:dyDescent="0.25">
      <c r="B357" s="181"/>
    </row>
    <row r="358" spans="2:2" x14ac:dyDescent="0.25">
      <c r="B358" s="181"/>
    </row>
    <row r="359" spans="2:2" x14ac:dyDescent="0.25">
      <c r="B359" s="181"/>
    </row>
    <row r="360" spans="2:2" x14ac:dyDescent="0.25">
      <c r="B360" s="181"/>
    </row>
    <row r="361" spans="2:2" x14ac:dyDescent="0.25">
      <c r="B361" s="181"/>
    </row>
    <row r="362" spans="2:2" x14ac:dyDescent="0.25">
      <c r="B362" s="181"/>
    </row>
    <row r="363" spans="2:2" x14ac:dyDescent="0.25">
      <c r="B363" s="181"/>
    </row>
    <row r="364" spans="2:2" x14ac:dyDescent="0.25">
      <c r="B364" s="181"/>
    </row>
    <row r="365" spans="2:2" x14ac:dyDescent="0.25">
      <c r="B365" s="181"/>
    </row>
    <row r="366" spans="2:2" x14ac:dyDescent="0.25">
      <c r="B366" s="181"/>
    </row>
    <row r="367" spans="2:2" x14ac:dyDescent="0.25">
      <c r="B367" s="181"/>
    </row>
    <row r="368" spans="2:2" x14ac:dyDescent="0.25">
      <c r="B368" s="181"/>
    </row>
    <row r="369" spans="2:2" x14ac:dyDescent="0.25">
      <c r="B369" s="181"/>
    </row>
    <row r="370" spans="2:2" x14ac:dyDescent="0.25">
      <c r="B370" s="181"/>
    </row>
    <row r="371" spans="2:2" x14ac:dyDescent="0.25">
      <c r="B371" s="181"/>
    </row>
    <row r="372" spans="2:2" x14ac:dyDescent="0.25">
      <c r="B372" s="181"/>
    </row>
    <row r="373" spans="2:2" x14ac:dyDescent="0.25">
      <c r="B373" s="181"/>
    </row>
    <row r="374" spans="2:2" x14ac:dyDescent="0.25">
      <c r="B374" s="181"/>
    </row>
    <row r="375" spans="2:2" x14ac:dyDescent="0.25">
      <c r="B375" s="181"/>
    </row>
    <row r="376" spans="2:2" x14ac:dyDescent="0.25">
      <c r="B376" s="181"/>
    </row>
    <row r="377" spans="2:2" x14ac:dyDescent="0.25">
      <c r="B377" s="181"/>
    </row>
    <row r="378" spans="2:2" x14ac:dyDescent="0.25">
      <c r="B378" s="181"/>
    </row>
    <row r="379" spans="2:2" x14ac:dyDescent="0.25">
      <c r="B379" s="181"/>
    </row>
    <row r="380" spans="2:2" x14ac:dyDescent="0.25">
      <c r="B380" s="181"/>
    </row>
    <row r="381" spans="2:2" x14ac:dyDescent="0.25">
      <c r="B381" s="181"/>
    </row>
    <row r="382" spans="2:2" x14ac:dyDescent="0.25">
      <c r="B382" s="181"/>
    </row>
    <row r="383" spans="2:2" x14ac:dyDescent="0.25">
      <c r="B383" s="181"/>
    </row>
    <row r="384" spans="2:2" x14ac:dyDescent="0.25">
      <c r="B384" s="181"/>
    </row>
    <row r="385" spans="2:2" x14ac:dyDescent="0.25">
      <c r="B385" s="181"/>
    </row>
    <row r="386" spans="2:2" x14ac:dyDescent="0.25">
      <c r="B386" s="181"/>
    </row>
    <row r="387" spans="2:2" x14ac:dyDescent="0.25">
      <c r="B387" s="181"/>
    </row>
    <row r="388" spans="2:2" x14ac:dyDescent="0.25">
      <c r="B388" s="181"/>
    </row>
    <row r="389" spans="2:2" x14ac:dyDescent="0.25">
      <c r="B389" s="181"/>
    </row>
    <row r="390" spans="2:2" x14ac:dyDescent="0.25">
      <c r="B390" s="181"/>
    </row>
    <row r="391" spans="2:2" x14ac:dyDescent="0.25">
      <c r="B391" s="181"/>
    </row>
    <row r="392" spans="2:2" x14ac:dyDescent="0.25">
      <c r="B392" s="181"/>
    </row>
    <row r="393" spans="2:2" x14ac:dyDescent="0.25">
      <c r="B393" s="181"/>
    </row>
    <row r="394" spans="2:2" x14ac:dyDescent="0.25">
      <c r="B394" s="181"/>
    </row>
    <row r="395" spans="2:2" x14ac:dyDescent="0.25">
      <c r="B395" s="181"/>
    </row>
    <row r="396" spans="2:2" x14ac:dyDescent="0.25">
      <c r="B396" s="181"/>
    </row>
    <row r="397" spans="2:2" x14ac:dyDescent="0.25">
      <c r="B397" s="181"/>
    </row>
    <row r="398" spans="2:2" x14ac:dyDescent="0.25">
      <c r="B398" s="181"/>
    </row>
    <row r="399" spans="2:2" x14ac:dyDescent="0.25">
      <c r="B399" s="181"/>
    </row>
    <row r="400" spans="2:2" x14ac:dyDescent="0.25">
      <c r="B400" s="181"/>
    </row>
    <row r="401" spans="2:2" x14ac:dyDescent="0.25">
      <c r="B401" s="181"/>
    </row>
    <row r="402" spans="2:2" x14ac:dyDescent="0.25">
      <c r="B402" s="181"/>
    </row>
    <row r="403" spans="2:2" x14ac:dyDescent="0.25">
      <c r="B403" s="181"/>
    </row>
    <row r="404" spans="2:2" x14ac:dyDescent="0.25">
      <c r="B404" s="181"/>
    </row>
    <row r="405" spans="2:2" x14ac:dyDescent="0.25">
      <c r="B405" s="181"/>
    </row>
    <row r="406" spans="2:2" x14ac:dyDescent="0.25">
      <c r="B406" s="181"/>
    </row>
    <row r="407" spans="2:2" x14ac:dyDescent="0.25">
      <c r="B407" s="181"/>
    </row>
    <row r="408" spans="2:2" x14ac:dyDescent="0.25">
      <c r="B408" s="181"/>
    </row>
    <row r="409" spans="2:2" x14ac:dyDescent="0.25">
      <c r="B409" s="181"/>
    </row>
    <row r="410" spans="2:2" x14ac:dyDescent="0.25">
      <c r="B410" s="181"/>
    </row>
    <row r="411" spans="2:2" x14ac:dyDescent="0.25">
      <c r="B411" s="181"/>
    </row>
    <row r="412" spans="2:2" x14ac:dyDescent="0.25">
      <c r="B412" s="181"/>
    </row>
    <row r="413" spans="2:2" x14ac:dyDescent="0.25">
      <c r="B413" s="181"/>
    </row>
    <row r="414" spans="2:2" x14ac:dyDescent="0.25">
      <c r="B414" s="181"/>
    </row>
    <row r="415" spans="2:2" x14ac:dyDescent="0.25">
      <c r="B415" s="181"/>
    </row>
    <row r="416" spans="2:2" x14ac:dyDescent="0.25">
      <c r="B416" s="181"/>
    </row>
    <row r="417" spans="2:2" x14ac:dyDescent="0.25">
      <c r="B417" s="181"/>
    </row>
    <row r="418" spans="2:2" x14ac:dyDescent="0.25">
      <c r="B418" s="181"/>
    </row>
    <row r="419" spans="2:2" x14ac:dyDescent="0.25">
      <c r="B419" s="181"/>
    </row>
    <row r="420" spans="2:2" x14ac:dyDescent="0.25">
      <c r="B420" s="181"/>
    </row>
    <row r="421" spans="2:2" x14ac:dyDescent="0.25">
      <c r="B421" s="181"/>
    </row>
    <row r="422" spans="2:2" x14ac:dyDescent="0.25">
      <c r="B422" s="181"/>
    </row>
    <row r="423" spans="2:2" x14ac:dyDescent="0.25">
      <c r="B423" s="181"/>
    </row>
    <row r="424" spans="2:2" x14ac:dyDescent="0.25">
      <c r="B424" s="181"/>
    </row>
    <row r="425" spans="2:2" x14ac:dyDescent="0.25">
      <c r="B425" s="181"/>
    </row>
    <row r="426" spans="2:2" x14ac:dyDescent="0.25">
      <c r="B426" s="181"/>
    </row>
    <row r="427" spans="2:2" x14ac:dyDescent="0.25">
      <c r="B427" s="181"/>
    </row>
    <row r="428" spans="2:2" x14ac:dyDescent="0.25">
      <c r="B428" s="181"/>
    </row>
    <row r="429" spans="2:2" x14ac:dyDescent="0.25">
      <c r="B429" s="181"/>
    </row>
    <row r="430" spans="2:2" x14ac:dyDescent="0.25">
      <c r="B430" s="181"/>
    </row>
    <row r="431" spans="2:2" x14ac:dyDescent="0.25">
      <c r="B431" s="181"/>
    </row>
    <row r="432" spans="2:2" x14ac:dyDescent="0.25">
      <c r="B432" s="181"/>
    </row>
    <row r="433" spans="2:2" x14ac:dyDescent="0.25">
      <c r="B433" s="181"/>
    </row>
    <row r="434" spans="2:2" x14ac:dyDescent="0.25">
      <c r="B434" s="181"/>
    </row>
    <row r="435" spans="2:2" x14ac:dyDescent="0.25">
      <c r="B435" s="181"/>
    </row>
    <row r="436" spans="2:2" x14ac:dyDescent="0.25">
      <c r="B436" s="181"/>
    </row>
    <row r="437" spans="2:2" x14ac:dyDescent="0.25">
      <c r="B437" s="181"/>
    </row>
    <row r="438" spans="2:2" x14ac:dyDescent="0.25">
      <c r="B438" s="181"/>
    </row>
    <row r="439" spans="2:2" x14ac:dyDescent="0.25">
      <c r="B439" s="181"/>
    </row>
    <row r="440" spans="2:2" x14ac:dyDescent="0.25">
      <c r="B440" s="181"/>
    </row>
    <row r="441" spans="2:2" x14ac:dyDescent="0.25">
      <c r="B441" s="181"/>
    </row>
    <row r="442" spans="2:2" x14ac:dyDescent="0.25">
      <c r="B442" s="181"/>
    </row>
    <row r="443" spans="2:2" x14ac:dyDescent="0.25">
      <c r="B443" s="181"/>
    </row>
    <row r="444" spans="2:2" x14ac:dyDescent="0.25">
      <c r="B444" s="181"/>
    </row>
    <row r="445" spans="2:2" x14ac:dyDescent="0.25">
      <c r="B445" s="181"/>
    </row>
    <row r="446" spans="2:2" x14ac:dyDescent="0.25">
      <c r="B446" s="181"/>
    </row>
    <row r="447" spans="2:2" x14ac:dyDescent="0.25">
      <c r="B447" s="181"/>
    </row>
    <row r="448" spans="2:2" x14ac:dyDescent="0.25">
      <c r="B448" s="181"/>
    </row>
    <row r="449" spans="2:2" x14ac:dyDescent="0.25">
      <c r="B449" s="181"/>
    </row>
    <row r="450" spans="2:2" x14ac:dyDescent="0.25">
      <c r="B450" s="181"/>
    </row>
    <row r="451" spans="2:2" x14ac:dyDescent="0.25">
      <c r="B451" s="181"/>
    </row>
    <row r="452" spans="2:2" x14ac:dyDescent="0.25">
      <c r="B452" s="181"/>
    </row>
    <row r="453" spans="2:2" x14ac:dyDescent="0.25">
      <c r="B453" s="181"/>
    </row>
    <row r="454" spans="2:2" x14ac:dyDescent="0.25">
      <c r="B454" s="181"/>
    </row>
    <row r="455" spans="2:2" x14ac:dyDescent="0.25">
      <c r="B455" s="181"/>
    </row>
    <row r="456" spans="2:2" x14ac:dyDescent="0.25">
      <c r="B456" s="181"/>
    </row>
    <row r="457" spans="2:2" x14ac:dyDescent="0.25">
      <c r="B457" s="181"/>
    </row>
    <row r="458" spans="2:2" x14ac:dyDescent="0.25">
      <c r="B458" s="181"/>
    </row>
    <row r="459" spans="2:2" x14ac:dyDescent="0.25">
      <c r="B459" s="181"/>
    </row>
    <row r="460" spans="2:2" x14ac:dyDescent="0.25">
      <c r="B460" s="181"/>
    </row>
    <row r="461" spans="2:2" x14ac:dyDescent="0.25">
      <c r="B461" s="181"/>
    </row>
    <row r="462" spans="2:2" x14ac:dyDescent="0.25">
      <c r="B462" s="181"/>
    </row>
    <row r="463" spans="2:2" x14ac:dyDescent="0.25">
      <c r="B463" s="181"/>
    </row>
    <row r="464" spans="2:2" x14ac:dyDescent="0.25">
      <c r="B464" s="181"/>
    </row>
    <row r="465" spans="2:2" x14ac:dyDescent="0.25">
      <c r="B465" s="181"/>
    </row>
    <row r="466" spans="2:2" x14ac:dyDescent="0.25">
      <c r="B466" s="181"/>
    </row>
    <row r="467" spans="2:2" x14ac:dyDescent="0.25">
      <c r="B467" s="181"/>
    </row>
    <row r="468" spans="2:2" x14ac:dyDescent="0.25">
      <c r="B468" s="181"/>
    </row>
    <row r="469" spans="2:2" x14ac:dyDescent="0.25">
      <c r="B469" s="181"/>
    </row>
    <row r="470" spans="2:2" x14ac:dyDescent="0.25">
      <c r="B470" s="181"/>
    </row>
    <row r="471" spans="2:2" x14ac:dyDescent="0.25">
      <c r="B471" s="181"/>
    </row>
    <row r="472" spans="2:2" x14ac:dyDescent="0.25">
      <c r="B472" s="181"/>
    </row>
    <row r="473" spans="2:2" x14ac:dyDescent="0.25">
      <c r="B473" s="181"/>
    </row>
    <row r="474" spans="2:2" x14ac:dyDescent="0.25">
      <c r="B474" s="181"/>
    </row>
    <row r="475" spans="2:2" x14ac:dyDescent="0.25">
      <c r="B475" s="181"/>
    </row>
    <row r="476" spans="2:2" x14ac:dyDescent="0.25">
      <c r="B476" s="181"/>
    </row>
    <row r="477" spans="2:2" x14ac:dyDescent="0.25">
      <c r="B477" s="181"/>
    </row>
    <row r="478" spans="2:2" x14ac:dyDescent="0.25">
      <c r="B478" s="181"/>
    </row>
    <row r="479" spans="2:2" x14ac:dyDescent="0.25">
      <c r="B479" s="181"/>
    </row>
    <row r="480" spans="2:2" x14ac:dyDescent="0.25">
      <c r="B480" s="181"/>
    </row>
    <row r="481" spans="2:2" x14ac:dyDescent="0.25">
      <c r="B481" s="181"/>
    </row>
    <row r="482" spans="2:2" x14ac:dyDescent="0.25">
      <c r="B482" s="181"/>
    </row>
    <row r="483" spans="2:2" x14ac:dyDescent="0.25">
      <c r="B483" s="181"/>
    </row>
    <row r="484" spans="2:2" x14ac:dyDescent="0.25">
      <c r="B484" s="181"/>
    </row>
    <row r="485" spans="2:2" x14ac:dyDescent="0.25">
      <c r="B485" s="181"/>
    </row>
    <row r="486" spans="2:2" x14ac:dyDescent="0.25">
      <c r="B486" s="181"/>
    </row>
    <row r="487" spans="2:2" x14ac:dyDescent="0.25">
      <c r="B487" s="181"/>
    </row>
    <row r="488" spans="2:2" x14ac:dyDescent="0.25">
      <c r="B488" s="181"/>
    </row>
    <row r="489" spans="2:2" x14ac:dyDescent="0.25">
      <c r="B489" s="181"/>
    </row>
    <row r="490" spans="2:2" x14ac:dyDescent="0.25">
      <c r="B490" s="181"/>
    </row>
    <row r="491" spans="2:2" x14ac:dyDescent="0.25">
      <c r="B491" s="181"/>
    </row>
    <row r="492" spans="2:2" x14ac:dyDescent="0.25">
      <c r="B492" s="181"/>
    </row>
    <row r="493" spans="2:2" x14ac:dyDescent="0.25">
      <c r="B493" s="181"/>
    </row>
    <row r="494" spans="2:2" x14ac:dyDescent="0.25">
      <c r="B494" s="181"/>
    </row>
    <row r="495" spans="2:2" x14ac:dyDescent="0.25">
      <c r="B495" s="181"/>
    </row>
    <row r="496" spans="2:2" x14ac:dyDescent="0.25">
      <c r="B496" s="181"/>
    </row>
    <row r="497" spans="2:2" x14ac:dyDescent="0.25">
      <c r="B497" s="181"/>
    </row>
    <row r="498" spans="2:2" x14ac:dyDescent="0.25">
      <c r="B498" s="181"/>
    </row>
    <row r="499" spans="2:2" x14ac:dyDescent="0.25">
      <c r="B499" s="181"/>
    </row>
    <row r="500" spans="2:2" x14ac:dyDescent="0.25">
      <c r="B500" s="181"/>
    </row>
    <row r="501" spans="2:2" x14ac:dyDescent="0.25">
      <c r="B501" s="181"/>
    </row>
    <row r="502" spans="2:2" x14ac:dyDescent="0.25">
      <c r="B502" s="181"/>
    </row>
    <row r="503" spans="2:2" x14ac:dyDescent="0.25">
      <c r="B503" s="181"/>
    </row>
    <row r="504" spans="2:2" x14ac:dyDescent="0.25">
      <c r="B504" s="181"/>
    </row>
    <row r="505" spans="2:2" x14ac:dyDescent="0.25">
      <c r="B505" s="181"/>
    </row>
    <row r="506" spans="2:2" x14ac:dyDescent="0.25">
      <c r="B506" s="181"/>
    </row>
    <row r="507" spans="2:2" x14ac:dyDescent="0.25">
      <c r="B507" s="181"/>
    </row>
    <row r="508" spans="2:2" x14ac:dyDescent="0.25">
      <c r="B508" s="181"/>
    </row>
    <row r="509" spans="2:2" x14ac:dyDescent="0.25">
      <c r="B509" s="181"/>
    </row>
    <row r="510" spans="2:2" x14ac:dyDescent="0.25">
      <c r="B510" s="181"/>
    </row>
    <row r="511" spans="2:2" x14ac:dyDescent="0.25">
      <c r="B511" s="181"/>
    </row>
    <row r="512" spans="2:2" x14ac:dyDescent="0.25">
      <c r="B512" s="181"/>
    </row>
    <row r="513" spans="2:2" x14ac:dyDescent="0.25">
      <c r="B513" s="181"/>
    </row>
    <row r="514" spans="2:2" x14ac:dyDescent="0.25">
      <c r="B514" s="181"/>
    </row>
    <row r="515" spans="2:2" x14ac:dyDescent="0.25">
      <c r="B515" s="181"/>
    </row>
    <row r="516" spans="2:2" x14ac:dyDescent="0.25">
      <c r="B516" s="181"/>
    </row>
    <row r="517" spans="2:2" x14ac:dyDescent="0.25">
      <c r="B517" s="181"/>
    </row>
    <row r="518" spans="2:2" x14ac:dyDescent="0.25">
      <c r="B518" s="181"/>
    </row>
    <row r="519" spans="2:2" x14ac:dyDescent="0.25">
      <c r="B519" s="181"/>
    </row>
    <row r="520" spans="2:2" x14ac:dyDescent="0.25">
      <c r="B520" s="181"/>
    </row>
    <row r="521" spans="2:2" x14ac:dyDescent="0.25">
      <c r="B521" s="181"/>
    </row>
    <row r="522" spans="2:2" x14ac:dyDescent="0.25">
      <c r="B522" s="181"/>
    </row>
    <row r="523" spans="2:2" x14ac:dyDescent="0.25">
      <c r="B523" s="181"/>
    </row>
    <row r="524" spans="2:2" x14ac:dyDescent="0.25">
      <c r="B524" s="181"/>
    </row>
    <row r="525" spans="2:2" x14ac:dyDescent="0.25">
      <c r="B525" s="181"/>
    </row>
    <row r="526" spans="2:2" x14ac:dyDescent="0.25">
      <c r="B526" s="181"/>
    </row>
    <row r="527" spans="2:2" x14ac:dyDescent="0.25">
      <c r="B527" s="181"/>
    </row>
    <row r="528" spans="2:2" x14ac:dyDescent="0.25">
      <c r="B528" s="181"/>
    </row>
    <row r="529" spans="2:2" x14ac:dyDescent="0.25">
      <c r="B529" s="181"/>
    </row>
    <row r="530" spans="2:2" x14ac:dyDescent="0.25">
      <c r="B530" s="181"/>
    </row>
    <row r="531" spans="2:2" x14ac:dyDescent="0.25">
      <c r="B531" s="181"/>
    </row>
    <row r="532" spans="2:2" x14ac:dyDescent="0.25">
      <c r="B532" s="181"/>
    </row>
    <row r="533" spans="2:2" x14ac:dyDescent="0.25">
      <c r="B533" s="181"/>
    </row>
    <row r="534" spans="2:2" x14ac:dyDescent="0.25">
      <c r="B534" s="181"/>
    </row>
    <row r="535" spans="2:2" x14ac:dyDescent="0.25">
      <c r="B535" s="181"/>
    </row>
    <row r="536" spans="2:2" x14ac:dyDescent="0.25">
      <c r="B536" s="181"/>
    </row>
    <row r="537" spans="2:2" x14ac:dyDescent="0.25">
      <c r="B537" s="181"/>
    </row>
    <row r="538" spans="2:2" x14ac:dyDescent="0.25">
      <c r="B538" s="181"/>
    </row>
    <row r="539" spans="2:2" x14ac:dyDescent="0.25">
      <c r="B539" s="181"/>
    </row>
    <row r="540" spans="2:2" x14ac:dyDescent="0.25">
      <c r="B540" s="181"/>
    </row>
    <row r="541" spans="2:2" x14ac:dyDescent="0.25">
      <c r="B541" s="181"/>
    </row>
    <row r="542" spans="2:2" x14ac:dyDescent="0.25">
      <c r="B542" s="181"/>
    </row>
    <row r="543" spans="2:2" x14ac:dyDescent="0.25">
      <c r="B543" s="181"/>
    </row>
    <row r="544" spans="2:2" x14ac:dyDescent="0.25">
      <c r="B544" s="181"/>
    </row>
    <row r="545" spans="2:2" x14ac:dyDescent="0.25">
      <c r="B545" s="181"/>
    </row>
    <row r="546" spans="2:2" x14ac:dyDescent="0.25">
      <c r="B546" s="181"/>
    </row>
    <row r="547" spans="2:2" x14ac:dyDescent="0.25">
      <c r="B547" s="181"/>
    </row>
    <row r="548" spans="2:2" x14ac:dyDescent="0.25">
      <c r="B548" s="181"/>
    </row>
    <row r="549" spans="2:2" x14ac:dyDescent="0.25">
      <c r="B549" s="181"/>
    </row>
    <row r="550" spans="2:2" x14ac:dyDescent="0.25">
      <c r="B550" s="181"/>
    </row>
    <row r="551" spans="2:2" x14ac:dyDescent="0.25">
      <c r="B551" s="181"/>
    </row>
    <row r="552" spans="2:2" x14ac:dyDescent="0.25">
      <c r="B552" s="181"/>
    </row>
    <row r="553" spans="2:2" x14ac:dyDescent="0.25">
      <c r="B553" s="181"/>
    </row>
    <row r="554" spans="2:2" x14ac:dyDescent="0.25">
      <c r="B554" s="181"/>
    </row>
    <row r="555" spans="2:2" x14ac:dyDescent="0.25">
      <c r="B555" s="181"/>
    </row>
    <row r="556" spans="2:2" x14ac:dyDescent="0.25">
      <c r="B556" s="181"/>
    </row>
    <row r="557" spans="2:2" x14ac:dyDescent="0.25">
      <c r="B557" s="181"/>
    </row>
    <row r="558" spans="2:2" x14ac:dyDescent="0.25">
      <c r="B558" s="181"/>
    </row>
    <row r="559" spans="2:2" x14ac:dyDescent="0.25">
      <c r="B559" s="181"/>
    </row>
    <row r="560" spans="2:2" x14ac:dyDescent="0.25">
      <c r="B560" s="181"/>
    </row>
    <row r="561" spans="2:2" x14ac:dyDescent="0.25">
      <c r="B561" s="181"/>
    </row>
    <row r="562" spans="2:2" x14ac:dyDescent="0.25">
      <c r="B562" s="181"/>
    </row>
    <row r="563" spans="2:2" x14ac:dyDescent="0.25">
      <c r="B563" s="181"/>
    </row>
    <row r="564" spans="2:2" x14ac:dyDescent="0.25">
      <c r="B564" s="181"/>
    </row>
    <row r="565" spans="2:2" x14ac:dyDescent="0.25">
      <c r="B565" s="181"/>
    </row>
    <row r="566" spans="2:2" x14ac:dyDescent="0.25">
      <c r="B566" s="181"/>
    </row>
    <row r="567" spans="2:2" x14ac:dyDescent="0.25">
      <c r="B567" s="181"/>
    </row>
    <row r="568" spans="2:2" x14ac:dyDescent="0.25">
      <c r="B568" s="181"/>
    </row>
    <row r="569" spans="2:2" x14ac:dyDescent="0.25">
      <c r="B569" s="181"/>
    </row>
    <row r="570" spans="2:2" x14ac:dyDescent="0.25">
      <c r="B570" s="181"/>
    </row>
    <row r="571" spans="2:2" x14ac:dyDescent="0.25">
      <c r="B571" s="181"/>
    </row>
    <row r="572" spans="2:2" x14ac:dyDescent="0.25">
      <c r="B572" s="181"/>
    </row>
    <row r="573" spans="2:2" x14ac:dyDescent="0.25">
      <c r="B573" s="181"/>
    </row>
    <row r="574" spans="2:2" x14ac:dyDescent="0.25">
      <c r="B574" s="181"/>
    </row>
    <row r="575" spans="2:2" x14ac:dyDescent="0.25">
      <c r="B575" s="181"/>
    </row>
    <row r="576" spans="2:2" x14ac:dyDescent="0.25">
      <c r="B576" s="181"/>
    </row>
    <row r="577" spans="2:2" x14ac:dyDescent="0.25">
      <c r="B577" s="181"/>
    </row>
    <row r="578" spans="2:2" x14ac:dyDescent="0.25">
      <c r="B578" s="181"/>
    </row>
    <row r="579" spans="2:2" x14ac:dyDescent="0.25">
      <c r="B579" s="181"/>
    </row>
    <row r="580" spans="2:2" x14ac:dyDescent="0.25">
      <c r="B580" s="181"/>
    </row>
    <row r="581" spans="2:2" x14ac:dyDescent="0.25">
      <c r="B581" s="181"/>
    </row>
    <row r="582" spans="2:2" x14ac:dyDescent="0.25">
      <c r="B582" s="181"/>
    </row>
    <row r="583" spans="2:2" x14ac:dyDescent="0.25">
      <c r="B583" s="181"/>
    </row>
    <row r="584" spans="2:2" x14ac:dyDescent="0.25">
      <c r="B584" s="181"/>
    </row>
    <row r="585" spans="2:2" x14ac:dyDescent="0.25">
      <c r="B585" s="181"/>
    </row>
    <row r="586" spans="2:2" x14ac:dyDescent="0.25">
      <c r="B586" s="181"/>
    </row>
    <row r="587" spans="2:2" x14ac:dyDescent="0.25">
      <c r="B587" s="181"/>
    </row>
    <row r="588" spans="2:2" x14ac:dyDescent="0.25">
      <c r="B588" s="181"/>
    </row>
    <row r="589" spans="2:2" x14ac:dyDescent="0.25">
      <c r="B589" s="181"/>
    </row>
    <row r="590" spans="2:2" x14ac:dyDescent="0.25">
      <c r="B590" s="181"/>
    </row>
    <row r="591" spans="2:2" x14ac:dyDescent="0.25">
      <c r="B591" s="181"/>
    </row>
    <row r="592" spans="2:2" x14ac:dyDescent="0.25">
      <c r="B592" s="181"/>
    </row>
    <row r="593" spans="2:2" x14ac:dyDescent="0.25">
      <c r="B593" s="181"/>
    </row>
    <row r="594" spans="2:2" x14ac:dyDescent="0.25">
      <c r="B594" s="181"/>
    </row>
    <row r="595" spans="2:2" x14ac:dyDescent="0.25">
      <c r="B595" s="181"/>
    </row>
    <row r="596" spans="2:2" x14ac:dyDescent="0.25">
      <c r="B596" s="181"/>
    </row>
    <row r="597" spans="2:2" x14ac:dyDescent="0.25">
      <c r="B597" s="181"/>
    </row>
    <row r="598" spans="2:2" x14ac:dyDescent="0.25">
      <c r="B598" s="181"/>
    </row>
    <row r="599" spans="2:2" x14ac:dyDescent="0.25">
      <c r="B599" s="181"/>
    </row>
    <row r="600" spans="2:2" x14ac:dyDescent="0.25">
      <c r="B600" s="181"/>
    </row>
    <row r="601" spans="2:2" x14ac:dyDescent="0.25">
      <c r="B601" s="181"/>
    </row>
    <row r="602" spans="2:2" x14ac:dyDescent="0.25">
      <c r="B602" s="181"/>
    </row>
    <row r="603" spans="2:2" x14ac:dyDescent="0.25">
      <c r="B603" s="181"/>
    </row>
    <row r="604" spans="2:2" x14ac:dyDescent="0.25">
      <c r="B604" s="181"/>
    </row>
    <row r="605" spans="2:2" x14ac:dyDescent="0.25">
      <c r="B605" s="181"/>
    </row>
    <row r="606" spans="2:2" x14ac:dyDescent="0.25">
      <c r="B606" s="181"/>
    </row>
    <row r="607" spans="2:2" x14ac:dyDescent="0.25">
      <c r="B607" s="181"/>
    </row>
    <row r="608" spans="2:2" x14ac:dyDescent="0.25">
      <c r="B608" s="181"/>
    </row>
    <row r="609" spans="2:2" x14ac:dyDescent="0.25">
      <c r="B609" s="181"/>
    </row>
    <row r="610" spans="2:2" x14ac:dyDescent="0.25">
      <c r="B610" s="181"/>
    </row>
    <row r="611" spans="2:2" x14ac:dyDescent="0.25">
      <c r="B611" s="181"/>
    </row>
    <row r="612" spans="2:2" x14ac:dyDescent="0.25">
      <c r="B612" s="181"/>
    </row>
    <row r="613" spans="2:2" x14ac:dyDescent="0.25">
      <c r="B613" s="181"/>
    </row>
    <row r="614" spans="2:2" x14ac:dyDescent="0.25">
      <c r="B614" s="181"/>
    </row>
    <row r="615" spans="2:2" x14ac:dyDescent="0.25">
      <c r="B615" s="181"/>
    </row>
    <row r="616" spans="2:2" x14ac:dyDescent="0.25">
      <c r="B616" s="181"/>
    </row>
    <row r="617" spans="2:2" x14ac:dyDescent="0.25">
      <c r="B617" s="181"/>
    </row>
    <row r="618" spans="2:2" x14ac:dyDescent="0.25">
      <c r="B618" s="181"/>
    </row>
    <row r="619" spans="2:2" x14ac:dyDescent="0.25">
      <c r="B619" s="181"/>
    </row>
    <row r="620" spans="2:2" x14ac:dyDescent="0.25">
      <c r="B620" s="181"/>
    </row>
    <row r="621" spans="2:2" x14ac:dyDescent="0.25">
      <c r="B621" s="181"/>
    </row>
    <row r="622" spans="2:2" x14ac:dyDescent="0.25">
      <c r="B622" s="181"/>
    </row>
    <row r="623" spans="2:2" x14ac:dyDescent="0.25">
      <c r="B623" s="181"/>
    </row>
    <row r="624" spans="2:2" x14ac:dyDescent="0.25">
      <c r="B624" s="181"/>
    </row>
    <row r="625" spans="2:2" x14ac:dyDescent="0.25">
      <c r="B625" s="181"/>
    </row>
    <row r="626" spans="2:2" x14ac:dyDescent="0.25">
      <c r="B626" s="181"/>
    </row>
    <row r="627" spans="2:2" x14ac:dyDescent="0.25">
      <c r="B627" s="181"/>
    </row>
    <row r="628" spans="2:2" x14ac:dyDescent="0.25">
      <c r="B628" s="181"/>
    </row>
    <row r="629" spans="2:2" x14ac:dyDescent="0.25">
      <c r="B629" s="181"/>
    </row>
    <row r="630" spans="2:2" x14ac:dyDescent="0.25">
      <c r="B630" s="181"/>
    </row>
    <row r="631" spans="2:2" x14ac:dyDescent="0.25">
      <c r="B631" s="181"/>
    </row>
    <row r="632" spans="2:2" x14ac:dyDescent="0.25">
      <c r="B632" s="181"/>
    </row>
    <row r="633" spans="2:2" x14ac:dyDescent="0.25">
      <c r="B633" s="181"/>
    </row>
    <row r="634" spans="2:2" x14ac:dyDescent="0.25">
      <c r="B634" s="181"/>
    </row>
    <row r="635" spans="2:2" x14ac:dyDescent="0.25">
      <c r="B635" s="181"/>
    </row>
    <row r="636" spans="2:2" x14ac:dyDescent="0.25">
      <c r="B636" s="181"/>
    </row>
    <row r="637" spans="2:2" x14ac:dyDescent="0.25">
      <c r="B637" s="181"/>
    </row>
    <row r="638" spans="2:2" x14ac:dyDescent="0.25">
      <c r="B638" s="181"/>
    </row>
    <row r="639" spans="2:2" x14ac:dyDescent="0.25">
      <c r="B639" s="181"/>
    </row>
    <row r="640" spans="2:2" x14ac:dyDescent="0.25">
      <c r="B640" s="181"/>
    </row>
    <row r="641" spans="2:2" x14ac:dyDescent="0.25">
      <c r="B641" s="181"/>
    </row>
    <row r="642" spans="2:2" x14ac:dyDescent="0.25">
      <c r="B642" s="181"/>
    </row>
    <row r="643" spans="2:2" x14ac:dyDescent="0.25">
      <c r="B643" s="181"/>
    </row>
    <row r="644" spans="2:2" x14ac:dyDescent="0.25">
      <c r="B644" s="181"/>
    </row>
    <row r="645" spans="2:2" x14ac:dyDescent="0.25">
      <c r="B645" s="181"/>
    </row>
    <row r="646" spans="2:2" x14ac:dyDescent="0.25">
      <c r="B646" s="181"/>
    </row>
    <row r="647" spans="2:2" x14ac:dyDescent="0.25">
      <c r="B647" s="181"/>
    </row>
    <row r="648" spans="2:2" x14ac:dyDescent="0.25">
      <c r="B648" s="181"/>
    </row>
    <row r="649" spans="2:2" x14ac:dyDescent="0.25">
      <c r="B649" s="181"/>
    </row>
    <row r="650" spans="2:2" x14ac:dyDescent="0.25">
      <c r="B650" s="181"/>
    </row>
    <row r="651" spans="2:2" x14ac:dyDescent="0.25">
      <c r="B651" s="181"/>
    </row>
    <row r="652" spans="2:2" x14ac:dyDescent="0.25">
      <c r="B652" s="181"/>
    </row>
    <row r="653" spans="2:2" x14ac:dyDescent="0.25">
      <c r="B653" s="181"/>
    </row>
    <row r="654" spans="2:2" x14ac:dyDescent="0.25">
      <c r="B654" s="181"/>
    </row>
    <row r="655" spans="2:2" x14ac:dyDescent="0.25">
      <c r="B655" s="181"/>
    </row>
    <row r="656" spans="2:2" x14ac:dyDescent="0.25">
      <c r="B656" s="181"/>
    </row>
    <row r="657" spans="2:2" x14ac:dyDescent="0.25">
      <c r="B657" s="181"/>
    </row>
    <row r="658" spans="2:2" x14ac:dyDescent="0.25">
      <c r="B658" s="181"/>
    </row>
    <row r="659" spans="2:2" x14ac:dyDescent="0.25">
      <c r="B659" s="181"/>
    </row>
    <row r="660" spans="2:2" x14ac:dyDescent="0.25">
      <c r="B660" s="181"/>
    </row>
    <row r="661" spans="2:2" x14ac:dyDescent="0.25">
      <c r="B661" s="181"/>
    </row>
    <row r="662" spans="2:2" x14ac:dyDescent="0.25">
      <c r="B662" s="181"/>
    </row>
    <row r="663" spans="2:2" x14ac:dyDescent="0.25">
      <c r="B663" s="181"/>
    </row>
    <row r="664" spans="2:2" x14ac:dyDescent="0.25">
      <c r="B664" s="181"/>
    </row>
    <row r="665" spans="2:2" x14ac:dyDescent="0.25">
      <c r="B665" s="181"/>
    </row>
    <row r="666" spans="2:2" x14ac:dyDescent="0.25">
      <c r="B666" s="181"/>
    </row>
    <row r="667" spans="2:2" x14ac:dyDescent="0.25">
      <c r="B667" s="181"/>
    </row>
    <row r="668" spans="2:2" x14ac:dyDescent="0.25">
      <c r="B668" s="181"/>
    </row>
    <row r="669" spans="2:2" x14ac:dyDescent="0.25">
      <c r="B669" s="181"/>
    </row>
    <row r="670" spans="2:2" x14ac:dyDescent="0.25">
      <c r="B670" s="181"/>
    </row>
    <row r="671" spans="2:2" x14ac:dyDescent="0.25">
      <c r="B671" s="181"/>
    </row>
    <row r="672" spans="2:2" x14ac:dyDescent="0.25">
      <c r="B672" s="181"/>
    </row>
    <row r="673" spans="2:2" x14ac:dyDescent="0.25">
      <c r="B673" s="181"/>
    </row>
    <row r="674" spans="2:2" x14ac:dyDescent="0.25">
      <c r="B674" s="181"/>
    </row>
    <row r="675" spans="2:2" x14ac:dyDescent="0.25">
      <c r="B675" s="181"/>
    </row>
    <row r="676" spans="2:2" x14ac:dyDescent="0.25">
      <c r="B676" s="181"/>
    </row>
    <row r="677" spans="2:2" x14ac:dyDescent="0.25">
      <c r="B677" s="181"/>
    </row>
    <row r="678" spans="2:2" x14ac:dyDescent="0.25">
      <c r="B678" s="181"/>
    </row>
    <row r="679" spans="2:2" x14ac:dyDescent="0.25">
      <c r="B679" s="181"/>
    </row>
    <row r="680" spans="2:2" x14ac:dyDescent="0.25">
      <c r="B680" s="181"/>
    </row>
    <row r="681" spans="2:2" x14ac:dyDescent="0.25">
      <c r="B681" s="181"/>
    </row>
    <row r="682" spans="2:2" x14ac:dyDescent="0.25">
      <c r="B682" s="181"/>
    </row>
    <row r="683" spans="2:2" x14ac:dyDescent="0.25">
      <c r="B683" s="181"/>
    </row>
    <row r="684" spans="2:2" x14ac:dyDescent="0.25">
      <c r="B684" s="181"/>
    </row>
    <row r="685" spans="2:2" x14ac:dyDescent="0.25">
      <c r="B685" s="181"/>
    </row>
    <row r="686" spans="2:2" x14ac:dyDescent="0.25">
      <c r="B686" s="181"/>
    </row>
    <row r="687" spans="2:2" x14ac:dyDescent="0.25">
      <c r="B687" s="181"/>
    </row>
    <row r="688" spans="2:2" x14ac:dyDescent="0.25">
      <c r="B688" s="181"/>
    </row>
    <row r="689" spans="2:2" x14ac:dyDescent="0.25">
      <c r="B689" s="181"/>
    </row>
    <row r="690" spans="2:2" x14ac:dyDescent="0.25">
      <c r="B690" s="181"/>
    </row>
    <row r="691" spans="2:2" x14ac:dyDescent="0.25">
      <c r="B691" s="181"/>
    </row>
    <row r="692" spans="2:2" x14ac:dyDescent="0.25">
      <c r="B692" s="181"/>
    </row>
    <row r="693" spans="2:2" x14ac:dyDescent="0.25">
      <c r="B693" s="181"/>
    </row>
    <row r="694" spans="2:2" x14ac:dyDescent="0.25">
      <c r="B694" s="181"/>
    </row>
    <row r="695" spans="2:2" x14ac:dyDescent="0.25">
      <c r="B695" s="181"/>
    </row>
    <row r="696" spans="2:2" x14ac:dyDescent="0.25">
      <c r="B696" s="181"/>
    </row>
    <row r="697" spans="2:2" x14ac:dyDescent="0.25">
      <c r="B697" s="181"/>
    </row>
    <row r="698" spans="2:2" x14ac:dyDescent="0.25">
      <c r="B698" s="181"/>
    </row>
    <row r="699" spans="2:2" x14ac:dyDescent="0.25">
      <c r="B699" s="181"/>
    </row>
    <row r="700" spans="2:2" x14ac:dyDescent="0.25">
      <c r="B700" s="181"/>
    </row>
    <row r="701" spans="2:2" x14ac:dyDescent="0.25">
      <c r="B701" s="181"/>
    </row>
    <row r="702" spans="2:2" x14ac:dyDescent="0.25">
      <c r="B702" s="181"/>
    </row>
    <row r="703" spans="2:2" x14ac:dyDescent="0.25">
      <c r="B703" s="181"/>
    </row>
    <row r="704" spans="2:2" x14ac:dyDescent="0.25">
      <c r="B704" s="181"/>
    </row>
    <row r="705" spans="2:2" x14ac:dyDescent="0.25">
      <c r="B705" s="181"/>
    </row>
    <row r="706" spans="2:2" x14ac:dyDescent="0.25">
      <c r="B706" s="181"/>
    </row>
    <row r="707" spans="2:2" x14ac:dyDescent="0.25">
      <c r="B707" s="181"/>
    </row>
    <row r="708" spans="2:2" x14ac:dyDescent="0.25">
      <c r="B708" s="181"/>
    </row>
    <row r="709" spans="2:2" x14ac:dyDescent="0.25">
      <c r="B709" s="181"/>
    </row>
    <row r="710" spans="2:2" x14ac:dyDescent="0.25">
      <c r="B710" s="181"/>
    </row>
    <row r="711" spans="2:2" x14ac:dyDescent="0.25">
      <c r="B711" s="181"/>
    </row>
    <row r="712" spans="2:2" x14ac:dyDescent="0.25">
      <c r="B712" s="181"/>
    </row>
    <row r="713" spans="2:2" x14ac:dyDescent="0.25">
      <c r="B713" s="181"/>
    </row>
    <row r="714" spans="2:2" x14ac:dyDescent="0.25">
      <c r="B714" s="181"/>
    </row>
    <row r="715" spans="2:2" x14ac:dyDescent="0.25">
      <c r="B715" s="181"/>
    </row>
    <row r="716" spans="2:2" x14ac:dyDescent="0.25">
      <c r="B716" s="181"/>
    </row>
    <row r="717" spans="2:2" x14ac:dyDescent="0.25">
      <c r="B717" s="181"/>
    </row>
    <row r="718" spans="2:2" x14ac:dyDescent="0.25">
      <c r="B718" s="181"/>
    </row>
    <row r="719" spans="2:2" x14ac:dyDescent="0.25">
      <c r="B719" s="181"/>
    </row>
    <row r="720" spans="2:2" x14ac:dyDescent="0.25">
      <c r="B720" s="181"/>
    </row>
    <row r="721" spans="2:2" x14ac:dyDescent="0.25">
      <c r="B721" s="181"/>
    </row>
    <row r="722" spans="2:2" x14ac:dyDescent="0.25">
      <c r="B722" s="181"/>
    </row>
    <row r="723" spans="2:2" x14ac:dyDescent="0.25">
      <c r="B723" s="181"/>
    </row>
    <row r="724" spans="2:2" x14ac:dyDescent="0.25">
      <c r="B724" s="181"/>
    </row>
    <row r="725" spans="2:2" x14ac:dyDescent="0.25">
      <c r="B725" s="181"/>
    </row>
    <row r="726" spans="2:2" x14ac:dyDescent="0.25">
      <c r="B726" s="181"/>
    </row>
    <row r="727" spans="2:2" x14ac:dyDescent="0.25">
      <c r="B727" s="181"/>
    </row>
    <row r="728" spans="2:2" x14ac:dyDescent="0.25">
      <c r="B728" s="181"/>
    </row>
    <row r="729" spans="2:2" x14ac:dyDescent="0.25">
      <c r="B729" s="181"/>
    </row>
    <row r="730" spans="2:2" x14ac:dyDescent="0.25">
      <c r="B730" s="181"/>
    </row>
    <row r="731" spans="2:2" x14ac:dyDescent="0.25">
      <c r="B731" s="181"/>
    </row>
    <row r="732" spans="2:2" x14ac:dyDescent="0.25">
      <c r="B732" s="181"/>
    </row>
    <row r="733" spans="2:2" x14ac:dyDescent="0.25">
      <c r="B733" s="181"/>
    </row>
    <row r="734" spans="2:2" x14ac:dyDescent="0.25">
      <c r="B734" s="181"/>
    </row>
    <row r="735" spans="2:2" x14ac:dyDescent="0.25">
      <c r="B735" s="181"/>
    </row>
    <row r="736" spans="2:2" x14ac:dyDescent="0.25">
      <c r="B736" s="181"/>
    </row>
    <row r="737" spans="2:2" x14ac:dyDescent="0.25">
      <c r="B737" s="181"/>
    </row>
    <row r="738" spans="2:2" x14ac:dyDescent="0.25">
      <c r="B738" s="181"/>
    </row>
    <row r="739" spans="2:2" x14ac:dyDescent="0.25">
      <c r="B739" s="181"/>
    </row>
    <row r="740" spans="2:2" x14ac:dyDescent="0.25">
      <c r="B740" s="181"/>
    </row>
    <row r="741" spans="2:2" x14ac:dyDescent="0.25">
      <c r="B741" s="181"/>
    </row>
    <row r="742" spans="2:2" x14ac:dyDescent="0.25">
      <c r="B742" s="181"/>
    </row>
    <row r="743" spans="2:2" x14ac:dyDescent="0.25">
      <c r="B743" s="181"/>
    </row>
    <row r="744" spans="2:2" x14ac:dyDescent="0.25">
      <c r="B744" s="181"/>
    </row>
    <row r="745" spans="2:2" x14ac:dyDescent="0.25">
      <c r="B745" s="181"/>
    </row>
    <row r="746" spans="2:2" x14ac:dyDescent="0.25">
      <c r="B746" s="181"/>
    </row>
    <row r="747" spans="2:2" x14ac:dyDescent="0.25">
      <c r="B747" s="181"/>
    </row>
    <row r="748" spans="2:2" x14ac:dyDescent="0.25">
      <c r="B748" s="181"/>
    </row>
    <row r="749" spans="2:2" x14ac:dyDescent="0.25">
      <c r="B749" s="181"/>
    </row>
    <row r="750" spans="2:2" x14ac:dyDescent="0.25">
      <c r="B750" s="181"/>
    </row>
    <row r="751" spans="2:2" x14ac:dyDescent="0.25">
      <c r="B751" s="181"/>
    </row>
    <row r="752" spans="2:2" x14ac:dyDescent="0.25">
      <c r="B752" s="181"/>
    </row>
    <row r="753" spans="2:2" x14ac:dyDescent="0.25">
      <c r="B753" s="181"/>
    </row>
    <row r="754" spans="2:2" x14ac:dyDescent="0.25">
      <c r="B754" s="181"/>
    </row>
    <row r="755" spans="2:2" x14ac:dyDescent="0.25">
      <c r="B755" s="181"/>
    </row>
    <row r="756" spans="2:2" x14ac:dyDescent="0.25">
      <c r="B756" s="181"/>
    </row>
    <row r="757" spans="2:2" x14ac:dyDescent="0.25">
      <c r="B757" s="181"/>
    </row>
    <row r="758" spans="2:2" x14ac:dyDescent="0.25">
      <c r="B758" s="181"/>
    </row>
    <row r="759" spans="2:2" x14ac:dyDescent="0.25">
      <c r="B759" s="181"/>
    </row>
    <row r="760" spans="2:2" x14ac:dyDescent="0.25">
      <c r="B760" s="181"/>
    </row>
    <row r="761" spans="2:2" x14ac:dyDescent="0.25">
      <c r="B761" s="181"/>
    </row>
    <row r="762" spans="2:2" x14ac:dyDescent="0.25">
      <c r="B762" s="181"/>
    </row>
    <row r="763" spans="2:2" x14ac:dyDescent="0.25">
      <c r="B763" s="181"/>
    </row>
    <row r="764" spans="2:2" x14ac:dyDescent="0.25">
      <c r="B764" s="181"/>
    </row>
    <row r="765" spans="2:2" x14ac:dyDescent="0.25">
      <c r="B765" s="181"/>
    </row>
    <row r="766" spans="2:2" x14ac:dyDescent="0.25">
      <c r="B766" s="181"/>
    </row>
    <row r="767" spans="2:2" x14ac:dyDescent="0.25">
      <c r="B767" s="181"/>
    </row>
    <row r="768" spans="2:2" x14ac:dyDescent="0.25">
      <c r="B768" s="181"/>
    </row>
    <row r="769" spans="2:2" x14ac:dyDescent="0.25">
      <c r="B769" s="181"/>
    </row>
    <row r="770" spans="2:2" x14ac:dyDescent="0.25">
      <c r="B770" s="181"/>
    </row>
    <row r="771" spans="2:2" x14ac:dyDescent="0.25">
      <c r="B771" s="181"/>
    </row>
    <row r="772" spans="2:2" x14ac:dyDescent="0.25">
      <c r="B772" s="181"/>
    </row>
    <row r="773" spans="2:2" x14ac:dyDescent="0.25">
      <c r="B773" s="181"/>
    </row>
    <row r="774" spans="2:2" x14ac:dyDescent="0.25">
      <c r="B774" s="181"/>
    </row>
    <row r="775" spans="2:2" x14ac:dyDescent="0.25">
      <c r="B775" s="181"/>
    </row>
    <row r="776" spans="2:2" x14ac:dyDescent="0.25">
      <c r="B776" s="181"/>
    </row>
    <row r="777" spans="2:2" x14ac:dyDescent="0.25">
      <c r="B777" s="181"/>
    </row>
    <row r="778" spans="2:2" x14ac:dyDescent="0.25">
      <c r="B778" s="181"/>
    </row>
    <row r="779" spans="2:2" x14ac:dyDescent="0.25">
      <c r="B779" s="181"/>
    </row>
    <row r="780" spans="2:2" x14ac:dyDescent="0.25">
      <c r="B780" s="181"/>
    </row>
    <row r="781" spans="2:2" x14ac:dyDescent="0.25">
      <c r="B781" s="181"/>
    </row>
    <row r="782" spans="2:2" x14ac:dyDescent="0.25">
      <c r="B782" s="181"/>
    </row>
    <row r="783" spans="2:2" x14ac:dyDescent="0.25">
      <c r="B783" s="181"/>
    </row>
    <row r="784" spans="2:2" x14ac:dyDescent="0.25">
      <c r="B784" s="181"/>
    </row>
    <row r="785" spans="2:2" x14ac:dyDescent="0.25">
      <c r="B785" s="181"/>
    </row>
    <row r="786" spans="2:2" x14ac:dyDescent="0.25">
      <c r="B786" s="181"/>
    </row>
    <row r="787" spans="2:2" x14ac:dyDescent="0.25">
      <c r="B787" s="181"/>
    </row>
    <row r="788" spans="2:2" x14ac:dyDescent="0.25">
      <c r="B788" s="181"/>
    </row>
    <row r="789" spans="2:2" x14ac:dyDescent="0.25">
      <c r="B789" s="181"/>
    </row>
    <row r="790" spans="2:2" x14ac:dyDescent="0.25">
      <c r="B790" s="181"/>
    </row>
    <row r="791" spans="2:2" x14ac:dyDescent="0.25">
      <c r="B791" s="181"/>
    </row>
    <row r="792" spans="2:2" x14ac:dyDescent="0.25">
      <c r="B792" s="181"/>
    </row>
    <row r="793" spans="2:2" x14ac:dyDescent="0.25">
      <c r="B793" s="181"/>
    </row>
    <row r="794" spans="2:2" x14ac:dyDescent="0.25">
      <c r="B794" s="181"/>
    </row>
    <row r="795" spans="2:2" x14ac:dyDescent="0.25">
      <c r="B795" s="181"/>
    </row>
    <row r="796" spans="2:2" x14ac:dyDescent="0.25">
      <c r="B796" s="181"/>
    </row>
    <row r="797" spans="2:2" x14ac:dyDescent="0.25">
      <c r="B797" s="181"/>
    </row>
    <row r="798" spans="2:2" x14ac:dyDescent="0.25">
      <c r="B798" s="181"/>
    </row>
    <row r="799" spans="2:2" x14ac:dyDescent="0.25">
      <c r="B799" s="181"/>
    </row>
    <row r="800" spans="2:2" x14ac:dyDescent="0.25">
      <c r="B800" s="181"/>
    </row>
    <row r="801" spans="2:2" x14ac:dyDescent="0.25">
      <c r="B801" s="181"/>
    </row>
    <row r="802" spans="2:2" x14ac:dyDescent="0.25">
      <c r="B802" s="181"/>
    </row>
    <row r="803" spans="2:2" x14ac:dyDescent="0.25">
      <c r="B803" s="181"/>
    </row>
    <row r="804" spans="2:2" x14ac:dyDescent="0.25">
      <c r="B804" s="181"/>
    </row>
    <row r="805" spans="2:2" x14ac:dyDescent="0.25">
      <c r="B805" s="181"/>
    </row>
    <row r="806" spans="2:2" x14ac:dyDescent="0.25">
      <c r="B806" s="181"/>
    </row>
    <row r="807" spans="2:2" x14ac:dyDescent="0.25">
      <c r="B807" s="181"/>
    </row>
    <row r="808" spans="2:2" x14ac:dyDescent="0.25">
      <c r="B808" s="181"/>
    </row>
    <row r="809" spans="2:2" x14ac:dyDescent="0.25">
      <c r="B809" s="181"/>
    </row>
    <row r="810" spans="2:2" x14ac:dyDescent="0.25">
      <c r="B810" s="181"/>
    </row>
    <row r="811" spans="2:2" x14ac:dyDescent="0.25">
      <c r="B811" s="181"/>
    </row>
    <row r="812" spans="2:2" x14ac:dyDescent="0.25">
      <c r="B812" s="181"/>
    </row>
    <row r="813" spans="2:2" x14ac:dyDescent="0.25">
      <c r="B813" s="181"/>
    </row>
    <row r="814" spans="2:2" x14ac:dyDescent="0.25">
      <c r="B814" s="181"/>
    </row>
    <row r="815" spans="2:2" x14ac:dyDescent="0.25">
      <c r="B815" s="181"/>
    </row>
    <row r="816" spans="2:2" x14ac:dyDescent="0.25">
      <c r="B816" s="181"/>
    </row>
    <row r="817" spans="2:2" x14ac:dyDescent="0.25">
      <c r="B817" s="181"/>
    </row>
    <row r="818" spans="2:2" x14ac:dyDescent="0.25">
      <c r="B818" s="181"/>
    </row>
    <row r="819" spans="2:2" x14ac:dyDescent="0.25">
      <c r="B819" s="181"/>
    </row>
    <row r="820" spans="2:2" x14ac:dyDescent="0.25">
      <c r="B820" s="181"/>
    </row>
    <row r="821" spans="2:2" x14ac:dyDescent="0.25">
      <c r="B821" s="181"/>
    </row>
    <row r="822" spans="2:2" x14ac:dyDescent="0.25">
      <c r="B822" s="181"/>
    </row>
    <row r="823" spans="2:2" x14ac:dyDescent="0.25">
      <c r="B823" s="181"/>
    </row>
    <row r="824" spans="2:2" x14ac:dyDescent="0.25">
      <c r="B824" s="181"/>
    </row>
    <row r="825" spans="2:2" x14ac:dyDescent="0.25">
      <c r="B825" s="181"/>
    </row>
    <row r="826" spans="2:2" x14ac:dyDescent="0.25">
      <c r="B826" s="181"/>
    </row>
    <row r="827" spans="2:2" x14ac:dyDescent="0.25">
      <c r="B827" s="181"/>
    </row>
    <row r="828" spans="2:2" x14ac:dyDescent="0.25">
      <c r="B828" s="181"/>
    </row>
    <row r="829" spans="2:2" x14ac:dyDescent="0.25">
      <c r="B829" s="181"/>
    </row>
    <row r="830" spans="2:2" x14ac:dyDescent="0.25">
      <c r="B830" s="181"/>
    </row>
    <row r="831" spans="2:2" x14ac:dyDescent="0.25">
      <c r="B831" s="181"/>
    </row>
    <row r="832" spans="2:2" x14ac:dyDescent="0.25">
      <c r="B832" s="181"/>
    </row>
    <row r="833" spans="2:2" x14ac:dyDescent="0.25">
      <c r="B833" s="181"/>
    </row>
    <row r="834" spans="2:2" x14ac:dyDescent="0.25">
      <c r="B834" s="181"/>
    </row>
    <row r="835" spans="2:2" x14ac:dyDescent="0.25">
      <c r="B835" s="181"/>
    </row>
    <row r="836" spans="2:2" x14ac:dyDescent="0.25">
      <c r="B836" s="181"/>
    </row>
    <row r="837" spans="2:2" x14ac:dyDescent="0.25">
      <c r="B837" s="181"/>
    </row>
    <row r="838" spans="2:2" x14ac:dyDescent="0.25">
      <c r="B838" s="181"/>
    </row>
    <row r="839" spans="2:2" x14ac:dyDescent="0.25">
      <c r="B839" s="181"/>
    </row>
    <row r="840" spans="2:2" x14ac:dyDescent="0.25">
      <c r="B840" s="181"/>
    </row>
    <row r="841" spans="2:2" x14ac:dyDescent="0.25">
      <c r="B841" s="181"/>
    </row>
    <row r="842" spans="2:2" x14ac:dyDescent="0.25">
      <c r="B842" s="181"/>
    </row>
    <row r="843" spans="2:2" x14ac:dyDescent="0.25">
      <c r="B843" s="181"/>
    </row>
    <row r="844" spans="2:2" x14ac:dyDescent="0.25">
      <c r="B844" s="181"/>
    </row>
    <row r="845" spans="2:2" x14ac:dyDescent="0.25">
      <c r="B845" s="181"/>
    </row>
    <row r="846" spans="2:2" x14ac:dyDescent="0.25">
      <c r="B846" s="181"/>
    </row>
    <row r="847" spans="2:2" x14ac:dyDescent="0.25">
      <c r="B847" s="181"/>
    </row>
    <row r="848" spans="2:2" x14ac:dyDescent="0.25">
      <c r="B848" s="181"/>
    </row>
    <row r="849" spans="2:2" x14ac:dyDescent="0.25">
      <c r="B849" s="181"/>
    </row>
    <row r="850" spans="2:2" x14ac:dyDescent="0.25">
      <c r="B850" s="181"/>
    </row>
    <row r="851" spans="2:2" x14ac:dyDescent="0.25">
      <c r="B851" s="181"/>
    </row>
    <row r="852" spans="2:2" x14ac:dyDescent="0.25">
      <c r="B852" s="181"/>
    </row>
    <row r="853" spans="2:2" x14ac:dyDescent="0.25">
      <c r="B853" s="181"/>
    </row>
    <row r="854" spans="2:2" x14ac:dyDescent="0.25">
      <c r="B854" s="181"/>
    </row>
    <row r="855" spans="2:2" x14ac:dyDescent="0.25">
      <c r="B855" s="181"/>
    </row>
    <row r="856" spans="2:2" x14ac:dyDescent="0.25">
      <c r="B856" s="181"/>
    </row>
    <row r="857" spans="2:2" x14ac:dyDescent="0.25">
      <c r="B857" s="181"/>
    </row>
    <row r="858" spans="2:2" x14ac:dyDescent="0.25">
      <c r="B858" s="181"/>
    </row>
    <row r="859" spans="2:2" x14ac:dyDescent="0.25">
      <c r="B859" s="181"/>
    </row>
    <row r="860" spans="2:2" x14ac:dyDescent="0.25">
      <c r="B860" s="181"/>
    </row>
    <row r="861" spans="2:2" x14ac:dyDescent="0.25">
      <c r="B861" s="181"/>
    </row>
    <row r="862" spans="2:2" x14ac:dyDescent="0.25">
      <c r="B862" s="181"/>
    </row>
    <row r="863" spans="2:2" x14ac:dyDescent="0.25">
      <c r="B863" s="181"/>
    </row>
    <row r="864" spans="2:2" x14ac:dyDescent="0.25">
      <c r="B864" s="181"/>
    </row>
    <row r="865" spans="2:2" x14ac:dyDescent="0.25">
      <c r="B865" s="181"/>
    </row>
    <row r="866" spans="2:2" x14ac:dyDescent="0.25">
      <c r="B866" s="181"/>
    </row>
    <row r="867" spans="2:2" x14ac:dyDescent="0.25">
      <c r="B867" s="181"/>
    </row>
    <row r="868" spans="2:2" x14ac:dyDescent="0.25">
      <c r="B868" s="181"/>
    </row>
    <row r="869" spans="2:2" x14ac:dyDescent="0.25">
      <c r="B869" s="181"/>
    </row>
    <row r="870" spans="2:2" x14ac:dyDescent="0.25">
      <c r="B870" s="181"/>
    </row>
    <row r="871" spans="2:2" x14ac:dyDescent="0.25">
      <c r="B871" s="181"/>
    </row>
    <row r="872" spans="2:2" x14ac:dyDescent="0.25">
      <c r="B872" s="181"/>
    </row>
    <row r="873" spans="2:2" x14ac:dyDescent="0.25">
      <c r="B873" s="181"/>
    </row>
    <row r="874" spans="2:2" x14ac:dyDescent="0.25">
      <c r="B874" s="181"/>
    </row>
    <row r="875" spans="2:2" x14ac:dyDescent="0.25">
      <c r="B875" s="181"/>
    </row>
    <row r="876" spans="2:2" x14ac:dyDescent="0.25">
      <c r="B876" s="181"/>
    </row>
    <row r="877" spans="2:2" x14ac:dyDescent="0.25">
      <c r="B877" s="181"/>
    </row>
    <row r="878" spans="2:2" x14ac:dyDescent="0.25">
      <c r="B878" s="181"/>
    </row>
    <row r="879" spans="2:2" x14ac:dyDescent="0.25">
      <c r="B879" s="181"/>
    </row>
    <row r="880" spans="2:2" x14ac:dyDescent="0.25">
      <c r="B880" s="181"/>
    </row>
    <row r="881" spans="2:2" x14ac:dyDescent="0.25">
      <c r="B881" s="181"/>
    </row>
    <row r="882" spans="2:2" x14ac:dyDescent="0.25">
      <c r="B882" s="181"/>
    </row>
    <row r="883" spans="2:2" x14ac:dyDescent="0.25">
      <c r="B883" s="181"/>
    </row>
    <row r="884" spans="2:2" x14ac:dyDescent="0.25">
      <c r="B884" s="181"/>
    </row>
    <row r="885" spans="2:2" x14ac:dyDescent="0.25">
      <c r="B885" s="181"/>
    </row>
    <row r="886" spans="2:2" x14ac:dyDescent="0.25">
      <c r="B886" s="181"/>
    </row>
    <row r="887" spans="2:2" x14ac:dyDescent="0.25">
      <c r="B887" s="181"/>
    </row>
    <row r="888" spans="2:2" x14ac:dyDescent="0.25">
      <c r="B888" s="181"/>
    </row>
    <row r="889" spans="2:2" x14ac:dyDescent="0.25">
      <c r="B889" s="181"/>
    </row>
    <row r="890" spans="2:2" x14ac:dyDescent="0.25">
      <c r="B890" s="181"/>
    </row>
    <row r="891" spans="2:2" x14ac:dyDescent="0.25">
      <c r="B891" s="181"/>
    </row>
    <row r="892" spans="2:2" x14ac:dyDescent="0.25">
      <c r="B892" s="181"/>
    </row>
    <row r="893" spans="2:2" x14ac:dyDescent="0.25">
      <c r="B893" s="181"/>
    </row>
    <row r="894" spans="2:2" x14ac:dyDescent="0.25">
      <c r="B894" s="181"/>
    </row>
    <row r="895" spans="2:2" x14ac:dyDescent="0.25">
      <c r="B895" s="181"/>
    </row>
    <row r="896" spans="2:2" x14ac:dyDescent="0.25">
      <c r="B896" s="181"/>
    </row>
    <row r="897" spans="2:2" x14ac:dyDescent="0.25">
      <c r="B897" s="181"/>
    </row>
    <row r="898" spans="2:2" x14ac:dyDescent="0.25">
      <c r="B898" s="181"/>
    </row>
    <row r="899" spans="2:2" x14ac:dyDescent="0.25">
      <c r="B899" s="181"/>
    </row>
    <row r="900" spans="2:2" x14ac:dyDescent="0.25">
      <c r="B900" s="181"/>
    </row>
    <row r="901" spans="2:2" x14ac:dyDescent="0.25">
      <c r="B901" s="181"/>
    </row>
    <row r="902" spans="2:2" x14ac:dyDescent="0.25">
      <c r="B902" s="181"/>
    </row>
    <row r="903" spans="2:2" x14ac:dyDescent="0.25">
      <c r="B903" s="181"/>
    </row>
    <row r="904" spans="2:2" x14ac:dyDescent="0.25">
      <c r="B904" s="181"/>
    </row>
    <row r="905" spans="2:2" x14ac:dyDescent="0.25">
      <c r="B905" s="181"/>
    </row>
    <row r="906" spans="2:2" x14ac:dyDescent="0.25">
      <c r="B906" s="181"/>
    </row>
    <row r="907" spans="2:2" x14ac:dyDescent="0.25">
      <c r="B907" s="181"/>
    </row>
    <row r="908" spans="2:2" x14ac:dyDescent="0.25">
      <c r="B908" s="181"/>
    </row>
    <row r="909" spans="2:2" x14ac:dyDescent="0.25">
      <c r="B909" s="181"/>
    </row>
    <row r="910" spans="2:2" x14ac:dyDescent="0.25">
      <c r="B910" s="181"/>
    </row>
    <row r="911" spans="2:2" x14ac:dyDescent="0.25">
      <c r="B911" s="181"/>
    </row>
    <row r="912" spans="2:2" x14ac:dyDescent="0.25">
      <c r="B912" s="181"/>
    </row>
    <row r="913" spans="2:2" x14ac:dyDescent="0.25">
      <c r="B913" s="181"/>
    </row>
    <row r="914" spans="2:2" x14ac:dyDescent="0.25">
      <c r="B914" s="181"/>
    </row>
    <row r="915" spans="2:2" x14ac:dyDescent="0.25">
      <c r="B915" s="181"/>
    </row>
    <row r="916" spans="2:2" x14ac:dyDescent="0.25">
      <c r="B916" s="181"/>
    </row>
    <row r="917" spans="2:2" x14ac:dyDescent="0.25">
      <c r="B917" s="181"/>
    </row>
    <row r="918" spans="2:2" x14ac:dyDescent="0.25">
      <c r="B918" s="181"/>
    </row>
    <row r="919" spans="2:2" x14ac:dyDescent="0.25">
      <c r="B919" s="181"/>
    </row>
    <row r="920" spans="2:2" x14ac:dyDescent="0.25">
      <c r="B920" s="181"/>
    </row>
    <row r="921" spans="2:2" x14ac:dyDescent="0.25">
      <c r="B921" s="181"/>
    </row>
    <row r="922" spans="2:2" x14ac:dyDescent="0.25">
      <c r="B922" s="181"/>
    </row>
    <row r="923" spans="2:2" x14ac:dyDescent="0.25">
      <c r="B923" s="181"/>
    </row>
    <row r="924" spans="2:2" x14ac:dyDescent="0.25">
      <c r="B924" s="181"/>
    </row>
    <row r="925" spans="2:2" x14ac:dyDescent="0.25">
      <c r="B925" s="181"/>
    </row>
    <row r="926" spans="2:2" x14ac:dyDescent="0.25">
      <c r="B926" s="181"/>
    </row>
    <row r="927" spans="2:2" x14ac:dyDescent="0.25">
      <c r="B927" s="181"/>
    </row>
    <row r="928" spans="2:2" x14ac:dyDescent="0.25">
      <c r="B928" s="181"/>
    </row>
    <row r="929" spans="2:2" x14ac:dyDescent="0.25">
      <c r="B929" s="181"/>
    </row>
    <row r="930" spans="2:2" x14ac:dyDescent="0.25">
      <c r="B930" s="181"/>
    </row>
    <row r="931" spans="2:2" x14ac:dyDescent="0.25">
      <c r="B931" s="181"/>
    </row>
    <row r="932" spans="2:2" x14ac:dyDescent="0.25">
      <c r="B932" s="181"/>
    </row>
    <row r="933" spans="2:2" x14ac:dyDescent="0.25">
      <c r="B933" s="181"/>
    </row>
    <row r="934" spans="2:2" x14ac:dyDescent="0.25">
      <c r="B934" s="181"/>
    </row>
    <row r="935" spans="2:2" x14ac:dyDescent="0.25">
      <c r="B935" s="181"/>
    </row>
    <row r="936" spans="2:2" x14ac:dyDescent="0.25">
      <c r="B936" s="181"/>
    </row>
    <row r="937" spans="2:2" x14ac:dyDescent="0.25">
      <c r="B937" s="181"/>
    </row>
    <row r="938" spans="2:2" x14ac:dyDescent="0.25">
      <c r="B938" s="181"/>
    </row>
    <row r="939" spans="2:2" x14ac:dyDescent="0.25">
      <c r="B939" s="181"/>
    </row>
    <row r="940" spans="2:2" x14ac:dyDescent="0.25">
      <c r="B940" s="181"/>
    </row>
    <row r="941" spans="2:2" x14ac:dyDescent="0.25">
      <c r="B941" s="181"/>
    </row>
    <row r="942" spans="2:2" x14ac:dyDescent="0.25">
      <c r="B942" s="181"/>
    </row>
    <row r="943" spans="2:2" x14ac:dyDescent="0.25">
      <c r="B943" s="181"/>
    </row>
    <row r="944" spans="2:2" x14ac:dyDescent="0.25">
      <c r="B944" s="181"/>
    </row>
    <row r="945" spans="2:2" x14ac:dyDescent="0.25">
      <c r="B945" s="181"/>
    </row>
    <row r="946" spans="2:2" x14ac:dyDescent="0.25">
      <c r="B946" s="181"/>
    </row>
    <row r="947" spans="2:2" x14ac:dyDescent="0.25">
      <c r="B947" s="181"/>
    </row>
    <row r="948" spans="2:2" x14ac:dyDescent="0.25">
      <c r="B948" s="181"/>
    </row>
    <row r="949" spans="2:2" x14ac:dyDescent="0.25">
      <c r="B949" s="181"/>
    </row>
    <row r="950" spans="2:2" x14ac:dyDescent="0.25">
      <c r="B950" s="181"/>
    </row>
    <row r="951" spans="2:2" x14ac:dyDescent="0.25">
      <c r="B951" s="181"/>
    </row>
    <row r="952" spans="2:2" x14ac:dyDescent="0.25">
      <c r="B952" s="181"/>
    </row>
    <row r="953" spans="2:2" x14ac:dyDescent="0.25">
      <c r="B953" s="181"/>
    </row>
    <row r="954" spans="2:2" x14ac:dyDescent="0.25">
      <c r="B954" s="181"/>
    </row>
    <row r="955" spans="2:2" x14ac:dyDescent="0.25">
      <c r="B955" s="181"/>
    </row>
    <row r="956" spans="2:2" x14ac:dyDescent="0.25">
      <c r="B956" s="181"/>
    </row>
    <row r="957" spans="2:2" x14ac:dyDescent="0.25">
      <c r="B957" s="181"/>
    </row>
    <row r="958" spans="2:2" x14ac:dyDescent="0.25">
      <c r="B958" s="181"/>
    </row>
    <row r="959" spans="2:2" x14ac:dyDescent="0.25">
      <c r="B959" s="181"/>
    </row>
    <row r="960" spans="2:2" x14ac:dyDescent="0.25">
      <c r="B960" s="181"/>
    </row>
    <row r="961" spans="2:2" x14ac:dyDescent="0.25">
      <c r="B961" s="181"/>
    </row>
    <row r="962" spans="2:2" x14ac:dyDescent="0.25">
      <c r="B962" s="181"/>
    </row>
    <row r="963" spans="2:2" x14ac:dyDescent="0.25">
      <c r="B963" s="181"/>
    </row>
    <row r="964" spans="2:2" x14ac:dyDescent="0.25">
      <c r="B964" s="181"/>
    </row>
    <row r="965" spans="2:2" x14ac:dyDescent="0.25">
      <c r="B965" s="181"/>
    </row>
    <row r="966" spans="2:2" x14ac:dyDescent="0.25">
      <c r="B966" s="181"/>
    </row>
    <row r="967" spans="2:2" x14ac:dyDescent="0.25">
      <c r="B967" s="181"/>
    </row>
    <row r="968" spans="2:2" x14ac:dyDescent="0.25">
      <c r="B968" s="181"/>
    </row>
    <row r="969" spans="2:2" x14ac:dyDescent="0.25">
      <c r="B969" s="181"/>
    </row>
    <row r="970" spans="2:2" x14ac:dyDescent="0.25">
      <c r="B970" s="181"/>
    </row>
    <row r="971" spans="2:2" x14ac:dyDescent="0.25">
      <c r="B971" s="181"/>
    </row>
    <row r="972" spans="2:2" x14ac:dyDescent="0.25">
      <c r="B972" s="181"/>
    </row>
    <row r="973" spans="2:2" x14ac:dyDescent="0.25">
      <c r="B973" s="181"/>
    </row>
    <row r="974" spans="2:2" x14ac:dyDescent="0.25">
      <c r="B974" s="181"/>
    </row>
    <row r="975" spans="2:2" x14ac:dyDescent="0.25">
      <c r="B975" s="181"/>
    </row>
    <row r="976" spans="2:2" x14ac:dyDescent="0.25">
      <c r="B976" s="181"/>
    </row>
    <row r="977" spans="2:2" x14ac:dyDescent="0.25">
      <c r="B977" s="181"/>
    </row>
    <row r="978" spans="2:2" x14ac:dyDescent="0.25">
      <c r="B978" s="181"/>
    </row>
    <row r="979" spans="2:2" x14ac:dyDescent="0.25">
      <c r="B979" s="181"/>
    </row>
    <row r="980" spans="2:2" x14ac:dyDescent="0.25">
      <c r="B980" s="181"/>
    </row>
    <row r="981" spans="2:2" x14ac:dyDescent="0.25">
      <c r="B981" s="181"/>
    </row>
    <row r="982" spans="2:2" x14ac:dyDescent="0.25">
      <c r="B982" s="181"/>
    </row>
    <row r="983" spans="2:2" x14ac:dyDescent="0.25">
      <c r="B983" s="181"/>
    </row>
    <row r="984" spans="2:2" x14ac:dyDescent="0.25">
      <c r="B984" s="181"/>
    </row>
    <row r="985" spans="2:2" x14ac:dyDescent="0.25">
      <c r="B985" s="181"/>
    </row>
    <row r="986" spans="2:2" x14ac:dyDescent="0.25">
      <c r="B986" s="181"/>
    </row>
    <row r="987" spans="2:2" x14ac:dyDescent="0.25">
      <c r="B987" s="181"/>
    </row>
    <row r="988" spans="2:2" x14ac:dyDescent="0.25">
      <c r="B988" s="181"/>
    </row>
    <row r="989" spans="2:2" x14ac:dyDescent="0.25">
      <c r="B989" s="181"/>
    </row>
    <row r="990" spans="2:2" x14ac:dyDescent="0.25">
      <c r="B990" s="181"/>
    </row>
    <row r="991" spans="2:2" x14ac:dyDescent="0.25">
      <c r="B991" s="181"/>
    </row>
    <row r="992" spans="2:2" x14ac:dyDescent="0.25">
      <c r="B992" s="181"/>
    </row>
    <row r="993" spans="2:2" x14ac:dyDescent="0.25">
      <c r="B993" s="181"/>
    </row>
    <row r="994" spans="2:2" x14ac:dyDescent="0.25">
      <c r="B994" s="181"/>
    </row>
    <row r="995" spans="2:2" x14ac:dyDescent="0.25">
      <c r="B995" s="181"/>
    </row>
    <row r="996" spans="2:2" x14ac:dyDescent="0.25">
      <c r="B996" s="181"/>
    </row>
    <row r="997" spans="2:2" x14ac:dyDescent="0.25">
      <c r="B997" s="181"/>
    </row>
    <row r="998" spans="2:2" x14ac:dyDescent="0.25">
      <c r="B998" s="181"/>
    </row>
    <row r="999" spans="2:2" x14ac:dyDescent="0.25">
      <c r="B999" s="181"/>
    </row>
    <row r="1000" spans="2:2" x14ac:dyDescent="0.25">
      <c r="B1000" s="181"/>
    </row>
    <row r="1001" spans="2:2" x14ac:dyDescent="0.25">
      <c r="B1001" s="181"/>
    </row>
    <row r="1002" spans="2:2" x14ac:dyDescent="0.25">
      <c r="B1002" s="181"/>
    </row>
    <row r="1003" spans="2:2" x14ac:dyDescent="0.25">
      <c r="B1003" s="181"/>
    </row>
    <row r="1004" spans="2:2" x14ac:dyDescent="0.25">
      <c r="B1004" s="181"/>
    </row>
    <row r="1005" spans="2:2" x14ac:dyDescent="0.25">
      <c r="B1005" s="181"/>
    </row>
    <row r="1006" spans="2:2" x14ac:dyDescent="0.25">
      <c r="B1006" s="181"/>
    </row>
    <row r="1007" spans="2:2" x14ac:dyDescent="0.25">
      <c r="B1007" s="181"/>
    </row>
    <row r="1008" spans="2:2" x14ac:dyDescent="0.25">
      <c r="B1008" s="181"/>
    </row>
    <row r="1009" spans="2:2" x14ac:dyDescent="0.25">
      <c r="B1009" s="181"/>
    </row>
    <row r="1010" spans="2:2" x14ac:dyDescent="0.25">
      <c r="B1010" s="181"/>
    </row>
    <row r="1011" spans="2:2" x14ac:dyDescent="0.25">
      <c r="B1011" s="181"/>
    </row>
    <row r="1012" spans="2:2" x14ac:dyDescent="0.25">
      <c r="B1012" s="181"/>
    </row>
    <row r="1013" spans="2:2" x14ac:dyDescent="0.25">
      <c r="B1013" s="181"/>
    </row>
    <row r="1014" spans="2:2" x14ac:dyDescent="0.25">
      <c r="B1014" s="181"/>
    </row>
    <row r="1015" spans="2:2" x14ac:dyDescent="0.25">
      <c r="B1015" s="181"/>
    </row>
    <row r="1016" spans="2:2" x14ac:dyDescent="0.25">
      <c r="B1016" s="181"/>
    </row>
    <row r="1017" spans="2:2" x14ac:dyDescent="0.25">
      <c r="B1017" s="181"/>
    </row>
    <row r="1018" spans="2:2" x14ac:dyDescent="0.25">
      <c r="B1018" s="181"/>
    </row>
    <row r="1019" spans="2:2" x14ac:dyDescent="0.25">
      <c r="B1019" s="181"/>
    </row>
    <row r="1020" spans="2:2" x14ac:dyDescent="0.25">
      <c r="B1020" s="181"/>
    </row>
    <row r="1021" spans="2:2" x14ac:dyDescent="0.25">
      <c r="B1021" s="181"/>
    </row>
    <row r="1022" spans="2:2" x14ac:dyDescent="0.25">
      <c r="B1022" s="181"/>
    </row>
    <row r="1023" spans="2:2" x14ac:dyDescent="0.25">
      <c r="B1023" s="181"/>
    </row>
    <row r="1024" spans="2:2" x14ac:dyDescent="0.25">
      <c r="B1024" s="181"/>
    </row>
    <row r="1025" spans="2:2" x14ac:dyDescent="0.25">
      <c r="B1025" s="181"/>
    </row>
    <row r="1026" spans="2:2" x14ac:dyDescent="0.25">
      <c r="B1026" s="181"/>
    </row>
    <row r="1027" spans="2:2" x14ac:dyDescent="0.25">
      <c r="B1027" s="181"/>
    </row>
    <row r="1028" spans="2:2" x14ac:dyDescent="0.25">
      <c r="B1028" s="181"/>
    </row>
    <row r="1029" spans="2:2" x14ac:dyDescent="0.25">
      <c r="B1029" s="181"/>
    </row>
    <row r="1030" spans="2:2" x14ac:dyDescent="0.25">
      <c r="B1030" s="181"/>
    </row>
    <row r="1031" spans="2:2" x14ac:dyDescent="0.25">
      <c r="B1031" s="181"/>
    </row>
    <row r="1032" spans="2:2" x14ac:dyDescent="0.25">
      <c r="B1032" s="181"/>
    </row>
    <row r="1033" spans="2:2" x14ac:dyDescent="0.25">
      <c r="B1033" s="181"/>
    </row>
    <row r="1034" spans="2:2" x14ac:dyDescent="0.25">
      <c r="B1034" s="181"/>
    </row>
    <row r="1035" spans="2:2" x14ac:dyDescent="0.25">
      <c r="B1035" s="181"/>
    </row>
    <row r="1036" spans="2:2" x14ac:dyDescent="0.25">
      <c r="B1036" s="181"/>
    </row>
    <row r="1037" spans="2:2" x14ac:dyDescent="0.25">
      <c r="B1037" s="181"/>
    </row>
    <row r="1038" spans="2:2" x14ac:dyDescent="0.25">
      <c r="B1038" s="181"/>
    </row>
    <row r="1039" spans="2:2" x14ac:dyDescent="0.25">
      <c r="B1039" s="181"/>
    </row>
    <row r="1040" spans="2:2" x14ac:dyDescent="0.25">
      <c r="B1040" s="181"/>
    </row>
    <row r="1041" spans="2:2" x14ac:dyDescent="0.25">
      <c r="B1041" s="181"/>
    </row>
    <row r="1042" spans="2:2" x14ac:dyDescent="0.25">
      <c r="B1042" s="181"/>
    </row>
    <row r="1043" spans="2:2" x14ac:dyDescent="0.25">
      <c r="B1043" s="181"/>
    </row>
    <row r="1044" spans="2:2" x14ac:dyDescent="0.25">
      <c r="B1044" s="181"/>
    </row>
    <row r="1045" spans="2:2" x14ac:dyDescent="0.25">
      <c r="B1045" s="181"/>
    </row>
    <row r="1046" spans="2:2" x14ac:dyDescent="0.25">
      <c r="B1046" s="181"/>
    </row>
    <row r="1047" spans="2:2" x14ac:dyDescent="0.25">
      <c r="B1047" s="181"/>
    </row>
    <row r="1048" spans="2:2" x14ac:dyDescent="0.25">
      <c r="B1048" s="181"/>
    </row>
    <row r="1049" spans="2:2" x14ac:dyDescent="0.25">
      <c r="B1049" s="181"/>
    </row>
    <row r="1050" spans="2:2" x14ac:dyDescent="0.25">
      <c r="B1050" s="181"/>
    </row>
    <row r="1051" spans="2:2" x14ac:dyDescent="0.25">
      <c r="B1051" s="181"/>
    </row>
    <row r="1052" spans="2:2" x14ac:dyDescent="0.25">
      <c r="B1052" s="181"/>
    </row>
    <row r="1053" spans="2:2" x14ac:dyDescent="0.25">
      <c r="B1053" s="181"/>
    </row>
    <row r="1054" spans="2:2" x14ac:dyDescent="0.25">
      <c r="B1054" s="181"/>
    </row>
    <row r="1055" spans="2:2" x14ac:dyDescent="0.25">
      <c r="B1055" s="181"/>
    </row>
    <row r="1056" spans="2:2" x14ac:dyDescent="0.25">
      <c r="B1056" s="181"/>
    </row>
    <row r="1057" spans="2:2" x14ac:dyDescent="0.25">
      <c r="B1057" s="181"/>
    </row>
    <row r="1058" spans="2:2" x14ac:dyDescent="0.25">
      <c r="B1058" s="181"/>
    </row>
    <row r="1059" spans="2:2" x14ac:dyDescent="0.25">
      <c r="B1059" s="181"/>
    </row>
    <row r="1060" spans="2:2" x14ac:dyDescent="0.25">
      <c r="B1060" s="181"/>
    </row>
    <row r="1061" spans="2:2" x14ac:dyDescent="0.25">
      <c r="B1061" s="181"/>
    </row>
    <row r="1062" spans="2:2" x14ac:dyDescent="0.25">
      <c r="B1062" s="181"/>
    </row>
    <row r="1063" spans="2:2" x14ac:dyDescent="0.25">
      <c r="B1063" s="181"/>
    </row>
    <row r="1064" spans="2:2" x14ac:dyDescent="0.25">
      <c r="B1064" s="181"/>
    </row>
    <row r="1065" spans="2:2" x14ac:dyDescent="0.25">
      <c r="B1065" s="181"/>
    </row>
    <row r="1066" spans="2:2" x14ac:dyDescent="0.25">
      <c r="B1066" s="181"/>
    </row>
    <row r="1067" spans="2:2" x14ac:dyDescent="0.25">
      <c r="B1067" s="181"/>
    </row>
    <row r="1068" spans="2:2" x14ac:dyDescent="0.25">
      <c r="B1068" s="181"/>
    </row>
    <row r="1069" spans="2:2" x14ac:dyDescent="0.25">
      <c r="B1069" s="181"/>
    </row>
    <row r="1070" spans="2:2" x14ac:dyDescent="0.25">
      <c r="B1070" s="181"/>
    </row>
    <row r="1071" spans="2:2" x14ac:dyDescent="0.25">
      <c r="B1071" s="181"/>
    </row>
    <row r="1072" spans="2:2" x14ac:dyDescent="0.25">
      <c r="B1072" s="181"/>
    </row>
    <row r="1073" spans="2:2" x14ac:dyDescent="0.25">
      <c r="B1073" s="181"/>
    </row>
    <row r="1074" spans="2:2" x14ac:dyDescent="0.25">
      <c r="B1074" s="181"/>
    </row>
    <row r="1075" spans="2:2" x14ac:dyDescent="0.25">
      <c r="B1075" s="181"/>
    </row>
    <row r="1076" spans="2:2" x14ac:dyDescent="0.25">
      <c r="B1076" s="181"/>
    </row>
    <row r="1077" spans="2:2" x14ac:dyDescent="0.25">
      <c r="B1077" s="181"/>
    </row>
    <row r="1078" spans="2:2" x14ac:dyDescent="0.25">
      <c r="B1078" s="181"/>
    </row>
    <row r="1079" spans="2:2" x14ac:dyDescent="0.25">
      <c r="B1079" s="181"/>
    </row>
    <row r="1080" spans="2:2" x14ac:dyDescent="0.25">
      <c r="B1080" s="181"/>
    </row>
    <row r="1081" spans="2:2" x14ac:dyDescent="0.25">
      <c r="B1081" s="181"/>
    </row>
    <row r="1082" spans="2:2" x14ac:dyDescent="0.25">
      <c r="B1082" s="181"/>
    </row>
    <row r="1083" spans="2:2" x14ac:dyDescent="0.25">
      <c r="B1083" s="181"/>
    </row>
    <row r="1084" spans="2:2" x14ac:dyDescent="0.25">
      <c r="B1084" s="181"/>
    </row>
    <row r="1085" spans="2:2" x14ac:dyDescent="0.25">
      <c r="B1085" s="181"/>
    </row>
    <row r="1086" spans="2:2" x14ac:dyDescent="0.25">
      <c r="B1086" s="181"/>
    </row>
    <row r="1087" spans="2:2" x14ac:dyDescent="0.25">
      <c r="B1087" s="181"/>
    </row>
    <row r="1088" spans="2:2" x14ac:dyDescent="0.25">
      <c r="B1088" s="181"/>
    </row>
    <row r="1089" spans="2:2" x14ac:dyDescent="0.25">
      <c r="B1089" s="181"/>
    </row>
    <row r="1090" spans="2:2" x14ac:dyDescent="0.25">
      <c r="B1090" s="181"/>
    </row>
    <row r="1091" spans="2:2" x14ac:dyDescent="0.25">
      <c r="B1091" s="181"/>
    </row>
    <row r="1092" spans="2:2" x14ac:dyDescent="0.25">
      <c r="B1092" s="181"/>
    </row>
    <row r="1093" spans="2:2" x14ac:dyDescent="0.25">
      <c r="B1093" s="181"/>
    </row>
    <row r="1094" spans="2:2" x14ac:dyDescent="0.25">
      <c r="B1094" s="181"/>
    </row>
    <row r="1095" spans="2:2" x14ac:dyDescent="0.25">
      <c r="B1095" s="181"/>
    </row>
    <row r="1096" spans="2:2" x14ac:dyDescent="0.25">
      <c r="B1096" s="181"/>
    </row>
    <row r="1097" spans="2:2" x14ac:dyDescent="0.25">
      <c r="B1097" s="181"/>
    </row>
    <row r="1098" spans="2:2" x14ac:dyDescent="0.25">
      <c r="B1098" s="181"/>
    </row>
    <row r="1099" spans="2:2" x14ac:dyDescent="0.25">
      <c r="B1099" s="181"/>
    </row>
    <row r="1100" spans="2:2" x14ac:dyDescent="0.25">
      <c r="B1100" s="181"/>
    </row>
    <row r="1101" spans="2:2" x14ac:dyDescent="0.25">
      <c r="B1101" s="181"/>
    </row>
    <row r="1102" spans="2:2" x14ac:dyDescent="0.25">
      <c r="B1102" s="181"/>
    </row>
    <row r="1103" spans="2:2" x14ac:dyDescent="0.25">
      <c r="B1103" s="181"/>
    </row>
    <row r="1104" spans="2:2" x14ac:dyDescent="0.25">
      <c r="B1104" s="181"/>
    </row>
    <row r="1105" spans="2:2" x14ac:dyDescent="0.25">
      <c r="B1105" s="181"/>
    </row>
    <row r="1106" spans="2:2" x14ac:dyDescent="0.25">
      <c r="B1106" s="181"/>
    </row>
    <row r="1107" spans="2:2" x14ac:dyDescent="0.25">
      <c r="B1107" s="181"/>
    </row>
    <row r="1108" spans="2:2" x14ac:dyDescent="0.25">
      <c r="B1108" s="181"/>
    </row>
    <row r="1109" spans="2:2" x14ac:dyDescent="0.25">
      <c r="B1109" s="181"/>
    </row>
    <row r="1110" spans="2:2" x14ac:dyDescent="0.25">
      <c r="B1110" s="181"/>
    </row>
    <row r="1111" spans="2:2" x14ac:dyDescent="0.25">
      <c r="B1111" s="181"/>
    </row>
    <row r="1112" spans="2:2" x14ac:dyDescent="0.25">
      <c r="B1112" s="181"/>
    </row>
    <row r="1113" spans="2:2" x14ac:dyDescent="0.25">
      <c r="B1113" s="181"/>
    </row>
    <row r="1114" spans="2:2" x14ac:dyDescent="0.25">
      <c r="B1114" s="181"/>
    </row>
    <row r="1115" spans="2:2" x14ac:dyDescent="0.25">
      <c r="B1115" s="181"/>
    </row>
    <row r="1116" spans="2:2" x14ac:dyDescent="0.25">
      <c r="B1116" s="181"/>
    </row>
    <row r="1117" spans="2:2" x14ac:dyDescent="0.25">
      <c r="B1117" s="181"/>
    </row>
    <row r="1118" spans="2:2" x14ac:dyDescent="0.25">
      <c r="B1118" s="181"/>
    </row>
    <row r="1119" spans="2:2" x14ac:dyDescent="0.25">
      <c r="B1119" s="181"/>
    </row>
    <row r="1120" spans="2:2" x14ac:dyDescent="0.25">
      <c r="B1120" s="181"/>
    </row>
    <row r="1121" spans="2:2" x14ac:dyDescent="0.25">
      <c r="B1121" s="181"/>
    </row>
    <row r="1122" spans="2:2" x14ac:dyDescent="0.25">
      <c r="B1122" s="181"/>
    </row>
    <row r="1123" spans="2:2" x14ac:dyDescent="0.25">
      <c r="B1123" s="181"/>
    </row>
    <row r="1124" spans="2:2" x14ac:dyDescent="0.25">
      <c r="B1124" s="181"/>
    </row>
    <row r="1125" spans="2:2" x14ac:dyDescent="0.25">
      <c r="B1125" s="181"/>
    </row>
    <row r="1126" spans="2:2" x14ac:dyDescent="0.25">
      <c r="B1126" s="181"/>
    </row>
    <row r="1127" spans="2:2" x14ac:dyDescent="0.25">
      <c r="B1127" s="181"/>
    </row>
    <row r="1128" spans="2:2" x14ac:dyDescent="0.25">
      <c r="B1128" s="181"/>
    </row>
    <row r="1129" spans="2:2" x14ac:dyDescent="0.25">
      <c r="B1129" s="181"/>
    </row>
    <row r="1130" spans="2:2" x14ac:dyDescent="0.25">
      <c r="B1130" s="181"/>
    </row>
    <row r="1131" spans="2:2" x14ac:dyDescent="0.25">
      <c r="B1131" s="181"/>
    </row>
    <row r="1132" spans="2:2" x14ac:dyDescent="0.25">
      <c r="B1132" s="181"/>
    </row>
    <row r="1133" spans="2:2" x14ac:dyDescent="0.25">
      <c r="B1133" s="181"/>
    </row>
    <row r="1134" spans="2:2" x14ac:dyDescent="0.25">
      <c r="B1134" s="181"/>
    </row>
    <row r="1135" spans="2:2" x14ac:dyDescent="0.25">
      <c r="B1135" s="181"/>
    </row>
    <row r="1136" spans="2:2" x14ac:dyDescent="0.25">
      <c r="B1136" s="181"/>
    </row>
    <row r="1137" spans="2:2" x14ac:dyDescent="0.25">
      <c r="B1137" s="181"/>
    </row>
    <row r="1138" spans="2:2" x14ac:dyDescent="0.25">
      <c r="B1138" s="181"/>
    </row>
    <row r="1139" spans="2:2" x14ac:dyDescent="0.25">
      <c r="B1139" s="181"/>
    </row>
    <row r="1140" spans="2:2" x14ac:dyDescent="0.25">
      <c r="B1140" s="181"/>
    </row>
    <row r="1141" spans="2:2" x14ac:dyDescent="0.25">
      <c r="B1141" s="181"/>
    </row>
    <row r="1142" spans="2:2" x14ac:dyDescent="0.25">
      <c r="B1142" s="181"/>
    </row>
    <row r="1143" spans="2:2" x14ac:dyDescent="0.25">
      <c r="B1143" s="181"/>
    </row>
    <row r="1144" spans="2:2" x14ac:dyDescent="0.25">
      <c r="B1144" s="181"/>
    </row>
    <row r="1145" spans="2:2" x14ac:dyDescent="0.25">
      <c r="B1145" s="181"/>
    </row>
    <row r="1146" spans="2:2" x14ac:dyDescent="0.25">
      <c r="B1146" s="181"/>
    </row>
    <row r="1147" spans="2:2" x14ac:dyDescent="0.25">
      <c r="B1147" s="181"/>
    </row>
    <row r="1148" spans="2:2" x14ac:dyDescent="0.25">
      <c r="B1148" s="181"/>
    </row>
    <row r="1149" spans="2:2" x14ac:dyDescent="0.25">
      <c r="B1149" s="181"/>
    </row>
    <row r="1150" spans="2:2" x14ac:dyDescent="0.25">
      <c r="B1150" s="181"/>
    </row>
    <row r="1151" spans="2:2" x14ac:dyDescent="0.25">
      <c r="B1151" s="181"/>
    </row>
    <row r="1152" spans="2:2" x14ac:dyDescent="0.25">
      <c r="B1152" s="181"/>
    </row>
    <row r="1153" spans="2:2" x14ac:dyDescent="0.25">
      <c r="B1153" s="181"/>
    </row>
    <row r="1154" spans="2:2" x14ac:dyDescent="0.25">
      <c r="B1154" s="181"/>
    </row>
    <row r="1155" spans="2:2" x14ac:dyDescent="0.25">
      <c r="B1155" s="181"/>
    </row>
    <row r="1156" spans="2:2" x14ac:dyDescent="0.25">
      <c r="B1156" s="181"/>
    </row>
    <row r="1157" spans="2:2" x14ac:dyDescent="0.25">
      <c r="B1157" s="181"/>
    </row>
    <row r="1158" spans="2:2" x14ac:dyDescent="0.25">
      <c r="B1158" s="181"/>
    </row>
    <row r="1159" spans="2:2" x14ac:dyDescent="0.25">
      <c r="B1159" s="181"/>
    </row>
    <row r="1160" spans="2:2" x14ac:dyDescent="0.25">
      <c r="B1160" s="181"/>
    </row>
    <row r="1161" spans="2:2" x14ac:dyDescent="0.25">
      <c r="B1161" s="181"/>
    </row>
    <row r="1162" spans="2:2" x14ac:dyDescent="0.25">
      <c r="B1162" s="181"/>
    </row>
    <row r="1163" spans="2:2" x14ac:dyDescent="0.25">
      <c r="B1163" s="181"/>
    </row>
    <row r="1164" spans="2:2" x14ac:dyDescent="0.25">
      <c r="B1164" s="181"/>
    </row>
    <row r="1165" spans="2:2" x14ac:dyDescent="0.25">
      <c r="B1165" s="181"/>
    </row>
    <row r="1166" spans="2:2" x14ac:dyDescent="0.25">
      <c r="B1166" s="181"/>
    </row>
    <row r="1167" spans="2:2" x14ac:dyDescent="0.25">
      <c r="B1167" s="181"/>
    </row>
    <row r="1168" spans="2:2" x14ac:dyDescent="0.25">
      <c r="B1168" s="181"/>
    </row>
    <row r="1169" spans="2:2" x14ac:dyDescent="0.25">
      <c r="B1169" s="181"/>
    </row>
    <row r="1170" spans="2:2" x14ac:dyDescent="0.25">
      <c r="B1170" s="181"/>
    </row>
    <row r="1171" spans="2:2" x14ac:dyDescent="0.25">
      <c r="B1171" s="181"/>
    </row>
    <row r="1172" spans="2:2" x14ac:dyDescent="0.25">
      <c r="B1172" s="181"/>
    </row>
    <row r="1173" spans="2:2" x14ac:dyDescent="0.25">
      <c r="B1173" s="181"/>
    </row>
    <row r="1174" spans="2:2" x14ac:dyDescent="0.25">
      <c r="B1174" s="181"/>
    </row>
    <row r="1175" spans="2:2" x14ac:dyDescent="0.25">
      <c r="B1175" s="181"/>
    </row>
    <row r="1176" spans="2:2" x14ac:dyDescent="0.25">
      <c r="B1176" s="181"/>
    </row>
    <row r="1177" spans="2:2" x14ac:dyDescent="0.25">
      <c r="B1177" s="181"/>
    </row>
    <row r="1178" spans="2:2" x14ac:dyDescent="0.25">
      <c r="B1178" s="181"/>
    </row>
    <row r="1179" spans="2:2" x14ac:dyDescent="0.25">
      <c r="B1179" s="181"/>
    </row>
    <row r="1180" spans="2:2" x14ac:dyDescent="0.25">
      <c r="B1180" s="181"/>
    </row>
    <row r="1181" spans="2:2" x14ac:dyDescent="0.25">
      <c r="B1181" s="181"/>
    </row>
    <row r="1182" spans="2:2" x14ac:dyDescent="0.25">
      <c r="B1182" s="181"/>
    </row>
    <row r="1183" spans="2:2" x14ac:dyDescent="0.25">
      <c r="B1183" s="181"/>
    </row>
    <row r="1184" spans="2:2" x14ac:dyDescent="0.25">
      <c r="B1184" s="181"/>
    </row>
    <row r="1185" spans="2:2" x14ac:dyDescent="0.25">
      <c r="B1185" s="181"/>
    </row>
    <row r="1186" spans="2:2" x14ac:dyDescent="0.25">
      <c r="B1186" s="181"/>
    </row>
    <row r="1187" spans="2:2" x14ac:dyDescent="0.25">
      <c r="B1187" s="181"/>
    </row>
    <row r="1188" spans="2:2" x14ac:dyDescent="0.25">
      <c r="B1188" s="181"/>
    </row>
    <row r="1189" spans="2:2" x14ac:dyDescent="0.25">
      <c r="B1189" s="181"/>
    </row>
    <row r="1190" spans="2:2" x14ac:dyDescent="0.25">
      <c r="B1190" s="181"/>
    </row>
    <row r="1191" spans="2:2" x14ac:dyDescent="0.25">
      <c r="B1191" s="181"/>
    </row>
    <row r="1192" spans="2:2" x14ac:dyDescent="0.25">
      <c r="B1192" s="181"/>
    </row>
    <row r="1193" spans="2:2" x14ac:dyDescent="0.25">
      <c r="B1193" s="181"/>
    </row>
    <row r="1194" spans="2:2" x14ac:dyDescent="0.25">
      <c r="B1194" s="181"/>
    </row>
    <row r="1195" spans="2:2" x14ac:dyDescent="0.25">
      <c r="B1195" s="181"/>
    </row>
    <row r="1196" spans="2:2" x14ac:dyDescent="0.25">
      <c r="B1196" s="181"/>
    </row>
    <row r="1197" spans="2:2" x14ac:dyDescent="0.25">
      <c r="B1197" s="181"/>
    </row>
    <row r="1198" spans="2:2" x14ac:dyDescent="0.25">
      <c r="B1198" s="181"/>
    </row>
    <row r="1199" spans="2:2" x14ac:dyDescent="0.25">
      <c r="B1199" s="181"/>
    </row>
    <row r="1200" spans="2:2" x14ac:dyDescent="0.25">
      <c r="B1200" s="181"/>
    </row>
    <row r="1201" spans="2:2" x14ac:dyDescent="0.25">
      <c r="B1201" s="181"/>
    </row>
    <row r="1202" spans="2:2" x14ac:dyDescent="0.25">
      <c r="B1202" s="181"/>
    </row>
    <row r="1203" spans="2:2" x14ac:dyDescent="0.25">
      <c r="B1203" s="181"/>
    </row>
    <row r="1204" spans="2:2" x14ac:dyDescent="0.25">
      <c r="B1204" s="181"/>
    </row>
    <row r="1205" spans="2:2" x14ac:dyDescent="0.25">
      <c r="B1205" s="181"/>
    </row>
    <row r="1206" spans="2:2" x14ac:dyDescent="0.25">
      <c r="B1206" s="181"/>
    </row>
    <row r="1207" spans="2:2" x14ac:dyDescent="0.25">
      <c r="B1207" s="181"/>
    </row>
    <row r="1208" spans="2:2" x14ac:dyDescent="0.25">
      <c r="B1208" s="181"/>
    </row>
  </sheetData>
  <mergeCells count="20">
    <mergeCell ref="AG6:AH6"/>
    <mergeCell ref="AI6:AJ6"/>
    <mergeCell ref="R4:U4"/>
    <mergeCell ref="V4:X4"/>
    <mergeCell ref="Y4:AC4"/>
    <mergeCell ref="AG5:AH5"/>
    <mergeCell ref="AI5:AJ5"/>
    <mergeCell ref="AK5:AL5"/>
    <mergeCell ref="A4:A5"/>
    <mergeCell ref="B4:B5"/>
    <mergeCell ref="C4:E4"/>
    <mergeCell ref="F4:H4"/>
    <mergeCell ref="I4:J4"/>
    <mergeCell ref="K4:Q4"/>
    <mergeCell ref="I1:J1"/>
    <mergeCell ref="I2:U2"/>
    <mergeCell ref="A3:B3"/>
    <mergeCell ref="C3:D3"/>
    <mergeCell ref="E3:H3"/>
    <mergeCell ref="O3:Q3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0A5F443-1AF8-414B-904A-40F36DF50A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2025-03-24T11:27:28Z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