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krajów'!$A$4:$M$28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<sst xmlns="http://schemas.openxmlformats.org/spreadsheetml/2006/main" count="1351" uniqueCount="291">
  <si>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</si>
  <si>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</si>
  <si>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</si>
  <si>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</si>
  <si>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</si>
  <si>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</si>
  <si>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</si>
  <si>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</si>
  <si>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</si>
  <si>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</si>
  <si>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</si>
  <si>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</si>
  <si>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</si>
  <si>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</si>
  <si>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</si>
  <si>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</si>
  <si>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</si>
  <si>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</si>
  <si>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</si>
  <si>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</si>
  <si>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</si>
  <si>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</si>
  <si>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</si>
  <si>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</si>
  <si>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</si>
  <si>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</si>
  <si>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</si>
  <si>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</si>
  <si>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</si>
  <si>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</si>
  <si>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</si>
  <si>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</si>
  <si>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</si>
  <si>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</si>
  <si>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</si>
  <si>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</si>
  <si>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</si>
  <si>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</si>
  <si>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</si>
  <si>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</si>
  <si>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</si>
  <si>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</si>
  <si>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</si>
  <si>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</si>
  <si>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</si>
  <si>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</si>
  <si>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</si>
  <si>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</si>
  <si>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</si>
  <si>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</si>
  <si>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</si>
  <si>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</si>
  <si>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</si>
  <si>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</si>
  <si>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</si>
  <si>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</si>
  <si>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</si>
  <si>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</si>
  <si>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</si>
  <si>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</si>
  <si>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</si>
  <si>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</si>
  <si>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</si>
  <si>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</si>
  <si>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</si>
  <si>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</si>
  <si>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</si>
  <si>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</si>
  <si>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</si>
  <si>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</si>
  <si>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</si>
  <si>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</si>
  <si>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</si>
  <si>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</si>
  <si>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</si>
  <si>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</si>
  <si>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</si>
  <si>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</si>
  <si>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</si>
  <si>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</si>
  <si>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</si>
  <si>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</si>
  <si>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</si>
  <si>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</si>
  <si>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</si>
  <si>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</si>
  <si>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</si>
  <si>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</si>
  <si>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</si>
  <si>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</si>
  <si>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</si>
  <si>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</si>
  <si>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</si>
  <si>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</si>
  <si>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</si>
  <si>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</si>
  <si>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</si>
  <si>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</si>
  <si>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</si>
  <si>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</si>
  <si>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</si>
  <si>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</si>
  <si>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</si>
  <si>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</si>
  <si>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</si>
  <si>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</si>
  <si>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</si>
  <si>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</si>
  <si>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</si>
  <si>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</si>
  <si>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</si>
  <si>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</si>
  <si>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</si>
  <si>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</si>
  <si>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</si>
  <si>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</si>
  <si>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</si>
  <si>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</si>
  <si>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</si>
  <si>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</si>
  <si>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</si>
  <si>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</si>
  <si>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</si>
  <si>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</si>
  <si>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</si>
  <si>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</si>
  <si>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</si>
  <si>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</si>
  <si>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</si>
  <si>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</si>
  <si>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</si>
  <si>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</si>
  <si>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</si>
  <si>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</si>
  <si>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</si>
  <si>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</si>
  <si>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</si>
  <si>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</si>
  <si>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</si>
  <si>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</si>
  <si>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</si>
  <si>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</si>
  <si>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</si>
  <si>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</si>
  <si>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</si>
  <si>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</si>
  <si>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</si>
  <si>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</si>
  <si>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</si>
  <si>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</si>
  <si>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</si>
  <si>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</si>
  <si>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</si>
  <si>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</si>
  <si>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</si>
  <si>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</si>
  <si>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</si>
  <si>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</si>
  <si>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</si>
  <si>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</si>
  <si>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</si>
  <si>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</si>
  <si>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</si>
  <si>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</si>
  <si>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</si>
  <si>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</si>
  <si>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</si>
  <si>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</si>
  <si>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</si>
  <si>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</si>
  <si>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</si>
  <si>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</si>
  <si>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</si>
  <si>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</si>
  <si>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</si>
  <si>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</si>
  <si>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</si>
  <si>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</si>
  <si>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</si>
  <si>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</si>
  <si>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</si>
  <si>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</si>
  <si>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</si>
  <si>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</si>
  <si>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</si>
  <si>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</si>
  <si>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</si>
  <si>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</si>
  <si>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</si>
  <si>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</si>
  <si>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</si>
  <si>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</si>
  <si>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</si>
  <si>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</si>
  <si>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</si>
  <si>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</si>
  <si>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</si>
  <si>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</si>
  <si>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</si>
  <si>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</si>
  <si>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</si>
  <si>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</si>
  <si>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</si>
  <si>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</si>
  <si>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</si>
  <si>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</si>
  <si>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</si>
  <si>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</si>
  <si>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</si>
  <si>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</si>
  <si>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</si>
  <si>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</si>
  <si>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</si>
  <si>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</si>
  <si>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</si>
  <si>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</si>
  <si>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</si>
  <si>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</si>
  <si>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</si>
  <si>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</si>
  <si>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</si>
  <si>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</si>
  <si>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</si>
  <si>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</si>
  <si>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</si>
  <si>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</si>
  <si>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</si>
  <si>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</si>
  <si>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</si>
  <si>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</si>
  <si>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</si>
  <si>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</si>
  <si>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</si>
  <si>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</si>
  <si>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</si>
  <si>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</si>
  <si>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</si>
  <si>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</si>
  <si>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</si>
  <si>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</si>
  <si>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</si>
  <si>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</si>
  <si>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</si>
  <si>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</si>
  <si>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</si>
  <si>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</si>
  <si>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</si>
  <si>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</si>
  <si>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</si>
  <si>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</si>
  <si>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</si>
  <si>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</si>
  <si>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</si>
  <si>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</si>
  <si>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</si>
  <si>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</si>
  <si>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</si>
  <si>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</si>
  <si>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</si>
  <si>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</si>
  <si>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</si>
  <si>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</si>
  <si>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</si>
  <si>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</si>
  <si>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</si>
  <si>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</si>
  <si>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</si>
  <si>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</si>
  <si>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</si>
  <si>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</si>
  <si>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I 2023r.*</t>
  </si>
  <si>
    <t>I 2024r.*</t>
  </si>
  <si>
    <t>Gwinea</t>
  </si>
  <si>
    <t>Estonia</t>
  </si>
  <si>
    <t>Chorwacja</t>
  </si>
  <si>
    <t>Sri Lanka</t>
  </si>
  <si>
    <t>Japonia</t>
  </si>
  <si>
    <t>24.03.2024</t>
  </si>
  <si>
    <t>18-24.03.2024 nld</t>
  </si>
  <si>
    <t>NR 13/2024</t>
  </si>
  <si>
    <t>4 kwietnia 2024r.</t>
  </si>
  <si>
    <t>25 – 31.03.2024r.</t>
  </si>
  <si>
    <t>*aktualizacja danych</t>
  </si>
  <si>
    <t>1142*</t>
  </si>
  <si>
    <t>marzec 2024</t>
  </si>
  <si>
    <t>luty         2024</t>
  </si>
  <si>
    <t>31.03.2024</t>
  </si>
  <si>
    <t>w okresie: 25 – 31.03.2024r.</t>
  </si>
  <si>
    <t>4.03.2024)</t>
  </si>
  <si>
    <t>02.04.2023</t>
  </si>
  <si>
    <t>03.04.2022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</si>
</sst>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18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88" fillId="0" borderId="0" xfId="65" applyFont="1" applyFill="1"/>
    <xf numFmtId="3" fontId="86" fillId="0" borderId="12" xfId="0" applyNumberFormat="1" applyFont="1" applyFill="1" applyBorder="1" applyAlignment="1">
      <alignment horizontal="right" vertical="center" wrapText="1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5" name="Obraz 1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161925</xdr:colOff>
      <xdr:row>42</xdr:row>
      <xdr:rowOff>92710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3567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28</xdr:col>
      <xdr:colOff>6551</xdr:colOff>
      <xdr:row>36</xdr:row>
      <xdr:rowOff>74562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952500"/>
          <a:ext cx="9260840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11</xdr:col>
      <xdr:colOff>573739</xdr:colOff>
      <xdr:row>36</xdr:row>
      <xdr:rowOff>68847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66555" cy="50419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315849</xdr:colOff>
      <xdr:row>10</xdr:row>
      <xdr:rowOff>177801</xdr:rowOff>
    </xdr:from>
    <xdr:to>
      <xdr:col>26</xdr:col>
      <xdr:colOff>276607</xdr:colOff>
      <xdr:row>33</xdr:row>
      <xdr:rowOff>201295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5049" y="3340101"/>
          <a:ext cx="7568058" cy="47732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412748</xdr:colOff>
      <xdr:row>7</xdr:row>
      <xdr:rowOff>158749</xdr:rowOff>
    </xdr:from>
    <xdr:to>
      <xdr:col>32</xdr:col>
      <xdr:colOff>359833</xdr:colOff>
      <xdr:row>38</xdr:row>
      <xdr:rowOff>10582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165" y="1269999"/>
          <a:ext cx="7694085" cy="477308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267335</xdr:colOff>
      <xdr:row>20</xdr:row>
      <xdr:rowOff>74930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291465</xdr:colOff>
      <xdr:row>20</xdr:row>
      <xdr:rowOff>74930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917" y="158750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279400</xdr:colOff>
      <xdr:row>42</xdr:row>
      <xdr:rowOff>80645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0390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917" y="3651250"/>
          <a:ext cx="5834380" cy="311531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J9" sqref="J9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162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150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72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279</v>
      </c>
      <c r="C12" s="179"/>
      <c r="D12" s="204"/>
      <c r="E12" s="481" t="s">
        <v>280</v>
      </c>
      <c r="F12" s="205"/>
      <c r="G12" s="206"/>
      <c r="Q12" s="196"/>
      <c r="R12" s="196"/>
      <c r="S12" s="196"/>
      <c r="T12" s="196"/>
    </row>
    <row r="13" spans="2:36" x14ac:dyDescent="0.2">
      <c r="B13" s="480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151</v>
      </c>
      <c r="C15" s="181"/>
      <c r="D15" s="182" t="s">
        <v>281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163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164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152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165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153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156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158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157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P57" sqref="P57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251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816" t="s">
        <v>15</v>
      </c>
      <c r="B4" s="817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816" t="s">
        <v>15</v>
      </c>
      <c r="B17" s="817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132</v>
      </c>
      <c r="D30" s="296" t="s">
        <v>133</v>
      </c>
      <c r="E30" s="296" t="s">
        <v>134</v>
      </c>
      <c r="F30" s="296" t="s">
        <v>135</v>
      </c>
      <c r="G30" s="296" t="s">
        <v>136</v>
      </c>
      <c r="H30" s="296" t="s">
        <v>137</v>
      </c>
      <c r="I30" s="296" t="s">
        <v>138</v>
      </c>
      <c r="J30" s="296" t="s">
        <v>139</v>
      </c>
      <c r="K30" s="296" t="s">
        <v>140</v>
      </c>
      <c r="L30" s="296" t="s">
        <v>141</v>
      </c>
      <c r="M30" s="296" t="s">
        <v>142</v>
      </c>
      <c r="N30" s="298" t="s">
        <v>143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169</v>
      </c>
      <c r="D43" s="296" t="s">
        <v>170</v>
      </c>
      <c r="E43" s="296" t="s">
        <v>171</v>
      </c>
      <c r="F43" s="296" t="s">
        <v>172</v>
      </c>
      <c r="G43" s="296" t="s">
        <v>173</v>
      </c>
      <c r="H43" s="296" t="s">
        <v>174</v>
      </c>
      <c r="I43" s="296" t="s">
        <v>175</v>
      </c>
      <c r="J43" s="296" t="s">
        <v>176</v>
      </c>
      <c r="K43" s="296" t="s">
        <v>177</v>
      </c>
      <c r="L43" s="296" t="s">
        <v>178</v>
      </c>
      <c r="M43" s="296" t="s">
        <v>179</v>
      </c>
      <c r="N43" s="298" t="s">
        <v>180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6" t="s">
        <v>15</v>
      </c>
      <c r="B56" s="757"/>
      <c r="C56" s="295" t="s">
        <v>254</v>
      </c>
      <c r="D56" s="296" t="s">
        <v>255</v>
      </c>
      <c r="E56" s="296" t="s">
        <v>256</v>
      </c>
      <c r="F56" s="296" t="s">
        <v>257</v>
      </c>
      <c r="G56" s="296" t="s">
        <v>258</v>
      </c>
      <c r="H56" s="296" t="s">
        <v>259</v>
      </c>
      <c r="I56" s="296" t="s">
        <v>260</v>
      </c>
      <c r="J56" s="296" t="s">
        <v>261</v>
      </c>
      <c r="K56" s="296" t="s">
        <v>262</v>
      </c>
      <c r="L56" s="296" t="s">
        <v>263</v>
      </c>
      <c r="M56" s="296" t="s">
        <v>264</v>
      </c>
      <c r="N56" s="298" t="s">
        <v>265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/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/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/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/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/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/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/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/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/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/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/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P21" sqref="P21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252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8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8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/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8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D41" sqref="D41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240</v>
      </c>
      <c r="B1" s="51"/>
      <c r="C1" s="51"/>
      <c r="D1" s="51"/>
    </row>
    <row r="3" spans="1:12" s="7" customFormat="1" ht="16.5" thickBot="1" x14ac:dyDescent="0.3">
      <c r="A3" s="24" t="s">
        <v>154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270</v>
      </c>
      <c r="D6" s="338" t="s">
        <v>271</v>
      </c>
      <c r="E6" s="339" t="s">
        <v>270</v>
      </c>
      <c r="F6" s="63" t="s">
        <v>271</v>
      </c>
      <c r="G6" s="340" t="s">
        <v>270</v>
      </c>
      <c r="H6" s="338" t="s">
        <v>271</v>
      </c>
      <c r="I6" s="339" t="s">
        <v>270</v>
      </c>
      <c r="J6" s="341" t="s">
        <v>271</v>
      </c>
      <c r="K6" s="62" t="s">
        <v>270</v>
      </c>
      <c r="L6" s="63" t="s">
        <v>271</v>
      </c>
    </row>
    <row r="7" spans="1:12" s="7" customFormat="1" ht="15" x14ac:dyDescent="0.25">
      <c r="A7" s="64" t="s">
        <v>41</v>
      </c>
      <c r="B7" s="65"/>
      <c r="C7" s="342">
        <v>232235.11499999999</v>
      </c>
      <c r="D7" s="343">
        <v>179322.64899999998</v>
      </c>
      <c r="E7" s="66">
        <v>707177.66</v>
      </c>
      <c r="F7" s="344">
        <v>788952.54999999993</v>
      </c>
      <c r="G7" s="345">
        <v>141200.41</v>
      </c>
      <c r="H7" s="346">
        <v>65703.436000000002</v>
      </c>
      <c r="I7" s="347">
        <v>426487.09399999998</v>
      </c>
      <c r="J7" s="348">
        <v>94804.460999999996</v>
      </c>
      <c r="K7" s="67">
        <v>91034.704999999987</v>
      </c>
      <c r="L7" s="68">
        <v>113619.21299999997</v>
      </c>
    </row>
    <row r="8" spans="1:12" s="7" customFormat="1" x14ac:dyDescent="0.2">
      <c r="A8" s="69" t="s">
        <v>32</v>
      </c>
      <c r="B8" s="70" t="s">
        <v>33</v>
      </c>
      <c r="C8" s="349">
        <v>68031.808999999994</v>
      </c>
      <c r="D8" s="350">
        <v>57772.637000000002</v>
      </c>
      <c r="E8" s="351">
        <v>204854.06700000001</v>
      </c>
      <c r="F8" s="352">
        <v>248367.99400000001</v>
      </c>
      <c r="G8" s="353">
        <v>35851.271999999997</v>
      </c>
      <c r="H8" s="354">
        <v>9336.6039999999994</v>
      </c>
      <c r="I8" s="355">
        <v>150542.44399999999</v>
      </c>
      <c r="J8" s="356">
        <v>42475.25</v>
      </c>
      <c r="K8" s="71">
        <v>32180.536999999997</v>
      </c>
      <c r="L8" s="72">
        <v>48436.033000000003</v>
      </c>
    </row>
    <row r="9" spans="1:12" s="7" customFormat="1" x14ac:dyDescent="0.2">
      <c r="A9" s="69" t="s">
        <v>34</v>
      </c>
      <c r="B9" s="70" t="s">
        <v>2</v>
      </c>
      <c r="C9" s="349">
        <v>8052.5050000000001</v>
      </c>
      <c r="D9" s="350">
        <v>12215.877</v>
      </c>
      <c r="E9" s="351">
        <v>28354.9</v>
      </c>
      <c r="F9" s="352">
        <v>61500.235999999997</v>
      </c>
      <c r="G9" s="353">
        <v>24.712</v>
      </c>
      <c r="H9" s="354">
        <v>2.4E-2</v>
      </c>
      <c r="I9" s="355">
        <v>110.399</v>
      </c>
      <c r="J9" s="356">
        <v>1E-3</v>
      </c>
      <c r="K9" s="71">
        <v>8027.7929999999997</v>
      </c>
      <c r="L9" s="72">
        <v>12215.853000000001</v>
      </c>
    </row>
    <row r="10" spans="1:12" s="7" customFormat="1" x14ac:dyDescent="0.2">
      <c r="A10" s="69" t="s">
        <v>35</v>
      </c>
      <c r="B10" s="70" t="s">
        <v>3</v>
      </c>
      <c r="C10" s="349">
        <v>1283.5039999999999</v>
      </c>
      <c r="D10" s="350">
        <v>5893.8040000000001</v>
      </c>
      <c r="E10" s="351">
        <v>4161.848</v>
      </c>
      <c r="F10" s="352">
        <v>22483.151000000002</v>
      </c>
      <c r="G10" s="353">
        <v>6477.8869999999997</v>
      </c>
      <c r="H10" s="354">
        <v>2023.7729999999999</v>
      </c>
      <c r="I10" s="355">
        <v>24037.677</v>
      </c>
      <c r="J10" s="356">
        <v>7712.1909999999998</v>
      </c>
      <c r="K10" s="71">
        <v>-5194.3829999999998</v>
      </c>
      <c r="L10" s="72">
        <v>3870.0309999999999</v>
      </c>
    </row>
    <row r="11" spans="1:12" s="7" customFormat="1" x14ac:dyDescent="0.2">
      <c r="A11" s="69" t="s">
        <v>36</v>
      </c>
      <c r="B11" s="70" t="s">
        <v>20</v>
      </c>
      <c r="C11" s="349">
        <v>1950.6969999999999</v>
      </c>
      <c r="D11" s="350">
        <v>3709.5349999999999</v>
      </c>
      <c r="E11" s="351">
        <v>5982.8310000000001</v>
      </c>
      <c r="F11" s="352">
        <v>12184.153</v>
      </c>
      <c r="G11" s="353">
        <v>153.102</v>
      </c>
      <c r="H11" s="354">
        <v>35.451999999999998</v>
      </c>
      <c r="I11" s="355">
        <v>720.37</v>
      </c>
      <c r="J11" s="356">
        <v>111.44</v>
      </c>
      <c r="K11" s="71">
        <v>1797.5949999999998</v>
      </c>
      <c r="L11" s="72">
        <v>3674.0829999999996</v>
      </c>
    </row>
    <row r="12" spans="1:12" s="7" customFormat="1" x14ac:dyDescent="0.2">
      <c r="A12" s="69" t="s">
        <v>37</v>
      </c>
      <c r="B12" s="70" t="s">
        <v>38</v>
      </c>
      <c r="C12" s="349">
        <v>142532.745</v>
      </c>
      <c r="D12" s="350">
        <v>91338.137000000002</v>
      </c>
      <c r="E12" s="351">
        <v>439573.435</v>
      </c>
      <c r="F12" s="352">
        <v>421191.85499999998</v>
      </c>
      <c r="G12" s="353">
        <v>92110.646999999997</v>
      </c>
      <c r="H12" s="354">
        <v>50485.872000000003</v>
      </c>
      <c r="I12" s="355">
        <v>239516.18299999999</v>
      </c>
      <c r="J12" s="356">
        <v>37615.462</v>
      </c>
      <c r="K12" s="71">
        <v>50422.097999999998</v>
      </c>
      <c r="L12" s="72">
        <v>40852.264999999999</v>
      </c>
    </row>
    <row r="13" spans="1:12" s="7" customFormat="1" x14ac:dyDescent="0.2">
      <c r="A13" s="69" t="s">
        <v>67</v>
      </c>
      <c r="B13" s="70" t="s">
        <v>69</v>
      </c>
      <c r="C13" s="349">
        <v>5556.2669999999998</v>
      </c>
      <c r="D13" s="350">
        <v>4153.1880000000001</v>
      </c>
      <c r="E13" s="351">
        <v>15095.745000000001</v>
      </c>
      <c r="F13" s="352">
        <v>14030.48</v>
      </c>
      <c r="G13" s="353">
        <v>1808.7570000000001</v>
      </c>
      <c r="H13" s="354">
        <v>920.33399999999995</v>
      </c>
      <c r="I13" s="355">
        <v>3524.3290000000002</v>
      </c>
      <c r="J13" s="356">
        <v>2501.4380000000001</v>
      </c>
      <c r="K13" s="71">
        <v>3747.5099999999998</v>
      </c>
      <c r="L13" s="72">
        <v>3232.8540000000003</v>
      </c>
    </row>
    <row r="14" spans="1:12" ht="13.5" thickBot="1" x14ac:dyDescent="0.25">
      <c r="A14" s="73" t="s">
        <v>39</v>
      </c>
      <c r="B14" s="74" t="s">
        <v>40</v>
      </c>
      <c r="C14" s="357">
        <v>4827.5879999999997</v>
      </c>
      <c r="D14" s="358">
        <v>4239.4709999999995</v>
      </c>
      <c r="E14" s="359">
        <v>9154.8340000000007</v>
      </c>
      <c r="F14" s="360">
        <v>9194.6810000000005</v>
      </c>
      <c r="G14" s="361">
        <v>4774.0330000000004</v>
      </c>
      <c r="H14" s="362">
        <v>2901.377</v>
      </c>
      <c r="I14" s="363">
        <v>8035.692</v>
      </c>
      <c r="J14" s="364">
        <v>4388.6790000000001</v>
      </c>
      <c r="K14" s="75">
        <v>53.554999999999382</v>
      </c>
      <c r="L14" s="76">
        <v>1338.0939999999996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267</v>
      </c>
      <c r="D20" s="338" t="s">
        <v>268</v>
      </c>
      <c r="E20" s="339" t="s">
        <v>267</v>
      </c>
      <c r="F20" s="63" t="s">
        <v>268</v>
      </c>
      <c r="G20" s="340" t="s">
        <v>267</v>
      </c>
      <c r="H20" s="338" t="s">
        <v>268</v>
      </c>
      <c r="I20" s="339" t="s">
        <v>267</v>
      </c>
      <c r="J20" s="341" t="s">
        <v>268</v>
      </c>
      <c r="K20" s="62" t="s">
        <v>267</v>
      </c>
      <c r="L20" s="63" t="s">
        <v>268</v>
      </c>
    </row>
    <row r="21" spans="1:12" ht="15" x14ac:dyDescent="0.25">
      <c r="A21" s="64" t="s">
        <v>41</v>
      </c>
      <c r="B21" s="65"/>
      <c r="C21" s="342">
        <v>3141721.764</v>
      </c>
      <c r="D21" s="343">
        <v>3548098.0769999996</v>
      </c>
      <c r="E21" s="66">
        <v>9217128.5350000001</v>
      </c>
      <c r="F21" s="344">
        <v>13714149.979</v>
      </c>
      <c r="G21" s="345">
        <v>1058507.06</v>
      </c>
      <c r="H21" s="346">
        <v>628483.51299999992</v>
      </c>
      <c r="I21" s="347">
        <v>3362431.7230000002</v>
      </c>
      <c r="J21" s="348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9">
        <v>1340555.7749999999</v>
      </c>
      <c r="D22" s="350">
        <v>1809211.17</v>
      </c>
      <c r="E22" s="351">
        <v>3645546.3870000001</v>
      </c>
      <c r="F22" s="352">
        <v>6972400.9979999997</v>
      </c>
      <c r="G22" s="353">
        <v>270296.07900000003</v>
      </c>
      <c r="H22" s="354">
        <v>190983.448</v>
      </c>
      <c r="I22" s="355">
        <v>952782.64500000002</v>
      </c>
      <c r="J22" s="356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9">
        <v>137702.79</v>
      </c>
      <c r="D23" s="350">
        <v>149482.95199999999</v>
      </c>
      <c r="E23" s="351">
        <v>442504.53399999999</v>
      </c>
      <c r="F23" s="352">
        <v>680419.14</v>
      </c>
      <c r="G23" s="353">
        <v>6055.6980000000003</v>
      </c>
      <c r="H23" s="354">
        <v>3627.1529999999998</v>
      </c>
      <c r="I23" s="355">
        <v>19913.654999999999</v>
      </c>
      <c r="J23" s="356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9">
        <v>94613.353000000003</v>
      </c>
      <c r="D24" s="350">
        <v>107616.999</v>
      </c>
      <c r="E24" s="351">
        <v>305544.39299999998</v>
      </c>
      <c r="F24" s="352">
        <v>476848.29300000001</v>
      </c>
      <c r="G24" s="353">
        <v>64946.353000000003</v>
      </c>
      <c r="H24" s="354">
        <v>57063.658000000003</v>
      </c>
      <c r="I24" s="355">
        <v>223966.67800000001</v>
      </c>
      <c r="J24" s="356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9">
        <v>42358.463000000003</v>
      </c>
      <c r="D25" s="350">
        <v>38844.561000000002</v>
      </c>
      <c r="E25" s="351">
        <v>140501.69899999999</v>
      </c>
      <c r="F25" s="352">
        <v>147064.40100000001</v>
      </c>
      <c r="G25" s="353">
        <v>2032.0039999999999</v>
      </c>
      <c r="H25" s="354">
        <v>2205.259</v>
      </c>
      <c r="I25" s="355">
        <v>8435.7119999999995</v>
      </c>
      <c r="J25" s="356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9">
        <v>1239425.442</v>
      </c>
      <c r="D26" s="350">
        <v>1195924.7819999999</v>
      </c>
      <c r="E26" s="351">
        <v>3919635.0120000001</v>
      </c>
      <c r="F26" s="352">
        <v>4568781.9689999996</v>
      </c>
      <c r="G26" s="353">
        <v>633884.89500000002</v>
      </c>
      <c r="H26" s="354">
        <v>312172.196</v>
      </c>
      <c r="I26" s="355">
        <v>2027629.4680000001</v>
      </c>
      <c r="J26" s="356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9">
        <v>230285.33799999999</v>
      </c>
      <c r="D27" s="350">
        <v>191966.15299999999</v>
      </c>
      <c r="E27" s="351">
        <v>652846.45200000005</v>
      </c>
      <c r="F27" s="352">
        <v>745968.696</v>
      </c>
      <c r="G27" s="353">
        <v>21068.365000000002</v>
      </c>
      <c r="H27" s="354">
        <v>14393.385</v>
      </c>
      <c r="I27" s="355">
        <v>32247.864000000001</v>
      </c>
      <c r="J27" s="356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7">
        <v>56780.603000000003</v>
      </c>
      <c r="D28" s="358">
        <v>55051.46</v>
      </c>
      <c r="E28" s="359">
        <v>110550.058</v>
      </c>
      <c r="F28" s="360">
        <v>122666.482</v>
      </c>
      <c r="G28" s="361">
        <v>60223.665999999997</v>
      </c>
      <c r="H28" s="362">
        <v>48038.413999999997</v>
      </c>
      <c r="I28" s="363">
        <v>97455.701000000001</v>
      </c>
      <c r="J28" s="364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42" t="s">
        <v>127</v>
      </c>
      <c r="B30" s="743"/>
      <c r="C30" s="743"/>
      <c r="D30" s="7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74"/>
  <sheetViews>
    <sheetView showGridLines="0" zoomScale="90" zoomScaleNormal="90" workbookViewId="0">
      <selection activeCell="S18" sqref="S1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240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7" t="s">
        <v>42</v>
      </c>
      <c r="B6" s="408"/>
      <c r="C6" s="408"/>
      <c r="D6" s="408"/>
      <c r="E6" s="408"/>
      <c r="F6" s="409"/>
      <c r="G6" s="370"/>
      <c r="H6" s="407" t="s">
        <v>43</v>
      </c>
      <c r="I6" s="408"/>
      <c r="J6" s="408"/>
      <c r="K6" s="408"/>
      <c r="L6" s="408"/>
      <c r="M6" s="409"/>
    </row>
    <row r="7" spans="1:13" ht="16.5" thickBot="1" x14ac:dyDescent="0.3">
      <c r="A7" s="365" t="s">
        <v>270</v>
      </c>
      <c r="B7" s="366"/>
      <c r="C7" s="367"/>
      <c r="D7" s="368" t="s">
        <v>271</v>
      </c>
      <c r="E7" s="366"/>
      <c r="F7" s="369"/>
      <c r="G7" s="370"/>
      <c r="H7" s="365" t="s">
        <v>270</v>
      </c>
      <c r="I7" s="366"/>
      <c r="J7" s="367"/>
      <c r="K7" s="368" t="s">
        <v>271</v>
      </c>
      <c r="L7" s="366"/>
      <c r="M7" s="369"/>
    </row>
    <row r="8" spans="1:13" ht="48" thickBot="1" x14ac:dyDescent="0.3">
      <c r="A8" s="371" t="s">
        <v>44</v>
      </c>
      <c r="B8" s="372" t="s">
        <v>30</v>
      </c>
      <c r="C8" s="373" t="s">
        <v>68</v>
      </c>
      <c r="D8" s="371" t="s">
        <v>44</v>
      </c>
      <c r="E8" s="372" t="s">
        <v>30</v>
      </c>
      <c r="F8" s="374" t="s">
        <v>68</v>
      </c>
      <c r="G8" s="370"/>
      <c r="H8" s="371" t="s">
        <v>44</v>
      </c>
      <c r="I8" s="372" t="s">
        <v>30</v>
      </c>
      <c r="J8" s="373" t="s">
        <v>68</v>
      </c>
      <c r="K8" s="371" t="s">
        <v>44</v>
      </c>
      <c r="L8" s="372" t="s">
        <v>30</v>
      </c>
      <c r="M8" s="374" t="s">
        <v>68</v>
      </c>
    </row>
    <row r="9" spans="1:13" ht="16.5" thickBot="1" x14ac:dyDescent="0.3">
      <c r="A9" s="375" t="s">
        <v>23</v>
      </c>
      <c r="B9" s="376">
        <v>68031.808999999994</v>
      </c>
      <c r="C9" s="377">
        <v>204854.06700000001</v>
      </c>
      <c r="D9" s="378" t="s">
        <v>23</v>
      </c>
      <c r="E9" s="376">
        <v>57772.637000000002</v>
      </c>
      <c r="F9" s="379">
        <v>248367.99400000001</v>
      </c>
      <c r="G9" s="380"/>
      <c r="H9" s="378" t="s">
        <v>23</v>
      </c>
      <c r="I9" s="376">
        <v>35851.271999999997</v>
      </c>
      <c r="J9" s="377">
        <v>150542.44399999999</v>
      </c>
      <c r="K9" s="381" t="s">
        <v>23</v>
      </c>
      <c r="L9" s="376">
        <v>9336.6039999999994</v>
      </c>
      <c r="M9" s="379">
        <v>42475.25</v>
      </c>
    </row>
    <row r="10" spans="1:13" ht="15.75" x14ac:dyDescent="0.25">
      <c r="A10" s="382" t="s">
        <v>45</v>
      </c>
      <c r="B10" s="383">
        <v>30574.921999999999</v>
      </c>
      <c r="C10" s="384">
        <v>91138.75</v>
      </c>
      <c r="D10" s="385" t="s">
        <v>45</v>
      </c>
      <c r="E10" s="386">
        <v>19591.374</v>
      </c>
      <c r="F10" s="387">
        <v>79571.891000000003</v>
      </c>
      <c r="G10" s="380"/>
      <c r="H10" s="382" t="s">
        <v>77</v>
      </c>
      <c r="I10" s="383">
        <v>27026.598000000002</v>
      </c>
      <c r="J10" s="384">
        <v>123571.66800000001</v>
      </c>
      <c r="K10" s="385" t="s">
        <v>46</v>
      </c>
      <c r="L10" s="386">
        <v>5130.8999999999996</v>
      </c>
      <c r="M10" s="387">
        <v>22547.066999999999</v>
      </c>
    </row>
    <row r="11" spans="1:13" ht="15.75" x14ac:dyDescent="0.25">
      <c r="A11" s="388" t="s">
        <v>195</v>
      </c>
      <c r="B11" s="389">
        <v>16508.617999999999</v>
      </c>
      <c r="C11" s="390">
        <v>54000.4</v>
      </c>
      <c r="D11" s="391" t="s">
        <v>195</v>
      </c>
      <c r="E11" s="392">
        <v>12523.016</v>
      </c>
      <c r="F11" s="393">
        <v>55000</v>
      </c>
      <c r="G11" s="380"/>
      <c r="H11" s="388" t="s">
        <v>72</v>
      </c>
      <c r="I11" s="389">
        <v>3727.0729999999999</v>
      </c>
      <c r="J11" s="390">
        <v>12269.3</v>
      </c>
      <c r="K11" s="391" t="s">
        <v>72</v>
      </c>
      <c r="L11" s="392">
        <v>3393.828</v>
      </c>
      <c r="M11" s="393">
        <v>16256.987999999999</v>
      </c>
    </row>
    <row r="12" spans="1:13" ht="15.75" x14ac:dyDescent="0.25">
      <c r="A12" s="388" t="s">
        <v>183</v>
      </c>
      <c r="B12" s="389">
        <v>10578.431</v>
      </c>
      <c r="C12" s="390">
        <v>32699.94</v>
      </c>
      <c r="D12" s="391" t="s">
        <v>272</v>
      </c>
      <c r="E12" s="392">
        <v>7441.5</v>
      </c>
      <c r="F12" s="393">
        <v>33000</v>
      </c>
      <c r="G12" s="380"/>
      <c r="H12" s="388" t="s">
        <v>46</v>
      </c>
      <c r="I12" s="389">
        <v>3549.748</v>
      </c>
      <c r="J12" s="390">
        <v>11372.471</v>
      </c>
      <c r="K12" s="391" t="s">
        <v>74</v>
      </c>
      <c r="L12" s="392">
        <v>571.29399999999998</v>
      </c>
      <c r="M12" s="393">
        <v>2931.16</v>
      </c>
    </row>
    <row r="13" spans="1:13" ht="15.75" x14ac:dyDescent="0.25">
      <c r="A13" s="388" t="s">
        <v>114</v>
      </c>
      <c r="B13" s="389">
        <v>4466.5010000000002</v>
      </c>
      <c r="C13" s="390">
        <v>11244.531999999999</v>
      </c>
      <c r="D13" s="391" t="s">
        <v>190</v>
      </c>
      <c r="E13" s="392">
        <v>6237.4759999999997</v>
      </c>
      <c r="F13" s="393">
        <v>27499.671999999999</v>
      </c>
      <c r="G13" s="380"/>
      <c r="H13" s="388" t="s">
        <v>145</v>
      </c>
      <c r="I13" s="389">
        <v>937.83900000000006</v>
      </c>
      <c r="J13" s="390">
        <v>1846.14</v>
      </c>
      <c r="K13" s="391" t="s">
        <v>45</v>
      </c>
      <c r="L13" s="392">
        <v>66.534000000000006</v>
      </c>
      <c r="M13" s="393">
        <v>237.46100000000001</v>
      </c>
    </row>
    <row r="14" spans="1:13" ht="15.75" x14ac:dyDescent="0.25">
      <c r="A14" s="388" t="s">
        <v>113</v>
      </c>
      <c r="B14" s="389">
        <v>3874.1390000000001</v>
      </c>
      <c r="C14" s="390">
        <v>10252.4</v>
      </c>
      <c r="D14" s="391" t="s">
        <v>113</v>
      </c>
      <c r="E14" s="392">
        <v>4897.0860000000002</v>
      </c>
      <c r="F14" s="393">
        <v>22451.74</v>
      </c>
      <c r="G14" s="380"/>
      <c r="H14" s="388" t="s">
        <v>45</v>
      </c>
      <c r="I14" s="389">
        <v>361.95499999999998</v>
      </c>
      <c r="J14" s="390">
        <v>1028.94</v>
      </c>
      <c r="K14" s="391" t="s">
        <v>49</v>
      </c>
      <c r="L14" s="392">
        <v>63.037999999999997</v>
      </c>
      <c r="M14" s="393">
        <v>254.26</v>
      </c>
    </row>
    <row r="15" spans="1:13" ht="15.75" x14ac:dyDescent="0.25">
      <c r="A15" s="388" t="s">
        <v>47</v>
      </c>
      <c r="B15" s="389">
        <v>1333.4549999999999</v>
      </c>
      <c r="C15" s="390">
        <v>3380.89</v>
      </c>
      <c r="D15" s="391" t="s">
        <v>47</v>
      </c>
      <c r="E15" s="392">
        <v>1765.931</v>
      </c>
      <c r="F15" s="393">
        <v>7898.9340000000002</v>
      </c>
      <c r="G15" s="380"/>
      <c r="H15" s="388" t="s">
        <v>51</v>
      </c>
      <c r="I15" s="389">
        <v>129.143</v>
      </c>
      <c r="J15" s="390">
        <v>57.768000000000001</v>
      </c>
      <c r="K15" s="391" t="s">
        <v>51</v>
      </c>
      <c r="L15" s="392">
        <v>41.843000000000004</v>
      </c>
      <c r="M15" s="393">
        <v>19.053999999999998</v>
      </c>
    </row>
    <row r="16" spans="1:13" ht="15.75" x14ac:dyDescent="0.25">
      <c r="A16" s="388" t="s">
        <v>75</v>
      </c>
      <c r="B16" s="389">
        <v>354.827</v>
      </c>
      <c r="C16" s="390">
        <v>1100.2070000000001</v>
      </c>
      <c r="D16" s="391" t="s">
        <v>75</v>
      </c>
      <c r="E16" s="392">
        <v>1685.115</v>
      </c>
      <c r="F16" s="393">
        <v>6651.85</v>
      </c>
      <c r="G16" s="380"/>
      <c r="H16" s="388" t="s">
        <v>273</v>
      </c>
      <c r="I16" s="389">
        <v>118.916</v>
      </c>
      <c r="J16" s="390">
        <v>396.15699999999998</v>
      </c>
      <c r="K16" s="391" t="s">
        <v>77</v>
      </c>
      <c r="L16" s="392">
        <v>30.097999999999999</v>
      </c>
      <c r="M16" s="393">
        <v>100</v>
      </c>
    </row>
    <row r="17" spans="1:14" ht="15.75" x14ac:dyDescent="0.25">
      <c r="A17" s="388" t="s">
        <v>182</v>
      </c>
      <c r="B17" s="389">
        <v>172.572</v>
      </c>
      <c r="C17" s="390">
        <v>560.29999999999995</v>
      </c>
      <c r="D17" s="391" t="s">
        <v>130</v>
      </c>
      <c r="E17" s="392">
        <v>1391.1410000000001</v>
      </c>
      <c r="F17" s="393">
        <v>7034.27</v>
      </c>
      <c r="G17" s="380"/>
      <c r="H17" s="388"/>
      <c r="I17" s="389"/>
      <c r="J17" s="390"/>
      <c r="K17" s="391" t="s">
        <v>273</v>
      </c>
      <c r="L17" s="392">
        <v>28.157</v>
      </c>
      <c r="M17" s="393">
        <v>104.199</v>
      </c>
    </row>
    <row r="18" spans="1:14" ht="16.5" thickBot="1" x14ac:dyDescent="0.3">
      <c r="A18" s="394" t="s">
        <v>130</v>
      </c>
      <c r="B18" s="395">
        <v>55.661999999999999</v>
      </c>
      <c r="C18" s="396">
        <v>127.48</v>
      </c>
      <c r="D18" s="397" t="s">
        <v>70</v>
      </c>
      <c r="E18" s="398">
        <v>1042.7449999999999</v>
      </c>
      <c r="F18" s="399">
        <v>4544.4989999999998</v>
      </c>
      <c r="G18" s="380"/>
      <c r="H18" s="394"/>
      <c r="I18" s="395"/>
      <c r="J18" s="396"/>
      <c r="K18" s="397" t="s">
        <v>71</v>
      </c>
      <c r="L18" s="398">
        <v>10.891</v>
      </c>
      <c r="M18" s="399">
        <v>25.06</v>
      </c>
    </row>
    <row r="19" spans="1:14" s="84" customFormat="1" ht="15.75" x14ac:dyDescent="0.25">
      <c r="A19" s="400" t="s">
        <v>50</v>
      </c>
      <c r="B19" s="401"/>
      <c r="C19" s="401"/>
      <c r="D19" s="402"/>
      <c r="E19" s="403"/>
      <c r="F19" s="403"/>
      <c r="G19" s="370"/>
      <c r="H19" s="400" t="s">
        <v>50</v>
      </c>
      <c r="I19" s="401"/>
      <c r="J19" s="401"/>
      <c r="K19" s="404"/>
      <c r="L19" s="405"/>
      <c r="M19" s="405"/>
    </row>
    <row r="20" spans="1:14" ht="15.75" x14ac:dyDescent="0.25">
      <c r="A20" s="402"/>
      <c r="B20" s="401"/>
      <c r="C20" s="401"/>
      <c r="D20" s="402"/>
      <c r="E20" s="403"/>
      <c r="F20" s="403"/>
      <c r="G20" s="370"/>
      <c r="H20" s="402"/>
      <c r="I20" s="401"/>
      <c r="J20" s="401"/>
      <c r="K20" s="404"/>
      <c r="L20" s="404"/>
      <c r="M20" s="404"/>
    </row>
    <row r="21" spans="1:14" ht="15.75" x14ac:dyDescent="0.25">
      <c r="A21" s="370"/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</row>
    <row r="22" spans="1:14" ht="15.75" x14ac:dyDescent="0.25">
      <c r="A22" s="406" t="s">
        <v>60</v>
      </c>
      <c r="B22" s="406"/>
      <c r="C22" s="406"/>
      <c r="D22" s="406"/>
      <c r="E22" s="406"/>
      <c r="F22" s="370"/>
      <c r="G22" s="370"/>
      <c r="H22" s="406" t="s">
        <v>61</v>
      </c>
      <c r="I22" s="406"/>
      <c r="J22" s="406"/>
      <c r="K22" s="406"/>
      <c r="L22" s="406"/>
      <c r="M22" s="370"/>
    </row>
    <row r="23" spans="1:14" ht="16.5" thickBot="1" x14ac:dyDescent="0.3">
      <c r="A23" s="370" t="s">
        <v>59</v>
      </c>
      <c r="B23" s="406"/>
      <c r="C23" s="406"/>
      <c r="D23" s="406"/>
      <c r="E23" s="406"/>
      <c r="F23" s="370"/>
      <c r="G23" s="370"/>
      <c r="H23" s="370" t="s">
        <v>59</v>
      </c>
      <c r="I23" s="406"/>
      <c r="J23" s="406"/>
      <c r="K23" s="406"/>
      <c r="L23" s="406"/>
      <c r="M23" s="370"/>
      <c r="N23" s="87"/>
    </row>
    <row r="24" spans="1:14" ht="16.5" thickBot="1" x14ac:dyDescent="0.3">
      <c r="A24" s="407" t="s">
        <v>42</v>
      </c>
      <c r="B24" s="408"/>
      <c r="C24" s="408"/>
      <c r="D24" s="408"/>
      <c r="E24" s="408"/>
      <c r="F24" s="409"/>
      <c r="G24" s="370"/>
      <c r="H24" s="407" t="s">
        <v>43</v>
      </c>
      <c r="I24" s="408"/>
      <c r="J24" s="408"/>
      <c r="K24" s="408"/>
      <c r="L24" s="408"/>
      <c r="M24" s="409"/>
    </row>
    <row r="25" spans="1:14" ht="16.5" thickBot="1" x14ac:dyDescent="0.3">
      <c r="A25" s="365" t="s">
        <v>270</v>
      </c>
      <c r="B25" s="366"/>
      <c r="C25" s="367"/>
      <c r="D25" s="368" t="s">
        <v>271</v>
      </c>
      <c r="E25" s="366"/>
      <c r="F25" s="369"/>
      <c r="G25" s="370"/>
      <c r="H25" s="365" t="s">
        <v>270</v>
      </c>
      <c r="I25" s="366"/>
      <c r="J25" s="367"/>
      <c r="K25" s="368" t="s">
        <v>271</v>
      </c>
      <c r="L25" s="366"/>
      <c r="M25" s="369"/>
    </row>
    <row r="26" spans="1:14" ht="48" thickBot="1" x14ac:dyDescent="0.3">
      <c r="A26" s="371" t="s">
        <v>44</v>
      </c>
      <c r="B26" s="372" t="s">
        <v>30</v>
      </c>
      <c r="C26" s="373" t="s">
        <v>68</v>
      </c>
      <c r="D26" s="371" t="s">
        <v>44</v>
      </c>
      <c r="E26" s="372" t="s">
        <v>30</v>
      </c>
      <c r="F26" s="374" t="s">
        <v>68</v>
      </c>
      <c r="G26" s="370"/>
      <c r="H26" s="371" t="s">
        <v>44</v>
      </c>
      <c r="I26" s="372" t="s">
        <v>30</v>
      </c>
      <c r="J26" s="373" t="s">
        <v>68</v>
      </c>
      <c r="K26" s="371" t="s">
        <v>44</v>
      </c>
      <c r="L26" s="372" t="s">
        <v>30</v>
      </c>
      <c r="M26" s="374" t="s">
        <v>68</v>
      </c>
    </row>
    <row r="27" spans="1:14" ht="16.5" thickBot="1" x14ac:dyDescent="0.3">
      <c r="A27" s="375" t="s">
        <v>23</v>
      </c>
      <c r="B27" s="376">
        <v>1283.5039999999999</v>
      </c>
      <c r="C27" s="377">
        <v>4161.848</v>
      </c>
      <c r="D27" s="381" t="s">
        <v>23</v>
      </c>
      <c r="E27" s="376">
        <v>5893.8040000000001</v>
      </c>
      <c r="F27" s="379">
        <v>22483.151000000002</v>
      </c>
      <c r="G27" s="370"/>
      <c r="H27" s="375" t="s">
        <v>23</v>
      </c>
      <c r="I27" s="376">
        <v>6477.8869999999997</v>
      </c>
      <c r="J27" s="377">
        <v>24037.677</v>
      </c>
      <c r="K27" s="378" t="s">
        <v>23</v>
      </c>
      <c r="L27" s="376">
        <v>2023.7729999999999</v>
      </c>
      <c r="M27" s="379">
        <v>7712.1909999999998</v>
      </c>
    </row>
    <row r="28" spans="1:14" ht="15.75" x14ac:dyDescent="0.25">
      <c r="A28" s="382" t="s">
        <v>45</v>
      </c>
      <c r="B28" s="383">
        <v>895.21400000000006</v>
      </c>
      <c r="C28" s="410">
        <v>2933.1959999999999</v>
      </c>
      <c r="D28" s="411" t="s">
        <v>45</v>
      </c>
      <c r="E28" s="412">
        <v>3161.6840000000002</v>
      </c>
      <c r="F28" s="387">
        <v>12130.816000000001</v>
      </c>
      <c r="G28" s="370"/>
      <c r="H28" s="382" t="s">
        <v>73</v>
      </c>
      <c r="I28" s="383">
        <v>3763.819</v>
      </c>
      <c r="J28" s="384">
        <v>12347.971</v>
      </c>
      <c r="K28" s="385" t="s">
        <v>73</v>
      </c>
      <c r="L28" s="386">
        <v>898.726</v>
      </c>
      <c r="M28" s="387">
        <v>2933.74</v>
      </c>
    </row>
    <row r="29" spans="1:14" ht="15.75" x14ac:dyDescent="0.25">
      <c r="A29" s="388" t="s">
        <v>113</v>
      </c>
      <c r="B29" s="389">
        <v>358.61</v>
      </c>
      <c r="C29" s="413">
        <v>1170.943</v>
      </c>
      <c r="D29" s="414" t="s">
        <v>75</v>
      </c>
      <c r="E29" s="415">
        <v>1259.0930000000001</v>
      </c>
      <c r="F29" s="393">
        <v>4760.473</v>
      </c>
      <c r="G29" s="370"/>
      <c r="H29" s="388" t="s">
        <v>77</v>
      </c>
      <c r="I29" s="389">
        <v>1915.127</v>
      </c>
      <c r="J29" s="390">
        <v>8636.5049999999992</v>
      </c>
      <c r="K29" s="391" t="s">
        <v>72</v>
      </c>
      <c r="L29" s="392">
        <v>391.14800000000002</v>
      </c>
      <c r="M29" s="393">
        <v>1688.9490000000001</v>
      </c>
    </row>
    <row r="30" spans="1:14" ht="15.75" x14ac:dyDescent="0.25">
      <c r="A30" s="388" t="s">
        <v>274</v>
      </c>
      <c r="B30" s="389">
        <v>11.337999999999999</v>
      </c>
      <c r="C30" s="413">
        <v>23</v>
      </c>
      <c r="D30" s="414" t="s">
        <v>113</v>
      </c>
      <c r="E30" s="415">
        <v>1063.579</v>
      </c>
      <c r="F30" s="393">
        <v>4823.9309999999996</v>
      </c>
      <c r="G30" s="370"/>
      <c r="H30" s="388" t="s">
        <v>72</v>
      </c>
      <c r="I30" s="389">
        <v>405.846</v>
      </c>
      <c r="J30" s="390">
        <v>1493.2940000000001</v>
      </c>
      <c r="K30" s="391" t="s">
        <v>46</v>
      </c>
      <c r="L30" s="392">
        <v>357.68700000000001</v>
      </c>
      <c r="M30" s="393">
        <v>1723.749</v>
      </c>
    </row>
    <row r="31" spans="1:14" ht="15.75" x14ac:dyDescent="0.25">
      <c r="A31" s="388" t="s">
        <v>275</v>
      </c>
      <c r="B31" s="389">
        <v>10.981999999999999</v>
      </c>
      <c r="C31" s="413">
        <v>27.05</v>
      </c>
      <c r="D31" s="414" t="s">
        <v>147</v>
      </c>
      <c r="E31" s="415">
        <v>237.041</v>
      </c>
      <c r="F31" s="393">
        <v>450.21</v>
      </c>
      <c r="G31" s="370"/>
      <c r="H31" s="388" t="s">
        <v>46</v>
      </c>
      <c r="I31" s="389">
        <v>276.714</v>
      </c>
      <c r="J31" s="390">
        <v>1282.7170000000001</v>
      </c>
      <c r="K31" s="391" t="s">
        <v>48</v>
      </c>
      <c r="L31" s="392">
        <v>262.94299999999998</v>
      </c>
      <c r="M31" s="393">
        <v>897.54399999999998</v>
      </c>
    </row>
    <row r="32" spans="1:14" ht="15.75" x14ac:dyDescent="0.25">
      <c r="A32" s="388" t="s">
        <v>51</v>
      </c>
      <c r="B32" s="389">
        <v>1.851</v>
      </c>
      <c r="C32" s="413">
        <v>1.625</v>
      </c>
      <c r="D32" s="414" t="s">
        <v>70</v>
      </c>
      <c r="E32" s="415">
        <v>75.75</v>
      </c>
      <c r="F32" s="393">
        <v>145.07400000000001</v>
      </c>
      <c r="G32" s="370"/>
      <c r="H32" s="388" t="s">
        <v>45</v>
      </c>
      <c r="I32" s="389">
        <v>82.18</v>
      </c>
      <c r="J32" s="390">
        <v>174.52600000000001</v>
      </c>
      <c r="K32" s="391" t="s">
        <v>45</v>
      </c>
      <c r="L32" s="392">
        <v>64.88</v>
      </c>
      <c r="M32" s="393">
        <v>234.39599999999999</v>
      </c>
    </row>
    <row r="33" spans="1:13" ht="16.5" thickBot="1" x14ac:dyDescent="0.3">
      <c r="A33" s="394" t="s">
        <v>46</v>
      </c>
      <c r="B33" s="395">
        <v>1.5309999999999999</v>
      </c>
      <c r="C33" s="425">
        <v>1.821</v>
      </c>
      <c r="D33" s="426" t="s">
        <v>73</v>
      </c>
      <c r="E33" s="427">
        <v>69.045000000000002</v>
      </c>
      <c r="F33" s="399">
        <v>120</v>
      </c>
      <c r="G33" s="370"/>
      <c r="H33" s="394" t="s">
        <v>113</v>
      </c>
      <c r="I33" s="395">
        <v>30.399000000000001</v>
      </c>
      <c r="J33" s="396">
        <v>100</v>
      </c>
      <c r="K33" s="397" t="s">
        <v>77</v>
      </c>
      <c r="L33" s="398">
        <v>48.27</v>
      </c>
      <c r="M33" s="399">
        <v>233.76</v>
      </c>
    </row>
    <row r="34" spans="1:13" ht="15.75" x14ac:dyDescent="0.25">
      <c r="A34" s="400" t="s">
        <v>50</v>
      </c>
      <c r="B34" s="404"/>
      <c r="C34" s="404"/>
      <c r="D34" s="404"/>
      <c r="E34" s="404"/>
      <c r="F34" s="404"/>
      <c r="G34" s="370"/>
      <c r="H34" s="400" t="s">
        <v>50</v>
      </c>
      <c r="I34" s="428"/>
      <c r="J34" s="428"/>
      <c r="K34" s="428"/>
      <c r="L34" s="428"/>
      <c r="M34" s="428"/>
    </row>
    <row r="35" spans="1:13" ht="19.5" customHeight="1" x14ac:dyDescent="0.25">
      <c r="A35" s="428"/>
      <c r="B35" s="428"/>
      <c r="C35" s="428"/>
      <c r="D35" s="428"/>
      <c r="E35" s="428"/>
      <c r="F35" s="428"/>
      <c r="G35" s="370"/>
      <c r="H35" s="428"/>
      <c r="I35" s="428"/>
      <c r="J35" s="428"/>
      <c r="K35" s="428"/>
      <c r="L35" s="428"/>
      <c r="M35" s="428"/>
    </row>
    <row r="36" spans="1:13" ht="15.75" x14ac:dyDescent="0.25">
      <c r="A36" s="370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ht="15.75" x14ac:dyDescent="0.25">
      <c r="A37" s="406" t="s">
        <v>54</v>
      </c>
      <c r="B37" s="406"/>
      <c r="C37" s="406"/>
      <c r="D37" s="406"/>
      <c r="E37" s="406"/>
      <c r="F37" s="370"/>
      <c r="G37" s="370"/>
      <c r="H37" s="406" t="s">
        <v>55</v>
      </c>
      <c r="I37" s="406"/>
      <c r="J37" s="406"/>
      <c r="K37" s="406"/>
      <c r="L37" s="406"/>
      <c r="M37" s="370"/>
    </row>
    <row r="38" spans="1:13" s="18" customFormat="1" ht="16.5" thickBot="1" x14ac:dyDescent="0.3">
      <c r="A38" s="370" t="s">
        <v>59</v>
      </c>
      <c r="B38" s="406"/>
      <c r="C38" s="406"/>
      <c r="D38" s="406"/>
      <c r="E38" s="406"/>
      <c r="F38" s="370"/>
      <c r="G38" s="370"/>
      <c r="H38" s="370" t="s">
        <v>59</v>
      </c>
      <c r="I38" s="406"/>
      <c r="J38" s="406"/>
      <c r="K38" s="406"/>
      <c r="L38" s="406"/>
      <c r="M38" s="370"/>
    </row>
    <row r="39" spans="1:13" s="18" customFormat="1" ht="16.5" thickBot="1" x14ac:dyDescent="0.3">
      <c r="A39" s="407" t="s">
        <v>42</v>
      </c>
      <c r="B39" s="408"/>
      <c r="C39" s="408"/>
      <c r="D39" s="408"/>
      <c r="E39" s="408"/>
      <c r="F39" s="409"/>
      <c r="G39" s="370"/>
      <c r="H39" s="407" t="s">
        <v>43</v>
      </c>
      <c r="I39" s="408"/>
      <c r="J39" s="408"/>
      <c r="K39" s="408"/>
      <c r="L39" s="408"/>
      <c r="M39" s="409"/>
    </row>
    <row r="40" spans="1:13" s="18" customFormat="1" ht="16.5" thickBot="1" x14ac:dyDescent="0.3">
      <c r="A40" s="365" t="s">
        <v>270</v>
      </c>
      <c r="B40" s="366"/>
      <c r="C40" s="367"/>
      <c r="D40" s="368" t="s">
        <v>271</v>
      </c>
      <c r="E40" s="366"/>
      <c r="F40" s="369"/>
      <c r="G40" s="370"/>
      <c r="H40" s="365" t="s">
        <v>270</v>
      </c>
      <c r="I40" s="366"/>
      <c r="J40" s="367"/>
      <c r="K40" s="368" t="s">
        <v>271</v>
      </c>
      <c r="L40" s="366"/>
      <c r="M40" s="369"/>
    </row>
    <row r="41" spans="1:13" s="18" customFormat="1" ht="48" thickBot="1" x14ac:dyDescent="0.3">
      <c r="A41" s="429" t="s">
        <v>44</v>
      </c>
      <c r="B41" s="372" t="s">
        <v>30</v>
      </c>
      <c r="C41" s="430" t="s">
        <v>68</v>
      </c>
      <c r="D41" s="431" t="s">
        <v>44</v>
      </c>
      <c r="E41" s="432" t="s">
        <v>30</v>
      </c>
      <c r="F41" s="374" t="s">
        <v>68</v>
      </c>
      <c r="G41" s="380"/>
      <c r="H41" s="371" t="s">
        <v>44</v>
      </c>
      <c r="I41" s="372" t="s">
        <v>30</v>
      </c>
      <c r="J41" s="374" t="s">
        <v>68</v>
      </c>
      <c r="K41" s="371" t="s">
        <v>44</v>
      </c>
      <c r="L41" s="372" t="s">
        <v>30</v>
      </c>
      <c r="M41" s="374" t="s">
        <v>68</v>
      </c>
    </row>
    <row r="42" spans="1:13" s="18" customFormat="1" ht="16.5" thickBot="1" x14ac:dyDescent="0.3">
      <c r="A42" s="375" t="s">
        <v>23</v>
      </c>
      <c r="B42" s="376">
        <v>142532.745</v>
      </c>
      <c r="C42" s="379">
        <v>439573.435</v>
      </c>
      <c r="D42" s="433" t="s">
        <v>23</v>
      </c>
      <c r="E42" s="434">
        <v>91338.137000000002</v>
      </c>
      <c r="F42" s="379">
        <v>421191.85499999998</v>
      </c>
      <c r="G42" s="380"/>
      <c r="H42" s="378" t="s">
        <v>23</v>
      </c>
      <c r="I42" s="376">
        <v>92110.646999999997</v>
      </c>
      <c r="J42" s="379">
        <v>239516.18299999999</v>
      </c>
      <c r="K42" s="378" t="s">
        <v>23</v>
      </c>
      <c r="L42" s="376">
        <v>50485.872000000003</v>
      </c>
      <c r="M42" s="379">
        <v>37615.462</v>
      </c>
    </row>
    <row r="43" spans="1:13" ht="15.75" x14ac:dyDescent="0.25">
      <c r="A43" s="382" t="s">
        <v>45</v>
      </c>
      <c r="B43" s="383">
        <v>78311.111999999994</v>
      </c>
      <c r="C43" s="410">
        <v>239767.75899999999</v>
      </c>
      <c r="D43" s="411" t="s">
        <v>45</v>
      </c>
      <c r="E43" s="412">
        <v>40323.824000000001</v>
      </c>
      <c r="F43" s="387">
        <v>187769.78899999999</v>
      </c>
      <c r="G43" s="380"/>
      <c r="H43" s="382" t="s">
        <v>77</v>
      </c>
      <c r="I43" s="383">
        <v>51108.959000000003</v>
      </c>
      <c r="J43" s="410">
        <v>225072.10800000001</v>
      </c>
      <c r="K43" s="385" t="s">
        <v>51</v>
      </c>
      <c r="L43" s="386">
        <v>23020.902999999998</v>
      </c>
      <c r="M43" s="387">
        <v>4691.9049999999997</v>
      </c>
    </row>
    <row r="44" spans="1:13" ht="15.75" x14ac:dyDescent="0.25">
      <c r="A44" s="388" t="s">
        <v>113</v>
      </c>
      <c r="B44" s="389">
        <v>17911.760999999999</v>
      </c>
      <c r="C44" s="413">
        <v>58432.798000000003</v>
      </c>
      <c r="D44" s="414" t="s">
        <v>113</v>
      </c>
      <c r="E44" s="415">
        <v>14125.847</v>
      </c>
      <c r="F44" s="393">
        <v>66961.426999999996</v>
      </c>
      <c r="G44" s="380"/>
      <c r="H44" s="388" t="s">
        <v>51</v>
      </c>
      <c r="I44" s="389">
        <v>24269.722000000002</v>
      </c>
      <c r="J44" s="413">
        <v>8071.4350000000004</v>
      </c>
      <c r="K44" s="391" t="s">
        <v>74</v>
      </c>
      <c r="L44" s="392">
        <v>7074.3649999999998</v>
      </c>
      <c r="M44" s="393">
        <v>2805.2310000000002</v>
      </c>
    </row>
    <row r="45" spans="1:13" ht="15.75" x14ac:dyDescent="0.25">
      <c r="A45" s="388" t="s">
        <v>75</v>
      </c>
      <c r="B45" s="389">
        <v>10622.279</v>
      </c>
      <c r="C45" s="413">
        <v>34618.828999999998</v>
      </c>
      <c r="D45" s="414" t="s">
        <v>75</v>
      </c>
      <c r="E45" s="415">
        <v>11836.974</v>
      </c>
      <c r="F45" s="393">
        <v>59423.758999999998</v>
      </c>
      <c r="G45" s="380"/>
      <c r="H45" s="388" t="s">
        <v>78</v>
      </c>
      <c r="I45" s="389">
        <v>3576.806</v>
      </c>
      <c r="J45" s="413">
        <v>903.46699999999998</v>
      </c>
      <c r="K45" s="391" t="s">
        <v>78</v>
      </c>
      <c r="L45" s="392">
        <v>6408.777</v>
      </c>
      <c r="M45" s="393">
        <v>22089.537</v>
      </c>
    </row>
    <row r="46" spans="1:13" ht="15.75" x14ac:dyDescent="0.25">
      <c r="A46" s="388" t="s">
        <v>47</v>
      </c>
      <c r="B46" s="389">
        <v>7270.7330000000002</v>
      </c>
      <c r="C46" s="413">
        <v>21944.78</v>
      </c>
      <c r="D46" s="414" t="s">
        <v>130</v>
      </c>
      <c r="E46" s="415">
        <v>7954.2070000000003</v>
      </c>
      <c r="F46" s="393">
        <v>39222.925999999999</v>
      </c>
      <c r="G46" s="380"/>
      <c r="H46" s="388" t="s">
        <v>74</v>
      </c>
      <c r="I46" s="389">
        <v>3493.6239999999998</v>
      </c>
      <c r="J46" s="413">
        <v>849.44500000000005</v>
      </c>
      <c r="K46" s="391" t="s">
        <v>46</v>
      </c>
      <c r="L46" s="392">
        <v>3632.1819999999998</v>
      </c>
      <c r="M46" s="393">
        <v>1750.788</v>
      </c>
    </row>
    <row r="47" spans="1:13" ht="15.75" x14ac:dyDescent="0.25">
      <c r="A47" s="388" t="s">
        <v>72</v>
      </c>
      <c r="B47" s="389">
        <v>4594.4880000000003</v>
      </c>
      <c r="C47" s="413">
        <v>14029.805</v>
      </c>
      <c r="D47" s="414" t="s">
        <v>73</v>
      </c>
      <c r="E47" s="415">
        <v>5775.8760000000002</v>
      </c>
      <c r="F47" s="393">
        <v>25619.905999999999</v>
      </c>
      <c r="G47" s="380"/>
      <c r="H47" s="388" t="s">
        <v>45</v>
      </c>
      <c r="I47" s="389">
        <v>2709.3209999999999</v>
      </c>
      <c r="J47" s="413">
        <v>854.05</v>
      </c>
      <c r="K47" s="391" t="s">
        <v>45</v>
      </c>
      <c r="L47" s="392">
        <v>2944.277</v>
      </c>
      <c r="M47" s="393">
        <v>2828.83</v>
      </c>
    </row>
    <row r="48" spans="1:13" ht="15.75" x14ac:dyDescent="0.25">
      <c r="A48" s="388" t="s">
        <v>130</v>
      </c>
      <c r="B48" s="389">
        <v>4427.1210000000001</v>
      </c>
      <c r="C48" s="413">
        <v>14850.088</v>
      </c>
      <c r="D48" s="414" t="s">
        <v>48</v>
      </c>
      <c r="E48" s="415">
        <v>2004.7919999999999</v>
      </c>
      <c r="F48" s="393">
        <v>9696.5130000000008</v>
      </c>
      <c r="G48" s="380"/>
      <c r="H48" s="388" t="s">
        <v>49</v>
      </c>
      <c r="I48" s="389">
        <v>2466.404</v>
      </c>
      <c r="J48" s="413">
        <v>659.35</v>
      </c>
      <c r="K48" s="391" t="s">
        <v>77</v>
      </c>
      <c r="L48" s="392">
        <v>2863.0529999999999</v>
      </c>
      <c r="M48" s="393">
        <v>1201.116</v>
      </c>
    </row>
    <row r="49" spans="1:13" ht="15.75" x14ac:dyDescent="0.25">
      <c r="A49" s="388" t="s">
        <v>46</v>
      </c>
      <c r="B49" s="389">
        <v>3957.5619999999999</v>
      </c>
      <c r="C49" s="413">
        <v>12624.906999999999</v>
      </c>
      <c r="D49" s="414" t="s">
        <v>46</v>
      </c>
      <c r="E49" s="415">
        <v>1759.6189999999999</v>
      </c>
      <c r="F49" s="393">
        <v>3780.268</v>
      </c>
      <c r="G49" s="380"/>
      <c r="H49" s="388" t="s">
        <v>46</v>
      </c>
      <c r="I49" s="389">
        <v>1773.502</v>
      </c>
      <c r="J49" s="413">
        <v>1259.1780000000001</v>
      </c>
      <c r="K49" s="391" t="s">
        <v>76</v>
      </c>
      <c r="L49" s="392">
        <v>2021.779</v>
      </c>
      <c r="M49" s="393">
        <v>597.55799999999999</v>
      </c>
    </row>
    <row r="50" spans="1:13" ht="15.75" x14ac:dyDescent="0.25">
      <c r="A50" s="388" t="s">
        <v>48</v>
      </c>
      <c r="B50" s="389">
        <v>3209.4279999999999</v>
      </c>
      <c r="C50" s="413">
        <v>10787.404</v>
      </c>
      <c r="D50" s="414" t="s">
        <v>70</v>
      </c>
      <c r="E50" s="415">
        <v>1602.211</v>
      </c>
      <c r="F50" s="393">
        <v>8112.3729999999996</v>
      </c>
      <c r="G50" s="380"/>
      <c r="H50" s="388" t="s">
        <v>72</v>
      </c>
      <c r="I50" s="389">
        <v>1031.922</v>
      </c>
      <c r="J50" s="413">
        <v>336.57100000000003</v>
      </c>
      <c r="K50" s="391" t="s">
        <v>72</v>
      </c>
      <c r="L50" s="392">
        <v>812.31100000000004</v>
      </c>
      <c r="M50" s="393">
        <v>318.90300000000002</v>
      </c>
    </row>
    <row r="51" spans="1:13" ht="15.75" x14ac:dyDescent="0.25">
      <c r="A51" s="388" t="s">
        <v>73</v>
      </c>
      <c r="B51" s="389">
        <v>3185.4989999999998</v>
      </c>
      <c r="C51" s="413">
        <v>9846.2530000000006</v>
      </c>
      <c r="D51" s="414" t="s">
        <v>66</v>
      </c>
      <c r="E51" s="415">
        <v>1483.97</v>
      </c>
      <c r="F51" s="393">
        <v>7401.32</v>
      </c>
      <c r="G51" s="380"/>
      <c r="H51" s="388" t="s">
        <v>76</v>
      </c>
      <c r="I51" s="389">
        <v>684.21500000000003</v>
      </c>
      <c r="J51" s="413">
        <v>258.964</v>
      </c>
      <c r="K51" s="391" t="s">
        <v>47</v>
      </c>
      <c r="L51" s="392">
        <v>491.53</v>
      </c>
      <c r="M51" s="393">
        <v>594.476</v>
      </c>
    </row>
    <row r="52" spans="1:13" ht="15.75" x14ac:dyDescent="0.25">
      <c r="A52" s="388" t="s">
        <v>49</v>
      </c>
      <c r="B52" s="389">
        <v>2880.5920000000001</v>
      </c>
      <c r="C52" s="413">
        <v>6533.6819999999998</v>
      </c>
      <c r="D52" s="414" t="s">
        <v>72</v>
      </c>
      <c r="E52" s="415">
        <v>1230.3340000000001</v>
      </c>
      <c r="F52" s="393">
        <v>5452.1909999999998</v>
      </c>
      <c r="G52" s="380"/>
      <c r="H52" s="388" t="s">
        <v>159</v>
      </c>
      <c r="I52" s="389">
        <v>574.928</v>
      </c>
      <c r="J52" s="413">
        <v>790.2</v>
      </c>
      <c r="K52" s="391" t="s">
        <v>71</v>
      </c>
      <c r="L52" s="392">
        <v>433.94299999999998</v>
      </c>
      <c r="M52" s="393">
        <v>73.19</v>
      </c>
    </row>
    <row r="53" spans="1:13" ht="15.75" x14ac:dyDescent="0.25">
      <c r="A53" s="416" t="s">
        <v>70</v>
      </c>
      <c r="B53" s="417">
        <v>1287.0820000000001</v>
      </c>
      <c r="C53" s="418">
        <v>4504.9480000000003</v>
      </c>
      <c r="D53" s="419" t="s">
        <v>49</v>
      </c>
      <c r="E53" s="420">
        <v>1031.096</v>
      </c>
      <c r="F53" s="421">
        <v>581.83199999999999</v>
      </c>
      <c r="G53" s="380"/>
      <c r="H53" s="388" t="s">
        <v>47</v>
      </c>
      <c r="I53" s="389">
        <v>178.87200000000001</v>
      </c>
      <c r="J53" s="413">
        <v>36.93</v>
      </c>
      <c r="K53" s="391" t="s">
        <v>49</v>
      </c>
      <c r="L53" s="392">
        <v>339.13</v>
      </c>
      <c r="M53" s="393">
        <v>141.73699999999999</v>
      </c>
    </row>
    <row r="54" spans="1:13" ht="16.5" thickBot="1" x14ac:dyDescent="0.3">
      <c r="A54" s="394" t="s">
        <v>131</v>
      </c>
      <c r="B54" s="395">
        <v>804.55100000000004</v>
      </c>
      <c r="C54" s="425">
        <v>245.24</v>
      </c>
      <c r="D54" s="426" t="s">
        <v>146</v>
      </c>
      <c r="E54" s="427">
        <v>500.42599999999999</v>
      </c>
      <c r="F54" s="399">
        <v>2035.1610000000001</v>
      </c>
      <c r="G54" s="428"/>
      <c r="H54" s="435" t="s">
        <v>269</v>
      </c>
      <c r="I54" s="436">
        <v>86.492999999999995</v>
      </c>
      <c r="J54" s="437">
        <v>103.82</v>
      </c>
      <c r="K54" s="438" t="s">
        <v>159</v>
      </c>
      <c r="L54" s="439">
        <v>314.22699999999998</v>
      </c>
      <c r="M54" s="440">
        <v>376.2</v>
      </c>
    </row>
    <row r="55" spans="1:13" ht="15.75" x14ac:dyDescent="0.25">
      <c r="A55" s="400" t="s">
        <v>50</v>
      </c>
      <c r="B55" s="428"/>
      <c r="C55" s="428"/>
      <c r="D55" s="428"/>
      <c r="E55" s="428"/>
      <c r="F55" s="428"/>
      <c r="G55" s="370"/>
      <c r="H55" s="400" t="s">
        <v>50</v>
      </c>
      <c r="I55" s="428"/>
      <c r="J55" s="428"/>
      <c r="K55" s="428"/>
      <c r="L55" s="428"/>
      <c r="M55" s="428"/>
    </row>
    <row r="56" spans="1:13" ht="15.75" x14ac:dyDescent="0.25">
      <c r="A56" s="402"/>
      <c r="B56" s="401"/>
      <c r="C56" s="401"/>
      <c r="D56" s="402"/>
      <c r="E56" s="403"/>
      <c r="F56" s="403"/>
      <c r="G56" s="370"/>
      <c r="H56" s="370"/>
      <c r="I56" s="441"/>
      <c r="J56" s="441"/>
      <c r="K56" s="402"/>
      <c r="L56" s="403"/>
      <c r="M56" s="403"/>
    </row>
    <row r="57" spans="1:13" ht="15.75" x14ac:dyDescent="0.25">
      <c r="A57" s="370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</row>
    <row r="58" spans="1:13" ht="15.75" x14ac:dyDescent="0.25">
      <c r="A58" s="406" t="s">
        <v>56</v>
      </c>
      <c r="B58" s="406"/>
      <c r="C58" s="406"/>
      <c r="D58" s="406"/>
      <c r="E58" s="406"/>
      <c r="F58" s="370"/>
      <c r="G58" s="370"/>
      <c r="H58" s="406" t="s">
        <v>57</v>
      </c>
      <c r="I58" s="406"/>
      <c r="J58" s="406"/>
      <c r="K58" s="406"/>
      <c r="L58" s="406"/>
      <c r="M58" s="370"/>
    </row>
    <row r="59" spans="1:13" ht="16.5" thickBot="1" x14ac:dyDescent="0.3">
      <c r="A59" s="370" t="s">
        <v>59</v>
      </c>
      <c r="B59" s="406"/>
      <c r="C59" s="406"/>
      <c r="D59" s="406"/>
      <c r="E59" s="406"/>
      <c r="F59" s="370"/>
      <c r="G59" s="370"/>
      <c r="H59" s="370" t="s">
        <v>59</v>
      </c>
      <c r="I59" s="406"/>
      <c r="J59" s="406"/>
      <c r="K59" s="406"/>
      <c r="L59" s="406"/>
      <c r="M59" s="370"/>
    </row>
    <row r="60" spans="1:13" ht="16.5" thickBot="1" x14ac:dyDescent="0.3">
      <c r="A60" s="407" t="s">
        <v>42</v>
      </c>
      <c r="B60" s="408"/>
      <c r="C60" s="408"/>
      <c r="D60" s="408"/>
      <c r="E60" s="408"/>
      <c r="F60" s="409"/>
      <c r="G60" s="370"/>
      <c r="H60" s="407" t="s">
        <v>43</v>
      </c>
      <c r="I60" s="408"/>
      <c r="J60" s="408"/>
      <c r="K60" s="408"/>
      <c r="L60" s="408"/>
      <c r="M60" s="409"/>
    </row>
    <row r="61" spans="1:13" ht="16.5" thickBot="1" x14ac:dyDescent="0.3">
      <c r="A61" s="365" t="s">
        <v>270</v>
      </c>
      <c r="B61" s="366"/>
      <c r="C61" s="367"/>
      <c r="D61" s="368" t="s">
        <v>271</v>
      </c>
      <c r="E61" s="366"/>
      <c r="F61" s="369"/>
      <c r="G61" s="370"/>
      <c r="H61" s="365" t="s">
        <v>270</v>
      </c>
      <c r="I61" s="366"/>
      <c r="J61" s="367"/>
      <c r="K61" s="368" t="s">
        <v>271</v>
      </c>
      <c r="L61" s="366"/>
      <c r="M61" s="369"/>
    </row>
    <row r="62" spans="1:13" ht="48" thickBot="1" x14ac:dyDescent="0.3">
      <c r="A62" s="371" t="s">
        <v>44</v>
      </c>
      <c r="B62" s="372" t="s">
        <v>30</v>
      </c>
      <c r="C62" s="373" t="s">
        <v>68</v>
      </c>
      <c r="D62" s="371" t="s">
        <v>44</v>
      </c>
      <c r="E62" s="372" t="s">
        <v>30</v>
      </c>
      <c r="F62" s="374" t="s">
        <v>68</v>
      </c>
      <c r="G62" s="442"/>
      <c r="H62" s="371" t="s">
        <v>44</v>
      </c>
      <c r="I62" s="372" t="s">
        <v>30</v>
      </c>
      <c r="J62" s="373" t="s">
        <v>68</v>
      </c>
      <c r="K62" s="371" t="s">
        <v>44</v>
      </c>
      <c r="L62" s="372" t="s">
        <v>30</v>
      </c>
      <c r="M62" s="374" t="s">
        <v>68</v>
      </c>
    </row>
    <row r="63" spans="1:13" ht="16.5" thickBot="1" x14ac:dyDescent="0.3">
      <c r="A63" s="375" t="s">
        <v>23</v>
      </c>
      <c r="B63" s="376">
        <v>4827.5879999999997</v>
      </c>
      <c r="C63" s="377">
        <v>9154.8340000000007</v>
      </c>
      <c r="D63" s="381" t="s">
        <v>23</v>
      </c>
      <c r="E63" s="376">
        <v>4239.4709999999995</v>
      </c>
      <c r="F63" s="379">
        <v>9194.6810000000005</v>
      </c>
      <c r="G63" s="442"/>
      <c r="H63" s="443" t="s">
        <v>23</v>
      </c>
      <c r="I63" s="376">
        <v>4774.0330000000004</v>
      </c>
      <c r="J63" s="377">
        <v>8035.692</v>
      </c>
      <c r="K63" s="443" t="s">
        <v>23</v>
      </c>
      <c r="L63" s="376">
        <v>2901.377</v>
      </c>
      <c r="M63" s="379">
        <v>4388.6790000000001</v>
      </c>
    </row>
    <row r="64" spans="1:13" ht="15.75" x14ac:dyDescent="0.25">
      <c r="A64" s="382" t="s">
        <v>75</v>
      </c>
      <c r="B64" s="383">
        <v>1120.5409999999999</v>
      </c>
      <c r="C64" s="384">
        <v>2033.0940000000001</v>
      </c>
      <c r="D64" s="385" t="s">
        <v>45</v>
      </c>
      <c r="E64" s="386">
        <v>1053.4680000000001</v>
      </c>
      <c r="F64" s="387">
        <v>1973.5830000000001</v>
      </c>
      <c r="G64" s="442"/>
      <c r="H64" s="444" t="s">
        <v>45</v>
      </c>
      <c r="I64" s="383">
        <v>1737.8610000000001</v>
      </c>
      <c r="J64" s="384">
        <v>2514.8020000000001</v>
      </c>
      <c r="K64" s="385" t="s">
        <v>71</v>
      </c>
      <c r="L64" s="386">
        <v>1066.5740000000001</v>
      </c>
      <c r="M64" s="387">
        <v>1271.6189999999999</v>
      </c>
    </row>
    <row r="65" spans="1:13" ht="15.75" x14ac:dyDescent="0.25">
      <c r="A65" s="388" t="s">
        <v>48</v>
      </c>
      <c r="B65" s="389">
        <v>1079.2329999999999</v>
      </c>
      <c r="C65" s="390">
        <v>2270.6480000000001</v>
      </c>
      <c r="D65" s="391" t="s">
        <v>75</v>
      </c>
      <c r="E65" s="392">
        <v>904.98099999999999</v>
      </c>
      <c r="F65" s="393">
        <v>2028.367</v>
      </c>
      <c r="G65" s="442"/>
      <c r="H65" s="445" t="s">
        <v>77</v>
      </c>
      <c r="I65" s="389">
        <v>882.14599999999996</v>
      </c>
      <c r="J65" s="390">
        <v>2576.2199999999998</v>
      </c>
      <c r="K65" s="391" t="s">
        <v>45</v>
      </c>
      <c r="L65" s="392">
        <v>876.60599999999999</v>
      </c>
      <c r="M65" s="393">
        <v>1605.2280000000001</v>
      </c>
    </row>
    <row r="66" spans="1:13" ht="15.75" x14ac:dyDescent="0.25">
      <c r="A66" s="388" t="s">
        <v>45</v>
      </c>
      <c r="B66" s="389">
        <v>1057.4490000000001</v>
      </c>
      <c r="C66" s="390">
        <v>2065.3429999999998</v>
      </c>
      <c r="D66" s="391" t="s">
        <v>48</v>
      </c>
      <c r="E66" s="392">
        <v>671.39</v>
      </c>
      <c r="F66" s="393">
        <v>2095.627</v>
      </c>
      <c r="G66" s="442"/>
      <c r="H66" s="445" t="s">
        <v>71</v>
      </c>
      <c r="I66" s="389">
        <v>685.67100000000005</v>
      </c>
      <c r="J66" s="390">
        <v>800.83500000000004</v>
      </c>
      <c r="K66" s="391" t="s">
        <v>51</v>
      </c>
      <c r="L66" s="392">
        <v>180.852</v>
      </c>
      <c r="M66" s="393">
        <v>226.982</v>
      </c>
    </row>
    <row r="67" spans="1:13" ht="15.75" x14ac:dyDescent="0.25">
      <c r="A67" s="388" t="s">
        <v>113</v>
      </c>
      <c r="B67" s="389">
        <v>568.56399999999996</v>
      </c>
      <c r="C67" s="390">
        <v>1001.549</v>
      </c>
      <c r="D67" s="391" t="s">
        <v>113</v>
      </c>
      <c r="E67" s="392">
        <v>526.80899999999997</v>
      </c>
      <c r="F67" s="393">
        <v>1045.788</v>
      </c>
      <c r="G67" s="442"/>
      <c r="H67" s="445" t="s">
        <v>51</v>
      </c>
      <c r="I67" s="389">
        <v>538.06799999999998</v>
      </c>
      <c r="J67" s="390">
        <v>700.04</v>
      </c>
      <c r="K67" s="391" t="s">
        <v>72</v>
      </c>
      <c r="L67" s="392">
        <v>164.05799999999999</v>
      </c>
      <c r="M67" s="393">
        <v>372.00200000000001</v>
      </c>
    </row>
    <row r="68" spans="1:13" ht="15.75" x14ac:dyDescent="0.25">
      <c r="A68" s="388" t="s">
        <v>73</v>
      </c>
      <c r="B68" s="389">
        <v>160.09399999999999</v>
      </c>
      <c r="C68" s="390">
        <v>191.16399999999999</v>
      </c>
      <c r="D68" s="391" t="s">
        <v>51</v>
      </c>
      <c r="E68" s="392">
        <v>288.428</v>
      </c>
      <c r="F68" s="393">
        <v>364.66</v>
      </c>
      <c r="G68" s="442"/>
      <c r="H68" s="445" t="s">
        <v>72</v>
      </c>
      <c r="I68" s="389">
        <v>282.91800000000001</v>
      </c>
      <c r="J68" s="390">
        <v>426.71499999999997</v>
      </c>
      <c r="K68" s="391" t="s">
        <v>75</v>
      </c>
      <c r="L68" s="392">
        <v>140.239</v>
      </c>
      <c r="M68" s="393">
        <v>158.011</v>
      </c>
    </row>
    <row r="69" spans="1:13" ht="15.75" x14ac:dyDescent="0.25">
      <c r="A69" s="388" t="s">
        <v>147</v>
      </c>
      <c r="B69" s="389">
        <v>157.34200000000001</v>
      </c>
      <c r="C69" s="390">
        <v>274.80399999999997</v>
      </c>
      <c r="D69" s="391" t="s">
        <v>183</v>
      </c>
      <c r="E69" s="392">
        <v>131.81200000000001</v>
      </c>
      <c r="F69" s="393">
        <v>186.67500000000001</v>
      </c>
      <c r="G69" s="442"/>
      <c r="H69" s="445" t="s">
        <v>196</v>
      </c>
      <c r="I69" s="389">
        <v>241.71899999999999</v>
      </c>
      <c r="J69" s="390">
        <v>474.04899999999998</v>
      </c>
      <c r="K69" s="391" t="s">
        <v>148</v>
      </c>
      <c r="L69" s="392">
        <v>136.19900000000001</v>
      </c>
      <c r="M69" s="393">
        <v>63.66</v>
      </c>
    </row>
    <row r="70" spans="1:13" ht="15.75" x14ac:dyDescent="0.25">
      <c r="A70" s="388" t="s">
        <v>51</v>
      </c>
      <c r="B70" s="389">
        <v>138.44200000000001</v>
      </c>
      <c r="C70" s="390">
        <v>215.86799999999999</v>
      </c>
      <c r="D70" s="391" t="s">
        <v>46</v>
      </c>
      <c r="E70" s="392">
        <v>129.334</v>
      </c>
      <c r="F70" s="393">
        <v>254.839</v>
      </c>
      <c r="G70" s="442"/>
      <c r="H70" s="445" t="s">
        <v>75</v>
      </c>
      <c r="I70" s="389">
        <v>145.61600000000001</v>
      </c>
      <c r="J70" s="390">
        <v>185.43</v>
      </c>
      <c r="K70" s="391" t="s">
        <v>196</v>
      </c>
      <c r="L70" s="392">
        <v>125.792</v>
      </c>
      <c r="M70" s="393">
        <v>333.99200000000002</v>
      </c>
    </row>
    <row r="71" spans="1:13" ht="15.75" x14ac:dyDescent="0.25">
      <c r="A71" s="388" t="s">
        <v>146</v>
      </c>
      <c r="B71" s="389">
        <v>131.58600000000001</v>
      </c>
      <c r="C71" s="390">
        <v>425.90199999999999</v>
      </c>
      <c r="D71" s="391" t="s">
        <v>72</v>
      </c>
      <c r="E71" s="392">
        <v>127.675</v>
      </c>
      <c r="F71" s="393">
        <v>348.40899999999999</v>
      </c>
      <c r="G71" s="442"/>
      <c r="H71" s="445" t="s">
        <v>113</v>
      </c>
      <c r="I71" s="389">
        <v>100.851</v>
      </c>
      <c r="J71" s="390">
        <v>228.17400000000001</v>
      </c>
      <c r="K71" s="391" t="s">
        <v>113</v>
      </c>
      <c r="L71" s="392">
        <v>86.018000000000001</v>
      </c>
      <c r="M71" s="393">
        <v>214.01400000000001</v>
      </c>
    </row>
    <row r="72" spans="1:13" ht="15.75" x14ac:dyDescent="0.25">
      <c r="A72" s="388" t="s">
        <v>72</v>
      </c>
      <c r="B72" s="389">
        <v>106.069</v>
      </c>
      <c r="C72" s="390">
        <v>215.41300000000001</v>
      </c>
      <c r="D72" s="391" t="s">
        <v>147</v>
      </c>
      <c r="E72" s="392">
        <v>116.218</v>
      </c>
      <c r="F72" s="393">
        <v>253.31700000000001</v>
      </c>
      <c r="G72" s="442"/>
      <c r="H72" s="446" t="s">
        <v>47</v>
      </c>
      <c r="I72" s="417">
        <v>62.177</v>
      </c>
      <c r="J72" s="422">
        <v>68.400000000000006</v>
      </c>
      <c r="K72" s="423" t="s">
        <v>276</v>
      </c>
      <c r="L72" s="424">
        <v>33.298999999999999</v>
      </c>
      <c r="M72" s="421">
        <v>22.75</v>
      </c>
    </row>
    <row r="73" spans="1:13" ht="16.5" thickBot="1" x14ac:dyDescent="0.3">
      <c r="A73" s="435" t="s">
        <v>46</v>
      </c>
      <c r="B73" s="436">
        <v>88.954999999999998</v>
      </c>
      <c r="C73" s="447">
        <v>150.22499999999999</v>
      </c>
      <c r="D73" s="438" t="s">
        <v>146</v>
      </c>
      <c r="E73" s="439">
        <v>72.284000000000006</v>
      </c>
      <c r="F73" s="440">
        <v>215.97399999999999</v>
      </c>
      <c r="G73" s="428"/>
      <c r="H73" s="448" t="s">
        <v>148</v>
      </c>
      <c r="I73" s="395">
        <v>62.16</v>
      </c>
      <c r="J73" s="396">
        <v>34.39</v>
      </c>
      <c r="K73" s="397" t="s">
        <v>73</v>
      </c>
      <c r="L73" s="398">
        <v>27.827000000000002</v>
      </c>
      <c r="M73" s="399">
        <v>14.4</v>
      </c>
    </row>
    <row r="74" spans="1:13" ht="15.75" x14ac:dyDescent="0.25">
      <c r="A74" s="400" t="s">
        <v>50</v>
      </c>
      <c r="B74" s="428"/>
      <c r="C74" s="428"/>
      <c r="D74" s="428"/>
      <c r="E74" s="428"/>
      <c r="F74" s="428"/>
      <c r="G74" s="428"/>
      <c r="H74" s="400" t="s">
        <v>50</v>
      </c>
      <c r="I74" s="428"/>
      <c r="J74" s="428"/>
      <c r="K74" s="428"/>
      <c r="L74" s="428"/>
      <c r="M74" s="42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90" zoomScaleNormal="90" workbookViewId="0">
      <selection activeCell="V48" sqref="V48"/>
    </sheetView>
  </sheetViews>
  <sheetFormatPr defaultRowHeight="12.75" x14ac:dyDescent="0.2"/>
  <cols>
    <col min="10" max="10" width="7.42578125" customWidth="1"/>
    <col min="21" max="21" width="5.7109375" customWidth="1"/>
  </cols>
  <sheetData>
    <row r="21" spans="1:22" x14ac:dyDescent="0.2">
      <c r="A21" s="327"/>
      <c r="K21" s="327"/>
    </row>
    <row r="22" spans="1:22" x14ac:dyDescent="0.2">
      <c r="A22" s="327" t="s">
        <v>50</v>
      </c>
      <c r="K22" s="327" t="s">
        <v>50</v>
      </c>
      <c r="V22" s="327"/>
    </row>
    <row r="23" spans="1:22" x14ac:dyDescent="0.2">
      <c r="A23" s="327"/>
    </row>
    <row r="36" spans="1:22" x14ac:dyDescent="0.2">
      <c r="U36" s="327"/>
    </row>
    <row r="37" spans="1:22" x14ac:dyDescent="0.2">
      <c r="V37" s="327"/>
    </row>
    <row r="38" spans="1:22" x14ac:dyDescent="0.2">
      <c r="T38" s="327"/>
      <c r="V38" s="327"/>
    </row>
    <row r="40" spans="1:22" x14ac:dyDescent="0.2">
      <c r="T40" s="327"/>
    </row>
    <row r="43" spans="1:22" x14ac:dyDescent="0.2">
      <c r="A43" s="327"/>
      <c r="K43" s="327"/>
    </row>
    <row r="44" spans="1:22" x14ac:dyDescent="0.2">
      <c r="A44" s="327" t="s">
        <v>50</v>
      </c>
      <c r="K44" s="327" t="s">
        <v>50</v>
      </c>
      <c r="V44" s="327"/>
    </row>
    <row r="45" spans="1:22" x14ac:dyDescent="0.2">
      <c r="K45" s="327"/>
    </row>
    <row r="66" spans="1:22" x14ac:dyDescent="0.2">
      <c r="A66" s="327"/>
      <c r="K66" s="327"/>
    </row>
    <row r="68" spans="1:22" x14ac:dyDescent="0.2">
      <c r="A68" s="327"/>
      <c r="K68" s="327"/>
    </row>
    <row r="75" spans="1:22" x14ac:dyDescent="0.2">
      <c r="V75" s="327"/>
    </row>
    <row r="76" spans="1:22" x14ac:dyDescent="0.2">
      <c r="V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240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7" t="s">
        <v>42</v>
      </c>
      <c r="B6" s="408"/>
      <c r="C6" s="408"/>
      <c r="D6" s="408"/>
      <c r="E6" s="408"/>
      <c r="F6" s="409"/>
      <c r="G6" s="370"/>
      <c r="H6" s="407" t="s">
        <v>43</v>
      </c>
      <c r="I6" s="408"/>
      <c r="J6" s="408"/>
      <c r="K6" s="408"/>
      <c r="L6" s="408"/>
      <c r="M6" s="409"/>
    </row>
    <row r="7" spans="1:13" ht="16.5" thickBot="1" x14ac:dyDescent="0.3">
      <c r="A7" s="365" t="s">
        <v>267</v>
      </c>
      <c r="B7" s="366"/>
      <c r="C7" s="367"/>
      <c r="D7" s="368" t="s">
        <v>268</v>
      </c>
      <c r="E7" s="366"/>
      <c r="F7" s="369"/>
      <c r="G7" s="370"/>
      <c r="H7" s="365" t="s">
        <v>267</v>
      </c>
      <c r="I7" s="366"/>
      <c r="J7" s="367"/>
      <c r="K7" s="368" t="s">
        <v>268</v>
      </c>
      <c r="L7" s="366"/>
      <c r="M7" s="369"/>
    </row>
    <row r="8" spans="1:13" ht="48" thickBot="1" x14ac:dyDescent="0.3">
      <c r="A8" s="371" t="s">
        <v>44</v>
      </c>
      <c r="B8" s="372" t="s">
        <v>30</v>
      </c>
      <c r="C8" s="373" t="s">
        <v>68</v>
      </c>
      <c r="D8" s="371" t="s">
        <v>44</v>
      </c>
      <c r="E8" s="372" t="s">
        <v>30</v>
      </c>
      <c r="F8" s="374" t="s">
        <v>68</v>
      </c>
      <c r="G8" s="370"/>
      <c r="H8" s="371" t="s">
        <v>44</v>
      </c>
      <c r="I8" s="372" t="s">
        <v>30</v>
      </c>
      <c r="J8" s="373" t="s">
        <v>68</v>
      </c>
      <c r="K8" s="371" t="s">
        <v>44</v>
      </c>
      <c r="L8" s="372" t="s">
        <v>30</v>
      </c>
      <c r="M8" s="374" t="s">
        <v>68</v>
      </c>
    </row>
    <row r="9" spans="1:13" ht="16.5" thickBot="1" x14ac:dyDescent="0.3">
      <c r="A9" s="375" t="s">
        <v>23</v>
      </c>
      <c r="B9" s="376">
        <v>1340555.7749999999</v>
      </c>
      <c r="C9" s="377">
        <v>3645546.3870000001</v>
      </c>
      <c r="D9" s="378" t="s">
        <v>23</v>
      </c>
      <c r="E9" s="376">
        <v>1809211.17</v>
      </c>
      <c r="F9" s="379">
        <v>6972400.9979999997</v>
      </c>
      <c r="G9" s="380"/>
      <c r="H9" s="378" t="s">
        <v>23</v>
      </c>
      <c r="I9" s="376">
        <v>270296.07900000003</v>
      </c>
      <c r="J9" s="377">
        <v>952782.64500000002</v>
      </c>
      <c r="K9" s="381" t="s">
        <v>23</v>
      </c>
      <c r="L9" s="376">
        <v>190983.448</v>
      </c>
      <c r="M9" s="379">
        <v>844014.84199999995</v>
      </c>
    </row>
    <row r="10" spans="1:13" ht="15.75" x14ac:dyDescent="0.25">
      <c r="A10" s="382" t="s">
        <v>45</v>
      </c>
      <c r="B10" s="383">
        <v>412200.89600000001</v>
      </c>
      <c r="C10" s="384">
        <v>1154934.9890000001</v>
      </c>
      <c r="D10" s="385" t="s">
        <v>45</v>
      </c>
      <c r="E10" s="386">
        <v>451891.02600000001</v>
      </c>
      <c r="F10" s="387">
        <v>1704479.997</v>
      </c>
      <c r="G10" s="380"/>
      <c r="H10" s="382" t="s">
        <v>77</v>
      </c>
      <c r="I10" s="383">
        <v>126717.87</v>
      </c>
      <c r="J10" s="384">
        <v>524852.77500000002</v>
      </c>
      <c r="K10" s="385" t="s">
        <v>77</v>
      </c>
      <c r="L10" s="386">
        <v>73930.955000000002</v>
      </c>
      <c r="M10" s="387">
        <v>347249.01299999998</v>
      </c>
    </row>
    <row r="11" spans="1:13" ht="15.75" x14ac:dyDescent="0.25">
      <c r="A11" s="388" t="s">
        <v>144</v>
      </c>
      <c r="B11" s="389">
        <v>160895.34599999999</v>
      </c>
      <c r="C11" s="390">
        <v>445108.69900000002</v>
      </c>
      <c r="D11" s="391" t="s">
        <v>144</v>
      </c>
      <c r="E11" s="392">
        <v>389081.28399999999</v>
      </c>
      <c r="F11" s="393">
        <v>1464787.743</v>
      </c>
      <c r="G11" s="380"/>
      <c r="H11" s="388" t="s">
        <v>72</v>
      </c>
      <c r="I11" s="389">
        <v>57490.133000000002</v>
      </c>
      <c r="J11" s="390">
        <v>185406.26199999999</v>
      </c>
      <c r="K11" s="391" t="s">
        <v>46</v>
      </c>
      <c r="L11" s="392">
        <v>65928.774000000005</v>
      </c>
      <c r="M11" s="393">
        <v>311963.31400000001</v>
      </c>
    </row>
    <row r="12" spans="1:13" ht="15.75" x14ac:dyDescent="0.25">
      <c r="A12" s="388" t="s">
        <v>195</v>
      </c>
      <c r="B12" s="389">
        <v>95869.42</v>
      </c>
      <c r="C12" s="390">
        <v>253275.35500000001</v>
      </c>
      <c r="D12" s="391" t="s">
        <v>195</v>
      </c>
      <c r="E12" s="392">
        <v>208503.62100000001</v>
      </c>
      <c r="F12" s="393">
        <v>820028.64599999995</v>
      </c>
      <c r="G12" s="380"/>
      <c r="H12" s="388" t="s">
        <v>46</v>
      </c>
      <c r="I12" s="389">
        <v>56277.961000000003</v>
      </c>
      <c r="J12" s="390">
        <v>176294.66200000001</v>
      </c>
      <c r="K12" s="391" t="s">
        <v>72</v>
      </c>
      <c r="L12" s="392">
        <v>36006.161</v>
      </c>
      <c r="M12" s="393">
        <v>147121.11199999999</v>
      </c>
    </row>
    <row r="13" spans="1:13" ht="15.75" x14ac:dyDescent="0.25">
      <c r="A13" s="388" t="s">
        <v>188</v>
      </c>
      <c r="B13" s="389">
        <v>81857.709000000003</v>
      </c>
      <c r="C13" s="390">
        <v>227582.29</v>
      </c>
      <c r="D13" s="391" t="s">
        <v>183</v>
      </c>
      <c r="E13" s="392">
        <v>81166.415999999997</v>
      </c>
      <c r="F13" s="393">
        <v>318353.72100000002</v>
      </c>
      <c r="G13" s="380"/>
      <c r="H13" s="388" t="s">
        <v>51</v>
      </c>
      <c r="I13" s="389">
        <v>8831.0769999999993</v>
      </c>
      <c r="J13" s="390">
        <v>14691.771000000001</v>
      </c>
      <c r="K13" s="391" t="s">
        <v>145</v>
      </c>
      <c r="L13" s="392">
        <v>4148.6120000000001</v>
      </c>
      <c r="M13" s="393">
        <v>9200.3799999999992</v>
      </c>
    </row>
    <row r="14" spans="1:13" ht="15.75" x14ac:dyDescent="0.25">
      <c r="A14" s="388" t="s">
        <v>111</v>
      </c>
      <c r="B14" s="389">
        <v>63019.904999999999</v>
      </c>
      <c r="C14" s="390">
        <v>172723.39499999999</v>
      </c>
      <c r="D14" s="391" t="s">
        <v>111</v>
      </c>
      <c r="E14" s="392">
        <v>71475.697</v>
      </c>
      <c r="F14" s="393">
        <v>286054.85200000001</v>
      </c>
      <c r="G14" s="380"/>
      <c r="H14" s="388" t="s">
        <v>145</v>
      </c>
      <c r="I14" s="389">
        <v>6805.1940000000004</v>
      </c>
      <c r="J14" s="390">
        <v>12938.52</v>
      </c>
      <c r="K14" s="391" t="s">
        <v>45</v>
      </c>
      <c r="L14" s="392">
        <v>3802.5329999999999</v>
      </c>
      <c r="M14" s="393">
        <v>10120.273999999999</v>
      </c>
    </row>
    <row r="15" spans="1:13" ht="15.75" x14ac:dyDescent="0.25">
      <c r="A15" s="388" t="s">
        <v>47</v>
      </c>
      <c r="B15" s="389">
        <v>48976.021000000001</v>
      </c>
      <c r="C15" s="390">
        <v>126846.33100000001</v>
      </c>
      <c r="D15" s="391" t="s">
        <v>190</v>
      </c>
      <c r="E15" s="392">
        <v>65592.842999999993</v>
      </c>
      <c r="F15" s="393">
        <v>260803.85500000001</v>
      </c>
      <c r="G15" s="380"/>
      <c r="H15" s="388" t="s">
        <v>45</v>
      </c>
      <c r="I15" s="389">
        <v>4896.0640000000003</v>
      </c>
      <c r="J15" s="390">
        <v>13012.209000000001</v>
      </c>
      <c r="K15" s="391" t="s">
        <v>49</v>
      </c>
      <c r="L15" s="392">
        <v>1831.086</v>
      </c>
      <c r="M15" s="393">
        <v>4945.9639999999999</v>
      </c>
    </row>
    <row r="16" spans="1:13" ht="15.75" x14ac:dyDescent="0.25">
      <c r="A16" s="388" t="s">
        <v>189</v>
      </c>
      <c r="B16" s="389">
        <v>45174.137000000002</v>
      </c>
      <c r="C16" s="390">
        <v>118746.861</v>
      </c>
      <c r="D16" s="391" t="s">
        <v>189</v>
      </c>
      <c r="E16" s="392">
        <v>52930.196000000004</v>
      </c>
      <c r="F16" s="393">
        <v>220071.79300000001</v>
      </c>
      <c r="G16" s="380"/>
      <c r="H16" s="388" t="s">
        <v>74</v>
      </c>
      <c r="I16" s="389">
        <v>2523.413</v>
      </c>
      <c r="J16" s="390">
        <v>7126.74</v>
      </c>
      <c r="K16" s="391" t="s">
        <v>73</v>
      </c>
      <c r="L16" s="392">
        <v>1770.7329999999999</v>
      </c>
      <c r="M16" s="393">
        <v>4875.4830000000002</v>
      </c>
    </row>
    <row r="17" spans="1:14" ht="15.75" x14ac:dyDescent="0.25">
      <c r="A17" s="388" t="s">
        <v>187</v>
      </c>
      <c r="B17" s="389">
        <v>43571.290999999997</v>
      </c>
      <c r="C17" s="390">
        <v>114770.62</v>
      </c>
      <c r="D17" s="391" t="s">
        <v>113</v>
      </c>
      <c r="E17" s="392">
        <v>45985.457999999999</v>
      </c>
      <c r="F17" s="393">
        <v>173263.16699999999</v>
      </c>
      <c r="G17" s="380"/>
      <c r="H17" s="388" t="s">
        <v>73</v>
      </c>
      <c r="I17" s="389">
        <v>2435.5929999999998</v>
      </c>
      <c r="J17" s="390">
        <v>7590.6509999999998</v>
      </c>
      <c r="K17" s="391" t="s">
        <v>74</v>
      </c>
      <c r="L17" s="392">
        <v>1591.076</v>
      </c>
      <c r="M17" s="393">
        <v>6429.81</v>
      </c>
    </row>
    <row r="18" spans="1:14" ht="15.75" x14ac:dyDescent="0.25">
      <c r="A18" s="388" t="s">
        <v>190</v>
      </c>
      <c r="B18" s="389">
        <v>42599.373</v>
      </c>
      <c r="C18" s="390">
        <v>122075.368</v>
      </c>
      <c r="D18" s="391" t="s">
        <v>47</v>
      </c>
      <c r="E18" s="392">
        <v>42499.631000000001</v>
      </c>
      <c r="F18" s="393">
        <v>166991.58199999999</v>
      </c>
      <c r="G18" s="380"/>
      <c r="H18" s="388" t="s">
        <v>49</v>
      </c>
      <c r="I18" s="389">
        <v>1697.337</v>
      </c>
      <c r="J18" s="390">
        <v>3056.355</v>
      </c>
      <c r="K18" s="391" t="s">
        <v>51</v>
      </c>
      <c r="L18" s="392">
        <v>1382.077</v>
      </c>
      <c r="M18" s="393">
        <v>839.22799999999995</v>
      </c>
    </row>
    <row r="19" spans="1:14" ht="15.75" x14ac:dyDescent="0.25">
      <c r="A19" s="388" t="s">
        <v>191</v>
      </c>
      <c r="B19" s="389">
        <v>39010.514999999999</v>
      </c>
      <c r="C19" s="390">
        <v>105056.996</v>
      </c>
      <c r="D19" s="391" t="s">
        <v>197</v>
      </c>
      <c r="E19" s="392">
        <v>34171.523999999998</v>
      </c>
      <c r="F19" s="393">
        <v>130725.288</v>
      </c>
      <c r="G19" s="380"/>
      <c r="H19" s="388" t="s">
        <v>48</v>
      </c>
      <c r="I19" s="389">
        <v>1623.3979999999999</v>
      </c>
      <c r="J19" s="390">
        <v>5413.4859999999999</v>
      </c>
      <c r="K19" s="391" t="s">
        <v>47</v>
      </c>
      <c r="L19" s="392">
        <v>254.74700000000001</v>
      </c>
      <c r="M19" s="393">
        <v>364.5</v>
      </c>
    </row>
    <row r="20" spans="1:14" ht="16.5" thickBot="1" x14ac:dyDescent="0.3">
      <c r="A20" s="394" t="s">
        <v>192</v>
      </c>
      <c r="B20" s="395">
        <v>32231.768</v>
      </c>
      <c r="C20" s="396">
        <v>85725</v>
      </c>
      <c r="D20" s="397" t="s">
        <v>192</v>
      </c>
      <c r="E20" s="398">
        <v>33893.203000000001</v>
      </c>
      <c r="F20" s="399">
        <v>124390.66</v>
      </c>
      <c r="G20" s="380"/>
      <c r="H20" s="394" t="s">
        <v>78</v>
      </c>
      <c r="I20" s="395">
        <v>515.27700000000004</v>
      </c>
      <c r="J20" s="396">
        <v>1273.4659999999999</v>
      </c>
      <c r="K20" s="397" t="s">
        <v>71</v>
      </c>
      <c r="L20" s="398">
        <v>172.01300000000001</v>
      </c>
      <c r="M20" s="399">
        <v>349.67500000000001</v>
      </c>
    </row>
    <row r="21" spans="1:14" ht="15.75" x14ac:dyDescent="0.25">
      <c r="A21" s="400" t="s">
        <v>50</v>
      </c>
      <c r="B21" s="401"/>
      <c r="C21" s="401"/>
      <c r="D21" s="402"/>
      <c r="E21" s="403"/>
      <c r="F21" s="403"/>
      <c r="G21" s="370"/>
      <c r="H21" s="400" t="s">
        <v>50</v>
      </c>
      <c r="I21" s="401"/>
      <c r="J21" s="401"/>
      <c r="K21" s="404"/>
      <c r="L21" s="405"/>
      <c r="M21" s="405"/>
    </row>
    <row r="22" spans="1:14" s="84" customFormat="1" ht="15.75" x14ac:dyDescent="0.25">
      <c r="A22" s="402"/>
      <c r="B22" s="401"/>
      <c r="C22" s="401"/>
      <c r="D22" s="402"/>
      <c r="E22" s="403"/>
      <c r="F22" s="403"/>
      <c r="G22" s="370"/>
      <c r="H22" s="402"/>
      <c r="I22" s="401"/>
      <c r="J22" s="401"/>
      <c r="K22" s="404"/>
      <c r="L22" s="404"/>
      <c r="M22" s="404"/>
    </row>
    <row r="23" spans="1:14" ht="15.75" x14ac:dyDescent="0.25">
      <c r="A23" s="370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</row>
    <row r="24" spans="1:14" ht="15.75" x14ac:dyDescent="0.25">
      <c r="A24" s="406" t="s">
        <v>60</v>
      </c>
      <c r="B24" s="406"/>
      <c r="C24" s="406"/>
      <c r="D24" s="406"/>
      <c r="E24" s="406"/>
      <c r="F24" s="370"/>
      <c r="G24" s="370"/>
      <c r="H24" s="406" t="s">
        <v>61</v>
      </c>
      <c r="I24" s="406"/>
      <c r="J24" s="406"/>
      <c r="K24" s="406"/>
      <c r="L24" s="406"/>
      <c r="M24" s="370"/>
      <c r="N24" s="23"/>
    </row>
    <row r="25" spans="1:14" ht="16.5" thickBot="1" x14ac:dyDescent="0.3">
      <c r="A25" s="370" t="s">
        <v>59</v>
      </c>
      <c r="B25" s="406"/>
      <c r="C25" s="406"/>
      <c r="D25" s="406"/>
      <c r="E25" s="406"/>
      <c r="F25" s="370"/>
      <c r="G25" s="370"/>
      <c r="H25" s="370" t="s">
        <v>59</v>
      </c>
      <c r="I25" s="406"/>
      <c r="J25" s="406"/>
      <c r="K25" s="406"/>
      <c r="L25" s="406"/>
      <c r="M25" s="370"/>
    </row>
    <row r="26" spans="1:14" ht="16.5" thickBot="1" x14ac:dyDescent="0.3">
      <c r="A26" s="407" t="s">
        <v>42</v>
      </c>
      <c r="B26" s="408"/>
      <c r="C26" s="408"/>
      <c r="D26" s="408"/>
      <c r="E26" s="408"/>
      <c r="F26" s="409"/>
      <c r="G26" s="370"/>
      <c r="H26" s="407" t="s">
        <v>43</v>
      </c>
      <c r="I26" s="408"/>
      <c r="J26" s="408"/>
      <c r="K26" s="408"/>
      <c r="L26" s="408"/>
      <c r="M26" s="409"/>
    </row>
    <row r="27" spans="1:14" ht="16.5" thickBot="1" x14ac:dyDescent="0.3">
      <c r="A27" s="365" t="s">
        <v>267</v>
      </c>
      <c r="B27" s="366"/>
      <c r="C27" s="367"/>
      <c r="D27" s="368" t="s">
        <v>268</v>
      </c>
      <c r="E27" s="366"/>
      <c r="F27" s="369"/>
      <c r="G27" s="370"/>
      <c r="H27" s="365" t="s">
        <v>267</v>
      </c>
      <c r="I27" s="366"/>
      <c r="J27" s="367"/>
      <c r="K27" s="368" t="s">
        <v>268</v>
      </c>
      <c r="L27" s="366"/>
      <c r="M27" s="369"/>
    </row>
    <row r="28" spans="1:14" ht="48" thickBot="1" x14ac:dyDescent="0.3">
      <c r="A28" s="371" t="s">
        <v>44</v>
      </c>
      <c r="B28" s="372" t="s">
        <v>30</v>
      </c>
      <c r="C28" s="373" t="s">
        <v>68</v>
      </c>
      <c r="D28" s="371" t="s">
        <v>44</v>
      </c>
      <c r="E28" s="372" t="s">
        <v>30</v>
      </c>
      <c r="F28" s="374" t="s">
        <v>68</v>
      </c>
      <c r="G28" s="370"/>
      <c r="H28" s="371" t="s">
        <v>44</v>
      </c>
      <c r="I28" s="372" t="s">
        <v>30</v>
      </c>
      <c r="J28" s="373" t="s">
        <v>68</v>
      </c>
      <c r="K28" s="371" t="s">
        <v>44</v>
      </c>
      <c r="L28" s="372" t="s">
        <v>30</v>
      </c>
      <c r="M28" s="374" t="s">
        <v>68</v>
      </c>
    </row>
    <row r="29" spans="1:14" ht="16.5" thickBot="1" x14ac:dyDescent="0.3">
      <c r="A29" s="375" t="s">
        <v>23</v>
      </c>
      <c r="B29" s="376">
        <v>94613.353000000003</v>
      </c>
      <c r="C29" s="377">
        <v>305544.39299999998</v>
      </c>
      <c r="D29" s="381" t="s">
        <v>23</v>
      </c>
      <c r="E29" s="376">
        <v>107616.999</v>
      </c>
      <c r="F29" s="379">
        <v>476848.29300000001</v>
      </c>
      <c r="G29" s="370"/>
      <c r="H29" s="375" t="s">
        <v>23</v>
      </c>
      <c r="I29" s="376">
        <v>64946.353000000003</v>
      </c>
      <c r="J29" s="377">
        <v>223966.67800000001</v>
      </c>
      <c r="K29" s="378" t="s">
        <v>23</v>
      </c>
      <c r="L29" s="376">
        <v>57063.658000000003</v>
      </c>
      <c r="M29" s="379">
        <v>202357.00700000001</v>
      </c>
    </row>
    <row r="30" spans="1:14" ht="15.75" x14ac:dyDescent="0.25">
      <c r="A30" s="382" t="s">
        <v>45</v>
      </c>
      <c r="B30" s="383">
        <v>62723.446000000004</v>
      </c>
      <c r="C30" s="410">
        <v>204352.10399999999</v>
      </c>
      <c r="D30" s="411" t="s">
        <v>45</v>
      </c>
      <c r="E30" s="412">
        <v>50055.233999999997</v>
      </c>
      <c r="F30" s="387">
        <v>242629.921</v>
      </c>
      <c r="G30" s="370"/>
      <c r="H30" s="388" t="s">
        <v>73</v>
      </c>
      <c r="I30" s="389">
        <v>22632.502</v>
      </c>
      <c r="J30" s="390">
        <v>77859.182000000001</v>
      </c>
      <c r="K30" s="391" t="s">
        <v>73</v>
      </c>
      <c r="L30" s="392">
        <v>32903.017999999996</v>
      </c>
      <c r="M30" s="393">
        <v>99011.103000000003</v>
      </c>
    </row>
    <row r="31" spans="1:14" ht="15.75" x14ac:dyDescent="0.25">
      <c r="A31" s="388" t="s">
        <v>113</v>
      </c>
      <c r="B31" s="389">
        <v>12505.252</v>
      </c>
      <c r="C31" s="413">
        <v>36782.656999999999</v>
      </c>
      <c r="D31" s="414" t="s">
        <v>113</v>
      </c>
      <c r="E31" s="415">
        <v>24883.802</v>
      </c>
      <c r="F31" s="393">
        <v>109456.78200000001</v>
      </c>
      <c r="G31" s="370"/>
      <c r="H31" s="388" t="s">
        <v>77</v>
      </c>
      <c r="I31" s="389">
        <v>9954.8510000000006</v>
      </c>
      <c r="J31" s="390">
        <v>41583.81</v>
      </c>
      <c r="K31" s="391" t="s">
        <v>77</v>
      </c>
      <c r="L31" s="392">
        <v>9916.9240000000009</v>
      </c>
      <c r="M31" s="393">
        <v>51322.025000000001</v>
      </c>
    </row>
    <row r="32" spans="1:14" ht="15.75" x14ac:dyDescent="0.25">
      <c r="A32" s="388" t="s">
        <v>186</v>
      </c>
      <c r="B32" s="389">
        <v>6146.5050000000001</v>
      </c>
      <c r="C32" s="413">
        <v>30899.215</v>
      </c>
      <c r="D32" s="414" t="s">
        <v>47</v>
      </c>
      <c r="E32" s="415">
        <v>13343.246999999999</v>
      </c>
      <c r="F32" s="393">
        <v>46033.302000000003</v>
      </c>
      <c r="G32" s="370"/>
      <c r="H32" s="388" t="s">
        <v>75</v>
      </c>
      <c r="I32" s="389">
        <v>8563.3539999999994</v>
      </c>
      <c r="J32" s="390">
        <v>22832.196</v>
      </c>
      <c r="K32" s="391" t="s">
        <v>45</v>
      </c>
      <c r="L32" s="392">
        <v>4255.4170000000004</v>
      </c>
      <c r="M32" s="393">
        <v>9926.9050000000007</v>
      </c>
    </row>
    <row r="33" spans="1:13" ht="15.75" x14ac:dyDescent="0.25">
      <c r="A33" s="388" t="s">
        <v>73</v>
      </c>
      <c r="B33" s="389">
        <v>2612.096</v>
      </c>
      <c r="C33" s="413">
        <v>7206.4210000000003</v>
      </c>
      <c r="D33" s="414" t="s">
        <v>147</v>
      </c>
      <c r="E33" s="415">
        <v>7749.4340000000002</v>
      </c>
      <c r="F33" s="393">
        <v>36456.495000000003</v>
      </c>
      <c r="G33" s="370"/>
      <c r="H33" s="388" t="s">
        <v>45</v>
      </c>
      <c r="I33" s="389">
        <v>7693.81</v>
      </c>
      <c r="J33" s="390">
        <v>23673.572</v>
      </c>
      <c r="K33" s="391" t="s">
        <v>46</v>
      </c>
      <c r="L33" s="392">
        <v>3058.93</v>
      </c>
      <c r="M33" s="393">
        <v>19609.766</v>
      </c>
    </row>
    <row r="34" spans="1:13" ht="15.75" x14ac:dyDescent="0.25">
      <c r="A34" s="388" t="s">
        <v>47</v>
      </c>
      <c r="B34" s="389">
        <v>2218.1559999999999</v>
      </c>
      <c r="C34" s="413">
        <v>5398.2129999999997</v>
      </c>
      <c r="D34" s="414" t="s">
        <v>70</v>
      </c>
      <c r="E34" s="415">
        <v>2340.5030000000002</v>
      </c>
      <c r="F34" s="393">
        <v>12017.023999999999</v>
      </c>
      <c r="G34" s="370"/>
      <c r="H34" s="388" t="s">
        <v>72</v>
      </c>
      <c r="I34" s="389">
        <v>6027.0519999999997</v>
      </c>
      <c r="J34" s="390">
        <v>19525.045999999998</v>
      </c>
      <c r="K34" s="391" t="s">
        <v>72</v>
      </c>
      <c r="L34" s="392">
        <v>3046.6460000000002</v>
      </c>
      <c r="M34" s="393">
        <v>9436.4459999999999</v>
      </c>
    </row>
    <row r="35" spans="1:13" ht="15.75" x14ac:dyDescent="0.25">
      <c r="A35" s="388" t="s">
        <v>70</v>
      </c>
      <c r="B35" s="389">
        <v>1517.4739999999999</v>
      </c>
      <c r="C35" s="413">
        <v>3763.797</v>
      </c>
      <c r="D35" s="414" t="s">
        <v>66</v>
      </c>
      <c r="E35" s="415">
        <v>2251.2049999999999</v>
      </c>
      <c r="F35" s="393">
        <v>11204.9</v>
      </c>
      <c r="G35" s="370"/>
      <c r="H35" s="388" t="s">
        <v>46</v>
      </c>
      <c r="I35" s="389">
        <v>3783.4450000000002</v>
      </c>
      <c r="J35" s="390">
        <v>16556.912</v>
      </c>
      <c r="K35" s="391" t="s">
        <v>75</v>
      </c>
      <c r="L35" s="392">
        <v>1091.2439999999999</v>
      </c>
      <c r="M35" s="393">
        <v>3060.0210000000002</v>
      </c>
    </row>
    <row r="36" spans="1:13" ht="15.75" x14ac:dyDescent="0.25">
      <c r="A36" s="388" t="s">
        <v>147</v>
      </c>
      <c r="B36" s="389">
        <v>970.25300000000004</v>
      </c>
      <c r="C36" s="413">
        <v>2958.0450000000001</v>
      </c>
      <c r="D36" s="414" t="s">
        <v>130</v>
      </c>
      <c r="E36" s="415">
        <v>1997.1769999999999</v>
      </c>
      <c r="F36" s="393">
        <v>8953.2039999999997</v>
      </c>
      <c r="G36" s="370"/>
      <c r="H36" s="388" t="s">
        <v>79</v>
      </c>
      <c r="I36" s="389">
        <v>2698.9850000000001</v>
      </c>
      <c r="J36" s="390">
        <v>11950</v>
      </c>
      <c r="K36" s="391" t="s">
        <v>79</v>
      </c>
      <c r="L36" s="392">
        <v>1041.7719999999999</v>
      </c>
      <c r="M36" s="393">
        <v>3049</v>
      </c>
    </row>
    <row r="37" spans="1:13" ht="15.75" x14ac:dyDescent="0.25">
      <c r="A37" s="388" t="s">
        <v>111</v>
      </c>
      <c r="B37" s="389">
        <v>911.75400000000002</v>
      </c>
      <c r="C37" s="413">
        <v>4534.1450000000004</v>
      </c>
      <c r="D37" s="414" t="s">
        <v>48</v>
      </c>
      <c r="E37" s="415">
        <v>1588.7829999999999</v>
      </c>
      <c r="F37" s="393">
        <v>1412.818</v>
      </c>
      <c r="G37" s="370"/>
      <c r="H37" s="388" t="s">
        <v>51</v>
      </c>
      <c r="I37" s="389">
        <v>2462.1320000000001</v>
      </c>
      <c r="J37" s="390">
        <v>6419.5990000000002</v>
      </c>
      <c r="K37" s="391" t="s">
        <v>51</v>
      </c>
      <c r="L37" s="392">
        <v>934.50199999999995</v>
      </c>
      <c r="M37" s="393">
        <v>3683.2689999999998</v>
      </c>
    </row>
    <row r="38" spans="1:13" ht="15.75" x14ac:dyDescent="0.25">
      <c r="A38" s="416" t="s">
        <v>48</v>
      </c>
      <c r="B38" s="417">
        <v>829.82500000000005</v>
      </c>
      <c r="C38" s="418">
        <v>935.44600000000003</v>
      </c>
      <c r="D38" s="419" t="s">
        <v>75</v>
      </c>
      <c r="E38" s="420">
        <v>886.51099999999997</v>
      </c>
      <c r="F38" s="421">
        <v>4028.5050000000001</v>
      </c>
      <c r="G38" s="370"/>
      <c r="H38" s="416" t="s">
        <v>48</v>
      </c>
      <c r="I38" s="417">
        <v>1054.9190000000001</v>
      </c>
      <c r="J38" s="422">
        <v>3498.44</v>
      </c>
      <c r="K38" s="423" t="s">
        <v>130</v>
      </c>
      <c r="L38" s="424">
        <v>523.40800000000002</v>
      </c>
      <c r="M38" s="421">
        <v>1985.922</v>
      </c>
    </row>
    <row r="39" spans="1:13" ht="16.5" thickBot="1" x14ac:dyDescent="0.3">
      <c r="A39" s="394" t="s">
        <v>146</v>
      </c>
      <c r="B39" s="395">
        <v>828.93600000000004</v>
      </c>
      <c r="C39" s="425">
        <v>664.91399999999999</v>
      </c>
      <c r="D39" s="426" t="s">
        <v>146</v>
      </c>
      <c r="E39" s="427">
        <v>872.48900000000003</v>
      </c>
      <c r="F39" s="399">
        <v>609.32299999999998</v>
      </c>
      <c r="G39" s="370"/>
      <c r="H39" s="394" t="s">
        <v>193</v>
      </c>
      <c r="I39" s="395">
        <v>34.972999999999999</v>
      </c>
      <c r="J39" s="396">
        <v>33.152000000000001</v>
      </c>
      <c r="K39" s="397" t="s">
        <v>48</v>
      </c>
      <c r="L39" s="398">
        <v>195.59100000000001</v>
      </c>
      <c r="M39" s="399">
        <v>1120.49</v>
      </c>
    </row>
    <row r="40" spans="1:13" ht="15.75" x14ac:dyDescent="0.25">
      <c r="A40" s="400" t="s">
        <v>50</v>
      </c>
      <c r="B40" s="404"/>
      <c r="C40" s="404"/>
      <c r="D40" s="404"/>
      <c r="E40" s="404"/>
      <c r="F40" s="404"/>
      <c r="G40" s="370"/>
      <c r="H40" s="400" t="s">
        <v>50</v>
      </c>
      <c r="I40" s="428"/>
      <c r="J40" s="428"/>
      <c r="K40" s="428"/>
      <c r="L40" s="428"/>
      <c r="M40" s="428"/>
    </row>
    <row r="41" spans="1:13" ht="15.75" x14ac:dyDescent="0.25">
      <c r="A41" s="428"/>
      <c r="B41" s="428"/>
      <c r="C41" s="428"/>
      <c r="D41" s="428"/>
      <c r="E41" s="428"/>
      <c r="F41" s="428"/>
      <c r="G41" s="370"/>
      <c r="H41" s="428"/>
      <c r="I41" s="428"/>
      <c r="J41" s="428"/>
      <c r="K41" s="428"/>
      <c r="L41" s="428"/>
      <c r="M41" s="428"/>
    </row>
    <row r="42" spans="1:13" ht="15.75" x14ac:dyDescent="0.25">
      <c r="A42" s="370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</row>
    <row r="43" spans="1:13" ht="15.75" x14ac:dyDescent="0.25">
      <c r="A43" s="406" t="s">
        <v>54</v>
      </c>
      <c r="B43" s="406"/>
      <c r="C43" s="406"/>
      <c r="D43" s="406"/>
      <c r="E43" s="406"/>
      <c r="F43" s="370"/>
      <c r="G43" s="370"/>
      <c r="H43" s="406" t="s">
        <v>55</v>
      </c>
      <c r="I43" s="406"/>
      <c r="J43" s="406"/>
      <c r="K43" s="406"/>
      <c r="L43" s="406"/>
      <c r="M43" s="370"/>
    </row>
    <row r="44" spans="1:13" ht="16.5" thickBot="1" x14ac:dyDescent="0.3">
      <c r="A44" s="370" t="s">
        <v>59</v>
      </c>
      <c r="B44" s="406"/>
      <c r="C44" s="406"/>
      <c r="D44" s="406"/>
      <c r="E44" s="406"/>
      <c r="F44" s="370"/>
      <c r="G44" s="370"/>
      <c r="H44" s="370" t="s">
        <v>59</v>
      </c>
      <c r="I44" s="406"/>
      <c r="J44" s="406"/>
      <c r="K44" s="406"/>
      <c r="L44" s="406"/>
      <c r="M44" s="370"/>
    </row>
    <row r="45" spans="1:13" ht="16.5" thickBot="1" x14ac:dyDescent="0.3">
      <c r="A45" s="407" t="s">
        <v>42</v>
      </c>
      <c r="B45" s="408"/>
      <c r="C45" s="408"/>
      <c r="D45" s="408"/>
      <c r="E45" s="408"/>
      <c r="F45" s="409"/>
      <c r="G45" s="370"/>
      <c r="H45" s="407" t="s">
        <v>43</v>
      </c>
      <c r="I45" s="408"/>
      <c r="J45" s="408"/>
      <c r="K45" s="408"/>
      <c r="L45" s="408"/>
      <c r="M45" s="409"/>
    </row>
    <row r="46" spans="1:13" ht="19.5" customHeight="1" thickBot="1" x14ac:dyDescent="0.3">
      <c r="A46" s="365" t="s">
        <v>267</v>
      </c>
      <c r="B46" s="366"/>
      <c r="C46" s="367"/>
      <c r="D46" s="368" t="s">
        <v>268</v>
      </c>
      <c r="E46" s="366"/>
      <c r="F46" s="369"/>
      <c r="G46" s="370"/>
      <c r="H46" s="365" t="s">
        <v>267</v>
      </c>
      <c r="I46" s="366"/>
      <c r="J46" s="367"/>
      <c r="K46" s="368" t="s">
        <v>268</v>
      </c>
      <c r="L46" s="366"/>
      <c r="M46" s="369"/>
    </row>
    <row r="47" spans="1:13" ht="48" thickBot="1" x14ac:dyDescent="0.3">
      <c r="A47" s="429" t="s">
        <v>44</v>
      </c>
      <c r="B47" s="372" t="s">
        <v>30</v>
      </c>
      <c r="C47" s="430" t="s">
        <v>68</v>
      </c>
      <c r="D47" s="431" t="s">
        <v>44</v>
      </c>
      <c r="E47" s="432" t="s">
        <v>30</v>
      </c>
      <c r="F47" s="374" t="s">
        <v>68</v>
      </c>
      <c r="G47" s="380"/>
      <c r="H47" s="371" t="s">
        <v>44</v>
      </c>
      <c r="I47" s="372" t="s">
        <v>30</v>
      </c>
      <c r="J47" s="374" t="s">
        <v>68</v>
      </c>
      <c r="K47" s="371" t="s">
        <v>44</v>
      </c>
      <c r="L47" s="372" t="s">
        <v>30</v>
      </c>
      <c r="M47" s="374" t="s">
        <v>68</v>
      </c>
    </row>
    <row r="48" spans="1:13" ht="16.5" thickBot="1" x14ac:dyDescent="0.3">
      <c r="A48" s="375" t="s">
        <v>23</v>
      </c>
      <c r="B48" s="376">
        <v>1239425.442</v>
      </c>
      <c r="C48" s="379">
        <v>3919635.0120000001</v>
      </c>
      <c r="D48" s="433" t="s">
        <v>23</v>
      </c>
      <c r="E48" s="434">
        <v>1195924.7819999999</v>
      </c>
      <c r="F48" s="379">
        <v>4568781.9689999996</v>
      </c>
      <c r="G48" s="380"/>
      <c r="H48" s="378" t="s">
        <v>23</v>
      </c>
      <c r="I48" s="376">
        <v>633884.89500000002</v>
      </c>
      <c r="J48" s="379">
        <v>2027629.4680000001</v>
      </c>
      <c r="K48" s="378" t="s">
        <v>23</v>
      </c>
      <c r="L48" s="376">
        <v>312172.196</v>
      </c>
      <c r="M48" s="379">
        <v>727151.34600000002</v>
      </c>
    </row>
    <row r="49" spans="1:13" s="18" customFormat="1" ht="15.75" x14ac:dyDescent="0.25">
      <c r="A49" s="382" t="s">
        <v>45</v>
      </c>
      <c r="B49" s="383">
        <v>579927.55799999996</v>
      </c>
      <c r="C49" s="410">
        <v>1874522.3870000001</v>
      </c>
      <c r="D49" s="411" t="s">
        <v>45</v>
      </c>
      <c r="E49" s="412">
        <v>433620.14199999999</v>
      </c>
      <c r="F49" s="387">
        <v>1677908.4180000001</v>
      </c>
      <c r="G49" s="380"/>
      <c r="H49" s="382" t="s">
        <v>77</v>
      </c>
      <c r="I49" s="383">
        <v>446719.14799999999</v>
      </c>
      <c r="J49" s="410">
        <v>1851980.399</v>
      </c>
      <c r="K49" s="385" t="s">
        <v>77</v>
      </c>
      <c r="L49" s="386">
        <v>129516.989</v>
      </c>
      <c r="M49" s="387">
        <v>597768.52399999998</v>
      </c>
    </row>
    <row r="50" spans="1:13" s="18" customFormat="1" ht="15.75" x14ac:dyDescent="0.25">
      <c r="A50" s="388" t="s">
        <v>113</v>
      </c>
      <c r="B50" s="389">
        <v>195346.86799999999</v>
      </c>
      <c r="C50" s="413">
        <v>598091.14099999995</v>
      </c>
      <c r="D50" s="414" t="s">
        <v>113</v>
      </c>
      <c r="E50" s="415">
        <v>304956.245</v>
      </c>
      <c r="F50" s="393">
        <v>1221595.449</v>
      </c>
      <c r="G50" s="380"/>
      <c r="H50" s="388" t="s">
        <v>51</v>
      </c>
      <c r="I50" s="389">
        <v>78633.942999999999</v>
      </c>
      <c r="J50" s="413">
        <v>24431</v>
      </c>
      <c r="K50" s="391" t="s">
        <v>51</v>
      </c>
      <c r="L50" s="392">
        <v>71445.202000000005</v>
      </c>
      <c r="M50" s="393">
        <v>21930.482</v>
      </c>
    </row>
    <row r="51" spans="1:13" s="18" customFormat="1" ht="15.75" x14ac:dyDescent="0.25">
      <c r="A51" s="388" t="s">
        <v>75</v>
      </c>
      <c r="B51" s="389">
        <v>89381.697</v>
      </c>
      <c r="C51" s="413">
        <v>274328.935</v>
      </c>
      <c r="D51" s="414" t="s">
        <v>75</v>
      </c>
      <c r="E51" s="415">
        <v>104700.542</v>
      </c>
      <c r="F51" s="393">
        <v>429540.21799999999</v>
      </c>
      <c r="G51" s="380"/>
      <c r="H51" s="388" t="s">
        <v>159</v>
      </c>
      <c r="I51" s="389">
        <v>29348.124</v>
      </c>
      <c r="J51" s="413">
        <v>71477.45</v>
      </c>
      <c r="K51" s="391" t="s">
        <v>74</v>
      </c>
      <c r="L51" s="392">
        <v>18757.678</v>
      </c>
      <c r="M51" s="393">
        <v>6658.0919999999996</v>
      </c>
    </row>
    <row r="52" spans="1:13" s="18" customFormat="1" ht="15.75" x14ac:dyDescent="0.25">
      <c r="A52" s="388" t="s">
        <v>51</v>
      </c>
      <c r="B52" s="389">
        <v>59766.239000000001</v>
      </c>
      <c r="C52" s="413">
        <v>189365.193</v>
      </c>
      <c r="D52" s="414" t="s">
        <v>130</v>
      </c>
      <c r="E52" s="415">
        <v>49191.322999999997</v>
      </c>
      <c r="F52" s="393">
        <v>204494.93100000001</v>
      </c>
      <c r="G52" s="380"/>
      <c r="H52" s="388" t="s">
        <v>74</v>
      </c>
      <c r="I52" s="389">
        <v>18056.156999999999</v>
      </c>
      <c r="J52" s="413">
        <v>8715.5210000000006</v>
      </c>
      <c r="K52" s="391" t="s">
        <v>159</v>
      </c>
      <c r="L52" s="392">
        <v>16624.952000000001</v>
      </c>
      <c r="M52" s="393">
        <v>34049.792999999998</v>
      </c>
    </row>
    <row r="53" spans="1:13" s="18" customFormat="1" ht="15.75" x14ac:dyDescent="0.25">
      <c r="A53" s="388" t="s">
        <v>73</v>
      </c>
      <c r="B53" s="389">
        <v>48777.813000000002</v>
      </c>
      <c r="C53" s="413">
        <v>158010.628</v>
      </c>
      <c r="D53" s="414" t="s">
        <v>47</v>
      </c>
      <c r="E53" s="415">
        <v>44166.107000000004</v>
      </c>
      <c r="F53" s="393">
        <v>175196.59700000001</v>
      </c>
      <c r="G53" s="380"/>
      <c r="H53" s="388" t="s">
        <v>78</v>
      </c>
      <c r="I53" s="389">
        <v>17206.528999999999</v>
      </c>
      <c r="J53" s="413">
        <v>8374.3050000000003</v>
      </c>
      <c r="K53" s="391" t="s">
        <v>45</v>
      </c>
      <c r="L53" s="392">
        <v>16276.31</v>
      </c>
      <c r="M53" s="393">
        <v>8032.8440000000001</v>
      </c>
    </row>
    <row r="54" spans="1:13" ht="15.75" x14ac:dyDescent="0.25">
      <c r="A54" s="388" t="s">
        <v>130</v>
      </c>
      <c r="B54" s="389">
        <v>37700.038999999997</v>
      </c>
      <c r="C54" s="413">
        <v>108034.36900000001</v>
      </c>
      <c r="D54" s="414" t="s">
        <v>51</v>
      </c>
      <c r="E54" s="415">
        <v>29227.554</v>
      </c>
      <c r="F54" s="393">
        <v>89471.866999999998</v>
      </c>
      <c r="G54" s="380"/>
      <c r="H54" s="388" t="s">
        <v>46</v>
      </c>
      <c r="I54" s="389">
        <v>12204.316000000001</v>
      </c>
      <c r="J54" s="413">
        <v>23475.134999999998</v>
      </c>
      <c r="K54" s="391" t="s">
        <v>78</v>
      </c>
      <c r="L54" s="392">
        <v>15299.949000000001</v>
      </c>
      <c r="M54" s="393">
        <v>3231.123</v>
      </c>
    </row>
    <row r="55" spans="1:13" ht="15.75" x14ac:dyDescent="0.25">
      <c r="A55" s="388" t="s">
        <v>48</v>
      </c>
      <c r="B55" s="389">
        <v>35112.014000000003</v>
      </c>
      <c r="C55" s="413">
        <v>123381.61500000001</v>
      </c>
      <c r="D55" s="414" t="s">
        <v>72</v>
      </c>
      <c r="E55" s="415">
        <v>25224.254000000001</v>
      </c>
      <c r="F55" s="393">
        <v>88389.913</v>
      </c>
      <c r="G55" s="380"/>
      <c r="H55" s="388" t="s">
        <v>45</v>
      </c>
      <c r="I55" s="389">
        <v>10611.481</v>
      </c>
      <c r="J55" s="413">
        <v>12013.486000000001</v>
      </c>
      <c r="K55" s="391" t="s">
        <v>46</v>
      </c>
      <c r="L55" s="392">
        <v>10767.722</v>
      </c>
      <c r="M55" s="393">
        <v>12553.413</v>
      </c>
    </row>
    <row r="56" spans="1:13" ht="15.75" x14ac:dyDescent="0.25">
      <c r="A56" s="388" t="s">
        <v>66</v>
      </c>
      <c r="B56" s="389">
        <v>29979.741000000002</v>
      </c>
      <c r="C56" s="413">
        <v>98965.744000000006</v>
      </c>
      <c r="D56" s="414" t="s">
        <v>46</v>
      </c>
      <c r="E56" s="415">
        <v>23913.897000000001</v>
      </c>
      <c r="F56" s="393">
        <v>90951.926000000007</v>
      </c>
      <c r="G56" s="380"/>
      <c r="H56" s="388" t="s">
        <v>49</v>
      </c>
      <c r="I56" s="389">
        <v>7848.8760000000002</v>
      </c>
      <c r="J56" s="413">
        <v>4128.6210000000001</v>
      </c>
      <c r="K56" s="391" t="s">
        <v>49</v>
      </c>
      <c r="L56" s="392">
        <v>9553.0820000000003</v>
      </c>
      <c r="M56" s="393">
        <v>3597.7109999999998</v>
      </c>
    </row>
    <row r="57" spans="1:13" ht="15.75" x14ac:dyDescent="0.25">
      <c r="A57" s="388" t="s">
        <v>70</v>
      </c>
      <c r="B57" s="389">
        <v>27082.199000000001</v>
      </c>
      <c r="C57" s="413">
        <v>92087.854000000007</v>
      </c>
      <c r="D57" s="414" t="s">
        <v>71</v>
      </c>
      <c r="E57" s="415">
        <v>22581.85</v>
      </c>
      <c r="F57" s="393">
        <v>80101.478000000003</v>
      </c>
      <c r="G57" s="380"/>
      <c r="H57" s="388" t="s">
        <v>72</v>
      </c>
      <c r="I57" s="389">
        <v>5613.3770000000004</v>
      </c>
      <c r="J57" s="413">
        <v>14348.896000000001</v>
      </c>
      <c r="K57" s="391" t="s">
        <v>47</v>
      </c>
      <c r="L57" s="392">
        <v>7668.4679999999998</v>
      </c>
      <c r="M57" s="393">
        <v>19364.085999999999</v>
      </c>
    </row>
    <row r="58" spans="1:13" ht="15.75" x14ac:dyDescent="0.25">
      <c r="A58" s="388" t="s">
        <v>72</v>
      </c>
      <c r="B58" s="389">
        <v>23718.572</v>
      </c>
      <c r="C58" s="413">
        <v>78722.785999999993</v>
      </c>
      <c r="D58" s="414" t="s">
        <v>73</v>
      </c>
      <c r="E58" s="415">
        <v>22022.460999999999</v>
      </c>
      <c r="F58" s="393">
        <v>88617.974000000002</v>
      </c>
      <c r="G58" s="380"/>
      <c r="H58" s="388" t="s">
        <v>76</v>
      </c>
      <c r="I58" s="389">
        <v>2012.3440000000001</v>
      </c>
      <c r="J58" s="413">
        <v>1083.6079999999999</v>
      </c>
      <c r="K58" s="391" t="s">
        <v>72</v>
      </c>
      <c r="L58" s="392">
        <v>4529.6350000000002</v>
      </c>
      <c r="M58" s="393">
        <v>8444.5249999999996</v>
      </c>
    </row>
    <row r="59" spans="1:13" ht="15.75" x14ac:dyDescent="0.25">
      <c r="A59" s="416" t="s">
        <v>46</v>
      </c>
      <c r="B59" s="417">
        <v>21821.238000000001</v>
      </c>
      <c r="C59" s="418">
        <v>73054.987999999998</v>
      </c>
      <c r="D59" s="419" t="s">
        <v>49</v>
      </c>
      <c r="E59" s="420">
        <v>20742.715</v>
      </c>
      <c r="F59" s="421">
        <v>30672.434000000001</v>
      </c>
      <c r="G59" s="380"/>
      <c r="H59" s="388" t="s">
        <v>47</v>
      </c>
      <c r="I59" s="389">
        <v>1364.354</v>
      </c>
      <c r="J59" s="413">
        <v>436.84899999999999</v>
      </c>
      <c r="K59" s="391" t="s">
        <v>76</v>
      </c>
      <c r="L59" s="392">
        <v>4241.7330000000002</v>
      </c>
      <c r="M59" s="393">
        <v>1178.134</v>
      </c>
    </row>
    <row r="60" spans="1:13" ht="16.5" thickBot="1" x14ac:dyDescent="0.3">
      <c r="A60" s="394" t="s">
        <v>47</v>
      </c>
      <c r="B60" s="395">
        <v>20429.968000000001</v>
      </c>
      <c r="C60" s="425">
        <v>59470.55</v>
      </c>
      <c r="D60" s="426" t="s">
        <v>147</v>
      </c>
      <c r="E60" s="427">
        <v>18794.248</v>
      </c>
      <c r="F60" s="399">
        <v>83952.308999999994</v>
      </c>
      <c r="G60" s="428"/>
      <c r="H60" s="435" t="s">
        <v>183</v>
      </c>
      <c r="I60" s="436">
        <v>1105.9469999999999</v>
      </c>
      <c r="J60" s="437">
        <v>1205.7650000000001</v>
      </c>
      <c r="K60" s="438" t="s">
        <v>183</v>
      </c>
      <c r="L60" s="439">
        <v>2312.203</v>
      </c>
      <c r="M60" s="440">
        <v>1955.2750000000001</v>
      </c>
    </row>
    <row r="61" spans="1:13" ht="15.75" x14ac:dyDescent="0.25">
      <c r="A61" s="400" t="s">
        <v>50</v>
      </c>
      <c r="B61" s="428"/>
      <c r="C61" s="428"/>
      <c r="D61" s="428"/>
      <c r="E61" s="428"/>
      <c r="F61" s="428"/>
      <c r="G61" s="370"/>
      <c r="H61" s="400" t="s">
        <v>50</v>
      </c>
      <c r="I61" s="428"/>
      <c r="J61" s="428"/>
      <c r="K61" s="428"/>
      <c r="L61" s="428"/>
      <c r="M61" s="428"/>
    </row>
    <row r="62" spans="1:13" ht="15.75" x14ac:dyDescent="0.25">
      <c r="A62" s="402"/>
      <c r="B62" s="401"/>
      <c r="C62" s="401"/>
      <c r="D62" s="402"/>
      <c r="E62" s="403"/>
      <c r="F62" s="403"/>
      <c r="G62" s="370"/>
      <c r="H62" s="370"/>
      <c r="I62" s="441"/>
      <c r="J62" s="441"/>
      <c r="K62" s="402"/>
      <c r="L62" s="403"/>
      <c r="M62" s="403"/>
    </row>
    <row r="63" spans="1:13" ht="15.75" x14ac:dyDescent="0.25">
      <c r="A63" s="370"/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</row>
    <row r="64" spans="1:13" ht="15.75" x14ac:dyDescent="0.25">
      <c r="A64" s="406" t="s">
        <v>56</v>
      </c>
      <c r="B64" s="406"/>
      <c r="C64" s="406"/>
      <c r="D64" s="406"/>
      <c r="E64" s="406"/>
      <c r="F64" s="370"/>
      <c r="G64" s="370"/>
      <c r="H64" s="406" t="s">
        <v>57</v>
      </c>
      <c r="I64" s="406"/>
      <c r="J64" s="406"/>
      <c r="K64" s="406"/>
      <c r="L64" s="406"/>
      <c r="M64" s="370"/>
    </row>
    <row r="65" spans="1:13" ht="16.5" thickBot="1" x14ac:dyDescent="0.3">
      <c r="A65" s="370" t="s">
        <v>59</v>
      </c>
      <c r="B65" s="406"/>
      <c r="C65" s="406"/>
      <c r="D65" s="406"/>
      <c r="E65" s="406"/>
      <c r="F65" s="370"/>
      <c r="G65" s="370"/>
      <c r="H65" s="370" t="s">
        <v>59</v>
      </c>
      <c r="I65" s="406"/>
      <c r="J65" s="406"/>
      <c r="K65" s="406"/>
      <c r="L65" s="406"/>
      <c r="M65" s="370"/>
    </row>
    <row r="66" spans="1:13" ht="16.5" thickBot="1" x14ac:dyDescent="0.3">
      <c r="A66" s="407" t="s">
        <v>42</v>
      </c>
      <c r="B66" s="408"/>
      <c r="C66" s="408"/>
      <c r="D66" s="408"/>
      <c r="E66" s="408"/>
      <c r="F66" s="409"/>
      <c r="G66" s="370"/>
      <c r="H66" s="407" t="s">
        <v>43</v>
      </c>
      <c r="I66" s="408"/>
      <c r="J66" s="408"/>
      <c r="K66" s="408"/>
      <c r="L66" s="408"/>
      <c r="M66" s="409"/>
    </row>
    <row r="67" spans="1:13" ht="16.5" thickBot="1" x14ac:dyDescent="0.3">
      <c r="A67" s="365" t="s">
        <v>267</v>
      </c>
      <c r="B67" s="366"/>
      <c r="C67" s="367"/>
      <c r="D67" s="368" t="s">
        <v>268</v>
      </c>
      <c r="E67" s="366"/>
      <c r="F67" s="369"/>
      <c r="G67" s="370"/>
      <c r="H67" s="365" t="s">
        <v>267</v>
      </c>
      <c r="I67" s="366"/>
      <c r="J67" s="367"/>
      <c r="K67" s="368" t="s">
        <v>268</v>
      </c>
      <c r="L67" s="366"/>
      <c r="M67" s="369"/>
    </row>
    <row r="68" spans="1:13" ht="48" thickBot="1" x14ac:dyDescent="0.3">
      <c r="A68" s="371" t="s">
        <v>44</v>
      </c>
      <c r="B68" s="372" t="s">
        <v>30</v>
      </c>
      <c r="C68" s="373" t="s">
        <v>68</v>
      </c>
      <c r="D68" s="371" t="s">
        <v>44</v>
      </c>
      <c r="E68" s="372" t="s">
        <v>30</v>
      </c>
      <c r="F68" s="374" t="s">
        <v>68</v>
      </c>
      <c r="G68" s="442"/>
      <c r="H68" s="371" t="s">
        <v>44</v>
      </c>
      <c r="I68" s="372" t="s">
        <v>30</v>
      </c>
      <c r="J68" s="373" t="s">
        <v>68</v>
      </c>
      <c r="K68" s="371" t="s">
        <v>44</v>
      </c>
      <c r="L68" s="372" t="s">
        <v>30</v>
      </c>
      <c r="M68" s="374" t="s">
        <v>68</v>
      </c>
    </row>
    <row r="69" spans="1:13" ht="16.5" thickBot="1" x14ac:dyDescent="0.3">
      <c r="A69" s="375" t="s">
        <v>23</v>
      </c>
      <c r="B69" s="376">
        <v>56780.603000000003</v>
      </c>
      <c r="C69" s="377">
        <v>110550.058</v>
      </c>
      <c r="D69" s="381" t="s">
        <v>23</v>
      </c>
      <c r="E69" s="376">
        <v>55051.46</v>
      </c>
      <c r="F69" s="379">
        <v>122666.482</v>
      </c>
      <c r="G69" s="442"/>
      <c r="H69" s="443" t="s">
        <v>23</v>
      </c>
      <c r="I69" s="376">
        <v>60223.665999999997</v>
      </c>
      <c r="J69" s="377">
        <v>97455.701000000001</v>
      </c>
      <c r="K69" s="443" t="s">
        <v>23</v>
      </c>
      <c r="L69" s="376">
        <v>48038.413999999997</v>
      </c>
      <c r="M69" s="379">
        <v>77627.81</v>
      </c>
    </row>
    <row r="70" spans="1:13" ht="15.75" x14ac:dyDescent="0.25">
      <c r="A70" s="382" t="s">
        <v>48</v>
      </c>
      <c r="B70" s="383">
        <v>16041.63</v>
      </c>
      <c r="C70" s="384">
        <v>34244.995999999999</v>
      </c>
      <c r="D70" s="385" t="s">
        <v>45</v>
      </c>
      <c r="E70" s="386">
        <v>11528.66</v>
      </c>
      <c r="F70" s="387">
        <v>27706.651999999998</v>
      </c>
      <c r="G70" s="442"/>
      <c r="H70" s="444" t="s">
        <v>45</v>
      </c>
      <c r="I70" s="383">
        <v>25763.635999999999</v>
      </c>
      <c r="J70" s="384">
        <v>43261.277999999998</v>
      </c>
      <c r="K70" s="385" t="s">
        <v>45</v>
      </c>
      <c r="L70" s="386">
        <v>19026.358</v>
      </c>
      <c r="M70" s="387">
        <v>30643.815999999999</v>
      </c>
    </row>
    <row r="71" spans="1:13" ht="15.75" x14ac:dyDescent="0.25">
      <c r="A71" s="388" t="s">
        <v>45</v>
      </c>
      <c r="B71" s="389">
        <v>12234.253000000001</v>
      </c>
      <c r="C71" s="390">
        <v>25656.692999999999</v>
      </c>
      <c r="D71" s="391" t="s">
        <v>48</v>
      </c>
      <c r="E71" s="392">
        <v>11212.012000000001</v>
      </c>
      <c r="F71" s="393">
        <v>29589.871999999999</v>
      </c>
      <c r="G71" s="442"/>
      <c r="H71" s="445" t="s">
        <v>71</v>
      </c>
      <c r="I71" s="389">
        <v>10706.637000000001</v>
      </c>
      <c r="J71" s="390">
        <v>14071.646000000001</v>
      </c>
      <c r="K71" s="391" t="s">
        <v>71</v>
      </c>
      <c r="L71" s="392">
        <v>12073.905000000001</v>
      </c>
      <c r="M71" s="393">
        <v>14530.184999999999</v>
      </c>
    </row>
    <row r="72" spans="1:13" ht="15.75" x14ac:dyDescent="0.25">
      <c r="A72" s="388" t="s">
        <v>75</v>
      </c>
      <c r="B72" s="389">
        <v>9950.6630000000005</v>
      </c>
      <c r="C72" s="390">
        <v>17967.460999999999</v>
      </c>
      <c r="D72" s="391" t="s">
        <v>75</v>
      </c>
      <c r="E72" s="392">
        <v>10571.928</v>
      </c>
      <c r="F72" s="393">
        <v>21213.385999999999</v>
      </c>
      <c r="G72" s="442"/>
      <c r="H72" s="445" t="s">
        <v>72</v>
      </c>
      <c r="I72" s="389">
        <v>6616.17</v>
      </c>
      <c r="J72" s="390">
        <v>12326.983</v>
      </c>
      <c r="K72" s="391" t="s">
        <v>77</v>
      </c>
      <c r="L72" s="392">
        <v>5278.8729999999996</v>
      </c>
      <c r="M72" s="393">
        <v>16354.956</v>
      </c>
    </row>
    <row r="73" spans="1:13" ht="15.75" x14ac:dyDescent="0.25">
      <c r="A73" s="388" t="s">
        <v>113</v>
      </c>
      <c r="B73" s="389">
        <v>9604.06</v>
      </c>
      <c r="C73" s="390">
        <v>17471.089</v>
      </c>
      <c r="D73" s="391" t="s">
        <v>113</v>
      </c>
      <c r="E73" s="392">
        <v>8222.0290000000005</v>
      </c>
      <c r="F73" s="393">
        <v>14718.061</v>
      </c>
      <c r="G73" s="442"/>
      <c r="H73" s="445" t="s">
        <v>146</v>
      </c>
      <c r="I73" s="389">
        <v>4679.1400000000003</v>
      </c>
      <c r="J73" s="390">
        <v>6458.9059999999999</v>
      </c>
      <c r="K73" s="391" t="s">
        <v>51</v>
      </c>
      <c r="L73" s="392">
        <v>4038.1060000000002</v>
      </c>
      <c r="M73" s="393">
        <v>5135.3190000000004</v>
      </c>
    </row>
    <row r="74" spans="1:13" ht="15.75" x14ac:dyDescent="0.25">
      <c r="A74" s="388" t="s">
        <v>147</v>
      </c>
      <c r="B74" s="389">
        <v>1905.998</v>
      </c>
      <c r="C74" s="390">
        <v>3266.7669999999998</v>
      </c>
      <c r="D74" s="391" t="s">
        <v>146</v>
      </c>
      <c r="E74" s="392">
        <v>2125.9850000000001</v>
      </c>
      <c r="F74" s="393">
        <v>6599.4740000000002</v>
      </c>
      <c r="G74" s="442"/>
      <c r="H74" s="445" t="s">
        <v>51</v>
      </c>
      <c r="I74" s="389">
        <v>3557.788</v>
      </c>
      <c r="J74" s="390">
        <v>4963.5990000000002</v>
      </c>
      <c r="K74" s="391" t="s">
        <v>72</v>
      </c>
      <c r="L74" s="392">
        <v>2094.37</v>
      </c>
      <c r="M74" s="393">
        <v>3729.5839999999998</v>
      </c>
    </row>
    <row r="75" spans="1:13" ht="15.75" x14ac:dyDescent="0.25">
      <c r="A75" s="388" t="s">
        <v>73</v>
      </c>
      <c r="B75" s="389">
        <v>1512.0640000000001</v>
      </c>
      <c r="C75" s="390">
        <v>2365.9499999999998</v>
      </c>
      <c r="D75" s="391" t="s">
        <v>72</v>
      </c>
      <c r="E75" s="392">
        <v>1730.3219999999999</v>
      </c>
      <c r="F75" s="393">
        <v>4285.5379999999996</v>
      </c>
      <c r="G75" s="442"/>
      <c r="H75" s="445" t="s">
        <v>77</v>
      </c>
      <c r="I75" s="389">
        <v>3103.1619999999998</v>
      </c>
      <c r="J75" s="390">
        <v>8981.59</v>
      </c>
      <c r="K75" s="391" t="s">
        <v>75</v>
      </c>
      <c r="L75" s="392">
        <v>1537.3520000000001</v>
      </c>
      <c r="M75" s="393">
        <v>2095.1529999999998</v>
      </c>
    </row>
    <row r="76" spans="1:13" ht="15.75" x14ac:dyDescent="0.25">
      <c r="A76" s="388" t="s">
        <v>269</v>
      </c>
      <c r="B76" s="389">
        <v>964.12599999999998</v>
      </c>
      <c r="C76" s="390">
        <v>1347.5409999999999</v>
      </c>
      <c r="D76" s="391" t="s">
        <v>147</v>
      </c>
      <c r="E76" s="392">
        <v>1660.742</v>
      </c>
      <c r="F76" s="393">
        <v>3361.9720000000002</v>
      </c>
      <c r="G76" s="442"/>
      <c r="H76" s="445" t="s">
        <v>47</v>
      </c>
      <c r="I76" s="389">
        <v>1713.078</v>
      </c>
      <c r="J76" s="390">
        <v>1861.25</v>
      </c>
      <c r="K76" s="391" t="s">
        <v>113</v>
      </c>
      <c r="L76" s="392">
        <v>1011.367</v>
      </c>
      <c r="M76" s="393">
        <v>1141.904</v>
      </c>
    </row>
    <row r="77" spans="1:13" ht="15.75" x14ac:dyDescent="0.25">
      <c r="A77" s="388" t="s">
        <v>72</v>
      </c>
      <c r="B77" s="389">
        <v>865.505</v>
      </c>
      <c r="C77" s="390">
        <v>2002.5440000000001</v>
      </c>
      <c r="D77" s="391" t="s">
        <v>194</v>
      </c>
      <c r="E77" s="392">
        <v>1595.713</v>
      </c>
      <c r="F77" s="393">
        <v>3813.0059999999999</v>
      </c>
      <c r="G77" s="442"/>
      <c r="H77" s="445" t="s">
        <v>148</v>
      </c>
      <c r="I77" s="389">
        <v>765.74599999999998</v>
      </c>
      <c r="J77" s="390">
        <v>345.31</v>
      </c>
      <c r="K77" s="391" t="s">
        <v>148</v>
      </c>
      <c r="L77" s="392">
        <v>853.40099999999995</v>
      </c>
      <c r="M77" s="393">
        <v>427.86</v>
      </c>
    </row>
    <row r="78" spans="1:13" ht="15.75" x14ac:dyDescent="0.25">
      <c r="A78" s="388" t="s">
        <v>51</v>
      </c>
      <c r="B78" s="389">
        <v>848.14700000000005</v>
      </c>
      <c r="C78" s="390">
        <v>1359.364</v>
      </c>
      <c r="D78" s="391" t="s">
        <v>46</v>
      </c>
      <c r="E78" s="392">
        <v>1566.171</v>
      </c>
      <c r="F78" s="393">
        <v>3093.1750000000002</v>
      </c>
      <c r="G78" s="442"/>
      <c r="H78" s="446" t="s">
        <v>113</v>
      </c>
      <c r="I78" s="417">
        <v>723.82600000000002</v>
      </c>
      <c r="J78" s="422">
        <v>961.94299999999998</v>
      </c>
      <c r="K78" s="423" t="s">
        <v>196</v>
      </c>
      <c r="L78" s="424">
        <v>419.67700000000002</v>
      </c>
      <c r="M78" s="421">
        <v>728.221</v>
      </c>
    </row>
    <row r="79" spans="1:13" ht="16.5" thickBot="1" x14ac:dyDescent="0.3">
      <c r="A79" s="435" t="s">
        <v>46</v>
      </c>
      <c r="B79" s="436">
        <v>707.08500000000004</v>
      </c>
      <c r="C79" s="447">
        <v>1234.8320000000001</v>
      </c>
      <c r="D79" s="438" t="s">
        <v>73</v>
      </c>
      <c r="E79" s="439">
        <v>1210.373</v>
      </c>
      <c r="F79" s="440">
        <v>2198.1770000000001</v>
      </c>
      <c r="G79" s="428"/>
      <c r="H79" s="448" t="s">
        <v>46</v>
      </c>
      <c r="I79" s="395">
        <v>681.29300000000001</v>
      </c>
      <c r="J79" s="396">
        <v>1001.692</v>
      </c>
      <c r="K79" s="397" t="s">
        <v>47</v>
      </c>
      <c r="L79" s="398">
        <v>405.85700000000003</v>
      </c>
      <c r="M79" s="399">
        <v>470.5</v>
      </c>
    </row>
    <row r="80" spans="1:13" ht="15.75" x14ac:dyDescent="0.25">
      <c r="A80" s="400" t="s">
        <v>50</v>
      </c>
      <c r="B80" s="428"/>
      <c r="C80" s="428"/>
      <c r="D80" s="428"/>
      <c r="E80" s="428"/>
      <c r="F80" s="428"/>
      <c r="G80" s="428"/>
      <c r="H80" s="400" t="s">
        <v>50</v>
      </c>
      <c r="I80" s="428"/>
      <c r="J80" s="428"/>
      <c r="K80" s="428"/>
      <c r="L80" s="428"/>
      <c r="M80" s="42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I25" sqref="I25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253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82" t="s">
        <v>14</v>
      </c>
      <c r="B5" s="483" t="s">
        <v>63</v>
      </c>
      <c r="C5" s="474" t="s">
        <v>286</v>
      </c>
      <c r="D5" s="305" t="s">
        <v>289</v>
      </c>
      <c r="E5" s="306" t="s">
        <v>290</v>
      </c>
      <c r="F5" s="771" t="s">
        <v>168</v>
      </c>
      <c r="G5" s="475"/>
    </row>
    <row r="6" spans="1:7" ht="16.5" thickBot="1" x14ac:dyDescent="0.25">
      <c r="A6" s="484"/>
      <c r="B6" s="485"/>
      <c r="C6" s="476"/>
      <c r="D6" s="449"/>
      <c r="E6" s="450"/>
      <c r="F6" s="451" t="s">
        <v>166</v>
      </c>
      <c r="G6" s="452" t="s">
        <v>167</v>
      </c>
    </row>
    <row r="7" spans="1:7" ht="15.75" x14ac:dyDescent="0.2">
      <c r="A7" s="486" t="s">
        <v>1</v>
      </c>
      <c r="B7" s="487" t="s">
        <v>64</v>
      </c>
      <c r="C7" s="477">
        <v>816.30899999999997</v>
      </c>
      <c r="D7" s="453">
        <v>1213.8810000000001</v>
      </c>
      <c r="E7" s="454">
        <v>1568.9490000000001</v>
      </c>
      <c r="F7" s="758">
        <v>-32.752139624889104</v>
      </c>
      <c r="G7" s="759">
        <v>-47.97096655149403</v>
      </c>
    </row>
    <row r="8" spans="1:7" ht="15.75" x14ac:dyDescent="0.2">
      <c r="A8" s="488"/>
      <c r="B8" s="489" t="s">
        <v>65</v>
      </c>
      <c r="C8" s="478">
        <v>791.99099999999999</v>
      </c>
      <c r="D8" s="455">
        <v>1219.2280000000001</v>
      </c>
      <c r="E8" s="456">
        <v>1574.682</v>
      </c>
      <c r="F8" s="760">
        <v>-35.041600094486029</v>
      </c>
      <c r="G8" s="761">
        <v>-49.704702282746617</v>
      </c>
    </row>
    <row r="9" spans="1:7" ht="15.75" x14ac:dyDescent="0.2">
      <c r="A9" s="486" t="s">
        <v>2</v>
      </c>
      <c r="B9" s="487" t="s">
        <v>17</v>
      </c>
      <c r="C9" s="477">
        <v>573.46</v>
      </c>
      <c r="D9" s="453">
        <v>881.73299999999995</v>
      </c>
      <c r="E9" s="454">
        <v>1267.306</v>
      </c>
      <c r="F9" s="758">
        <v>-34.962171088073141</v>
      </c>
      <c r="G9" s="759">
        <v>-54.749681608072557</v>
      </c>
    </row>
    <row r="10" spans="1:7" ht="15.75" x14ac:dyDescent="0.2">
      <c r="A10" s="488"/>
      <c r="B10" s="489" t="s">
        <v>18</v>
      </c>
      <c r="C10" s="478">
        <v>565.98099999999999</v>
      </c>
      <c r="D10" s="455">
        <v>919.09500000000003</v>
      </c>
      <c r="E10" s="456">
        <v>1078.248</v>
      </c>
      <c r="F10" s="760">
        <v>-38.419749862636614</v>
      </c>
      <c r="G10" s="762">
        <v>-47.509200109807765</v>
      </c>
    </row>
    <row r="11" spans="1:7" ht="16.5" thickBot="1" x14ac:dyDescent="0.25">
      <c r="A11" s="707" t="s">
        <v>7</v>
      </c>
      <c r="B11" s="708" t="s">
        <v>65</v>
      </c>
      <c r="C11" s="709">
        <v>729.31700000000001</v>
      </c>
      <c r="D11" s="710">
        <v>1189.729</v>
      </c>
      <c r="E11" s="711">
        <v>1389.002</v>
      </c>
      <c r="F11" s="763">
        <v>-38.698896975697828</v>
      </c>
      <c r="G11" s="764">
        <v>-47.493452133258259</v>
      </c>
    </row>
    <row r="12" spans="1:7" ht="16.5" thickTop="1" x14ac:dyDescent="0.2">
      <c r="A12" s="776" t="s">
        <v>241</v>
      </c>
      <c r="B12" s="696" t="s">
        <v>228</v>
      </c>
      <c r="C12" s="697">
        <v>2265.46</v>
      </c>
      <c r="D12" s="698">
        <v>2678.84</v>
      </c>
      <c r="E12" s="699">
        <v>2364.712</v>
      </c>
      <c r="F12" s="758">
        <v>-15.43130608770961</v>
      </c>
      <c r="G12" s="759">
        <v>-4.1972130221354629</v>
      </c>
    </row>
    <row r="13" spans="1:7" ht="15.75" x14ac:dyDescent="0.2">
      <c r="A13" s="777"/>
      <c r="B13" s="700" t="s">
        <v>229</v>
      </c>
      <c r="C13" s="701">
        <v>2433.7420000000002</v>
      </c>
      <c r="D13" s="702">
        <v>2805.1770000000001</v>
      </c>
      <c r="E13" s="703">
        <v>2541.88</v>
      </c>
      <c r="F13" s="760">
        <v>-13.241053951319289</v>
      </c>
      <c r="G13" s="761">
        <v>-4.254252757801309</v>
      </c>
    </row>
    <row r="14" spans="1:7" ht="15.75" x14ac:dyDescent="0.2">
      <c r="A14" s="778" t="s">
        <v>181</v>
      </c>
      <c r="B14" s="704" t="s">
        <v>230</v>
      </c>
      <c r="C14" s="705">
        <v>1426.45</v>
      </c>
      <c r="D14" s="706">
        <v>1929.5340000000001</v>
      </c>
      <c r="E14" s="699">
        <v>2409.8539999999998</v>
      </c>
      <c r="F14" s="758">
        <v>-26.072823800979926</v>
      </c>
      <c r="G14" s="759">
        <v>-40.807617390929067</v>
      </c>
    </row>
    <row r="15" spans="1:7" ht="15.75" x14ac:dyDescent="0.2">
      <c r="A15" s="778"/>
      <c r="B15" s="744" t="s">
        <v>231</v>
      </c>
      <c r="C15" s="745">
        <v>1313.81</v>
      </c>
      <c r="D15" s="746">
        <v>1766.2190000000001</v>
      </c>
      <c r="E15" s="747">
        <v>2347.627</v>
      </c>
      <c r="F15" s="765">
        <v>-25.61454723338386</v>
      </c>
      <c r="G15" s="766">
        <v>-44.036680443699105</v>
      </c>
    </row>
    <row r="16" spans="1:7" ht="15.75" x14ac:dyDescent="0.2">
      <c r="A16" s="778"/>
      <c r="B16" s="748" t="s">
        <v>242</v>
      </c>
      <c r="C16" s="315">
        <v>1541.18</v>
      </c>
      <c r="D16" s="749">
        <v>2006.0930000000001</v>
      </c>
      <c r="E16" s="750">
        <v>1810.9369999999999</v>
      </c>
      <c r="F16" s="767">
        <v>-23.175047218648388</v>
      </c>
      <c r="G16" s="768">
        <v>-14.895990307779886</v>
      </c>
    </row>
    <row r="17" spans="1:7" ht="16.5" thickBot="1" x14ac:dyDescent="0.25">
      <c r="A17" s="751" t="s">
        <v>243</v>
      </c>
      <c r="B17" s="752" t="s">
        <v>232</v>
      </c>
      <c r="C17" s="753">
        <v>1244.665</v>
      </c>
      <c r="D17" s="754">
        <v>1737.07</v>
      </c>
      <c r="E17" s="755">
        <v>1939.85</v>
      </c>
      <c r="F17" s="769">
        <v>-28.346871455957444</v>
      </c>
      <c r="G17" s="770">
        <v>-35.837049256385797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8" sqref="C8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184</v>
      </c>
    </row>
    <row r="2" spans="1:22" s="185" customFormat="1" ht="21" x14ac:dyDescent="0.35">
      <c r="A2" s="20" t="s">
        <v>287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185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00" t="s">
        <v>9</v>
      </c>
      <c r="D4" s="801"/>
      <c r="E4" s="801"/>
      <c r="F4" s="801"/>
      <c r="G4" s="802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779" t="s">
        <v>9</v>
      </c>
      <c r="U4" s="780"/>
      <c r="V4" s="781"/>
    </row>
    <row r="5" spans="1:22" ht="15.75" x14ac:dyDescent="0.25">
      <c r="A5" s="17"/>
      <c r="B5" s="153"/>
      <c r="C5" s="803"/>
      <c r="D5" s="804"/>
      <c r="E5" s="804"/>
      <c r="F5" s="804"/>
      <c r="G5" s="805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782"/>
      <c r="U5" s="783"/>
      <c r="V5" s="784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12" t="s">
        <v>16</v>
      </c>
      <c r="F6" s="713" t="s">
        <v>200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161</v>
      </c>
    </row>
    <row r="7" spans="1:22" ht="36" customHeight="1" thickBot="1" x14ac:dyDescent="0.25">
      <c r="A7" s="156"/>
      <c r="B7" s="157"/>
      <c r="C7" s="137" t="s">
        <v>286</v>
      </c>
      <c r="D7" s="138" t="s">
        <v>277</v>
      </c>
      <c r="E7" s="162"/>
      <c r="F7" s="138" t="s">
        <v>286</v>
      </c>
      <c r="G7" s="138" t="s">
        <v>277</v>
      </c>
      <c r="H7" s="137" t="s">
        <v>286</v>
      </c>
      <c r="I7" s="138" t="s">
        <v>277</v>
      </c>
      <c r="J7" s="162"/>
      <c r="K7" s="137" t="s">
        <v>286</v>
      </c>
      <c r="L7" s="138" t="s">
        <v>277</v>
      </c>
      <c r="M7" s="162"/>
      <c r="N7" s="137" t="s">
        <v>286</v>
      </c>
      <c r="O7" s="138" t="s">
        <v>277</v>
      </c>
      <c r="P7" s="163"/>
      <c r="R7" s="156"/>
      <c r="S7" s="157"/>
      <c r="T7" s="330" t="s">
        <v>284</v>
      </c>
      <c r="U7" s="330" t="s">
        <v>285</v>
      </c>
      <c r="V7" s="163"/>
    </row>
    <row r="8" spans="1:22" ht="15.75" x14ac:dyDescent="0.25">
      <c r="A8" s="797" t="s">
        <v>1</v>
      </c>
      <c r="B8" s="158" t="s">
        <v>17</v>
      </c>
      <c r="C8" s="714">
        <v>816.30899999999997</v>
      </c>
      <c r="D8" s="715">
        <v>808.92200000000003</v>
      </c>
      <c r="E8" s="716">
        <v>0.91319064137209072</v>
      </c>
      <c r="F8" s="717">
        <v>38.512050930704291</v>
      </c>
      <c r="G8" s="718">
        <v>29.153316336046458</v>
      </c>
      <c r="H8" s="141">
        <v>742.07500000000005</v>
      </c>
      <c r="I8" s="142">
        <v>747.22500000000002</v>
      </c>
      <c r="J8" s="139">
        <v>-0.68921676871089399</v>
      </c>
      <c r="K8" s="141">
        <v>840.86800000000005</v>
      </c>
      <c r="L8" s="142">
        <v>843.36599999999999</v>
      </c>
      <c r="M8" s="139">
        <v>-0.29619406046721514</v>
      </c>
      <c r="N8" s="141">
        <v>810.50699999999995</v>
      </c>
      <c r="O8" s="142">
        <v>800.471</v>
      </c>
      <c r="P8" s="140">
        <v>1.2537618477121526</v>
      </c>
      <c r="R8" s="17" t="s">
        <v>1</v>
      </c>
      <c r="S8" s="158" t="s">
        <v>17</v>
      </c>
      <c r="T8" s="315">
        <v>1368.6030000000001</v>
      </c>
      <c r="U8" s="315" t="s">
        <v>19</v>
      </c>
      <c r="V8" s="173" t="s">
        <v>149</v>
      </c>
    </row>
    <row r="9" spans="1:22" ht="16.5" thickBot="1" x14ac:dyDescent="0.3">
      <c r="A9" s="777"/>
      <c r="B9" s="159" t="s">
        <v>18</v>
      </c>
      <c r="C9" s="141">
        <v>791.99099999999999</v>
      </c>
      <c r="D9" s="146">
        <v>804.08299999999997</v>
      </c>
      <c r="E9" s="139">
        <v>-1.5038248539018964</v>
      </c>
      <c r="F9" s="571">
        <v>35.457425924470108</v>
      </c>
      <c r="G9" s="144">
        <v>44.769377492375831</v>
      </c>
      <c r="H9" s="145">
        <v>752.98</v>
      </c>
      <c r="I9" s="146">
        <v>752.28899999999999</v>
      </c>
      <c r="J9" s="143">
        <v>9.1852997983491849E-2</v>
      </c>
      <c r="K9" s="145">
        <v>723.279</v>
      </c>
      <c r="L9" s="146">
        <v>718.13900000000001</v>
      </c>
      <c r="M9" s="143">
        <v>0.71573887506457479</v>
      </c>
      <c r="N9" s="145">
        <v>812.548</v>
      </c>
      <c r="O9" s="146">
        <v>818.53300000000002</v>
      </c>
      <c r="P9" s="144">
        <v>-0.73118615865212688</v>
      </c>
      <c r="R9" s="160" t="s">
        <v>2</v>
      </c>
      <c r="S9" s="174" t="s">
        <v>17</v>
      </c>
      <c r="T9" s="316" t="s">
        <v>21</v>
      </c>
      <c r="U9" s="316" t="s">
        <v>19</v>
      </c>
      <c r="V9" s="175" t="s">
        <v>149</v>
      </c>
    </row>
    <row r="10" spans="1:22" ht="15.75" x14ac:dyDescent="0.25">
      <c r="A10" s="798" t="s">
        <v>2</v>
      </c>
      <c r="B10" s="159" t="s">
        <v>17</v>
      </c>
      <c r="C10" s="145">
        <v>573.46</v>
      </c>
      <c r="D10" s="146">
        <v>581.19500000000005</v>
      </c>
      <c r="E10" s="139">
        <v>-1.3308786207727206</v>
      </c>
      <c r="F10" s="571">
        <v>2.0957689521408831</v>
      </c>
      <c r="G10" s="144">
        <v>1.7796715744189087</v>
      </c>
      <c r="H10" s="145">
        <v>517.48599999999999</v>
      </c>
      <c r="I10" s="146">
        <v>546.428</v>
      </c>
      <c r="J10" s="143">
        <v>-5.2965807023066187</v>
      </c>
      <c r="K10" s="145">
        <v>658.43200000000002</v>
      </c>
      <c r="L10" s="146">
        <v>585.18499999999995</v>
      </c>
      <c r="M10" s="149">
        <v>12.516896366106458</v>
      </c>
      <c r="N10" s="145">
        <v>588.67100000000005</v>
      </c>
      <c r="O10" s="146">
        <v>600.22500000000002</v>
      </c>
      <c r="P10" s="144">
        <v>-1.9249448123620265</v>
      </c>
    </row>
    <row r="11" spans="1:22" ht="15.75" x14ac:dyDescent="0.25">
      <c r="A11" s="777"/>
      <c r="B11" s="159" t="s">
        <v>18</v>
      </c>
      <c r="C11" s="145">
        <v>565.98099999999999</v>
      </c>
      <c r="D11" s="146">
        <v>612.28700000000003</v>
      </c>
      <c r="E11" s="139">
        <v>-7.5627932652497991</v>
      </c>
      <c r="F11" s="571">
        <v>2.335883080739559</v>
      </c>
      <c r="G11" s="144">
        <v>1.5860656430726685</v>
      </c>
      <c r="H11" s="145">
        <v>508.37400000000002</v>
      </c>
      <c r="I11" s="146">
        <v>551.65499999999997</v>
      </c>
      <c r="J11" s="143">
        <v>-7.8456644098213468</v>
      </c>
      <c r="K11" s="145">
        <v>554.27200000000005</v>
      </c>
      <c r="L11" s="146" t="s">
        <v>19</v>
      </c>
      <c r="M11" s="143" t="s">
        <v>149</v>
      </c>
      <c r="N11" s="145">
        <v>571.86800000000005</v>
      </c>
      <c r="O11" s="146">
        <v>618.66800000000001</v>
      </c>
      <c r="P11" s="144">
        <v>-7.5646388693127742</v>
      </c>
    </row>
    <row r="12" spans="1:22" ht="15.75" x14ac:dyDescent="0.25">
      <c r="A12" s="798" t="s">
        <v>3</v>
      </c>
      <c r="B12" s="159" t="s">
        <v>17</v>
      </c>
      <c r="C12" s="145" t="s">
        <v>19</v>
      </c>
      <c r="D12" s="146" t="s">
        <v>19</v>
      </c>
      <c r="E12" s="139" t="s">
        <v>149</v>
      </c>
      <c r="F12" s="571">
        <v>2.2102131345381304E-2</v>
      </c>
      <c r="G12" s="144">
        <v>2.6652757328868387E-2</v>
      </c>
      <c r="H12" s="145" t="s">
        <v>21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 t="s">
        <v>19</v>
      </c>
      <c r="O12" s="146" t="s">
        <v>19</v>
      </c>
      <c r="P12" s="164" t="s">
        <v>149</v>
      </c>
    </row>
    <row r="13" spans="1:22" ht="15.75" x14ac:dyDescent="0.25">
      <c r="A13" s="799"/>
      <c r="B13" s="159" t="s">
        <v>18</v>
      </c>
      <c r="C13" s="145">
        <v>711.447</v>
      </c>
      <c r="D13" s="146">
        <v>693.65899999999999</v>
      </c>
      <c r="E13" s="139">
        <v>2.5643724077680838</v>
      </c>
      <c r="F13" s="571">
        <v>3.232416985279428</v>
      </c>
      <c r="G13" s="144">
        <v>2.8698289318450141</v>
      </c>
      <c r="H13" s="145">
        <v>699.09500000000003</v>
      </c>
      <c r="I13" s="146">
        <v>713.67600000000004</v>
      </c>
      <c r="J13" s="143">
        <v>-2.0430839764823276</v>
      </c>
      <c r="K13" s="145">
        <v>686.14</v>
      </c>
      <c r="L13" s="146">
        <v>700.27700000000004</v>
      </c>
      <c r="M13" s="149">
        <v>-2.0187725714253153</v>
      </c>
      <c r="N13" s="145">
        <v>719.85900000000004</v>
      </c>
      <c r="O13" s="146">
        <v>688.60699999999997</v>
      </c>
      <c r="P13" s="144">
        <v>4.5384377446061492</v>
      </c>
    </row>
    <row r="14" spans="1:22" ht="15.75" x14ac:dyDescent="0.25">
      <c r="A14" s="777"/>
      <c r="B14" s="159" t="s">
        <v>22</v>
      </c>
      <c r="C14" s="145">
        <v>1136.0530000000001</v>
      </c>
      <c r="D14" s="471" t="s">
        <v>19</v>
      </c>
      <c r="E14" s="139" t="s">
        <v>149</v>
      </c>
      <c r="F14" s="571">
        <v>0.77039621817993287</v>
      </c>
      <c r="G14" s="144">
        <v>0.50016718814794847</v>
      </c>
      <c r="H14" s="145" t="s">
        <v>19</v>
      </c>
      <c r="I14" s="146" t="s">
        <v>19</v>
      </c>
      <c r="J14" s="143" t="s">
        <v>149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471" t="s">
        <v>19</v>
      </c>
      <c r="P14" s="164" t="s">
        <v>149</v>
      </c>
    </row>
    <row r="15" spans="1:22" ht="15.75" x14ac:dyDescent="0.25">
      <c r="A15" s="798" t="s">
        <v>7</v>
      </c>
      <c r="B15" s="159" t="s">
        <v>160</v>
      </c>
      <c r="C15" s="145" t="s">
        <v>21</v>
      </c>
      <c r="D15" s="146" t="s">
        <v>21</v>
      </c>
      <c r="E15" s="139" t="s">
        <v>21</v>
      </c>
      <c r="F15" s="571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777"/>
      <c r="B16" s="159" t="s">
        <v>18</v>
      </c>
      <c r="C16" s="145">
        <v>729.31700000000001</v>
      </c>
      <c r="D16" s="146">
        <v>722.476</v>
      </c>
      <c r="E16" s="139">
        <v>0.9468826646144658</v>
      </c>
      <c r="F16" s="571">
        <v>11.969093082827483</v>
      </c>
      <c r="G16" s="144">
        <v>15.452389225421445</v>
      </c>
      <c r="H16" s="145">
        <v>742.55499999999995</v>
      </c>
      <c r="I16" s="146">
        <v>742.06799999999998</v>
      </c>
      <c r="J16" s="143">
        <v>6.5627408808891688E-2</v>
      </c>
      <c r="K16" s="145" t="s">
        <v>19</v>
      </c>
      <c r="L16" s="146" t="s">
        <v>19</v>
      </c>
      <c r="M16" s="149" t="s">
        <v>149</v>
      </c>
      <c r="N16" s="145">
        <v>719.47799999999995</v>
      </c>
      <c r="O16" s="146">
        <v>715.072</v>
      </c>
      <c r="P16" s="144">
        <v>0.61616172916852419</v>
      </c>
    </row>
    <row r="17" spans="1:55" ht="15.75" x14ac:dyDescent="0.25">
      <c r="A17" s="798" t="s">
        <v>20</v>
      </c>
      <c r="B17" s="159" t="s">
        <v>17</v>
      </c>
      <c r="C17" s="145">
        <v>956.32500000000005</v>
      </c>
      <c r="D17" s="146" t="s">
        <v>19</v>
      </c>
      <c r="E17" s="666" t="s">
        <v>149</v>
      </c>
      <c r="F17" s="571">
        <v>0.161133666894056</v>
      </c>
      <c r="G17" s="144">
        <v>0.10443752045269743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>
        <v>956.32500000000005</v>
      </c>
      <c r="O17" s="146" t="s">
        <v>19</v>
      </c>
      <c r="P17" s="164" t="s">
        <v>149</v>
      </c>
    </row>
    <row r="18" spans="1:55" s="21" customFormat="1" ht="15.75" x14ac:dyDescent="0.25">
      <c r="A18" s="777"/>
      <c r="B18" s="159" t="s">
        <v>18</v>
      </c>
      <c r="C18" s="147">
        <v>840.24599999999998</v>
      </c>
      <c r="D18" s="148">
        <v>745.20600000000002</v>
      </c>
      <c r="E18" s="719">
        <v>12.753520503055526</v>
      </c>
      <c r="F18" s="720">
        <v>2.6880970555193482E-2</v>
      </c>
      <c r="G18" s="560">
        <v>1.9452484725540588E-2</v>
      </c>
      <c r="H18" s="147" t="s">
        <v>19</v>
      </c>
      <c r="I18" s="148" t="s">
        <v>19</v>
      </c>
      <c r="J18" s="165" t="s">
        <v>149</v>
      </c>
      <c r="K18" s="147" t="s">
        <v>19</v>
      </c>
      <c r="L18" s="148" t="s">
        <v>21</v>
      </c>
      <c r="M18" s="166" t="s">
        <v>21</v>
      </c>
      <c r="N18" s="147" t="s">
        <v>19</v>
      </c>
      <c r="O18" s="148" t="s">
        <v>19</v>
      </c>
      <c r="P18" s="167" t="s">
        <v>149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642.49099999999999</v>
      </c>
      <c r="D19" s="168">
        <v>650.928</v>
      </c>
      <c r="E19" s="169">
        <v>-1.2961494973330401</v>
      </c>
      <c r="F19" s="721">
        <v>5.4168480568636772</v>
      </c>
      <c r="G19" s="170">
        <v>3.738640846164623</v>
      </c>
      <c r="H19" s="150">
        <v>644.45100000000002</v>
      </c>
      <c r="I19" s="168">
        <v>658.22900000000004</v>
      </c>
      <c r="J19" s="169">
        <v>-2.0931924907592978</v>
      </c>
      <c r="K19" s="150">
        <v>643.95299999999997</v>
      </c>
      <c r="L19" s="168">
        <v>657.81600000000003</v>
      </c>
      <c r="M19" s="169">
        <v>-2.1074282170090202</v>
      </c>
      <c r="N19" s="150">
        <v>640.43499999999995</v>
      </c>
      <c r="O19" s="168">
        <v>641.12699999999995</v>
      </c>
      <c r="P19" s="170">
        <v>-0.10793493332834327</v>
      </c>
    </row>
    <row r="20" spans="1:55" ht="16.5" thickBot="1" x14ac:dyDescent="0.3">
      <c r="A20" s="311"/>
      <c r="B20" s="329"/>
      <c r="C20" s="22"/>
      <c r="D20" s="22"/>
      <c r="E20" s="592" t="s">
        <v>208</v>
      </c>
      <c r="F20" s="593">
        <v>100</v>
      </c>
      <c r="G20" s="594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7"/>
      <c r="B23" s="458"/>
      <c r="C23" s="785" t="s">
        <v>9</v>
      </c>
      <c r="D23" s="786"/>
      <c r="E23" s="78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9"/>
      <c r="B24" s="460"/>
      <c r="C24" s="788"/>
      <c r="D24" s="789"/>
      <c r="E24" s="790"/>
    </row>
    <row r="25" spans="1:55" ht="31.5" customHeight="1" thickBot="1" x14ac:dyDescent="0.25">
      <c r="A25" s="461" t="s">
        <v>14</v>
      </c>
      <c r="B25" s="462" t="s">
        <v>15</v>
      </c>
      <c r="C25" s="722" t="s">
        <v>233</v>
      </c>
      <c r="D25" s="723" t="s">
        <v>234</v>
      </c>
      <c r="E25" s="724" t="s">
        <v>235</v>
      </c>
    </row>
    <row r="26" spans="1:55" ht="19.5" customHeight="1" thickBot="1" x14ac:dyDescent="0.25">
      <c r="A26" s="463"/>
      <c r="B26" s="464"/>
      <c r="C26" s="791" t="s">
        <v>286</v>
      </c>
      <c r="D26" s="792"/>
      <c r="E26" s="793"/>
    </row>
    <row r="27" spans="1:55" ht="15.75" x14ac:dyDescent="0.25">
      <c r="A27" s="794" t="s">
        <v>1</v>
      </c>
      <c r="B27" s="465" t="s">
        <v>17</v>
      </c>
      <c r="C27" s="725">
        <v>816.30899999999997</v>
      </c>
      <c r="D27" s="726">
        <v>629.66288907526496</v>
      </c>
      <c r="E27" s="727">
        <v>882.98025666819649</v>
      </c>
    </row>
    <row r="28" spans="1:55" ht="15.75" x14ac:dyDescent="0.25">
      <c r="A28" s="795"/>
      <c r="B28" s="466" t="s">
        <v>18</v>
      </c>
      <c r="C28" s="728">
        <v>791.99099999999999</v>
      </c>
      <c r="D28" s="729">
        <v>540.35673768459037</v>
      </c>
      <c r="E28" s="730">
        <v>829.15704281725993</v>
      </c>
    </row>
    <row r="29" spans="1:55" ht="15.75" x14ac:dyDescent="0.25">
      <c r="A29" s="796" t="s">
        <v>2</v>
      </c>
      <c r="B29" s="466" t="s">
        <v>17</v>
      </c>
      <c r="C29" s="728">
        <v>573.46</v>
      </c>
      <c r="D29" s="729">
        <v>479.21301312259845</v>
      </c>
      <c r="E29" s="730">
        <v>636.71770085781236</v>
      </c>
    </row>
    <row r="30" spans="1:55" ht="15.75" x14ac:dyDescent="0.25">
      <c r="A30" s="795"/>
      <c r="B30" s="466" t="s">
        <v>18</v>
      </c>
      <c r="C30" s="728">
        <v>565.98099999999999</v>
      </c>
      <c r="D30" s="729">
        <v>467.25051975051986</v>
      </c>
      <c r="E30" s="730">
        <v>628.35768465178307</v>
      </c>
    </row>
    <row r="31" spans="1:55" ht="15.75" x14ac:dyDescent="0.25">
      <c r="A31" s="467" t="s">
        <v>3</v>
      </c>
      <c r="B31" s="466" t="s">
        <v>18</v>
      </c>
      <c r="C31" s="728">
        <v>711.447</v>
      </c>
      <c r="D31" s="731">
        <v>635.37196488995585</v>
      </c>
      <c r="E31" s="730">
        <v>747.44709498304394</v>
      </c>
    </row>
    <row r="32" spans="1:55" ht="15.75" x14ac:dyDescent="0.25">
      <c r="A32" s="467" t="s">
        <v>7</v>
      </c>
      <c r="B32" s="466" t="s">
        <v>18</v>
      </c>
      <c r="C32" s="728">
        <v>729.31700000000001</v>
      </c>
      <c r="D32" s="729">
        <v>656.96308753642825</v>
      </c>
      <c r="E32" s="730">
        <v>754.55466238948031</v>
      </c>
    </row>
    <row r="33" spans="1:5" ht="16.5" thickBot="1" x14ac:dyDescent="0.3">
      <c r="A33" s="468" t="s">
        <v>0</v>
      </c>
      <c r="B33" s="469" t="s">
        <v>18</v>
      </c>
      <c r="C33" s="732">
        <v>642.49099999999999</v>
      </c>
      <c r="D33" s="733">
        <v>545.11674031380085</v>
      </c>
      <c r="E33" s="734">
        <v>713.58319782364583</v>
      </c>
    </row>
    <row r="34" spans="1:5" ht="15.75" x14ac:dyDescent="0.25">
      <c r="A34" s="772" t="s">
        <v>244</v>
      </c>
      <c r="B34" s="470"/>
      <c r="C34" s="735"/>
      <c r="D34" s="735"/>
      <c r="E34" s="735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O2" sqref="O2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245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473"/>
    </row>
    <row r="4" spans="1:15" ht="15.75" x14ac:dyDescent="0.2">
      <c r="A4" s="473"/>
    </row>
    <row r="5" spans="1:15" ht="15.75" x14ac:dyDescent="0.2">
      <c r="A5" s="473"/>
    </row>
    <row r="21" ht="14.25" customHeight="1" x14ac:dyDescent="0.2"/>
    <row r="44" ht="15.75" customHeight="1" x14ac:dyDescent="0.2"/>
    <row r="64" spans="9:9" ht="20.25" customHeight="1" x14ac:dyDescent="0.2">
      <c r="I64" s="773" t="s">
        <v>278</v>
      </c>
    </row>
    <row r="65" spans="9:9" x14ac:dyDescent="0.2">
      <c r="I65" s="7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8"/>
  <sheetViews>
    <sheetView showGridLines="0" zoomScale="95" zoomScaleNormal="95" workbookViewId="0">
      <selection activeCell="A6" sqref="A6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246</v>
      </c>
    </row>
    <row r="2" spans="1:9" s="322" customFormat="1" ht="15.75" customHeight="1" x14ac:dyDescent="0.2">
      <c r="A2" s="739" t="s">
        <v>237</v>
      </c>
      <c r="D2" s="323"/>
      <c r="E2" s="323" t="s">
        <v>236</v>
      </c>
      <c r="I2" s="738"/>
    </row>
    <row r="3" spans="1:9" ht="12.75" customHeight="1" x14ac:dyDescent="0.25">
      <c r="A3" s="741" t="s">
        <v>238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8" spans="1:9" x14ac:dyDescent="0.2">
      <c r="A8" s="737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13" sqref="R13"/>
    </sheetView>
  </sheetViews>
  <sheetFormatPr defaultColWidth="9.140625" defaultRowHeight="12.75" x14ac:dyDescent="0.2"/>
  <cols>
    <col min="1" max="1" width="17.85546875" style="497" customWidth="1"/>
    <col min="2" max="2" width="10.5703125" style="497" bestFit="1" customWidth="1"/>
    <col min="3" max="4" width="12.7109375" style="497" customWidth="1"/>
    <col min="5" max="5" width="13.7109375" style="497" bestFit="1" customWidth="1"/>
    <col min="6" max="7" width="12.7109375" style="497" customWidth="1"/>
    <col min="8" max="8" width="13" style="497" bestFit="1" customWidth="1"/>
    <col min="9" max="10" width="12.7109375" style="497" customWidth="1"/>
    <col min="11" max="11" width="12.28515625" style="497" bestFit="1" customWidth="1"/>
    <col min="12" max="12" width="12.28515625" style="498" bestFit="1" customWidth="1"/>
    <col min="13" max="13" width="9.140625" style="498"/>
    <col min="14" max="15" width="12.28515625" style="498" bestFit="1" customWidth="1"/>
    <col min="16" max="17" width="9.140625" style="498"/>
    <col min="18" max="18" width="17.85546875" style="498" bestFit="1" customWidth="1"/>
    <col min="19" max="19" width="10.42578125" style="498" bestFit="1" customWidth="1"/>
    <col min="20" max="21" width="12.7109375" style="498" customWidth="1"/>
    <col min="22" max="22" width="9.140625" style="498" customWidth="1"/>
    <col min="23" max="26" width="12.7109375" style="498" customWidth="1"/>
    <col min="27" max="27" width="9.140625" style="498" customWidth="1"/>
    <col min="28" max="29" width="12.7109375" style="498" customWidth="1"/>
    <col min="30" max="30" width="9.140625" style="498" customWidth="1"/>
    <col min="31" max="32" width="12.7109375" style="498" customWidth="1"/>
    <col min="33" max="33" width="9.140625" style="498" customWidth="1"/>
    <col min="34" max="16384" width="9.140625" style="498"/>
  </cols>
  <sheetData>
    <row r="1" spans="1:16" s="492" customFormat="1" ht="21" x14ac:dyDescent="0.35">
      <c r="A1" s="19" t="s">
        <v>247</v>
      </c>
      <c r="B1" s="490"/>
      <c r="C1" s="491"/>
      <c r="D1" s="491"/>
      <c r="E1" s="491"/>
      <c r="F1" s="491"/>
      <c r="G1" s="491"/>
      <c r="H1" s="491"/>
      <c r="I1" s="491"/>
      <c r="J1" s="491"/>
      <c r="K1" s="491"/>
    </row>
    <row r="2" spans="1:16" s="493" customFormat="1" ht="21" x14ac:dyDescent="0.35">
      <c r="A2" s="20" t="str">
        <f>ZiarnoZAK!A2</f>
        <v>w okresie: 25 – 31.03.2024r.</v>
      </c>
      <c r="C2" s="494"/>
      <c r="D2" s="494"/>
      <c r="E2" s="494"/>
      <c r="F2" s="494"/>
      <c r="G2" s="494"/>
      <c r="H2" s="494"/>
      <c r="I2" s="494"/>
      <c r="J2" s="494"/>
      <c r="K2" s="494"/>
    </row>
    <row r="3" spans="1:16" ht="16.5" thickBot="1" x14ac:dyDescent="0.3">
      <c r="A3" s="495"/>
      <c r="B3" s="496"/>
    </row>
    <row r="4" spans="1:16" ht="15.75" customHeight="1" thickBot="1" x14ac:dyDescent="0.3">
      <c r="A4" s="499"/>
      <c r="B4" s="500"/>
      <c r="C4" s="779" t="s">
        <v>9</v>
      </c>
      <c r="D4" s="780"/>
      <c r="E4" s="780"/>
      <c r="F4" s="780"/>
      <c r="G4" s="781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01"/>
      <c r="B5" s="502"/>
      <c r="C5" s="782"/>
      <c r="D5" s="783"/>
      <c r="E5" s="783"/>
      <c r="F5" s="783"/>
      <c r="G5" s="784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3" t="s">
        <v>198</v>
      </c>
      <c r="B6" s="504" t="s">
        <v>199</v>
      </c>
      <c r="C6" s="505" t="s">
        <v>8</v>
      </c>
      <c r="D6" s="506" t="s">
        <v>8</v>
      </c>
      <c r="E6" s="133" t="s">
        <v>16</v>
      </c>
      <c r="F6" s="507" t="s">
        <v>200</v>
      </c>
      <c r="G6" s="310" t="s">
        <v>200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8"/>
      <c r="B7" s="509"/>
      <c r="C7" s="137" t="s">
        <v>286</v>
      </c>
      <c r="D7" s="138" t="s">
        <v>277</v>
      </c>
      <c r="E7" s="510"/>
      <c r="F7" s="137" t="s">
        <v>286</v>
      </c>
      <c r="G7" s="511" t="s">
        <v>288</v>
      </c>
      <c r="H7" s="138" t="s">
        <v>286</v>
      </c>
      <c r="I7" s="138" t="s">
        <v>277</v>
      </c>
      <c r="J7" s="510"/>
      <c r="K7" s="137" t="s">
        <v>286</v>
      </c>
      <c r="L7" s="138" t="s">
        <v>277</v>
      </c>
      <c r="M7" s="510"/>
      <c r="N7" s="137" t="s">
        <v>286</v>
      </c>
      <c r="O7" s="138" t="s">
        <v>277</v>
      </c>
      <c r="P7" s="512"/>
    </row>
    <row r="8" spans="1:16" ht="31.5" x14ac:dyDescent="0.25">
      <c r="A8" s="513" t="s">
        <v>201</v>
      </c>
      <c r="B8" s="514"/>
      <c r="C8" s="515"/>
      <c r="D8" s="516"/>
      <c r="E8" s="517"/>
      <c r="F8" s="516"/>
      <c r="G8" s="518"/>
      <c r="H8" s="516"/>
      <c r="I8" s="516"/>
      <c r="J8" s="517"/>
      <c r="K8" s="516"/>
      <c r="L8" s="516"/>
      <c r="M8" s="517"/>
      <c r="N8" s="516"/>
      <c r="O8" s="516"/>
      <c r="P8" s="519"/>
    </row>
    <row r="9" spans="1:16" ht="15.75" x14ac:dyDescent="0.2">
      <c r="A9" s="520" t="s">
        <v>202</v>
      </c>
      <c r="B9" s="521">
        <v>450</v>
      </c>
      <c r="C9" s="522">
        <v>1834.325</v>
      </c>
      <c r="D9" s="523">
        <v>1811.703</v>
      </c>
      <c r="E9" s="524">
        <v>1.2486594105104463</v>
      </c>
      <c r="F9" s="525">
        <v>64.896271625304081</v>
      </c>
      <c r="G9" s="526">
        <v>71.445208540931105</v>
      </c>
      <c r="H9" s="527">
        <v>1865.5920000000001</v>
      </c>
      <c r="I9" s="523">
        <v>1847.5530000000001</v>
      </c>
      <c r="J9" s="526">
        <v>0.97637253166756177</v>
      </c>
      <c r="K9" s="522">
        <v>1781.963</v>
      </c>
      <c r="L9" s="523">
        <v>1774.011</v>
      </c>
      <c r="M9" s="526">
        <v>0.44824975718865323</v>
      </c>
      <c r="N9" s="527">
        <v>1952.2170000000001</v>
      </c>
      <c r="O9" s="523">
        <v>1863.508</v>
      </c>
      <c r="P9" s="526">
        <v>4.7603230037112834</v>
      </c>
    </row>
    <row r="10" spans="1:16" ht="15.75" x14ac:dyDescent="0.2">
      <c r="A10" s="528" t="s">
        <v>203</v>
      </c>
      <c r="B10" s="529">
        <v>500</v>
      </c>
      <c r="C10" s="530">
        <v>2358.91</v>
      </c>
      <c r="D10" s="531">
        <v>2274.9960000000001</v>
      </c>
      <c r="E10" s="532">
        <v>3.6885339578618934</v>
      </c>
      <c r="F10" s="533">
        <v>15.395337182472147</v>
      </c>
      <c r="G10" s="534">
        <v>12.268464412103617</v>
      </c>
      <c r="H10" s="535">
        <v>2104.9580000000001</v>
      </c>
      <c r="I10" s="531">
        <v>2177.8850000000002</v>
      </c>
      <c r="J10" s="534">
        <v>-3.3485239119604633</v>
      </c>
      <c r="K10" s="530">
        <v>3114.0439999999999</v>
      </c>
      <c r="L10" s="531">
        <v>2872.6770000000001</v>
      </c>
      <c r="M10" s="534">
        <v>8.4021628606348617</v>
      </c>
      <c r="N10" s="535">
        <v>1798.52</v>
      </c>
      <c r="O10" s="531">
        <v>1862.6369999999999</v>
      </c>
      <c r="P10" s="534">
        <v>-3.4422702866956882</v>
      </c>
    </row>
    <row r="11" spans="1:16" ht="15.75" x14ac:dyDescent="0.2">
      <c r="A11" s="528" t="s">
        <v>204</v>
      </c>
      <c r="B11" s="529">
        <v>500</v>
      </c>
      <c r="C11" s="530">
        <v>2445.3270000000002</v>
      </c>
      <c r="D11" s="531">
        <v>2393.509</v>
      </c>
      <c r="E11" s="532">
        <v>2.1649385901619844</v>
      </c>
      <c r="F11" s="533">
        <v>4.7990686893786734</v>
      </c>
      <c r="G11" s="534">
        <v>4.3409975354812778</v>
      </c>
      <c r="H11" s="535" t="s">
        <v>19</v>
      </c>
      <c r="I11" s="531">
        <v>2463.4839999999999</v>
      </c>
      <c r="J11" s="534" t="s">
        <v>149</v>
      </c>
      <c r="K11" s="530">
        <v>2756.7829999999999</v>
      </c>
      <c r="L11" s="531">
        <v>2551.7829999999999</v>
      </c>
      <c r="M11" s="534">
        <v>8.033598468208309</v>
      </c>
      <c r="N11" s="535">
        <v>1874.6959999999999</v>
      </c>
      <c r="O11" s="531">
        <v>1888.298</v>
      </c>
      <c r="P11" s="534">
        <v>-0.72033121890718999</v>
      </c>
    </row>
    <row r="12" spans="1:16" ht="15.75" x14ac:dyDescent="0.2">
      <c r="A12" s="528" t="s">
        <v>205</v>
      </c>
      <c r="B12" s="529" t="s">
        <v>206</v>
      </c>
      <c r="C12" s="530">
        <v>2191.6239999999998</v>
      </c>
      <c r="D12" s="531">
        <v>2147.7730000000001</v>
      </c>
      <c r="E12" s="532">
        <v>2.0416962127747977</v>
      </c>
      <c r="F12" s="533">
        <v>1.9440587185082323</v>
      </c>
      <c r="G12" s="534">
        <v>0.80906746056154943</v>
      </c>
      <c r="H12" s="535">
        <v>2018.682</v>
      </c>
      <c r="I12" s="531" t="s">
        <v>19</v>
      </c>
      <c r="J12" s="534" t="s">
        <v>149</v>
      </c>
      <c r="K12" s="530" t="s">
        <v>19</v>
      </c>
      <c r="L12" s="531" t="s">
        <v>19</v>
      </c>
      <c r="M12" s="534" t="s">
        <v>149</v>
      </c>
      <c r="N12" s="535" t="s">
        <v>19</v>
      </c>
      <c r="O12" s="531" t="s">
        <v>19</v>
      </c>
      <c r="P12" s="534" t="s">
        <v>149</v>
      </c>
    </row>
    <row r="13" spans="1:16" ht="15.75" x14ac:dyDescent="0.2">
      <c r="A13" s="528" t="s">
        <v>207</v>
      </c>
      <c r="B13" s="529">
        <v>550</v>
      </c>
      <c r="C13" s="530">
        <v>2853.163</v>
      </c>
      <c r="D13" s="536">
        <v>3448.6689999999999</v>
      </c>
      <c r="E13" s="532">
        <v>-17.267705308917726</v>
      </c>
      <c r="F13" s="533">
        <v>12.965263784336855</v>
      </c>
      <c r="G13" s="534">
        <v>11.136262050922451</v>
      </c>
      <c r="H13" s="535">
        <v>3278.694</v>
      </c>
      <c r="I13" s="536">
        <v>3679.71</v>
      </c>
      <c r="J13" s="534">
        <v>-10.898032725404994</v>
      </c>
      <c r="K13" s="530" t="s">
        <v>19</v>
      </c>
      <c r="L13" s="531" t="s">
        <v>19</v>
      </c>
      <c r="M13" s="534" t="s">
        <v>149</v>
      </c>
      <c r="N13" s="535">
        <v>1885.9459999999999</v>
      </c>
      <c r="O13" s="531">
        <v>1945.7339999999999</v>
      </c>
      <c r="P13" s="534">
        <v>-3.0727735651430264</v>
      </c>
    </row>
    <row r="14" spans="1:16" ht="16.5" thickBot="1" x14ac:dyDescent="0.25">
      <c r="A14" s="537"/>
      <c r="B14" s="538" t="s">
        <v>208</v>
      </c>
      <c r="C14" s="539" t="s">
        <v>209</v>
      </c>
      <c r="D14" s="540" t="s">
        <v>209</v>
      </c>
      <c r="E14" s="541" t="s">
        <v>209</v>
      </c>
      <c r="F14" s="542">
        <v>99.999999999999986</v>
      </c>
      <c r="G14" s="543">
        <v>100</v>
      </c>
      <c r="H14" s="540" t="s">
        <v>209</v>
      </c>
      <c r="I14" s="540" t="s">
        <v>209</v>
      </c>
      <c r="J14" s="544" t="s">
        <v>209</v>
      </c>
      <c r="K14" s="539" t="s">
        <v>209</v>
      </c>
      <c r="L14" s="540" t="s">
        <v>209</v>
      </c>
      <c r="M14" s="544" t="s">
        <v>209</v>
      </c>
      <c r="N14" s="540" t="s">
        <v>209</v>
      </c>
      <c r="O14" s="540" t="s">
        <v>209</v>
      </c>
      <c r="P14" s="544" t="s">
        <v>209</v>
      </c>
    </row>
    <row r="15" spans="1:16" ht="15.75" x14ac:dyDescent="0.25">
      <c r="A15" s="545" t="s">
        <v>210</v>
      </c>
      <c r="B15" s="546">
        <v>450</v>
      </c>
      <c r="C15" s="547">
        <v>2265.46</v>
      </c>
      <c r="D15" s="548">
        <v>2265.9369999999999</v>
      </c>
      <c r="E15" s="139">
        <v>-2.1050894177546055E-2</v>
      </c>
      <c r="F15" s="549">
        <v>5.5628017277886004</v>
      </c>
      <c r="G15" s="140">
        <v>8.235534432039513</v>
      </c>
      <c r="H15" s="550">
        <v>1929.0029999999999</v>
      </c>
      <c r="I15" s="142">
        <v>1957.81</v>
      </c>
      <c r="J15" s="140">
        <v>-1.4713889498981014</v>
      </c>
      <c r="K15" s="141">
        <v>2471.2629999999999</v>
      </c>
      <c r="L15" s="142">
        <v>2468.9769999999999</v>
      </c>
      <c r="M15" s="140">
        <v>9.2588954858634095E-2</v>
      </c>
      <c r="N15" s="550">
        <v>1829.316</v>
      </c>
      <c r="O15" s="142">
        <v>1781.7560000000001</v>
      </c>
      <c r="P15" s="140">
        <v>2.6692768257831005</v>
      </c>
    </row>
    <row r="16" spans="1:16" ht="15.75" x14ac:dyDescent="0.25">
      <c r="A16" s="551" t="s">
        <v>211</v>
      </c>
      <c r="B16" s="552">
        <v>500</v>
      </c>
      <c r="C16" s="553">
        <v>2433.7420000000002</v>
      </c>
      <c r="D16" s="554">
        <v>2204.5650000000001</v>
      </c>
      <c r="E16" s="143">
        <v>10.395565565088811</v>
      </c>
      <c r="F16" s="555">
        <v>1.8194479734244282</v>
      </c>
      <c r="G16" s="144">
        <v>4.6412117600679688</v>
      </c>
      <c r="H16" s="556">
        <v>2361.7510000000002</v>
      </c>
      <c r="I16" s="146">
        <v>2138.5129999999999</v>
      </c>
      <c r="J16" s="144">
        <v>10.438935839997246</v>
      </c>
      <c r="K16" s="145">
        <v>3022.67</v>
      </c>
      <c r="L16" s="146">
        <v>2761.0349999999999</v>
      </c>
      <c r="M16" s="144">
        <v>9.4759754946967441</v>
      </c>
      <c r="N16" s="556">
        <v>1894.039</v>
      </c>
      <c r="O16" s="146">
        <v>1910.1569999999999</v>
      </c>
      <c r="P16" s="144">
        <v>-0.84380498566347883</v>
      </c>
    </row>
    <row r="17" spans="1:16" ht="15.75" x14ac:dyDescent="0.25">
      <c r="A17" s="557" t="s">
        <v>212</v>
      </c>
      <c r="B17" s="552">
        <v>550</v>
      </c>
      <c r="C17" s="547">
        <v>2937.6860000000001</v>
      </c>
      <c r="D17" s="558">
        <v>3442.0549999999998</v>
      </c>
      <c r="E17" s="143">
        <v>-14.65313598998272</v>
      </c>
      <c r="F17" s="555">
        <v>0.71854065586597149</v>
      </c>
      <c r="G17" s="144">
        <v>0.75048041831847767</v>
      </c>
      <c r="H17" s="556">
        <v>3278.694</v>
      </c>
      <c r="I17" s="471">
        <v>3679.71</v>
      </c>
      <c r="J17" s="144">
        <v>-10.898032725404994</v>
      </c>
      <c r="K17" s="145" t="s">
        <v>19</v>
      </c>
      <c r="L17" s="146" t="s">
        <v>19</v>
      </c>
      <c r="M17" s="144" t="s">
        <v>149</v>
      </c>
      <c r="N17" s="556">
        <v>1921.43</v>
      </c>
      <c r="O17" s="146">
        <v>1946.877</v>
      </c>
      <c r="P17" s="144">
        <v>-1.3070676781327166</v>
      </c>
    </row>
    <row r="18" spans="1:16" ht="15.75" x14ac:dyDescent="0.25">
      <c r="A18" s="557"/>
      <c r="B18" s="559">
        <v>650</v>
      </c>
      <c r="C18" s="547">
        <v>1550.673</v>
      </c>
      <c r="D18" s="548">
        <v>1493.6420000000001</v>
      </c>
      <c r="E18" s="139">
        <v>3.8182509597346583</v>
      </c>
      <c r="F18" s="555">
        <v>1.0735896515518775</v>
      </c>
      <c r="G18" s="560">
        <v>1.3749396631021822</v>
      </c>
      <c r="H18" s="561" t="s">
        <v>19</v>
      </c>
      <c r="I18" s="148" t="s">
        <v>19</v>
      </c>
      <c r="J18" s="560" t="s">
        <v>149</v>
      </c>
      <c r="K18" s="147">
        <v>1525.2950000000001</v>
      </c>
      <c r="L18" s="148">
        <v>1487.722</v>
      </c>
      <c r="M18" s="560">
        <v>2.5255390456012679</v>
      </c>
      <c r="N18" s="561">
        <v>1608.077</v>
      </c>
      <c r="O18" s="148" t="s">
        <v>19</v>
      </c>
      <c r="P18" s="560" t="s">
        <v>149</v>
      </c>
    </row>
    <row r="19" spans="1:16" ht="16.5" thickBot="1" x14ac:dyDescent="0.3">
      <c r="A19" s="562"/>
      <c r="B19" s="563" t="s">
        <v>208</v>
      </c>
      <c r="C19" s="564" t="s">
        <v>209</v>
      </c>
      <c r="D19" s="565" t="s">
        <v>209</v>
      </c>
      <c r="E19" s="566" t="s">
        <v>209</v>
      </c>
      <c r="F19" s="567">
        <v>9.1743800086308802</v>
      </c>
      <c r="G19" s="568">
        <v>15.002166273528141</v>
      </c>
      <c r="H19" s="569" t="s">
        <v>209</v>
      </c>
      <c r="I19" s="569" t="s">
        <v>209</v>
      </c>
      <c r="J19" s="568" t="s">
        <v>209</v>
      </c>
      <c r="K19" s="570" t="s">
        <v>209</v>
      </c>
      <c r="L19" s="569" t="s">
        <v>209</v>
      </c>
      <c r="M19" s="568" t="s">
        <v>209</v>
      </c>
      <c r="N19" s="569" t="s">
        <v>209</v>
      </c>
      <c r="O19" s="569" t="s">
        <v>209</v>
      </c>
      <c r="P19" s="568" t="s">
        <v>209</v>
      </c>
    </row>
    <row r="20" spans="1:16" ht="16.5" thickTop="1" x14ac:dyDescent="0.25">
      <c r="A20" s="545" t="s">
        <v>210</v>
      </c>
      <c r="B20" s="546">
        <v>450</v>
      </c>
      <c r="C20" s="547">
        <v>1658.135</v>
      </c>
      <c r="D20" s="548">
        <v>1668.45</v>
      </c>
      <c r="E20" s="139">
        <v>-0.61823848482124455</v>
      </c>
      <c r="F20" s="571">
        <v>1.5017187812986916</v>
      </c>
      <c r="G20" s="140">
        <v>1.5107448468060807</v>
      </c>
      <c r="H20" s="550">
        <v>1423.9649999999999</v>
      </c>
      <c r="I20" s="142">
        <v>1459.827</v>
      </c>
      <c r="J20" s="140">
        <v>-2.4565924592434638</v>
      </c>
      <c r="K20" s="141">
        <v>1930.567</v>
      </c>
      <c r="L20" s="142">
        <v>1911.3130000000001</v>
      </c>
      <c r="M20" s="140">
        <v>1.0073703260533415</v>
      </c>
      <c r="N20" s="550">
        <v>1378.1869999999999</v>
      </c>
      <c r="O20" s="142">
        <v>1335.711</v>
      </c>
      <c r="P20" s="140">
        <v>3.1800292129060761</v>
      </c>
    </row>
    <row r="21" spans="1:16" ht="15.75" x14ac:dyDescent="0.25">
      <c r="A21" s="551" t="s">
        <v>213</v>
      </c>
      <c r="B21" s="552">
        <v>500</v>
      </c>
      <c r="C21" s="547">
        <v>1426.45</v>
      </c>
      <c r="D21" s="554">
        <v>1472.769</v>
      </c>
      <c r="E21" s="139">
        <v>-3.1450281748189943</v>
      </c>
      <c r="F21" s="571">
        <v>9.8742876501833052</v>
      </c>
      <c r="G21" s="144">
        <v>10.460876319442731</v>
      </c>
      <c r="H21" s="556">
        <v>1457.307</v>
      </c>
      <c r="I21" s="146">
        <v>1578.6869999999999</v>
      </c>
      <c r="J21" s="144">
        <v>-7.6886678613303268</v>
      </c>
      <c r="K21" s="145">
        <v>1437.6320000000001</v>
      </c>
      <c r="L21" s="146">
        <v>1435.729</v>
      </c>
      <c r="M21" s="144">
        <v>0.13254590525092269</v>
      </c>
      <c r="N21" s="556">
        <v>1366.6980000000001</v>
      </c>
      <c r="O21" s="146">
        <v>1371.7840000000001</v>
      </c>
      <c r="P21" s="144">
        <v>-0.37075807853131487</v>
      </c>
    </row>
    <row r="22" spans="1:16" ht="15.75" x14ac:dyDescent="0.25">
      <c r="A22" s="557" t="s">
        <v>214</v>
      </c>
      <c r="B22" s="552">
        <v>550</v>
      </c>
      <c r="C22" s="553">
        <v>1442.434</v>
      </c>
      <c r="D22" s="554">
        <v>1623.9939999999999</v>
      </c>
      <c r="E22" s="139">
        <v>-11.17984426050835</v>
      </c>
      <c r="F22" s="571">
        <v>3.84840308614341</v>
      </c>
      <c r="G22" s="144">
        <v>3.5280724329008168</v>
      </c>
      <c r="H22" s="556">
        <v>1529.107</v>
      </c>
      <c r="I22" s="146">
        <v>2052.1120000000001</v>
      </c>
      <c r="J22" s="144">
        <v>-25.486182040746318</v>
      </c>
      <c r="K22" s="145">
        <v>1435.3789999999999</v>
      </c>
      <c r="L22" s="146">
        <v>1498.287</v>
      </c>
      <c r="M22" s="144">
        <v>-4.1986615381432353</v>
      </c>
      <c r="N22" s="556">
        <v>1353.6410000000001</v>
      </c>
      <c r="O22" s="146">
        <v>1364.481</v>
      </c>
      <c r="P22" s="144">
        <v>-0.79444125641910135</v>
      </c>
    </row>
    <row r="23" spans="1:16" ht="15.75" x14ac:dyDescent="0.25">
      <c r="A23" s="557"/>
      <c r="B23" s="552">
        <v>650</v>
      </c>
      <c r="C23" s="553">
        <v>1396.941</v>
      </c>
      <c r="D23" s="554">
        <v>1400.3209999999999</v>
      </c>
      <c r="E23" s="139">
        <v>-0.24137322799557256</v>
      </c>
      <c r="F23" s="571">
        <v>2.0483678635622402</v>
      </c>
      <c r="G23" s="144">
        <v>1.8152721633201105</v>
      </c>
      <c r="H23" s="556">
        <v>1353.413</v>
      </c>
      <c r="I23" s="146">
        <v>1343.922</v>
      </c>
      <c r="J23" s="144">
        <v>0.70621658102181417</v>
      </c>
      <c r="K23" s="145">
        <v>1420.9559999999999</v>
      </c>
      <c r="L23" s="146">
        <v>1435.9639999999999</v>
      </c>
      <c r="M23" s="144">
        <v>-1.0451515497603032</v>
      </c>
      <c r="N23" s="556">
        <v>1304.2809999999999</v>
      </c>
      <c r="O23" s="146">
        <v>1284.5540000000001</v>
      </c>
      <c r="P23" s="144">
        <v>1.5357081134775075</v>
      </c>
    </row>
    <row r="24" spans="1:16" ht="15.75" x14ac:dyDescent="0.25">
      <c r="A24" s="557"/>
      <c r="B24" s="572">
        <v>750</v>
      </c>
      <c r="C24" s="553">
        <v>1313.81</v>
      </c>
      <c r="D24" s="554">
        <v>1328.4480000000001</v>
      </c>
      <c r="E24" s="139">
        <v>-1.1018873151226203</v>
      </c>
      <c r="F24" s="571">
        <v>8.5674492263803685</v>
      </c>
      <c r="G24" s="144">
        <v>7.5144320655320538</v>
      </c>
      <c r="H24" s="556">
        <v>1308.106</v>
      </c>
      <c r="I24" s="146">
        <v>1323.6669999999999</v>
      </c>
      <c r="J24" s="144">
        <v>-1.1755977900786168</v>
      </c>
      <c r="K24" s="145">
        <v>1372.884</v>
      </c>
      <c r="L24" s="146">
        <v>1385.258</v>
      </c>
      <c r="M24" s="144">
        <v>-0.89326320439947104</v>
      </c>
      <c r="N24" s="556">
        <v>1238.0840000000001</v>
      </c>
      <c r="O24" s="146">
        <v>1243.886</v>
      </c>
      <c r="P24" s="144">
        <v>-0.46644145846162005</v>
      </c>
    </row>
    <row r="25" spans="1:16" ht="15.75" x14ac:dyDescent="0.25">
      <c r="A25" s="557"/>
      <c r="B25" s="573">
        <v>850</v>
      </c>
      <c r="C25" s="553">
        <v>1353.8620000000001</v>
      </c>
      <c r="D25" s="554">
        <v>1343.598</v>
      </c>
      <c r="E25" s="143">
        <v>0.76391896981091989</v>
      </c>
      <c r="F25" s="571">
        <v>0.32117078784310094</v>
      </c>
      <c r="G25" s="144">
        <v>0.32521425290885658</v>
      </c>
      <c r="H25" s="556">
        <v>1356.9259999999999</v>
      </c>
      <c r="I25" s="146">
        <v>1332.578</v>
      </c>
      <c r="J25" s="144">
        <v>1.8271350720182951</v>
      </c>
      <c r="K25" s="147" t="s">
        <v>21</v>
      </c>
      <c r="L25" s="148" t="s">
        <v>21</v>
      </c>
      <c r="M25" s="560" t="s">
        <v>21</v>
      </c>
      <c r="N25" s="561" t="s">
        <v>19</v>
      </c>
      <c r="O25" s="148">
        <v>1370.415</v>
      </c>
      <c r="P25" s="560" t="s">
        <v>149</v>
      </c>
    </row>
    <row r="26" spans="1:16" ht="16.5" thickBot="1" x14ac:dyDescent="0.3">
      <c r="A26" s="562"/>
      <c r="B26" s="574" t="s">
        <v>208</v>
      </c>
      <c r="C26" s="575" t="s">
        <v>209</v>
      </c>
      <c r="D26" s="576" t="s">
        <v>209</v>
      </c>
      <c r="E26" s="566" t="s">
        <v>209</v>
      </c>
      <c r="F26" s="567">
        <v>26.161397395411118</v>
      </c>
      <c r="G26" s="577">
        <v>25.154612080910649</v>
      </c>
      <c r="H26" s="578" t="s">
        <v>209</v>
      </c>
      <c r="I26" s="578" t="s">
        <v>209</v>
      </c>
      <c r="J26" s="577" t="s">
        <v>209</v>
      </c>
      <c r="K26" s="570" t="s">
        <v>209</v>
      </c>
      <c r="L26" s="569" t="s">
        <v>209</v>
      </c>
      <c r="M26" s="568" t="s">
        <v>209</v>
      </c>
      <c r="N26" s="569" t="s">
        <v>209</v>
      </c>
      <c r="O26" s="569" t="s">
        <v>209</v>
      </c>
      <c r="P26" s="568" t="s">
        <v>209</v>
      </c>
    </row>
    <row r="27" spans="1:16" ht="16.5" thickTop="1" x14ac:dyDescent="0.25">
      <c r="A27" s="545" t="s">
        <v>210</v>
      </c>
      <c r="B27" s="546">
        <v>450</v>
      </c>
      <c r="C27" s="547">
        <v>1446.8969999999999</v>
      </c>
      <c r="D27" s="548">
        <v>1370.4570000000001</v>
      </c>
      <c r="E27" s="139">
        <v>5.5777014528730069</v>
      </c>
      <c r="F27" s="571">
        <v>1.9679474511353905</v>
      </c>
      <c r="G27" s="140">
        <v>3.3346040403278177</v>
      </c>
      <c r="H27" s="550" t="s">
        <v>19</v>
      </c>
      <c r="I27" s="142">
        <v>1227.1079999999999</v>
      </c>
      <c r="J27" s="140" t="s">
        <v>149</v>
      </c>
      <c r="K27" s="141">
        <v>1522.059</v>
      </c>
      <c r="L27" s="142">
        <v>1417.0050000000001</v>
      </c>
      <c r="M27" s="140">
        <v>7.4138058793017558</v>
      </c>
      <c r="N27" s="550" t="s">
        <v>19</v>
      </c>
      <c r="O27" s="142" t="s">
        <v>19</v>
      </c>
      <c r="P27" s="140" t="s">
        <v>149</v>
      </c>
    </row>
    <row r="28" spans="1:16" ht="15.75" x14ac:dyDescent="0.25">
      <c r="A28" s="551" t="s">
        <v>213</v>
      </c>
      <c r="B28" s="552">
        <v>500</v>
      </c>
      <c r="C28" s="547">
        <v>1289.441</v>
      </c>
      <c r="D28" s="554">
        <v>1326.2429999999999</v>
      </c>
      <c r="E28" s="139">
        <v>-2.7749062577521544</v>
      </c>
      <c r="F28" s="571">
        <v>12.248692933032732</v>
      </c>
      <c r="G28" s="144">
        <v>13.430219320557743</v>
      </c>
      <c r="H28" s="556">
        <v>1213.039</v>
      </c>
      <c r="I28" s="146">
        <v>1218.1600000000001</v>
      </c>
      <c r="J28" s="144">
        <v>-0.42038812635450962</v>
      </c>
      <c r="K28" s="145">
        <v>1448.9949999999999</v>
      </c>
      <c r="L28" s="146">
        <v>1522.204</v>
      </c>
      <c r="M28" s="144">
        <v>-4.8094079374380874</v>
      </c>
      <c r="N28" s="556">
        <v>1303.433</v>
      </c>
      <c r="O28" s="146">
        <v>1338.65</v>
      </c>
      <c r="P28" s="144">
        <v>-2.6307847458260261</v>
      </c>
    </row>
    <row r="29" spans="1:16" ht="15.75" x14ac:dyDescent="0.25">
      <c r="A29" s="557" t="s">
        <v>215</v>
      </c>
      <c r="B29" s="552">
        <v>550</v>
      </c>
      <c r="C29" s="553">
        <v>1541.18</v>
      </c>
      <c r="D29" s="554">
        <v>1533.1379999999999</v>
      </c>
      <c r="E29" s="139">
        <v>0.52454508335193206</v>
      </c>
      <c r="F29" s="571">
        <v>20.84722407073555</v>
      </c>
      <c r="G29" s="144">
        <v>17.527846047559141</v>
      </c>
      <c r="H29" s="556">
        <v>1294.691</v>
      </c>
      <c r="I29" s="146">
        <v>1324.7729999999999</v>
      </c>
      <c r="J29" s="144">
        <v>-2.2707286455868201</v>
      </c>
      <c r="K29" s="145">
        <v>1558.7429999999999</v>
      </c>
      <c r="L29" s="146">
        <v>1546.6659999999999</v>
      </c>
      <c r="M29" s="144">
        <v>0.78084085381071278</v>
      </c>
      <c r="N29" s="556">
        <v>1634.2629999999999</v>
      </c>
      <c r="O29" s="146">
        <v>1637.3679999999999</v>
      </c>
      <c r="P29" s="144">
        <v>-0.18963360710603958</v>
      </c>
    </row>
    <row r="30" spans="1:16" ht="15.75" x14ac:dyDescent="0.25">
      <c r="A30" s="557"/>
      <c r="B30" s="552">
        <v>650</v>
      </c>
      <c r="C30" s="553">
        <v>1278.7249999999999</v>
      </c>
      <c r="D30" s="554">
        <v>1305.8699999999999</v>
      </c>
      <c r="E30" s="139">
        <v>-2.0786908344628472</v>
      </c>
      <c r="F30" s="571">
        <v>7.305943071167091</v>
      </c>
      <c r="G30" s="144">
        <v>7.2273650437613304</v>
      </c>
      <c r="H30" s="556">
        <v>1202.6890000000001</v>
      </c>
      <c r="I30" s="146">
        <v>1210.4059999999999</v>
      </c>
      <c r="J30" s="144">
        <v>-0.63755467173823255</v>
      </c>
      <c r="K30" s="145">
        <v>1329.13</v>
      </c>
      <c r="L30" s="146">
        <v>1362.68</v>
      </c>
      <c r="M30" s="144">
        <v>-2.4620600581207586</v>
      </c>
      <c r="N30" s="556">
        <v>1263.759</v>
      </c>
      <c r="O30" s="146" t="s">
        <v>19</v>
      </c>
      <c r="P30" s="144" t="s">
        <v>149</v>
      </c>
    </row>
    <row r="31" spans="1:16" ht="15.75" x14ac:dyDescent="0.25">
      <c r="A31" s="557"/>
      <c r="B31" s="572">
        <v>750</v>
      </c>
      <c r="C31" s="553">
        <v>1212.422</v>
      </c>
      <c r="D31" s="554">
        <v>1227.75</v>
      </c>
      <c r="E31" s="139">
        <v>-1.24846263490124</v>
      </c>
      <c r="F31" s="571">
        <v>11.968068444734831</v>
      </c>
      <c r="G31" s="144">
        <v>10.048907040193811</v>
      </c>
      <c r="H31" s="556">
        <v>1198.9259999999999</v>
      </c>
      <c r="I31" s="146">
        <v>1230.1690000000001</v>
      </c>
      <c r="J31" s="144">
        <v>-2.5397323457183658</v>
      </c>
      <c r="K31" s="145">
        <v>1263.2529999999999</v>
      </c>
      <c r="L31" s="146">
        <v>1271.963</v>
      </c>
      <c r="M31" s="144">
        <v>-0.68476834624906835</v>
      </c>
      <c r="N31" s="556">
        <v>1142.029</v>
      </c>
      <c r="O31" s="146">
        <v>1121.2470000000001</v>
      </c>
      <c r="P31" s="144">
        <v>1.8534720717201407</v>
      </c>
    </row>
    <row r="32" spans="1:16" ht="15.75" x14ac:dyDescent="0.25">
      <c r="A32" s="557"/>
      <c r="B32" s="573">
        <v>850</v>
      </c>
      <c r="C32" s="553">
        <v>1128.047</v>
      </c>
      <c r="D32" s="554">
        <v>1123.1020000000001</v>
      </c>
      <c r="E32" s="149">
        <v>0.44029838785790926</v>
      </c>
      <c r="F32" s="571">
        <v>1.0863074232262004</v>
      </c>
      <c r="G32" s="144">
        <v>0.80254904690470108</v>
      </c>
      <c r="H32" s="556" t="s">
        <v>19</v>
      </c>
      <c r="I32" s="146" t="s">
        <v>19</v>
      </c>
      <c r="J32" s="144" t="s">
        <v>149</v>
      </c>
      <c r="K32" s="141" t="s">
        <v>19</v>
      </c>
      <c r="L32" s="146" t="s">
        <v>19</v>
      </c>
      <c r="M32" s="144" t="s">
        <v>149</v>
      </c>
      <c r="N32" s="556" t="s">
        <v>21</v>
      </c>
      <c r="O32" s="148" t="s">
        <v>21</v>
      </c>
      <c r="P32" s="560" t="s">
        <v>21</v>
      </c>
    </row>
    <row r="33" spans="1:16" ht="16.5" thickBot="1" x14ac:dyDescent="0.3">
      <c r="A33" s="562"/>
      <c r="B33" s="574" t="s">
        <v>208</v>
      </c>
      <c r="C33" s="575" t="s">
        <v>209</v>
      </c>
      <c r="D33" s="576" t="s">
        <v>209</v>
      </c>
      <c r="E33" s="566" t="s">
        <v>209</v>
      </c>
      <c r="F33" s="567">
        <v>55.4241833940318</v>
      </c>
      <c r="G33" s="577">
        <v>52.371490539304531</v>
      </c>
      <c r="H33" s="578" t="s">
        <v>209</v>
      </c>
      <c r="I33" s="578" t="s">
        <v>209</v>
      </c>
      <c r="J33" s="577" t="s">
        <v>209</v>
      </c>
      <c r="K33" s="579" t="s">
        <v>209</v>
      </c>
      <c r="L33" s="578" t="s">
        <v>209</v>
      </c>
      <c r="M33" s="577" t="s">
        <v>209</v>
      </c>
      <c r="N33" s="578" t="s">
        <v>209</v>
      </c>
      <c r="O33" s="569" t="s">
        <v>209</v>
      </c>
      <c r="P33" s="568" t="s">
        <v>209</v>
      </c>
    </row>
    <row r="34" spans="1:16" ht="16.5" thickTop="1" x14ac:dyDescent="0.25">
      <c r="A34" s="545" t="s">
        <v>216</v>
      </c>
      <c r="B34" s="546">
        <v>580</v>
      </c>
      <c r="C34" s="547">
        <v>1247.5999999999999</v>
      </c>
      <c r="D34" s="548">
        <v>1221.8340000000001</v>
      </c>
      <c r="E34" s="139">
        <v>2.1087971033708217</v>
      </c>
      <c r="F34" s="571">
        <v>0.30076320073779211</v>
      </c>
      <c r="G34" s="140">
        <v>0.34093112030819644</v>
      </c>
      <c r="H34" s="550">
        <v>1187.76</v>
      </c>
      <c r="I34" s="142">
        <v>1188.703</v>
      </c>
      <c r="J34" s="140">
        <v>-7.9330160687739806E-2</v>
      </c>
      <c r="K34" s="141" t="s">
        <v>19</v>
      </c>
      <c r="L34" s="142">
        <v>1337.049</v>
      </c>
      <c r="M34" s="140" t="s">
        <v>149</v>
      </c>
      <c r="N34" s="550">
        <v>1315.0930000000001</v>
      </c>
      <c r="O34" s="142">
        <v>1287.002</v>
      </c>
      <c r="P34" s="140">
        <v>2.1826694908011115</v>
      </c>
    </row>
    <row r="35" spans="1:16" ht="15.75" x14ac:dyDescent="0.25">
      <c r="A35" s="551" t="s">
        <v>213</v>
      </c>
      <c r="B35" s="552">
        <v>720</v>
      </c>
      <c r="C35" s="547">
        <v>1244.665</v>
      </c>
      <c r="D35" s="554">
        <v>1274.06</v>
      </c>
      <c r="E35" s="139">
        <v>-2.3071911840886599</v>
      </c>
      <c r="F35" s="571">
        <v>3.4243608513109662</v>
      </c>
      <c r="G35" s="144">
        <v>2.8293483875248673</v>
      </c>
      <c r="H35" s="556">
        <v>1265.5219999999999</v>
      </c>
      <c r="I35" s="146">
        <v>1248.6659999999999</v>
      </c>
      <c r="J35" s="144">
        <v>1.3499206353019939</v>
      </c>
      <c r="K35" s="145">
        <v>1274.4100000000001</v>
      </c>
      <c r="L35" s="146">
        <v>1320.4760000000001</v>
      </c>
      <c r="M35" s="144">
        <v>-3.4885904779791552</v>
      </c>
      <c r="N35" s="556">
        <v>1206.6220000000001</v>
      </c>
      <c r="O35" s="146">
        <v>1265.326</v>
      </c>
      <c r="P35" s="144">
        <v>-4.6394367933639202</v>
      </c>
    </row>
    <row r="36" spans="1:16" ht="15.75" x14ac:dyDescent="0.25">
      <c r="A36" s="557" t="s">
        <v>214</v>
      </c>
      <c r="B36" s="559">
        <v>2000</v>
      </c>
      <c r="C36" s="553">
        <v>1273.557</v>
      </c>
      <c r="D36" s="554">
        <v>1271.287</v>
      </c>
      <c r="E36" s="143">
        <v>0.17855920810957571</v>
      </c>
      <c r="F36" s="571">
        <v>0.3837916974192066</v>
      </c>
      <c r="G36" s="144">
        <v>0.30936727899131028</v>
      </c>
      <c r="H36" s="561">
        <v>1210.3789999999999</v>
      </c>
      <c r="I36" s="148">
        <v>1222.3989999999999</v>
      </c>
      <c r="J36" s="560">
        <v>-0.98331232273586466</v>
      </c>
      <c r="K36" s="147" t="s">
        <v>19</v>
      </c>
      <c r="L36" s="148" t="s">
        <v>19</v>
      </c>
      <c r="M36" s="560" t="s">
        <v>149</v>
      </c>
      <c r="N36" s="561">
        <v>1327.9010000000001</v>
      </c>
      <c r="O36" s="148">
        <v>1359.963</v>
      </c>
      <c r="P36" s="560">
        <v>-2.3575641396126144</v>
      </c>
    </row>
    <row r="37" spans="1:16" ht="16.5" thickBot="1" x14ac:dyDescent="0.3">
      <c r="A37" s="562"/>
      <c r="B37" s="563" t="s">
        <v>208</v>
      </c>
      <c r="C37" s="575" t="s">
        <v>209</v>
      </c>
      <c r="D37" s="576" t="s">
        <v>209</v>
      </c>
      <c r="E37" s="566" t="s">
        <v>209</v>
      </c>
      <c r="F37" s="567">
        <v>4.1089157494679647</v>
      </c>
      <c r="G37" s="577">
        <v>3.4796467868243743</v>
      </c>
      <c r="H37" s="569" t="s">
        <v>209</v>
      </c>
      <c r="I37" s="569" t="s">
        <v>209</v>
      </c>
      <c r="J37" s="568" t="s">
        <v>209</v>
      </c>
      <c r="K37" s="570" t="s">
        <v>209</v>
      </c>
      <c r="L37" s="569" t="s">
        <v>209</v>
      </c>
      <c r="M37" s="568" t="s">
        <v>209</v>
      </c>
      <c r="N37" s="569" t="s">
        <v>209</v>
      </c>
      <c r="O37" s="569" t="s">
        <v>209</v>
      </c>
      <c r="P37" s="568" t="s">
        <v>209</v>
      </c>
    </row>
    <row r="38" spans="1:16" ht="16.5" thickTop="1" x14ac:dyDescent="0.25">
      <c r="A38" s="545" t="s">
        <v>216</v>
      </c>
      <c r="B38" s="546">
        <v>580</v>
      </c>
      <c r="C38" s="547">
        <v>1118.7270000000001</v>
      </c>
      <c r="D38" s="548" t="s">
        <v>19</v>
      </c>
      <c r="E38" s="139" t="s">
        <v>149</v>
      </c>
      <c r="F38" s="571">
        <v>0.17229488560055176</v>
      </c>
      <c r="G38" s="140">
        <v>5.422839678845072E-2</v>
      </c>
      <c r="H38" s="550" t="s">
        <v>19</v>
      </c>
      <c r="I38" s="142" t="s">
        <v>21</v>
      </c>
      <c r="J38" s="140" t="s">
        <v>21</v>
      </c>
      <c r="K38" s="141" t="s">
        <v>19</v>
      </c>
      <c r="L38" s="142" t="s">
        <v>19</v>
      </c>
      <c r="M38" s="140" t="s">
        <v>149</v>
      </c>
      <c r="N38" s="550" t="s">
        <v>19</v>
      </c>
      <c r="O38" s="142" t="s">
        <v>19</v>
      </c>
      <c r="P38" s="140" t="s">
        <v>149</v>
      </c>
    </row>
    <row r="39" spans="1:16" ht="15.75" x14ac:dyDescent="0.25">
      <c r="A39" s="551" t="s">
        <v>213</v>
      </c>
      <c r="B39" s="552">
        <v>720</v>
      </c>
      <c r="C39" s="547">
        <v>1022.804</v>
      </c>
      <c r="D39" s="554">
        <v>1044.9380000000001</v>
      </c>
      <c r="E39" s="139">
        <v>-2.1182117982119633</v>
      </c>
      <c r="F39" s="571">
        <v>4.7934975350915048</v>
      </c>
      <c r="G39" s="144">
        <v>3.76392952910548</v>
      </c>
      <c r="H39" s="556">
        <v>988.96</v>
      </c>
      <c r="I39" s="146">
        <v>1007.099</v>
      </c>
      <c r="J39" s="144">
        <v>-1.8011138924773045</v>
      </c>
      <c r="K39" s="145">
        <v>1105.857</v>
      </c>
      <c r="L39" s="146">
        <v>1146.5640000000001</v>
      </c>
      <c r="M39" s="144">
        <v>-3.5503469496687581</v>
      </c>
      <c r="N39" s="556">
        <v>1043.1890000000001</v>
      </c>
      <c r="O39" s="146">
        <v>1041.248</v>
      </c>
      <c r="P39" s="144">
        <v>0.18641092227788489</v>
      </c>
    </row>
    <row r="40" spans="1:16" ht="15.75" x14ac:dyDescent="0.25">
      <c r="A40" s="557" t="s">
        <v>215</v>
      </c>
      <c r="B40" s="559">
        <v>2000</v>
      </c>
      <c r="C40" s="553" t="s">
        <v>19</v>
      </c>
      <c r="D40" s="554">
        <v>1021.691</v>
      </c>
      <c r="E40" s="149" t="s">
        <v>149</v>
      </c>
      <c r="F40" s="571">
        <v>0.16533103176619737</v>
      </c>
      <c r="G40" s="144">
        <v>0.17392639353838996</v>
      </c>
      <c r="H40" s="561" t="s">
        <v>19</v>
      </c>
      <c r="I40" s="148" t="s">
        <v>19</v>
      </c>
      <c r="J40" s="560" t="s">
        <v>149</v>
      </c>
      <c r="K40" s="147" t="s">
        <v>21</v>
      </c>
      <c r="L40" s="148" t="s">
        <v>21</v>
      </c>
      <c r="M40" s="560" t="s">
        <v>21</v>
      </c>
      <c r="N40" s="561" t="s">
        <v>21</v>
      </c>
      <c r="O40" s="148" t="s">
        <v>19</v>
      </c>
      <c r="P40" s="560" t="s">
        <v>21</v>
      </c>
    </row>
    <row r="41" spans="1:16" ht="16.5" thickBot="1" x14ac:dyDescent="0.3">
      <c r="A41" s="580"/>
      <c r="B41" s="581" t="s">
        <v>208</v>
      </c>
      <c r="C41" s="582" t="s">
        <v>209</v>
      </c>
      <c r="D41" s="583" t="s">
        <v>209</v>
      </c>
      <c r="E41" s="584" t="s">
        <v>209</v>
      </c>
      <c r="F41" s="585">
        <v>5.1311234524582545</v>
      </c>
      <c r="G41" s="586">
        <v>3.9920843194323199</v>
      </c>
      <c r="H41" s="587" t="s">
        <v>209</v>
      </c>
      <c r="I41" s="587" t="s">
        <v>209</v>
      </c>
      <c r="J41" s="586" t="s">
        <v>209</v>
      </c>
      <c r="K41" s="150" t="s">
        <v>209</v>
      </c>
      <c r="L41" s="587" t="s">
        <v>209</v>
      </c>
      <c r="M41" s="586" t="s">
        <v>209</v>
      </c>
      <c r="N41" s="587" t="s">
        <v>209</v>
      </c>
      <c r="O41" s="587" t="s">
        <v>209</v>
      </c>
      <c r="P41" s="586" t="s">
        <v>209</v>
      </c>
    </row>
    <row r="42" spans="1:16" s="497" customFormat="1" ht="16.5" thickBot="1" x14ac:dyDescent="0.3">
      <c r="A42" s="588"/>
      <c r="B42" s="589"/>
      <c r="C42" s="590"/>
      <c r="D42" s="591"/>
      <c r="E42" s="592" t="s">
        <v>208</v>
      </c>
      <c r="F42" s="593">
        <v>100</v>
      </c>
      <c r="G42" s="594">
        <v>100</v>
      </c>
      <c r="H42" s="595"/>
      <c r="I42" s="595"/>
      <c r="J42" s="595"/>
      <c r="K42" s="595"/>
      <c r="L42" s="596"/>
      <c r="M42" s="596"/>
      <c r="N42" s="596"/>
      <c r="O42" s="596"/>
      <c r="P42" s="596"/>
    </row>
    <row r="43" spans="1:16" ht="15.75" x14ac:dyDescent="0.25">
      <c r="A43" s="597"/>
      <c r="B43" s="498"/>
    </row>
    <row r="44" spans="1:16" x14ac:dyDescent="0.2">
      <c r="A44" s="498"/>
      <c r="B44" s="498"/>
    </row>
    <row r="45" spans="1:16" x14ac:dyDescent="0.2">
      <c r="A45" s="498"/>
      <c r="B45" s="498"/>
    </row>
    <row r="46" spans="1:16" x14ac:dyDescent="0.2">
      <c r="A46" s="498"/>
      <c r="B46" s="498"/>
    </row>
    <row r="47" spans="1:16" x14ac:dyDescent="0.2">
      <c r="A47" s="498"/>
      <c r="B47" s="498"/>
    </row>
    <row r="48" spans="1:16" x14ac:dyDescent="0.2">
      <c r="A48" s="498"/>
      <c r="B48" s="498"/>
    </row>
    <row r="49" spans="1:2" x14ac:dyDescent="0.2">
      <c r="A49" s="498"/>
      <c r="B49" s="498"/>
    </row>
    <row r="50" spans="1:2" x14ac:dyDescent="0.2">
      <c r="A50" s="498"/>
      <c r="B50" s="498"/>
    </row>
    <row r="51" spans="1:2" x14ac:dyDescent="0.2">
      <c r="A51" s="498"/>
      <c r="B51" s="498"/>
    </row>
    <row r="52" spans="1:2" x14ac:dyDescent="0.2">
      <c r="A52" s="498"/>
      <c r="B52" s="498"/>
    </row>
    <row r="53" spans="1:2" x14ac:dyDescent="0.2">
      <c r="A53" s="498"/>
      <c r="B53" s="498"/>
    </row>
    <row r="54" spans="1:2" x14ac:dyDescent="0.2">
      <c r="A54" s="498"/>
      <c r="B54" s="498"/>
    </row>
    <row r="55" spans="1:2" x14ac:dyDescent="0.2">
      <c r="A55" s="498"/>
      <c r="B55" s="498"/>
    </row>
    <row r="56" spans="1:2" x14ac:dyDescent="0.2">
      <c r="A56" s="498"/>
      <c r="B56" s="498"/>
    </row>
    <row r="57" spans="1:2" x14ac:dyDescent="0.2">
      <c r="A57" s="498"/>
      <c r="B57" s="498"/>
    </row>
    <row r="58" spans="1:2" x14ac:dyDescent="0.2">
      <c r="A58" s="498"/>
      <c r="B58" s="498"/>
    </row>
    <row r="59" spans="1:2" x14ac:dyDescent="0.2">
      <c r="A59" s="498"/>
      <c r="B59" s="498"/>
    </row>
    <row r="60" spans="1:2" x14ac:dyDescent="0.2">
      <c r="A60" s="498"/>
      <c r="B60" s="498"/>
    </row>
    <row r="61" spans="1:2" x14ac:dyDescent="0.2">
      <c r="A61" s="498"/>
      <c r="B61" s="498"/>
    </row>
    <row r="62" spans="1:2" x14ac:dyDescent="0.2">
      <c r="A62" s="498"/>
      <c r="B62" s="498"/>
    </row>
    <row r="63" spans="1:2" x14ac:dyDescent="0.2">
      <c r="A63" s="498"/>
      <c r="B63" s="498"/>
    </row>
    <row r="64" spans="1:2" x14ac:dyDescent="0.2">
      <c r="A64" s="498"/>
      <c r="B64" s="498"/>
    </row>
    <row r="65" spans="1:2" x14ac:dyDescent="0.2">
      <c r="A65" s="498"/>
      <c r="B65" s="498"/>
    </row>
    <row r="66" spans="1:2" x14ac:dyDescent="0.2">
      <c r="A66" s="498"/>
      <c r="B66" s="498"/>
    </row>
    <row r="67" spans="1:2" x14ac:dyDescent="0.2">
      <c r="A67" s="498"/>
      <c r="B67" s="498"/>
    </row>
    <row r="68" spans="1:2" x14ac:dyDescent="0.2">
      <c r="A68" s="498"/>
      <c r="B68" s="498"/>
    </row>
    <row r="69" spans="1:2" x14ac:dyDescent="0.2">
      <c r="A69" s="498"/>
      <c r="B69" s="498"/>
    </row>
    <row r="70" spans="1:2" x14ac:dyDescent="0.2">
      <c r="A70" s="498"/>
      <c r="B70" s="498"/>
    </row>
    <row r="71" spans="1:2" x14ac:dyDescent="0.2">
      <c r="A71" s="498"/>
      <c r="B71" s="498"/>
    </row>
    <row r="72" spans="1:2" x14ac:dyDescent="0.2">
      <c r="A72" s="498"/>
      <c r="B72" s="498"/>
    </row>
    <row r="73" spans="1:2" x14ac:dyDescent="0.2">
      <c r="A73" s="498"/>
      <c r="B73" s="498"/>
    </row>
    <row r="74" spans="1:2" x14ac:dyDescent="0.2">
      <c r="A74" s="498"/>
      <c r="B74" s="498"/>
    </row>
    <row r="75" spans="1:2" x14ac:dyDescent="0.2">
      <c r="A75" s="498"/>
      <c r="B75" s="498"/>
    </row>
    <row r="76" spans="1:2" x14ac:dyDescent="0.2">
      <c r="A76" s="498"/>
      <c r="B76" s="498"/>
    </row>
    <row r="77" spans="1:2" x14ac:dyDescent="0.2">
      <c r="A77" s="498"/>
      <c r="B77" s="498"/>
    </row>
    <row r="78" spans="1:2" x14ac:dyDescent="0.2">
      <c r="A78" s="498"/>
      <c r="B78" s="498"/>
    </row>
    <row r="79" spans="1:2" x14ac:dyDescent="0.2">
      <c r="A79" s="498"/>
      <c r="B79" s="498"/>
    </row>
    <row r="80" spans="1:2" x14ac:dyDescent="0.2">
      <c r="A80" s="498"/>
      <c r="B80" s="498"/>
    </row>
    <row r="81" spans="1:2" x14ac:dyDescent="0.2">
      <c r="A81" s="498"/>
      <c r="B81" s="498"/>
    </row>
    <row r="82" spans="1:2" x14ac:dyDescent="0.2">
      <c r="A82" s="498"/>
      <c r="B82" s="498"/>
    </row>
    <row r="83" spans="1:2" x14ac:dyDescent="0.2">
      <c r="A83" s="498"/>
      <c r="B83" s="498"/>
    </row>
    <row r="84" spans="1:2" x14ac:dyDescent="0.2">
      <c r="A84" s="498"/>
      <c r="B84" s="498"/>
    </row>
    <row r="85" spans="1:2" x14ac:dyDescent="0.2">
      <c r="A85" s="498"/>
      <c r="B85" s="498"/>
    </row>
    <row r="86" spans="1:2" x14ac:dyDescent="0.2">
      <c r="A86" s="498"/>
      <c r="B86" s="498"/>
    </row>
    <row r="87" spans="1:2" x14ac:dyDescent="0.2">
      <c r="A87" s="498"/>
      <c r="B87" s="498"/>
    </row>
    <row r="88" spans="1:2" x14ac:dyDescent="0.2">
      <c r="A88" s="498"/>
      <c r="B88" s="498"/>
    </row>
    <row r="89" spans="1:2" x14ac:dyDescent="0.2">
      <c r="A89" s="498"/>
      <c r="B89" s="498"/>
    </row>
    <row r="90" spans="1:2" x14ac:dyDescent="0.2">
      <c r="A90" s="498"/>
      <c r="B90" s="498"/>
    </row>
    <row r="91" spans="1:2" x14ac:dyDescent="0.2">
      <c r="A91" s="498"/>
      <c r="B91" s="498"/>
    </row>
    <row r="92" spans="1:2" x14ac:dyDescent="0.2">
      <c r="A92" s="498"/>
      <c r="B92" s="498"/>
    </row>
    <row r="93" spans="1:2" x14ac:dyDescent="0.2">
      <c r="A93" s="498"/>
      <c r="B93" s="498"/>
    </row>
    <row r="94" spans="1:2" x14ac:dyDescent="0.2">
      <c r="A94" s="498"/>
      <c r="B94" s="498"/>
    </row>
    <row r="95" spans="1:2" x14ac:dyDescent="0.2">
      <c r="A95" s="498"/>
      <c r="B95" s="498"/>
    </row>
    <row r="96" spans="1:2" x14ac:dyDescent="0.2">
      <c r="A96" s="498"/>
      <c r="B96" s="498"/>
    </row>
    <row r="97" spans="1:2" x14ac:dyDescent="0.2">
      <c r="A97" s="498"/>
      <c r="B97" s="498"/>
    </row>
    <row r="98" spans="1:2" x14ac:dyDescent="0.2">
      <c r="A98" s="498"/>
      <c r="B98" s="498"/>
    </row>
    <row r="99" spans="1:2" x14ac:dyDescent="0.2">
      <c r="A99" s="498"/>
      <c r="B99" s="498"/>
    </row>
    <row r="100" spans="1:2" x14ac:dyDescent="0.2">
      <c r="A100" s="498"/>
      <c r="B100" s="498"/>
    </row>
    <row r="101" spans="1:2" x14ac:dyDescent="0.2">
      <c r="A101" s="498"/>
      <c r="B101" s="498"/>
    </row>
    <row r="102" spans="1:2" x14ac:dyDescent="0.2">
      <c r="A102" s="498"/>
      <c r="B102" s="498"/>
    </row>
    <row r="103" spans="1:2" x14ac:dyDescent="0.2">
      <c r="A103" s="498"/>
      <c r="B103" s="498"/>
    </row>
    <row r="104" spans="1:2" x14ac:dyDescent="0.2">
      <c r="A104" s="498"/>
      <c r="B104" s="498"/>
    </row>
    <row r="105" spans="1:2" x14ac:dyDescent="0.2">
      <c r="A105" s="498"/>
      <c r="B105" s="498"/>
    </row>
    <row r="106" spans="1:2" x14ac:dyDescent="0.2">
      <c r="A106" s="498"/>
      <c r="B106" s="498"/>
    </row>
    <row r="107" spans="1:2" x14ac:dyDescent="0.2">
      <c r="A107" s="498"/>
      <c r="B107" s="498"/>
    </row>
    <row r="108" spans="1:2" x14ac:dyDescent="0.2">
      <c r="A108" s="498"/>
      <c r="B108" s="498"/>
    </row>
    <row r="109" spans="1:2" x14ac:dyDescent="0.2">
      <c r="A109" s="498"/>
      <c r="B109" s="498"/>
    </row>
    <row r="110" spans="1:2" x14ac:dyDescent="0.2">
      <c r="A110" s="498"/>
      <c r="B110" s="498"/>
    </row>
    <row r="111" spans="1:2" x14ac:dyDescent="0.2">
      <c r="A111" s="498"/>
      <c r="B111" s="498"/>
    </row>
    <row r="112" spans="1:2" x14ac:dyDescent="0.2">
      <c r="A112" s="498"/>
      <c r="B112" s="498"/>
    </row>
    <row r="113" spans="1:2" x14ac:dyDescent="0.2">
      <c r="A113" s="498"/>
      <c r="B113" s="498"/>
    </row>
    <row r="114" spans="1:2" x14ac:dyDescent="0.2">
      <c r="A114" s="498"/>
      <c r="B114" s="498"/>
    </row>
    <row r="115" spans="1:2" x14ac:dyDescent="0.2">
      <c r="A115" s="498"/>
      <c r="B115" s="498"/>
    </row>
    <row r="116" spans="1:2" x14ac:dyDescent="0.2">
      <c r="A116" s="498"/>
      <c r="B116" s="498"/>
    </row>
    <row r="117" spans="1:2" x14ac:dyDescent="0.2">
      <c r="A117" s="498"/>
      <c r="B117" s="498"/>
    </row>
    <row r="118" spans="1:2" x14ac:dyDescent="0.2">
      <c r="A118" s="498"/>
      <c r="B118" s="498"/>
    </row>
    <row r="119" spans="1:2" x14ac:dyDescent="0.2">
      <c r="A119" s="498"/>
      <c r="B119" s="498"/>
    </row>
    <row r="120" spans="1:2" x14ac:dyDescent="0.2">
      <c r="A120" s="498"/>
      <c r="B120" s="498"/>
    </row>
    <row r="121" spans="1:2" x14ac:dyDescent="0.2">
      <c r="A121" s="498"/>
      <c r="B121" s="498"/>
    </row>
    <row r="122" spans="1:2" x14ac:dyDescent="0.2">
      <c r="A122" s="498"/>
      <c r="B122" s="498"/>
    </row>
    <row r="123" spans="1:2" x14ac:dyDescent="0.2">
      <c r="A123" s="498"/>
      <c r="B123" s="498"/>
    </row>
    <row r="124" spans="1:2" x14ac:dyDescent="0.2">
      <c r="A124" s="498"/>
      <c r="B124" s="498"/>
    </row>
    <row r="125" spans="1:2" x14ac:dyDescent="0.2">
      <c r="A125" s="498"/>
      <c r="B125" s="498"/>
    </row>
    <row r="126" spans="1:2" x14ac:dyDescent="0.2">
      <c r="A126" s="498"/>
      <c r="B126" s="498"/>
    </row>
    <row r="127" spans="1:2" x14ac:dyDescent="0.2">
      <c r="A127" s="498"/>
      <c r="B127" s="498"/>
    </row>
    <row r="128" spans="1:2" x14ac:dyDescent="0.2">
      <c r="A128" s="498"/>
      <c r="B128" s="498"/>
    </row>
    <row r="129" spans="1:2" x14ac:dyDescent="0.2">
      <c r="A129" s="498"/>
      <c r="B129" s="498"/>
    </row>
    <row r="130" spans="1:2" x14ac:dyDescent="0.2">
      <c r="A130" s="498"/>
      <c r="B130" s="498"/>
    </row>
    <row r="131" spans="1:2" x14ac:dyDescent="0.2">
      <c r="A131" s="498"/>
      <c r="B131" s="498"/>
    </row>
    <row r="132" spans="1:2" x14ac:dyDescent="0.2">
      <c r="A132" s="498"/>
      <c r="B132" s="498"/>
    </row>
    <row r="133" spans="1:2" x14ac:dyDescent="0.2">
      <c r="A133" s="498"/>
      <c r="B133" s="498"/>
    </row>
    <row r="134" spans="1:2" x14ac:dyDescent="0.2">
      <c r="A134" s="498"/>
      <c r="B134" s="498"/>
    </row>
    <row r="135" spans="1:2" x14ac:dyDescent="0.2">
      <c r="A135" s="498"/>
      <c r="B135" s="498"/>
    </row>
    <row r="136" spans="1:2" x14ac:dyDescent="0.2">
      <c r="A136" s="498"/>
      <c r="B136" s="498"/>
    </row>
    <row r="137" spans="1:2" x14ac:dyDescent="0.2">
      <c r="A137" s="498"/>
      <c r="B137" s="498"/>
    </row>
    <row r="138" spans="1:2" x14ac:dyDescent="0.2">
      <c r="A138" s="498"/>
      <c r="B138" s="498"/>
    </row>
    <row r="139" spans="1:2" x14ac:dyDescent="0.2">
      <c r="A139" s="498"/>
      <c r="B139" s="498"/>
    </row>
    <row r="140" spans="1:2" x14ac:dyDescent="0.2">
      <c r="A140" s="498"/>
      <c r="B140" s="498"/>
    </row>
    <row r="141" spans="1:2" x14ac:dyDescent="0.2">
      <c r="A141" s="498"/>
      <c r="B141" s="498"/>
    </row>
    <row r="142" spans="1:2" x14ac:dyDescent="0.2">
      <c r="A142" s="498"/>
      <c r="B142" s="498"/>
    </row>
    <row r="143" spans="1:2" x14ac:dyDescent="0.2">
      <c r="A143" s="498"/>
      <c r="B143" s="498"/>
    </row>
    <row r="144" spans="1:2" x14ac:dyDescent="0.2">
      <c r="A144" s="498"/>
      <c r="B144" s="498"/>
    </row>
    <row r="145" spans="1:2" x14ac:dyDescent="0.2">
      <c r="A145" s="498"/>
      <c r="B145" s="498"/>
    </row>
    <row r="146" spans="1:2" x14ac:dyDescent="0.2">
      <c r="A146" s="498"/>
      <c r="B146" s="498"/>
    </row>
    <row r="147" spans="1:2" x14ac:dyDescent="0.2">
      <c r="A147" s="498"/>
      <c r="B147" s="498"/>
    </row>
    <row r="148" spans="1:2" x14ac:dyDescent="0.2">
      <c r="A148" s="498"/>
      <c r="B148" s="498"/>
    </row>
    <row r="149" spans="1:2" x14ac:dyDescent="0.2">
      <c r="A149" s="498"/>
      <c r="B149" s="498"/>
    </row>
    <row r="150" spans="1:2" x14ac:dyDescent="0.2">
      <c r="A150" s="498"/>
      <c r="B150" s="498"/>
    </row>
    <row r="151" spans="1:2" x14ac:dyDescent="0.2">
      <c r="A151" s="498"/>
      <c r="B151" s="498"/>
    </row>
    <row r="152" spans="1:2" x14ac:dyDescent="0.2">
      <c r="A152" s="498"/>
      <c r="B152" s="498"/>
    </row>
    <row r="153" spans="1:2" x14ac:dyDescent="0.2">
      <c r="A153" s="498"/>
      <c r="B153" s="498"/>
    </row>
    <row r="154" spans="1:2" x14ac:dyDescent="0.2">
      <c r="A154" s="498"/>
      <c r="B154" s="498"/>
    </row>
    <row r="155" spans="1:2" x14ac:dyDescent="0.2">
      <c r="A155" s="498"/>
      <c r="B155" s="498"/>
    </row>
    <row r="156" spans="1:2" x14ac:dyDescent="0.2">
      <c r="A156" s="498"/>
      <c r="B156" s="498"/>
    </row>
    <row r="157" spans="1:2" x14ac:dyDescent="0.2">
      <c r="A157" s="498"/>
      <c r="B157" s="498"/>
    </row>
    <row r="158" spans="1:2" x14ac:dyDescent="0.2">
      <c r="A158" s="498"/>
      <c r="B158" s="498"/>
    </row>
    <row r="159" spans="1:2" x14ac:dyDescent="0.2">
      <c r="A159" s="498"/>
      <c r="B159" s="498"/>
    </row>
    <row r="160" spans="1:2" x14ac:dyDescent="0.2">
      <c r="A160" s="498"/>
      <c r="B160" s="498"/>
    </row>
    <row r="161" spans="1:2" x14ac:dyDescent="0.2">
      <c r="A161" s="498"/>
      <c r="B161" s="498"/>
    </row>
    <row r="162" spans="1:2" x14ac:dyDescent="0.2">
      <c r="A162" s="498"/>
      <c r="B162" s="498"/>
    </row>
    <row r="163" spans="1:2" x14ac:dyDescent="0.2">
      <c r="A163" s="498"/>
      <c r="B163" s="498"/>
    </row>
    <row r="164" spans="1:2" x14ac:dyDescent="0.2">
      <c r="A164" s="498"/>
      <c r="B164" s="498"/>
    </row>
    <row r="165" spans="1:2" x14ac:dyDescent="0.2">
      <c r="A165" s="498"/>
      <c r="B165" s="498"/>
    </row>
    <row r="166" spans="1:2" x14ac:dyDescent="0.2">
      <c r="A166" s="498"/>
      <c r="B166" s="498"/>
    </row>
    <row r="167" spans="1:2" x14ac:dyDescent="0.2">
      <c r="A167" s="498"/>
      <c r="B167" s="498"/>
    </row>
    <row r="168" spans="1:2" x14ac:dyDescent="0.2">
      <c r="A168" s="498"/>
      <c r="B168" s="498"/>
    </row>
    <row r="169" spans="1:2" x14ac:dyDescent="0.2">
      <c r="A169" s="498"/>
      <c r="B169" s="498"/>
    </row>
    <row r="170" spans="1:2" x14ac:dyDescent="0.2">
      <c r="A170" s="498"/>
      <c r="B170" s="498"/>
    </row>
    <row r="171" spans="1:2" x14ac:dyDescent="0.2">
      <c r="A171" s="498"/>
      <c r="B171" s="498"/>
    </row>
    <row r="172" spans="1:2" x14ac:dyDescent="0.2">
      <c r="A172" s="498"/>
      <c r="B172" s="498"/>
    </row>
    <row r="173" spans="1:2" x14ac:dyDescent="0.2">
      <c r="A173" s="498"/>
      <c r="B173" s="498"/>
    </row>
    <row r="174" spans="1:2" x14ac:dyDescent="0.2">
      <c r="A174" s="498"/>
      <c r="B174" s="498"/>
    </row>
    <row r="175" spans="1:2" x14ac:dyDescent="0.2">
      <c r="A175" s="498"/>
      <c r="B175" s="498"/>
    </row>
    <row r="176" spans="1:2" x14ac:dyDescent="0.2">
      <c r="A176" s="498"/>
      <c r="B176" s="498"/>
    </row>
    <row r="177" spans="1:2" x14ac:dyDescent="0.2">
      <c r="A177" s="498"/>
      <c r="B177" s="498"/>
    </row>
    <row r="178" spans="1:2" x14ac:dyDescent="0.2">
      <c r="A178" s="498"/>
      <c r="B178" s="498"/>
    </row>
    <row r="179" spans="1:2" x14ac:dyDescent="0.2">
      <c r="A179" s="498"/>
      <c r="B179" s="498"/>
    </row>
    <row r="180" spans="1:2" x14ac:dyDescent="0.2">
      <c r="A180" s="498"/>
      <c r="B180" s="498"/>
    </row>
    <row r="181" spans="1:2" x14ac:dyDescent="0.2">
      <c r="A181" s="498"/>
      <c r="B181" s="498"/>
    </row>
    <row r="182" spans="1:2" x14ac:dyDescent="0.2">
      <c r="A182" s="498"/>
      <c r="B182" s="498"/>
    </row>
    <row r="183" spans="1:2" x14ac:dyDescent="0.2">
      <c r="A183" s="498"/>
      <c r="B183" s="498"/>
    </row>
    <row r="184" spans="1:2" x14ac:dyDescent="0.2">
      <c r="A184" s="498"/>
      <c r="B184" s="498"/>
    </row>
    <row r="185" spans="1:2" x14ac:dyDescent="0.2">
      <c r="A185" s="498"/>
      <c r="B185" s="498"/>
    </row>
    <row r="186" spans="1:2" x14ac:dyDescent="0.2">
      <c r="A186" s="498"/>
      <c r="B186" s="498"/>
    </row>
    <row r="187" spans="1:2" x14ac:dyDescent="0.2">
      <c r="A187" s="498"/>
      <c r="B187" s="498"/>
    </row>
    <row r="188" spans="1:2" x14ac:dyDescent="0.2">
      <c r="A188" s="498"/>
      <c r="B188" s="498"/>
    </row>
    <row r="189" spans="1:2" x14ac:dyDescent="0.2">
      <c r="A189" s="498"/>
      <c r="B189" s="498"/>
    </row>
    <row r="190" spans="1:2" x14ac:dyDescent="0.2">
      <c r="A190" s="498"/>
      <c r="B190" s="498"/>
    </row>
    <row r="191" spans="1:2" x14ac:dyDescent="0.2">
      <c r="A191" s="498"/>
      <c r="B191" s="498"/>
    </row>
    <row r="192" spans="1:2" x14ac:dyDescent="0.2">
      <c r="A192" s="498"/>
      <c r="B192" s="498"/>
    </row>
    <row r="193" spans="1:2" x14ac:dyDescent="0.2">
      <c r="A193" s="498"/>
      <c r="B193" s="498"/>
    </row>
    <row r="194" spans="1:2" x14ac:dyDescent="0.2">
      <c r="A194" s="498"/>
      <c r="B194" s="498"/>
    </row>
    <row r="195" spans="1:2" x14ac:dyDescent="0.2">
      <c r="A195" s="498"/>
      <c r="B195" s="498"/>
    </row>
    <row r="196" spans="1:2" x14ac:dyDescent="0.2">
      <c r="A196" s="498"/>
      <c r="B196" s="498"/>
    </row>
    <row r="197" spans="1:2" x14ac:dyDescent="0.2">
      <c r="A197" s="498"/>
      <c r="B197" s="498"/>
    </row>
    <row r="198" spans="1:2" x14ac:dyDescent="0.2">
      <c r="A198" s="498"/>
      <c r="B198" s="498"/>
    </row>
    <row r="199" spans="1:2" x14ac:dyDescent="0.2">
      <c r="A199" s="498"/>
      <c r="B199" s="498"/>
    </row>
    <row r="200" spans="1:2" x14ac:dyDescent="0.2">
      <c r="A200" s="498"/>
      <c r="B200" s="498"/>
    </row>
    <row r="201" spans="1:2" x14ac:dyDescent="0.2">
      <c r="A201" s="498"/>
      <c r="B201" s="498"/>
    </row>
    <row r="202" spans="1:2" x14ac:dyDescent="0.2">
      <c r="A202" s="498"/>
      <c r="B202" s="498"/>
    </row>
    <row r="203" spans="1:2" x14ac:dyDescent="0.2">
      <c r="A203" s="498"/>
      <c r="B203" s="498"/>
    </row>
    <row r="204" spans="1:2" x14ac:dyDescent="0.2">
      <c r="A204" s="498"/>
      <c r="B204" s="498"/>
    </row>
    <row r="205" spans="1:2" x14ac:dyDescent="0.2">
      <c r="A205" s="498"/>
      <c r="B205" s="498"/>
    </row>
    <row r="206" spans="1:2" x14ac:dyDescent="0.2">
      <c r="A206" s="498"/>
      <c r="B206" s="498"/>
    </row>
    <row r="207" spans="1:2" x14ac:dyDescent="0.2">
      <c r="A207" s="498"/>
      <c r="B207" s="498"/>
    </row>
    <row r="208" spans="1:2" x14ac:dyDescent="0.2">
      <c r="A208" s="498"/>
      <c r="B208" s="498"/>
    </row>
    <row r="209" spans="1:2" x14ac:dyDescent="0.2">
      <c r="A209" s="498"/>
      <c r="B209" s="498"/>
    </row>
    <row r="210" spans="1:2" x14ac:dyDescent="0.2">
      <c r="A210" s="498"/>
      <c r="B210" s="498"/>
    </row>
    <row r="211" spans="1:2" x14ac:dyDescent="0.2">
      <c r="A211" s="498"/>
      <c r="B211" s="498"/>
    </row>
    <row r="212" spans="1:2" x14ac:dyDescent="0.2">
      <c r="A212" s="498"/>
      <c r="B212" s="498"/>
    </row>
    <row r="213" spans="1:2" x14ac:dyDescent="0.2">
      <c r="A213" s="498"/>
      <c r="B213" s="498"/>
    </row>
    <row r="214" spans="1:2" x14ac:dyDescent="0.2">
      <c r="A214" s="498"/>
      <c r="B214" s="498"/>
    </row>
    <row r="215" spans="1:2" x14ac:dyDescent="0.2">
      <c r="A215" s="498"/>
      <c r="B215" s="498"/>
    </row>
    <row r="216" spans="1:2" x14ac:dyDescent="0.2">
      <c r="A216" s="498"/>
      <c r="B216" s="498"/>
    </row>
    <row r="217" spans="1:2" x14ac:dyDescent="0.2">
      <c r="A217" s="498"/>
      <c r="B217" s="498"/>
    </row>
    <row r="218" spans="1:2" x14ac:dyDescent="0.2">
      <c r="A218" s="498"/>
      <c r="B218" s="498"/>
    </row>
    <row r="219" spans="1:2" x14ac:dyDescent="0.2">
      <c r="A219" s="498"/>
      <c r="B219" s="498"/>
    </row>
    <row r="220" spans="1:2" x14ac:dyDescent="0.2">
      <c r="A220" s="498"/>
      <c r="B220" s="498"/>
    </row>
    <row r="221" spans="1:2" x14ac:dyDescent="0.2">
      <c r="A221" s="498"/>
      <c r="B221" s="498"/>
    </row>
    <row r="222" spans="1:2" x14ac:dyDescent="0.2">
      <c r="A222" s="498"/>
      <c r="B222" s="498"/>
    </row>
    <row r="223" spans="1:2" x14ac:dyDescent="0.2">
      <c r="A223" s="498"/>
      <c r="B223" s="498"/>
    </row>
    <row r="224" spans="1:2" x14ac:dyDescent="0.2">
      <c r="A224" s="498"/>
      <c r="B224" s="498"/>
    </row>
    <row r="225" spans="1:2" x14ac:dyDescent="0.2">
      <c r="A225" s="498"/>
      <c r="B225" s="498"/>
    </row>
    <row r="226" spans="1:2" x14ac:dyDescent="0.2">
      <c r="A226" s="498"/>
      <c r="B226" s="498"/>
    </row>
    <row r="227" spans="1:2" x14ac:dyDescent="0.2">
      <c r="A227" s="498"/>
      <c r="B227" s="498"/>
    </row>
    <row r="228" spans="1:2" x14ac:dyDescent="0.2">
      <c r="A228" s="498"/>
      <c r="B228" s="498"/>
    </row>
    <row r="229" spans="1:2" x14ac:dyDescent="0.2">
      <c r="A229" s="498"/>
      <c r="B229" s="498"/>
    </row>
    <row r="230" spans="1:2" x14ac:dyDescent="0.2">
      <c r="A230" s="498"/>
      <c r="B230" s="498"/>
    </row>
    <row r="231" spans="1:2" x14ac:dyDescent="0.2">
      <c r="A231" s="498"/>
      <c r="B231" s="498"/>
    </row>
    <row r="232" spans="1:2" x14ac:dyDescent="0.2">
      <c r="A232" s="498"/>
      <c r="B232" s="498"/>
    </row>
    <row r="233" spans="1:2" x14ac:dyDescent="0.2">
      <c r="A233" s="498"/>
      <c r="B233" s="498"/>
    </row>
    <row r="234" spans="1:2" x14ac:dyDescent="0.2">
      <c r="A234" s="498"/>
      <c r="B234" s="498"/>
    </row>
    <row r="235" spans="1:2" x14ac:dyDescent="0.2">
      <c r="A235" s="498"/>
      <c r="B235" s="498"/>
    </row>
    <row r="236" spans="1:2" x14ac:dyDescent="0.2">
      <c r="A236" s="498"/>
      <c r="B236" s="498"/>
    </row>
    <row r="237" spans="1:2" x14ac:dyDescent="0.2">
      <c r="A237" s="498"/>
      <c r="B237" s="498"/>
    </row>
    <row r="238" spans="1:2" x14ac:dyDescent="0.2">
      <c r="A238" s="498"/>
      <c r="B238" s="498"/>
    </row>
    <row r="239" spans="1:2" x14ac:dyDescent="0.2">
      <c r="A239" s="498"/>
      <c r="B239" s="498"/>
    </row>
    <row r="240" spans="1:2" x14ac:dyDescent="0.2">
      <c r="A240" s="498"/>
      <c r="B240" s="498"/>
    </row>
    <row r="241" spans="1:2" x14ac:dyDescent="0.2">
      <c r="A241" s="498"/>
      <c r="B241" s="498"/>
    </row>
    <row r="242" spans="1:2" x14ac:dyDescent="0.2">
      <c r="A242" s="498"/>
      <c r="B242" s="498"/>
    </row>
    <row r="243" spans="1:2" x14ac:dyDescent="0.2">
      <c r="A243" s="498"/>
      <c r="B243" s="498"/>
    </row>
    <row r="244" spans="1:2" x14ac:dyDescent="0.2">
      <c r="A244" s="498"/>
      <c r="B244" s="498"/>
    </row>
    <row r="245" spans="1:2" x14ac:dyDescent="0.2">
      <c r="A245" s="498"/>
      <c r="B245" s="498"/>
    </row>
    <row r="246" spans="1:2" x14ac:dyDescent="0.2">
      <c r="A246" s="498"/>
      <c r="B246" s="498"/>
    </row>
    <row r="247" spans="1:2" x14ac:dyDescent="0.2">
      <c r="A247" s="498"/>
      <c r="B247" s="498"/>
    </row>
    <row r="248" spans="1:2" x14ac:dyDescent="0.2">
      <c r="A248" s="498"/>
      <c r="B248" s="498"/>
    </row>
    <row r="249" spans="1:2" x14ac:dyDescent="0.2">
      <c r="A249" s="498"/>
      <c r="B249" s="498"/>
    </row>
    <row r="250" spans="1:2" x14ac:dyDescent="0.2">
      <c r="A250" s="498"/>
      <c r="B250" s="498"/>
    </row>
    <row r="251" spans="1:2" x14ac:dyDescent="0.2">
      <c r="A251" s="498"/>
      <c r="B251" s="498"/>
    </row>
    <row r="252" spans="1:2" x14ac:dyDescent="0.2">
      <c r="A252" s="498"/>
      <c r="B252" s="498"/>
    </row>
    <row r="253" spans="1:2" x14ac:dyDescent="0.2">
      <c r="A253" s="498"/>
      <c r="B253" s="498"/>
    </row>
    <row r="254" spans="1:2" x14ac:dyDescent="0.2">
      <c r="A254" s="498"/>
      <c r="B254" s="498"/>
    </row>
    <row r="255" spans="1:2" x14ac:dyDescent="0.2">
      <c r="A255" s="498"/>
      <c r="B255" s="498"/>
    </row>
    <row r="256" spans="1:2" x14ac:dyDescent="0.2">
      <c r="A256" s="498"/>
      <c r="B256" s="498"/>
    </row>
    <row r="257" spans="1:2" x14ac:dyDescent="0.2">
      <c r="A257" s="498"/>
      <c r="B257" s="498"/>
    </row>
    <row r="258" spans="1:2" x14ac:dyDescent="0.2">
      <c r="A258" s="498"/>
      <c r="B258" s="498"/>
    </row>
    <row r="259" spans="1:2" x14ac:dyDescent="0.2">
      <c r="A259" s="498"/>
      <c r="B259" s="498"/>
    </row>
    <row r="260" spans="1:2" x14ac:dyDescent="0.2">
      <c r="A260" s="498"/>
      <c r="B260" s="498"/>
    </row>
    <row r="261" spans="1:2" x14ac:dyDescent="0.2">
      <c r="A261" s="498"/>
      <c r="B261" s="498"/>
    </row>
    <row r="262" spans="1:2" x14ac:dyDescent="0.2">
      <c r="A262" s="498"/>
      <c r="B262" s="498"/>
    </row>
    <row r="263" spans="1:2" x14ac:dyDescent="0.2">
      <c r="A263" s="498"/>
      <c r="B263" s="498"/>
    </row>
    <row r="264" spans="1:2" x14ac:dyDescent="0.2">
      <c r="A264" s="498"/>
      <c r="B264" s="498"/>
    </row>
    <row r="265" spans="1:2" x14ac:dyDescent="0.2">
      <c r="A265" s="498"/>
      <c r="B265" s="498"/>
    </row>
    <row r="266" spans="1:2" x14ac:dyDescent="0.2">
      <c r="A266" s="498"/>
      <c r="B266" s="498"/>
    </row>
    <row r="267" spans="1:2" x14ac:dyDescent="0.2">
      <c r="A267" s="498"/>
      <c r="B267" s="498"/>
    </row>
    <row r="268" spans="1:2" x14ac:dyDescent="0.2">
      <c r="A268" s="498"/>
      <c r="B268" s="498"/>
    </row>
    <row r="269" spans="1:2" x14ac:dyDescent="0.2">
      <c r="A269" s="498"/>
      <c r="B269" s="498"/>
    </row>
    <row r="270" spans="1:2" x14ac:dyDescent="0.2">
      <c r="A270" s="498"/>
      <c r="B270" s="498"/>
    </row>
    <row r="271" spans="1:2" x14ac:dyDescent="0.2">
      <c r="A271" s="498"/>
      <c r="B271" s="498"/>
    </row>
    <row r="272" spans="1:2" x14ac:dyDescent="0.2">
      <c r="A272" s="498"/>
      <c r="B272" s="498"/>
    </row>
    <row r="273" spans="1:2" x14ac:dyDescent="0.2">
      <c r="A273" s="498"/>
      <c r="B273" s="498"/>
    </row>
    <row r="274" spans="1:2" x14ac:dyDescent="0.2">
      <c r="A274" s="498"/>
      <c r="B274" s="498"/>
    </row>
    <row r="275" spans="1:2" x14ac:dyDescent="0.2">
      <c r="A275" s="498"/>
      <c r="B275" s="498"/>
    </row>
    <row r="276" spans="1:2" x14ac:dyDescent="0.2">
      <c r="A276" s="498"/>
      <c r="B276" s="498"/>
    </row>
    <row r="277" spans="1:2" x14ac:dyDescent="0.2">
      <c r="A277" s="498"/>
      <c r="B277" s="498"/>
    </row>
    <row r="278" spans="1:2" x14ac:dyDescent="0.2">
      <c r="A278" s="498"/>
      <c r="B278" s="498"/>
    </row>
    <row r="279" spans="1:2" x14ac:dyDescent="0.2">
      <c r="A279" s="498"/>
      <c r="B279" s="498"/>
    </row>
    <row r="280" spans="1:2" x14ac:dyDescent="0.2">
      <c r="A280" s="498"/>
      <c r="B280" s="498"/>
    </row>
    <row r="281" spans="1:2" x14ac:dyDescent="0.2">
      <c r="A281" s="498"/>
      <c r="B281" s="498"/>
    </row>
    <row r="282" spans="1:2" x14ac:dyDescent="0.2">
      <c r="A282" s="498"/>
      <c r="B282" s="498"/>
    </row>
    <row r="283" spans="1:2" x14ac:dyDescent="0.2">
      <c r="A283" s="498"/>
      <c r="B283" s="498"/>
    </row>
    <row r="284" spans="1:2" x14ac:dyDescent="0.2">
      <c r="A284" s="498"/>
      <c r="B284" s="498"/>
    </row>
    <row r="285" spans="1:2" x14ac:dyDescent="0.2">
      <c r="A285" s="498"/>
      <c r="B285" s="498"/>
    </row>
    <row r="286" spans="1:2" x14ac:dyDescent="0.2">
      <c r="A286" s="498"/>
      <c r="B286" s="498"/>
    </row>
    <row r="287" spans="1:2" x14ac:dyDescent="0.2">
      <c r="A287" s="498"/>
      <c r="B287" s="498"/>
    </row>
    <row r="288" spans="1:2" x14ac:dyDescent="0.2">
      <c r="A288" s="498"/>
      <c r="B288" s="498"/>
    </row>
    <row r="289" spans="1:2" x14ac:dyDescent="0.2">
      <c r="A289" s="498"/>
      <c r="B289" s="498"/>
    </row>
    <row r="290" spans="1:2" x14ac:dyDescent="0.2">
      <c r="A290" s="498"/>
      <c r="B290" s="498"/>
    </row>
    <row r="291" spans="1:2" x14ac:dyDescent="0.2">
      <c r="A291" s="498"/>
      <c r="B291" s="498"/>
    </row>
    <row r="292" spans="1:2" x14ac:dyDescent="0.2">
      <c r="A292" s="498"/>
      <c r="B292" s="498"/>
    </row>
    <row r="293" spans="1:2" x14ac:dyDescent="0.2">
      <c r="A293" s="498"/>
      <c r="B293" s="498"/>
    </row>
    <row r="294" spans="1:2" x14ac:dyDescent="0.2">
      <c r="A294" s="498"/>
      <c r="B294" s="498"/>
    </row>
    <row r="295" spans="1:2" x14ac:dyDescent="0.2">
      <c r="A295" s="498"/>
      <c r="B295" s="498"/>
    </row>
    <row r="296" spans="1:2" x14ac:dyDescent="0.2">
      <c r="A296" s="498"/>
      <c r="B296" s="498"/>
    </row>
    <row r="297" spans="1:2" x14ac:dyDescent="0.2">
      <c r="A297" s="498"/>
      <c r="B297" s="498"/>
    </row>
    <row r="298" spans="1:2" x14ac:dyDescent="0.2">
      <c r="A298" s="498"/>
      <c r="B298" s="498"/>
    </row>
    <row r="299" spans="1:2" x14ac:dyDescent="0.2">
      <c r="A299" s="498"/>
      <c r="B299" s="498"/>
    </row>
    <row r="300" spans="1:2" x14ac:dyDescent="0.2">
      <c r="A300" s="498"/>
      <c r="B300" s="498"/>
    </row>
    <row r="301" spans="1:2" x14ac:dyDescent="0.2">
      <c r="A301" s="498"/>
      <c r="B301" s="498"/>
    </row>
    <row r="302" spans="1:2" x14ac:dyDescent="0.2">
      <c r="A302" s="498"/>
      <c r="B302" s="498"/>
    </row>
    <row r="303" spans="1:2" x14ac:dyDescent="0.2">
      <c r="A303" s="498"/>
      <c r="B303" s="498"/>
    </row>
    <row r="304" spans="1:2" x14ac:dyDescent="0.2">
      <c r="A304" s="498"/>
      <c r="B304" s="498"/>
    </row>
    <row r="305" spans="1:2" x14ac:dyDescent="0.2">
      <c r="A305" s="498"/>
      <c r="B305" s="498"/>
    </row>
    <row r="306" spans="1:2" x14ac:dyDescent="0.2">
      <c r="A306" s="498"/>
      <c r="B306" s="498"/>
    </row>
    <row r="307" spans="1:2" x14ac:dyDescent="0.2">
      <c r="A307" s="498"/>
      <c r="B307" s="498"/>
    </row>
    <row r="308" spans="1:2" x14ac:dyDescent="0.2">
      <c r="A308" s="498"/>
      <c r="B308" s="498"/>
    </row>
    <row r="309" spans="1:2" x14ac:dyDescent="0.2">
      <c r="A309" s="498"/>
      <c r="B309" s="498"/>
    </row>
    <row r="310" spans="1:2" x14ac:dyDescent="0.2">
      <c r="A310" s="498"/>
      <c r="B310" s="498"/>
    </row>
    <row r="311" spans="1:2" x14ac:dyDescent="0.2">
      <c r="A311" s="498"/>
      <c r="B311" s="498"/>
    </row>
    <row r="312" spans="1:2" x14ac:dyDescent="0.2">
      <c r="A312" s="498"/>
      <c r="B312" s="498"/>
    </row>
    <row r="313" spans="1:2" x14ac:dyDescent="0.2">
      <c r="A313" s="498"/>
      <c r="B313" s="498"/>
    </row>
    <row r="314" spans="1:2" x14ac:dyDescent="0.2">
      <c r="A314" s="498"/>
      <c r="B314" s="498"/>
    </row>
    <row r="315" spans="1:2" x14ac:dyDescent="0.2">
      <c r="A315" s="498"/>
      <c r="B315" s="498"/>
    </row>
    <row r="316" spans="1:2" x14ac:dyDescent="0.2">
      <c r="A316" s="498"/>
      <c r="B316" s="498"/>
    </row>
    <row r="317" spans="1:2" x14ac:dyDescent="0.2">
      <c r="A317" s="498"/>
      <c r="B317" s="498"/>
    </row>
    <row r="318" spans="1:2" x14ac:dyDescent="0.2">
      <c r="A318" s="498"/>
      <c r="B318" s="498"/>
    </row>
    <row r="319" spans="1:2" x14ac:dyDescent="0.2">
      <c r="A319" s="498"/>
      <c r="B319" s="498"/>
    </row>
    <row r="320" spans="1:2" x14ac:dyDescent="0.2">
      <c r="A320" s="498"/>
      <c r="B320" s="498"/>
    </row>
    <row r="321" spans="1:2" x14ac:dyDescent="0.2">
      <c r="A321" s="498"/>
      <c r="B321" s="498"/>
    </row>
    <row r="322" spans="1:2" x14ac:dyDescent="0.2">
      <c r="A322" s="498"/>
      <c r="B322" s="498"/>
    </row>
    <row r="323" spans="1:2" x14ac:dyDescent="0.2">
      <c r="A323" s="498"/>
      <c r="B323" s="498"/>
    </row>
    <row r="324" spans="1:2" x14ac:dyDescent="0.2">
      <c r="A324" s="498"/>
      <c r="B324" s="498"/>
    </row>
    <row r="325" spans="1:2" x14ac:dyDescent="0.2">
      <c r="A325" s="498"/>
      <c r="B325" s="498"/>
    </row>
    <row r="326" spans="1:2" x14ac:dyDescent="0.2">
      <c r="A326" s="498"/>
      <c r="B326" s="498"/>
    </row>
    <row r="327" spans="1:2" x14ac:dyDescent="0.2">
      <c r="A327" s="498"/>
      <c r="B327" s="498"/>
    </row>
    <row r="328" spans="1:2" x14ac:dyDescent="0.2">
      <c r="A328" s="498"/>
      <c r="B328" s="498"/>
    </row>
    <row r="329" spans="1:2" x14ac:dyDescent="0.2">
      <c r="A329" s="498"/>
      <c r="B329" s="498"/>
    </row>
    <row r="330" spans="1:2" x14ac:dyDescent="0.2">
      <c r="A330" s="498"/>
      <c r="B330" s="498"/>
    </row>
    <row r="331" spans="1:2" x14ac:dyDescent="0.2">
      <c r="A331" s="498"/>
      <c r="B331" s="498"/>
    </row>
    <row r="332" spans="1:2" x14ac:dyDescent="0.2">
      <c r="A332" s="498"/>
      <c r="B332" s="498"/>
    </row>
    <row r="333" spans="1:2" x14ac:dyDescent="0.2">
      <c r="A333" s="498"/>
      <c r="B333" s="498"/>
    </row>
    <row r="334" spans="1:2" x14ac:dyDescent="0.2">
      <c r="A334" s="498"/>
      <c r="B334" s="498"/>
    </row>
    <row r="335" spans="1:2" x14ac:dyDescent="0.2">
      <c r="A335" s="498"/>
      <c r="B335" s="498"/>
    </row>
    <row r="336" spans="1:2" x14ac:dyDescent="0.2">
      <c r="A336" s="498"/>
      <c r="B336" s="498"/>
    </row>
    <row r="337" spans="1:2" x14ac:dyDescent="0.2">
      <c r="A337" s="498"/>
      <c r="B337" s="498"/>
    </row>
    <row r="338" spans="1:2" x14ac:dyDescent="0.2">
      <c r="A338" s="498"/>
      <c r="B338" s="498"/>
    </row>
    <row r="339" spans="1:2" x14ac:dyDescent="0.2">
      <c r="A339" s="498"/>
      <c r="B339" s="498"/>
    </row>
    <row r="340" spans="1:2" x14ac:dyDescent="0.2">
      <c r="A340" s="498"/>
      <c r="B340" s="498"/>
    </row>
    <row r="341" spans="1:2" x14ac:dyDescent="0.2">
      <c r="A341" s="498"/>
      <c r="B341" s="498"/>
    </row>
    <row r="342" spans="1:2" x14ac:dyDescent="0.2">
      <c r="A342" s="498"/>
      <c r="B342" s="498"/>
    </row>
    <row r="343" spans="1:2" x14ac:dyDescent="0.2">
      <c r="A343" s="498"/>
      <c r="B343" s="498"/>
    </row>
    <row r="344" spans="1:2" x14ac:dyDescent="0.2">
      <c r="A344" s="498"/>
      <c r="B344" s="498"/>
    </row>
    <row r="345" spans="1:2" x14ac:dyDescent="0.2">
      <c r="A345" s="498"/>
      <c r="B345" s="498"/>
    </row>
    <row r="346" spans="1:2" x14ac:dyDescent="0.2">
      <c r="A346" s="498"/>
      <c r="B346" s="498"/>
    </row>
    <row r="347" spans="1:2" x14ac:dyDescent="0.2">
      <c r="A347" s="498"/>
      <c r="B347" s="498"/>
    </row>
    <row r="348" spans="1:2" x14ac:dyDescent="0.2">
      <c r="A348" s="498"/>
      <c r="B348" s="498"/>
    </row>
    <row r="349" spans="1:2" x14ac:dyDescent="0.2">
      <c r="A349" s="498"/>
      <c r="B349" s="498"/>
    </row>
    <row r="350" spans="1:2" x14ac:dyDescent="0.2">
      <c r="A350" s="498"/>
      <c r="B350" s="498"/>
    </row>
    <row r="351" spans="1:2" x14ac:dyDescent="0.2">
      <c r="A351" s="498"/>
      <c r="B351" s="498"/>
    </row>
    <row r="352" spans="1:2" x14ac:dyDescent="0.2">
      <c r="A352" s="498"/>
      <c r="B352" s="498"/>
    </row>
    <row r="353" spans="1:2" x14ac:dyDescent="0.2">
      <c r="A353" s="498"/>
      <c r="B353" s="498"/>
    </row>
    <row r="354" spans="1:2" x14ac:dyDescent="0.2">
      <c r="A354" s="498"/>
      <c r="B354" s="498"/>
    </row>
    <row r="355" spans="1:2" x14ac:dyDescent="0.2">
      <c r="A355" s="498"/>
      <c r="B355" s="498"/>
    </row>
    <row r="356" spans="1:2" x14ac:dyDescent="0.2">
      <c r="A356" s="498"/>
      <c r="B356" s="498"/>
    </row>
    <row r="357" spans="1:2" x14ac:dyDescent="0.2">
      <c r="A357" s="498"/>
      <c r="B357" s="498"/>
    </row>
    <row r="358" spans="1:2" x14ac:dyDescent="0.2">
      <c r="A358" s="498"/>
      <c r="B358" s="498"/>
    </row>
    <row r="359" spans="1:2" x14ac:dyDescent="0.2">
      <c r="A359" s="498"/>
      <c r="B359" s="498"/>
    </row>
    <row r="360" spans="1:2" x14ac:dyDescent="0.2">
      <c r="A360" s="498"/>
      <c r="B360" s="498"/>
    </row>
    <row r="361" spans="1:2" x14ac:dyDescent="0.2">
      <c r="A361" s="498"/>
      <c r="B361" s="498"/>
    </row>
    <row r="362" spans="1:2" x14ac:dyDescent="0.2">
      <c r="A362" s="498"/>
      <c r="B362" s="498"/>
    </row>
    <row r="363" spans="1:2" x14ac:dyDescent="0.2">
      <c r="A363" s="498"/>
      <c r="B363" s="498"/>
    </row>
    <row r="364" spans="1:2" x14ac:dyDescent="0.2">
      <c r="A364" s="498"/>
      <c r="B364" s="498"/>
    </row>
    <row r="365" spans="1:2" x14ac:dyDescent="0.2">
      <c r="A365" s="498"/>
      <c r="B365" s="498"/>
    </row>
    <row r="366" spans="1:2" x14ac:dyDescent="0.2">
      <c r="A366" s="498"/>
      <c r="B366" s="498"/>
    </row>
    <row r="367" spans="1:2" x14ac:dyDescent="0.2">
      <c r="A367" s="498"/>
      <c r="B367" s="498"/>
    </row>
    <row r="368" spans="1:2" x14ac:dyDescent="0.2">
      <c r="A368" s="498"/>
      <c r="B368" s="498"/>
    </row>
    <row r="369" spans="1:2" x14ac:dyDescent="0.2">
      <c r="A369" s="498"/>
      <c r="B369" s="498"/>
    </row>
    <row r="370" spans="1:2" x14ac:dyDescent="0.2">
      <c r="A370" s="498"/>
      <c r="B370" s="498"/>
    </row>
    <row r="371" spans="1:2" x14ac:dyDescent="0.2">
      <c r="A371" s="498"/>
      <c r="B371" s="498"/>
    </row>
    <row r="372" spans="1:2" x14ac:dyDescent="0.2">
      <c r="A372" s="498"/>
      <c r="B372" s="498"/>
    </row>
    <row r="373" spans="1:2" x14ac:dyDescent="0.2">
      <c r="A373" s="498"/>
      <c r="B373" s="498"/>
    </row>
    <row r="374" spans="1:2" x14ac:dyDescent="0.2">
      <c r="A374" s="498"/>
      <c r="B374" s="498"/>
    </row>
    <row r="375" spans="1:2" x14ac:dyDescent="0.2">
      <c r="A375" s="498"/>
      <c r="B375" s="498"/>
    </row>
    <row r="376" spans="1:2" x14ac:dyDescent="0.2">
      <c r="A376" s="498"/>
      <c r="B376" s="498"/>
    </row>
    <row r="377" spans="1:2" x14ac:dyDescent="0.2">
      <c r="A377" s="498"/>
      <c r="B377" s="498"/>
    </row>
    <row r="378" spans="1:2" x14ac:dyDescent="0.2">
      <c r="A378" s="498"/>
      <c r="B378" s="498"/>
    </row>
    <row r="379" spans="1:2" x14ac:dyDescent="0.2">
      <c r="A379" s="498"/>
      <c r="B379" s="498"/>
    </row>
    <row r="380" spans="1:2" x14ac:dyDescent="0.2">
      <c r="A380" s="498"/>
      <c r="B380" s="498"/>
    </row>
    <row r="381" spans="1:2" x14ac:dyDescent="0.2">
      <c r="A381" s="498"/>
      <c r="B381" s="498"/>
    </row>
    <row r="382" spans="1:2" x14ac:dyDescent="0.2">
      <c r="A382" s="498"/>
      <c r="B382" s="498"/>
    </row>
    <row r="383" spans="1:2" x14ac:dyDescent="0.2">
      <c r="A383" s="498"/>
      <c r="B383" s="498"/>
    </row>
    <row r="384" spans="1:2" x14ac:dyDescent="0.2">
      <c r="A384" s="498"/>
      <c r="B384" s="498"/>
    </row>
    <row r="385" spans="1:2" x14ac:dyDescent="0.2">
      <c r="A385" s="498"/>
      <c r="B385" s="498"/>
    </row>
    <row r="386" spans="1:2" x14ac:dyDescent="0.2">
      <c r="A386" s="498"/>
      <c r="B386" s="498"/>
    </row>
    <row r="387" spans="1:2" x14ac:dyDescent="0.2">
      <c r="A387" s="498"/>
      <c r="B387" s="498"/>
    </row>
    <row r="388" spans="1:2" x14ac:dyDescent="0.2">
      <c r="A388" s="498"/>
      <c r="B388" s="49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M18" sqref="M18"/>
    </sheetView>
  </sheetViews>
  <sheetFormatPr defaultColWidth="9.140625" defaultRowHeight="12.75" x14ac:dyDescent="0.2"/>
  <cols>
    <col min="1" max="1" width="17.85546875" style="497" customWidth="1"/>
    <col min="2" max="2" width="8.7109375" style="497" bestFit="1" customWidth="1"/>
    <col min="3" max="4" width="11.28515625" style="497" bestFit="1" customWidth="1"/>
    <col min="5" max="5" width="10.85546875" style="497" bestFit="1" customWidth="1"/>
    <col min="6" max="6" width="4" style="497" customWidth="1"/>
    <col min="7" max="7" width="11.28515625" style="497" bestFit="1" customWidth="1"/>
    <col min="8" max="8" width="10.7109375" style="497" customWidth="1"/>
    <col min="9" max="10" width="11.28515625" style="497" bestFit="1" customWidth="1"/>
    <col min="11" max="11" width="10.7109375" style="497" customWidth="1"/>
    <col min="12" max="12" width="14.140625" style="497" customWidth="1"/>
    <col min="13" max="16" width="10.7109375" style="497" customWidth="1"/>
    <col min="17" max="16384" width="9.140625" style="497"/>
  </cols>
  <sheetData>
    <row r="1" spans="1:5" s="491" customFormat="1" ht="21" x14ac:dyDescent="0.35">
      <c r="A1" s="19" t="s">
        <v>248</v>
      </c>
      <c r="B1" s="490"/>
    </row>
    <row r="2" spans="1:5" s="494" customFormat="1" ht="21" x14ac:dyDescent="0.35">
      <c r="A2" s="20" t="str">
        <f>ZiarnoZAK!A2</f>
        <v>w okresie: 25 – 31.03.2024r.</v>
      </c>
    </row>
    <row r="3" spans="1:5" ht="13.5" thickBot="1" x14ac:dyDescent="0.25">
      <c r="A3" s="479"/>
    </row>
    <row r="4" spans="1:5" ht="15.75" x14ac:dyDescent="0.25">
      <c r="A4" s="635"/>
      <c r="B4" s="629"/>
      <c r="C4" s="779" t="s">
        <v>9</v>
      </c>
      <c r="D4" s="780"/>
      <c r="E4" s="781"/>
    </row>
    <row r="5" spans="1:5" ht="15.75" x14ac:dyDescent="0.25">
      <c r="A5" s="557"/>
      <c r="B5" s="631"/>
      <c r="C5" s="782"/>
      <c r="D5" s="783"/>
      <c r="E5" s="784"/>
    </row>
    <row r="6" spans="1:5" ht="45.75" customHeight="1" thickBot="1" x14ac:dyDescent="0.25">
      <c r="A6" s="653" t="s">
        <v>198</v>
      </c>
      <c r="B6" s="627" t="s">
        <v>199</v>
      </c>
      <c r="C6" s="505" t="s">
        <v>8</v>
      </c>
      <c r="D6" s="506" t="s">
        <v>8</v>
      </c>
      <c r="E6" s="310" t="s">
        <v>16</v>
      </c>
    </row>
    <row r="7" spans="1:5" ht="16.5" customHeight="1" thickBot="1" x14ac:dyDescent="0.25">
      <c r="A7" s="652"/>
      <c r="B7" s="651"/>
      <c r="C7" s="137">
        <v>45382</v>
      </c>
      <c r="D7" s="137">
        <v>45375</v>
      </c>
      <c r="E7" s="650"/>
    </row>
    <row r="8" spans="1:5" ht="14.25" customHeight="1" x14ac:dyDescent="0.2">
      <c r="A8" s="649" t="s">
        <v>221</v>
      </c>
      <c r="B8" s="648"/>
      <c r="C8" s="647"/>
      <c r="D8" s="647"/>
      <c r="E8" s="646"/>
    </row>
    <row r="9" spans="1:5" ht="15.75" x14ac:dyDescent="0.2">
      <c r="A9" s="645" t="s">
        <v>202</v>
      </c>
      <c r="B9" s="645">
        <v>450</v>
      </c>
      <c r="C9" s="644">
        <v>1875.6790000000001</v>
      </c>
      <c r="D9" s="643">
        <v>2138.6280000000002</v>
      </c>
      <c r="E9" s="642">
        <v>-12.295219177902844</v>
      </c>
    </row>
    <row r="10" spans="1:5" ht="15.75" x14ac:dyDescent="0.2">
      <c r="A10" s="641" t="s">
        <v>207</v>
      </c>
      <c r="B10" s="641">
        <v>550</v>
      </c>
      <c r="C10" s="530">
        <v>1943.415</v>
      </c>
      <c r="D10" s="536">
        <v>2051.3820000000001</v>
      </c>
      <c r="E10" s="526">
        <v>-5.2631348037566914</v>
      </c>
    </row>
    <row r="11" spans="1:5" ht="16.5" thickBot="1" x14ac:dyDescent="0.25">
      <c r="A11" s="640" t="s">
        <v>203</v>
      </c>
      <c r="B11" s="640">
        <v>500</v>
      </c>
      <c r="C11" s="639">
        <v>2469.4459999999999</v>
      </c>
      <c r="D11" s="638">
        <v>2781.8249999999998</v>
      </c>
      <c r="E11" s="637">
        <v>-11.229282934764045</v>
      </c>
    </row>
    <row r="12" spans="1:5" x14ac:dyDescent="0.2">
      <c r="A12" s="636"/>
    </row>
    <row r="13" spans="1:5" x14ac:dyDescent="0.2">
      <c r="A13" s="636"/>
    </row>
    <row r="14" spans="1:5" x14ac:dyDescent="0.2">
      <c r="A14" s="636"/>
    </row>
    <row r="16" spans="1:5" s="491" customFormat="1" ht="21" x14ac:dyDescent="0.35">
      <c r="A16" s="19" t="s">
        <v>249</v>
      </c>
    </row>
    <row r="17" spans="1:7" s="491" customFormat="1" ht="21" x14ac:dyDescent="0.35">
      <c r="A17" s="20" t="str">
        <f>ZiarnoZAK!A2</f>
        <v>w okresie: 25 – 31.03.2024r.</v>
      </c>
    </row>
    <row r="18" spans="1:7" ht="13.5" thickBot="1" x14ac:dyDescent="0.25">
      <c r="A18" s="479"/>
    </row>
    <row r="19" spans="1:7" ht="16.5" thickBot="1" x14ac:dyDescent="0.3">
      <c r="A19" s="635"/>
      <c r="B19" s="629"/>
      <c r="C19" s="634" t="s">
        <v>9</v>
      </c>
      <c r="D19" s="633"/>
      <c r="E19" s="632"/>
      <c r="F19" s="600"/>
      <c r="G19" s="600"/>
    </row>
    <row r="20" spans="1:7" ht="15.75" x14ac:dyDescent="0.25">
      <c r="A20" s="557"/>
      <c r="B20" s="631"/>
      <c r="C20" s="630"/>
      <c r="D20" s="629"/>
      <c r="E20" s="500"/>
      <c r="F20" s="600"/>
      <c r="G20" s="600"/>
    </row>
    <row r="21" spans="1:7" ht="48" thickBot="1" x14ac:dyDescent="0.25">
      <c r="A21" s="628" t="s">
        <v>198</v>
      </c>
      <c r="B21" s="627" t="s">
        <v>199</v>
      </c>
      <c r="C21" s="505" t="s">
        <v>8</v>
      </c>
      <c r="D21" s="506" t="s">
        <v>8</v>
      </c>
      <c r="E21" s="310" t="s">
        <v>16</v>
      </c>
      <c r="F21" s="600"/>
      <c r="G21" s="600"/>
    </row>
    <row r="22" spans="1:7" ht="16.5" customHeight="1" thickBot="1" x14ac:dyDescent="0.25">
      <c r="A22" s="628"/>
      <c r="B22" s="627"/>
      <c r="C22" s="626">
        <v>45382</v>
      </c>
      <c r="D22" s="626">
        <v>45375</v>
      </c>
      <c r="E22" s="625"/>
      <c r="F22" s="600"/>
      <c r="G22" s="600"/>
    </row>
    <row r="23" spans="1:7" ht="16.5" thickBot="1" x14ac:dyDescent="0.25">
      <c r="A23" s="624" t="s">
        <v>220</v>
      </c>
      <c r="B23" s="623"/>
      <c r="C23" s="622"/>
      <c r="D23" s="622"/>
      <c r="E23" s="621"/>
      <c r="F23" s="600"/>
      <c r="G23" s="600"/>
    </row>
    <row r="24" spans="1:7" ht="15.75" x14ac:dyDescent="0.2">
      <c r="A24" s="806" t="s">
        <v>218</v>
      </c>
      <c r="B24" s="613">
        <v>500</v>
      </c>
      <c r="C24" s="612">
        <v>1166.04</v>
      </c>
      <c r="D24" s="611">
        <v>1180.259</v>
      </c>
      <c r="E24" s="620">
        <v>-1.2047355707518477</v>
      </c>
      <c r="F24" s="600"/>
      <c r="G24" s="600"/>
    </row>
    <row r="25" spans="1:7" ht="15.75" x14ac:dyDescent="0.2">
      <c r="A25" s="807"/>
      <c r="B25" s="609">
        <v>750</v>
      </c>
      <c r="C25" s="608">
        <v>1122.925</v>
      </c>
      <c r="D25" s="775" t="s">
        <v>283</v>
      </c>
      <c r="E25" s="534">
        <v>-1.7077558022994737</v>
      </c>
      <c r="F25" s="600"/>
      <c r="G25" s="600"/>
    </row>
    <row r="26" spans="1:7" ht="16.5" thickBot="1" x14ac:dyDescent="0.25">
      <c r="A26" s="619" t="s">
        <v>217</v>
      </c>
      <c r="B26" s="604">
        <v>720</v>
      </c>
      <c r="C26" s="603">
        <v>962.60400000000004</v>
      </c>
      <c r="D26" s="602">
        <v>987.94500000000005</v>
      </c>
      <c r="E26" s="618">
        <v>-2.5650213321591795</v>
      </c>
      <c r="F26" s="600"/>
      <c r="G26" s="600"/>
    </row>
    <row r="27" spans="1:7" ht="16.5" thickBot="1" x14ac:dyDescent="0.25">
      <c r="A27" s="617" t="s">
        <v>219</v>
      </c>
      <c r="B27" s="616"/>
      <c r="C27" s="615"/>
      <c r="D27" s="615"/>
      <c r="E27" s="614"/>
      <c r="F27" s="600"/>
      <c r="G27" s="600"/>
    </row>
    <row r="28" spans="1:7" ht="15.75" x14ac:dyDescent="0.2">
      <c r="A28" s="808" t="s">
        <v>218</v>
      </c>
      <c r="B28" s="613">
        <v>500</v>
      </c>
      <c r="C28" s="612">
        <v>1422.653</v>
      </c>
      <c r="D28" s="611" t="s">
        <v>19</v>
      </c>
      <c r="E28" s="610" t="s">
        <v>149</v>
      </c>
      <c r="F28" s="600"/>
      <c r="G28" s="600"/>
    </row>
    <row r="29" spans="1:7" ht="15.75" x14ac:dyDescent="0.2">
      <c r="A29" s="809"/>
      <c r="B29" s="609">
        <v>750</v>
      </c>
      <c r="C29" s="608">
        <v>1280.9590000000001</v>
      </c>
      <c r="D29" s="607" t="s">
        <v>19</v>
      </c>
      <c r="E29" s="606" t="s">
        <v>149</v>
      </c>
      <c r="F29" s="600"/>
      <c r="G29" s="600"/>
    </row>
    <row r="30" spans="1:7" ht="16.5" thickBot="1" x14ac:dyDescent="0.25">
      <c r="A30" s="605" t="s">
        <v>217</v>
      </c>
      <c r="B30" s="604">
        <v>720</v>
      </c>
      <c r="C30" s="603">
        <v>1164.308</v>
      </c>
      <c r="D30" s="602">
        <v>1143.223</v>
      </c>
      <c r="E30" s="601">
        <v>1.8443470783915332</v>
      </c>
      <c r="F30" s="600"/>
      <c r="G30" s="600"/>
    </row>
    <row r="31" spans="1:7" x14ac:dyDescent="0.2">
      <c r="A31" s="774" t="s">
        <v>282</v>
      </c>
    </row>
    <row r="32" spans="1:7" s="598" customFormat="1" ht="15.75" x14ac:dyDescent="0.25">
      <c r="A32" s="599"/>
      <c r="B32" s="497"/>
      <c r="C32" s="497"/>
      <c r="D32" s="497"/>
      <c r="E32" s="497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I20" sqref="I20"/>
    </sheetView>
  </sheetViews>
  <sheetFormatPr defaultRowHeight="12.75" x14ac:dyDescent="0.2"/>
  <cols>
    <col min="1" max="1" width="9.42578125" style="654" customWidth="1"/>
    <col min="2" max="2" width="8.140625" style="654" bestFit="1" customWidth="1"/>
    <col min="3" max="4" width="12.7109375" style="654" customWidth="1"/>
    <col min="5" max="5" width="9.5703125" style="654" customWidth="1"/>
    <col min="6" max="9" width="12.7109375" style="654" customWidth="1"/>
    <col min="10" max="10" width="9.5703125" style="654" customWidth="1"/>
    <col min="11" max="12" width="12.7109375" style="654" customWidth="1"/>
    <col min="13" max="13" width="9.140625" style="654"/>
    <col min="14" max="15" width="12.7109375" style="654" customWidth="1"/>
    <col min="16" max="16" width="9.5703125" style="654" customWidth="1"/>
    <col min="17" max="16384" width="9.140625" style="654"/>
  </cols>
  <sheetData>
    <row r="1" spans="1:16" ht="21" x14ac:dyDescent="0.35">
      <c r="A1" s="19" t="s">
        <v>250</v>
      </c>
      <c r="B1" s="695"/>
    </row>
    <row r="2" spans="1:16" s="12" customFormat="1" ht="21" x14ac:dyDescent="0.35">
      <c r="A2" s="20" t="str">
        <f>ZiarnoZAK!A2</f>
        <v>w okresie: 25 – 31.03.2024r.</v>
      </c>
      <c r="B2" s="10"/>
    </row>
    <row r="3" spans="1:16" ht="15.75" thickBot="1" x14ac:dyDescent="0.3">
      <c r="A3" s="495"/>
      <c r="B3" s="655"/>
    </row>
    <row r="4" spans="1:16" ht="16.5" thickBot="1" x14ac:dyDescent="0.3">
      <c r="A4" s="694"/>
      <c r="B4" s="693"/>
      <c r="C4" s="810" t="s">
        <v>9</v>
      </c>
      <c r="D4" s="811"/>
      <c r="E4" s="811"/>
      <c r="F4" s="811"/>
      <c r="G4" s="812"/>
      <c r="H4" s="692" t="s">
        <v>10</v>
      </c>
      <c r="I4" s="691"/>
      <c r="J4" s="691"/>
      <c r="K4" s="690"/>
      <c r="L4" s="690"/>
      <c r="M4" s="690"/>
      <c r="N4" s="690"/>
      <c r="O4" s="690"/>
      <c r="P4" s="689"/>
    </row>
    <row r="5" spans="1:16" ht="15.75" x14ac:dyDescent="0.25">
      <c r="A5" s="688"/>
      <c r="B5" s="687"/>
      <c r="C5" s="813"/>
      <c r="D5" s="814"/>
      <c r="E5" s="814"/>
      <c r="F5" s="814"/>
      <c r="G5" s="815"/>
      <c r="H5" s="685" t="s">
        <v>11</v>
      </c>
      <c r="I5" s="686"/>
      <c r="J5" s="686"/>
      <c r="K5" s="685" t="s">
        <v>12</v>
      </c>
      <c r="L5" s="686"/>
      <c r="M5" s="686"/>
      <c r="N5" s="685" t="s">
        <v>13</v>
      </c>
      <c r="O5" s="684"/>
      <c r="P5" s="683"/>
    </row>
    <row r="6" spans="1:16" ht="48" thickBot="1" x14ac:dyDescent="0.25">
      <c r="A6" s="682" t="s">
        <v>14</v>
      </c>
      <c r="B6" s="681" t="s">
        <v>227</v>
      </c>
      <c r="C6" s="134" t="s">
        <v>8</v>
      </c>
      <c r="D6" s="135"/>
      <c r="E6" s="680" t="s">
        <v>16</v>
      </c>
      <c r="F6" s="507" t="s">
        <v>200</v>
      </c>
      <c r="G6" s="679" t="s">
        <v>200</v>
      </c>
      <c r="H6" s="134" t="s">
        <v>8</v>
      </c>
      <c r="I6" s="135"/>
      <c r="J6" s="680" t="s">
        <v>16</v>
      </c>
      <c r="K6" s="134" t="s">
        <v>8</v>
      </c>
      <c r="L6" s="135"/>
      <c r="M6" s="680" t="s">
        <v>16</v>
      </c>
      <c r="N6" s="134" t="s">
        <v>8</v>
      </c>
      <c r="O6" s="135"/>
      <c r="P6" s="679" t="s">
        <v>16</v>
      </c>
    </row>
    <row r="7" spans="1:16" ht="28.5" customHeight="1" thickBot="1" x14ac:dyDescent="0.25">
      <c r="A7" s="678"/>
      <c r="B7" s="677"/>
      <c r="C7" s="137" t="s">
        <v>286</v>
      </c>
      <c r="D7" s="138" t="s">
        <v>277</v>
      </c>
      <c r="E7" s="162"/>
      <c r="F7" s="137" t="s">
        <v>286</v>
      </c>
      <c r="G7" s="138" t="s">
        <v>277</v>
      </c>
      <c r="H7" s="137" t="s">
        <v>286</v>
      </c>
      <c r="I7" s="138" t="s">
        <v>277</v>
      </c>
      <c r="J7" s="162"/>
      <c r="K7" s="137" t="s">
        <v>286</v>
      </c>
      <c r="L7" s="138" t="s">
        <v>277</v>
      </c>
      <c r="M7" s="162"/>
      <c r="N7" s="137" t="s">
        <v>286</v>
      </c>
      <c r="O7" s="138" t="s">
        <v>277</v>
      </c>
      <c r="P7" s="163"/>
    </row>
    <row r="8" spans="1:16" ht="15.75" x14ac:dyDescent="0.25">
      <c r="A8" s="676" t="s">
        <v>226</v>
      </c>
      <c r="B8" s="675"/>
      <c r="C8" s="671"/>
      <c r="D8" s="670"/>
      <c r="E8" s="672"/>
      <c r="F8" s="674"/>
      <c r="G8" s="669"/>
      <c r="H8" s="673"/>
      <c r="I8" s="670"/>
      <c r="J8" s="672"/>
      <c r="K8" s="671"/>
      <c r="L8" s="670"/>
      <c r="M8" s="672"/>
      <c r="N8" s="671"/>
      <c r="O8" s="670"/>
      <c r="P8" s="669"/>
    </row>
    <row r="9" spans="1:16" ht="15.75" x14ac:dyDescent="0.25">
      <c r="A9" s="668" t="s">
        <v>223</v>
      </c>
      <c r="B9" s="667" t="s">
        <v>224</v>
      </c>
      <c r="C9" s="550">
        <v>408.05399999999997</v>
      </c>
      <c r="D9" s="142" t="s">
        <v>19</v>
      </c>
      <c r="E9" s="139" t="s">
        <v>149</v>
      </c>
      <c r="F9" s="571">
        <v>0.21851081544153814</v>
      </c>
      <c r="G9" s="144">
        <v>0.19568639569925483</v>
      </c>
      <c r="H9" s="141" t="s">
        <v>19</v>
      </c>
      <c r="I9" s="142" t="s">
        <v>19</v>
      </c>
      <c r="J9" s="143" t="s">
        <v>149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21</v>
      </c>
      <c r="P9" s="173" t="s">
        <v>21</v>
      </c>
    </row>
    <row r="10" spans="1:16" ht="16.5" thickBot="1" x14ac:dyDescent="0.3">
      <c r="A10" s="668" t="s">
        <v>223</v>
      </c>
      <c r="B10" s="667" t="s">
        <v>222</v>
      </c>
      <c r="C10" s="550">
        <v>580.57799999999997</v>
      </c>
      <c r="D10" s="142">
        <v>576.18200000000002</v>
      </c>
      <c r="E10" s="139">
        <v>0.76295337237191685</v>
      </c>
      <c r="F10" s="139">
        <v>2.8769653115085041</v>
      </c>
      <c r="G10" s="144">
        <v>4.2372793472557246</v>
      </c>
      <c r="H10" s="141">
        <v>585.99599999999998</v>
      </c>
      <c r="I10" s="142">
        <v>586.28800000000001</v>
      </c>
      <c r="J10" s="143">
        <v>-4.9804874055077032E-2</v>
      </c>
      <c r="K10" s="141" t="s">
        <v>19</v>
      </c>
      <c r="L10" s="142" t="s">
        <v>19</v>
      </c>
      <c r="M10" s="666" t="s">
        <v>149</v>
      </c>
      <c r="N10" s="141" t="s">
        <v>19</v>
      </c>
      <c r="O10" s="142" t="s">
        <v>19</v>
      </c>
      <c r="P10" s="140" t="s">
        <v>149</v>
      </c>
    </row>
    <row r="11" spans="1:16" ht="15.75" x14ac:dyDescent="0.25">
      <c r="A11" s="676" t="s">
        <v>225</v>
      </c>
      <c r="B11" s="675"/>
      <c r="C11" s="671"/>
      <c r="D11" s="670"/>
      <c r="E11" s="672"/>
      <c r="F11" s="674"/>
      <c r="G11" s="669"/>
      <c r="H11" s="673"/>
      <c r="I11" s="670"/>
      <c r="J11" s="672"/>
      <c r="K11" s="671"/>
      <c r="L11" s="670"/>
      <c r="M11" s="672"/>
      <c r="N11" s="671"/>
      <c r="O11" s="670"/>
      <c r="P11" s="669"/>
    </row>
    <row r="12" spans="1:16" ht="15.75" x14ac:dyDescent="0.25">
      <c r="A12" s="668" t="s">
        <v>223</v>
      </c>
      <c r="B12" s="667" t="s">
        <v>224</v>
      </c>
      <c r="C12" s="550">
        <v>395.92500000000001</v>
      </c>
      <c r="D12" s="142">
        <v>386.33600000000001</v>
      </c>
      <c r="E12" s="139">
        <v>2.4820363621303732</v>
      </c>
      <c r="F12" s="571">
        <v>5.5809060604404621</v>
      </c>
      <c r="G12" s="144">
        <v>7.1103538532694257</v>
      </c>
      <c r="H12" s="141">
        <v>394.15499999999997</v>
      </c>
      <c r="I12" s="142">
        <v>388.01600000000002</v>
      </c>
      <c r="J12" s="143">
        <v>1.5821512514947715</v>
      </c>
      <c r="K12" s="141" t="s">
        <v>19</v>
      </c>
      <c r="L12" s="142" t="s">
        <v>19</v>
      </c>
      <c r="M12" s="666" t="s">
        <v>149</v>
      </c>
      <c r="N12" s="141" t="s">
        <v>19</v>
      </c>
      <c r="O12" s="142" t="s">
        <v>19</v>
      </c>
      <c r="P12" s="173" t="s">
        <v>149</v>
      </c>
    </row>
    <row r="13" spans="1:16" ht="16.5" thickBot="1" x14ac:dyDescent="0.3">
      <c r="A13" s="160" t="s">
        <v>223</v>
      </c>
      <c r="B13" s="665" t="s">
        <v>222</v>
      </c>
      <c r="C13" s="664">
        <v>435.577</v>
      </c>
      <c r="D13" s="660">
        <v>437.928</v>
      </c>
      <c r="E13" s="662">
        <v>-0.5368462395644944</v>
      </c>
      <c r="F13" s="663">
        <v>91.323617812609498</v>
      </c>
      <c r="G13" s="170">
        <v>88.456680403775607</v>
      </c>
      <c r="H13" s="661">
        <v>426.57</v>
      </c>
      <c r="I13" s="660">
        <v>414.56299999999999</v>
      </c>
      <c r="J13" s="169">
        <v>2.8963028538485114</v>
      </c>
      <c r="K13" s="661">
        <v>455.97399999999999</v>
      </c>
      <c r="L13" s="660">
        <v>466.53500000000003</v>
      </c>
      <c r="M13" s="662">
        <v>-2.2637101182119315</v>
      </c>
      <c r="N13" s="661">
        <v>394.99700000000001</v>
      </c>
      <c r="O13" s="660">
        <v>389.11900000000003</v>
      </c>
      <c r="P13" s="175">
        <v>1.5105918754930974</v>
      </c>
    </row>
    <row r="14" spans="1:16" s="656" customFormat="1" ht="16.5" thickBot="1" x14ac:dyDescent="0.3">
      <c r="A14" s="311"/>
      <c r="B14" s="13"/>
      <c r="C14" s="13"/>
      <c r="D14" s="13"/>
      <c r="E14" s="659" t="s">
        <v>208</v>
      </c>
      <c r="F14" s="658">
        <v>100</v>
      </c>
      <c r="G14" s="657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9"/>
      <c r="B15" s="655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9"/>
      <c r="B16" s="655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6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2024-04-04T12:43:29Z</dcterms:modified>
</cp:coreProperties>
</file>