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5840" activeTab="0"/>
  </bookViews>
  <sheets>
    <sheet name="Żywność" sheetId="1" r:id="rId1"/>
  </sheets>
  <definedNames>
    <definedName name="_xlnm._FilterDatabase" localSheetId="0" hidden="1">'Żywność'!$B$49:$J$111</definedName>
    <definedName name="_xlnm.Print_Area" localSheetId="0">'Żywność'!$A$12:$I$116</definedName>
    <definedName name="_xlnm.Print_Titles" localSheetId="0">'Żywność'!$47:$48</definedName>
  </definedNames>
  <calcPr fullCalcOnLoad="1"/>
</workbook>
</file>

<file path=xl/sharedStrings.xml><?xml version="1.0" encoding="utf-8"?>
<sst xmlns="http://schemas.openxmlformats.org/spreadsheetml/2006/main" count="350" uniqueCount="157">
  <si>
    <t>Lp.</t>
  </si>
  <si>
    <t>Q</t>
  </si>
  <si>
    <t>Badany parametr</t>
  </si>
  <si>
    <t>Wapń</t>
  </si>
  <si>
    <t>Magnez</t>
  </si>
  <si>
    <t>Arsen</t>
  </si>
  <si>
    <t>Kadm</t>
  </si>
  <si>
    <t>Miedź</t>
  </si>
  <si>
    <t>Cynk</t>
  </si>
  <si>
    <t>Ołów</t>
  </si>
  <si>
    <t>Rtęć</t>
  </si>
  <si>
    <t>-</t>
  </si>
  <si>
    <t>x</t>
  </si>
  <si>
    <t>* zaznaczyć "x" wybrane metody badawcze</t>
  </si>
  <si>
    <t>Żelazo</t>
  </si>
  <si>
    <t>Kwasowość</t>
  </si>
  <si>
    <t>Liczba kwasowa tłuszczu</t>
  </si>
  <si>
    <t>Zawartość sporyszu (przetrwalniki buławinki czerwonej)</t>
  </si>
  <si>
    <t>Zawartość zanieczyszczeń obcych: mineralnych i organicznych</t>
  </si>
  <si>
    <t>PN-A-74016:1974 (norma wycofana bez zastąpienia)</t>
  </si>
  <si>
    <t>Liczba Lea</t>
  </si>
  <si>
    <t>Białko</t>
  </si>
  <si>
    <t>Tłuszcz</t>
  </si>
  <si>
    <t>Sucha masa i woda</t>
  </si>
  <si>
    <t>Popiół całkowity</t>
  </si>
  <si>
    <t>Węglowodany</t>
  </si>
  <si>
    <t>Wartość energetyczna</t>
  </si>
  <si>
    <t>Związki polarne</t>
  </si>
  <si>
    <t>PN-EN ISO 8420:2004+AC:2008</t>
  </si>
  <si>
    <t>Cyna</t>
  </si>
  <si>
    <t>Ochratoksyna A</t>
  </si>
  <si>
    <t>Aflatoksyna M1</t>
  </si>
  <si>
    <t>Deoksyniwalenon /DON/</t>
  </si>
  <si>
    <t>Zearalenon /ZEA/</t>
  </si>
  <si>
    <t>Suma fumonizyn B1 ,B2</t>
  </si>
  <si>
    <t>PN-EN 14352:2005</t>
  </si>
  <si>
    <t>Aflatoksyna B1</t>
  </si>
  <si>
    <t>Cytrynina</t>
  </si>
  <si>
    <t>Witamina C</t>
  </si>
  <si>
    <t>Jodan potasu</t>
  </si>
  <si>
    <t>Jodek potasu</t>
  </si>
  <si>
    <t>Rodzaj próbki/produktu</t>
  </si>
  <si>
    <t>Prace IŻŻ 83, Warszawa 1997 strony 7-17</t>
  </si>
  <si>
    <t>PN-EN 14130:2004 (norma wycofana bez zastąpienia)</t>
  </si>
  <si>
    <t>Żywność - cechy organoleptyczne, zanieczyszczenia, szkodniki</t>
  </si>
  <si>
    <t>Żywność - oznaczanie metali</t>
  </si>
  <si>
    <t>Żywność - oznaczanie mikotoksyn</t>
  </si>
  <si>
    <t>Żywność - składniki odżywcze, wartość energetyczna</t>
  </si>
  <si>
    <t>Żywność - witaminy</t>
  </si>
  <si>
    <t>Sól spożywcza - badania fizykochemiczne</t>
  </si>
  <si>
    <t>Żywność - oznaczanie WWA</t>
  </si>
  <si>
    <t>organoleptyczne</t>
  </si>
  <si>
    <t>mikotoksyn</t>
  </si>
  <si>
    <t>metali</t>
  </si>
  <si>
    <t>odżywcze</t>
  </si>
  <si>
    <t>witaminy</t>
  </si>
  <si>
    <t>Sól spożywcza</t>
  </si>
  <si>
    <t>WWA</t>
  </si>
  <si>
    <t xml:space="preserve">pozostałe </t>
  </si>
  <si>
    <t>Liczba próbek</t>
  </si>
  <si>
    <t>Zlecam wykonanie badań w zakresie, który określam w poniższej tabeli:</t>
  </si>
  <si>
    <t>Prace IŻŻ 83, Warszawa 1997 strony 31-32, Rozporządzenie Parlamentu Europejskiego i Rady (UE) nr 1169/2011 z dnia 25 października 2011 r.</t>
  </si>
  <si>
    <t>Inne:</t>
  </si>
  <si>
    <t>Pokaż / Ukryj wiersz</t>
  </si>
  <si>
    <t>Q – metoda akredytowana</t>
  </si>
  <si>
    <t>Stosowana metodyka
 – norma / procedura badawcza**</t>
  </si>
  <si>
    <t>** jeśli klient wybrał inną metodę niż wymaganą w obszarze regulowanym prawem, wpisać: „metoda spoza obszaru regulowanego prawem”</t>
  </si>
  <si>
    <t>PN-A-79011-2:1998</t>
  </si>
  <si>
    <t>Benzo[a]piren, benz[a]antracen, chryzen, benzo[b]fluoranten (bez zmydlania)</t>
  </si>
  <si>
    <t>Benzo[a]piren, benz[a]antracen, chryzen, benzo[b]fluoranten (ze zmydlaniem)</t>
  </si>
  <si>
    <t>próbka pierwsza</t>
  </si>
  <si>
    <t>próbka kolejna</t>
  </si>
  <si>
    <t>Zlecam wykonanie badań jw. następującymi metodami*:</t>
  </si>
  <si>
    <t>PN-EN ISO 660: 2010</t>
  </si>
  <si>
    <t>PN-EN ISO 660:2010</t>
  </si>
  <si>
    <t>PN-EN 14132:2010</t>
  </si>
  <si>
    <t>PN-EN 14133:2010</t>
  </si>
  <si>
    <t>Żywność - pozostałe metody fizykochemiczne</t>
  </si>
  <si>
    <t>Grupy badań</t>
  </si>
  <si>
    <t>Po wybraniu parametrów kliknij "Filtruj wybrane"
w celu skrócenia listy do drukowania</t>
  </si>
  <si>
    <t>Alkaloidy tropanowe (atropina, skopolamina)</t>
  </si>
  <si>
    <t>Furan, 2-metylofuran, 3-metylofuran</t>
  </si>
  <si>
    <t>Sód</t>
  </si>
  <si>
    <t>Potas</t>
  </si>
  <si>
    <t>Histamina</t>
  </si>
  <si>
    <t>PN-EN ISO 19343:2017-08E</t>
  </si>
  <si>
    <t>Żywność - oznaczanie histaminy</t>
  </si>
  <si>
    <t>PN-EN 15662:2018</t>
  </si>
  <si>
    <t>Ditiokarbaminiany</t>
  </si>
  <si>
    <t>Bromki nieorganiczne</t>
  </si>
  <si>
    <t>PN-EN 13191-2:2002</t>
  </si>
  <si>
    <t>Żywność - cechy organoleptyczne, zanieczyszczenia,
szkodniki</t>
  </si>
  <si>
    <t>Warzywa i owoce o wysokiej zawartości wody
Ziarna zbóż i ich produkty</t>
  </si>
  <si>
    <t>*** Listy zakresu elastycznego dostępne na stronie internetowej https://www.gov.pl/web/wsse-bydgoszcz</t>
  </si>
  <si>
    <t>Witamina D2 i D3</t>
  </si>
  <si>
    <t>Tlenek etylenu (suma tlenku etylenu i 2-chloroetanolu wyrażona jako tlenek etylenu)</t>
  </si>
  <si>
    <t>PN-EN ISO 14501:2021</t>
  </si>
  <si>
    <t>Nasiona i owoce oleiste. Dodatki do żywności</t>
  </si>
  <si>
    <t>Warzywa i owoce o wysokiej zawartości wody
Zboża i przetwory zbożowe</t>
  </si>
  <si>
    <t>Warzywa i owoce o wysokiej zawartości wody 
Ziarna zbóż i ich produkty</t>
  </si>
  <si>
    <t>PN-A-88032:1998+Ap1:2001</t>
  </si>
  <si>
    <t>PN-C-84081-20:1980 (norma wycofana bez zastąpienia)</t>
  </si>
  <si>
    <t>PN-A-74103:1993 (norma wycofana bez zastąpienia)</t>
  </si>
  <si>
    <t>PB-303/LLF wydanie I z dnia 28.03.2023</t>
  </si>
  <si>
    <t>PB-114/LLF wydanie I z dnia 30.01.2023</t>
  </si>
  <si>
    <t>PB-123/LLF wydanie I z dnia 30.01.2023</t>
  </si>
  <si>
    <t>PB-106/LLF wydanie I z dnia 30.01.2023</t>
  </si>
  <si>
    <t>PB-127/LLF wydanie I z dnia 30.01.2023</t>
  </si>
  <si>
    <t>PB-102/LLF wydanie I z dnia 30.01.2023</t>
  </si>
  <si>
    <t>PB-148/LLF wydanie I z dnia 30.01.2023</t>
  </si>
  <si>
    <t>PB-126/LLF wydanie I z dnia 30.01.2023</t>
  </si>
  <si>
    <t>PB-108/LLF wydanie I z dnia 30.01.2023</t>
  </si>
  <si>
    <t xml:space="preserve">PN-EN 14123:2008 </t>
  </si>
  <si>
    <t xml:space="preserve">PB-104/LLF wydanie I z dnia 28.03.2023 </t>
  </si>
  <si>
    <t xml:space="preserve">PB-304/LLF wydanie I z dnia 28.03.2023 </t>
  </si>
  <si>
    <t xml:space="preserve">PB-120/LLF wydanie I z dnia 28.03.2023 </t>
  </si>
  <si>
    <t xml:space="preserve">PB-103/LLF wydanie I z dnia 28.03.2023 </t>
  </si>
  <si>
    <t xml:space="preserve">PB-121/LLF wydanie I z dnia 28.03.2023 </t>
  </si>
  <si>
    <t>PN-A-88024:1979 (norma wycofana bez zastąpienia)</t>
  </si>
  <si>
    <t xml:space="preserve">PB-301/LLF wydanie I z dnia 28.03.2023 </t>
  </si>
  <si>
    <t>PN-R-74015:1994 pkt 2.4.1 (norma wycofana bez zastąpienia) PN-R-74110:1998/Ap1:1999 pkt 4.2.4.1</t>
  </si>
  <si>
    <t>Organoleptyczne badanie (sól spożywcza)</t>
  </si>
  <si>
    <t>Organoleptyczne badanie (koncentraty spożywcze)</t>
  </si>
  <si>
    <t>Organoleptyczne badanie (pieczywo)</t>
  </si>
  <si>
    <t>Organoleptyczne badanie (oleje i tłuszcze)</t>
  </si>
  <si>
    <t>Organoleptyczne badanie (wyroby cukiernicze)</t>
  </si>
  <si>
    <t>Cena jednostkowa brutto</t>
  </si>
  <si>
    <r>
      <t>Wybrane</t>
    </r>
    <r>
      <rPr>
        <vertAlign val="superscript"/>
        <sz val="9"/>
        <rFont val="Arial"/>
        <family val="2"/>
      </rPr>
      <t>*</t>
    </r>
  </si>
  <si>
    <r>
      <t>Pestycydy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- zakres zgodny z listą nr 2/LLF oraz listą nr 4/LLF w ramach zakresu elastycznego ***</t>
    </r>
  </si>
  <si>
    <t>Cena   jednostkowa   netto</t>
  </si>
  <si>
    <t>PN-A-74014:1994 (norma wycofana bez zastąpienia)</t>
  </si>
  <si>
    <r>
      <t>PN-A-74016:1974 pkt 2.6.1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(norma wycofana bez zastąpienia)</t>
    </r>
  </si>
  <si>
    <t>Określenie wielkości próbki do badania</t>
  </si>
  <si>
    <t>Alkaloidy sporyszu (ergokrystyna, ergokrystynina, ergotamina, ergotaminina, ergokryptyna, ergokryptynina, ergometryna, ergometrynina, ergozyna, ergozynina, ergokornina, ergokorninina)</t>
  </si>
  <si>
    <t>Wydawnictwo Metodyczne PZH 2005 Oznaczanie toksyn fusarium – deoksyniwalenolu (DON) w zbożach i jego przetworach metodą wysokosprawnej chromatografii cieczowej z oczyszczaniem za
pomocą kolumn powinowactwa
immunologicznego
Strony 5-10</t>
  </si>
  <si>
    <t>Wydawnictwo Metodyczne PZH 2005 Oznaczanie toksyn fusarium – zearalenonu (ZEA) w zbożach i jego przetworach metodą wysokosprawnej chromatografii cieczowej z oczyszczaniem za pomocą kolumn powinowactwa</t>
  </si>
  <si>
    <t>Prace IŻŻ 83, Warszawa 1997 Wybrane metody analityczne oceny wartości odżywczej żywności strony 18-27</t>
  </si>
  <si>
    <t>Prace IŻŻ 83, Warszawa 1997 Wybrane metody analityczne oceny wartości odżywczej żywności strona 28</t>
  </si>
  <si>
    <t>Prace IŻŻ 83, Warszawa 1997 Wybrane metody analityczne oceny wartości odżywczej żywności strony 28-29</t>
  </si>
  <si>
    <t>Prace IŻŻ 83, Warszawa 1997 Wybrane metody analityczne oceny wartości odżywczej żywności strony strony 23-27</t>
  </si>
  <si>
    <t>PN-A-86935:1996</t>
  </si>
  <si>
    <t>PN-EN ISO-3960:2017</t>
  </si>
  <si>
    <t>Wydawnictwo Metodyczne PZH 2005 Oznaczanie aflatoksyny B1 (AF B1) w produktach dla niemowląt i małych
dzieci metodą wysokosprawnej
chromatografii cieczowej
z oczyszczaniem za pomocą kolumn powinowactwa immunologicznego Strony 5-10</t>
  </si>
  <si>
    <t>PN-EN 1135:1999                         PN-A-75101/18:1990 (norma wycofana bez zastąpienia)</t>
  </si>
  <si>
    <t>PN-A-79011-8:1998</t>
  </si>
  <si>
    <t>PB-120/LLF wydanie I z dnia 28.03.2024</t>
  </si>
  <si>
    <t>Benzo[a]piren, benz[a]antracen, chryzen, benzo[b]fluoranten (z użyciem quechers)</t>
  </si>
  <si>
    <t>Organoleptyczne badanie po sporządzeniu potrawy (koncentrty spożywcze)</t>
  </si>
  <si>
    <t>Aflatoksyna B1
Suma aflatoksyn B1, B2, G1, G2</t>
  </si>
  <si>
    <t>Popiół nierozpuszczalny w kwasie solnym (koncentraty spożywcze)</t>
  </si>
  <si>
    <t>PN-A-88022:1959 (norma wycofana bez zastąpienia)</t>
  </si>
  <si>
    <t>Popiół nierozpuszczalny w kwasie solnym (wyroby cukiernicze)</t>
  </si>
  <si>
    <t>Popiół nierozpuszczalny w kwasie solnym ( przetwory owocowo-warzywne)</t>
  </si>
  <si>
    <t>Popiół nierozpuszczalny w kwasie solnym (przetwory zbożowe)</t>
  </si>
  <si>
    <t>Wydawnictwo Metodyczne PZH 2005 Metoda oznaczania zawartości arsenu w środkach spożywczych techniką płomieniowej absorpcyjnej spektrometrii atomowej z wykorzystaniem generacji wodorków</t>
  </si>
  <si>
    <t>Wydawnictwo Metodyczne PZH 1996 Metoda oznaczania zawartości ołowiu, kadmu, miedzi i cynku w produktach spożywczych techniką płomieniowej absorpcyjnej spektrometrii atomowej</t>
  </si>
  <si>
    <t>Oznaczanie szkodników, ich pozostałości i zanieczyszczeń (metalicznych, ferromagnetycznych, nieorganicznych)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</si>
</sst>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7.5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hair"/>
      <right style="hair"/>
      <top style="hair"/>
      <bottom/>
    </border>
    <border>
      <left style="thin"/>
      <right style="thin"/>
      <top/>
      <bottom style="thin"/>
    </border>
    <border>
      <left style="hair"/>
      <right/>
      <top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 style="hair"/>
      <top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 applyProtection="1" quotePrefix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vertical="center" wrapText="1"/>
    </xf>
    <xf numFmtId="0" fontId="5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horizontal="left" vertical="center" textRotation="90" wrapText="1"/>
    </xf>
    <xf numFmtId="0" fontId="2" fillId="34" borderId="0" xfId="0" applyFont="1" applyFill="1" applyAlignment="1">
      <alignment horizontal="left" vertical="center" textRotation="90"/>
    </xf>
    <xf numFmtId="0" fontId="2" fillId="35" borderId="0" xfId="0" applyFont="1" applyFill="1" applyAlignment="1">
      <alignment horizontal="left" vertical="center" textRotation="90"/>
    </xf>
    <xf numFmtId="0" fontId="2" fillId="36" borderId="0" xfId="0" applyFont="1" applyFill="1" applyAlignment="1">
      <alignment horizontal="left" vertical="center" textRotation="90"/>
    </xf>
    <xf numFmtId="0" fontId="2" fillId="37" borderId="0" xfId="0" applyFont="1" applyFill="1" applyAlignment="1">
      <alignment horizontal="left" vertical="center" textRotation="90"/>
    </xf>
    <xf numFmtId="0" fontId="2" fillId="38" borderId="0" xfId="0" applyFont="1" applyFill="1" applyAlignment="1">
      <alignment horizontal="left" vertical="center" textRotation="90"/>
    </xf>
    <xf numFmtId="0" fontId="2" fillId="39" borderId="0" xfId="0" applyFont="1" applyFill="1" applyAlignment="1">
      <alignment horizontal="left" vertical="center" textRotation="90"/>
    </xf>
    <xf numFmtId="0" fontId="2" fillId="40" borderId="0" xfId="0" applyFont="1" applyFill="1" applyAlignment="1">
      <alignment horizontal="left" vertical="center" textRotation="90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Border="1" applyAlignment="1">
      <alignment horizontal="left" vertical="center" shrinkToFit="1"/>
    </xf>
    <xf numFmtId="164" fontId="5" fillId="41" borderId="11" xfId="0" applyNumberFormat="1" applyFont="1" applyFill="1" applyBorder="1" applyAlignment="1">
      <alignment horizontal="left" vertical="center" shrinkToFit="1"/>
    </xf>
    <xf numFmtId="164" fontId="5" fillId="0" borderId="11" xfId="0" applyNumberFormat="1" applyFont="1" applyBorder="1" applyAlignment="1">
      <alignment horizontal="left" vertical="center" wrapText="1" shrinkToFit="1"/>
    </xf>
    <xf numFmtId="164" fontId="5" fillId="0" borderId="20" xfId="0" applyNumberFormat="1" applyFont="1" applyBorder="1" applyAlignment="1">
      <alignment horizontal="left" vertical="center" shrinkToFit="1"/>
    </xf>
    <xf numFmtId="164" fontId="5" fillId="0" borderId="10" xfId="0" applyNumberFormat="1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left" vertical="center" wrapText="1"/>
    </xf>
    <xf numFmtId="164" fontId="5" fillId="41" borderId="20" xfId="0" applyNumberFormat="1" applyFont="1" applyFill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" fillId="41" borderId="10" xfId="0" applyFont="1" applyFill="1" applyBorder="1" applyAlignment="1">
      <alignment horizontal="left" vertical="center" wrapText="1" shrinkToFit="1"/>
    </xf>
    <xf numFmtId="0" fontId="49" fillId="0" borderId="10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164" fontId="5" fillId="41" borderId="11" xfId="0" applyNumberFormat="1" applyFont="1" applyFill="1" applyBorder="1" applyAlignment="1">
      <alignment horizontal="left" vertical="center" wrapText="1" shrinkToFit="1"/>
    </xf>
    <xf numFmtId="164" fontId="5" fillId="41" borderId="11" xfId="0" applyNumberFormat="1" applyFont="1" applyFill="1" applyBorder="1" applyAlignment="1">
      <alignment horizontal="left" vertical="center" wrapText="1"/>
    </xf>
    <xf numFmtId="0" fontId="5" fillId="41" borderId="10" xfId="0" applyFont="1" applyFill="1" applyBorder="1" applyAlignment="1" applyProtection="1">
      <alignment horizontal="center" vertical="center" wrapText="1"/>
      <protection locked="0"/>
    </xf>
    <xf numFmtId="0" fontId="5" fillId="41" borderId="10" xfId="0" applyFont="1" applyFill="1" applyBorder="1" applyAlignment="1">
      <alignment horizontal="left" vertical="center"/>
    </xf>
    <xf numFmtId="0" fontId="5" fillId="41" borderId="0" xfId="0" applyFont="1" applyFill="1" applyAlignment="1">
      <alignment horizontal="left" vertical="center"/>
    </xf>
    <xf numFmtId="0" fontId="9" fillId="41" borderId="0" xfId="0" applyFont="1" applyFill="1" applyAlignment="1">
      <alignment/>
    </xf>
    <xf numFmtId="0" fontId="5" fillId="41" borderId="0" xfId="0" applyFont="1" applyFill="1" applyAlignment="1">
      <alignment horizontal="center" vertical="center"/>
    </xf>
    <xf numFmtId="0" fontId="5" fillId="41" borderId="0" xfId="0" applyFont="1" applyFill="1" applyAlignment="1">
      <alignment horizontal="center" vertical="center" wrapText="1"/>
    </xf>
    <xf numFmtId="0" fontId="5" fillId="41" borderId="0" xfId="0" applyFont="1" applyFill="1" applyAlignment="1">
      <alignment vertical="center" wrapText="1"/>
    </xf>
    <xf numFmtId="0" fontId="2" fillId="41" borderId="0" xfId="0" applyFont="1" applyFill="1" applyAlignment="1">
      <alignment horizontal="left" vertical="center"/>
    </xf>
    <xf numFmtId="0" fontId="46" fillId="41" borderId="0" xfId="0" applyFont="1" applyFill="1" applyAlignment="1">
      <alignment/>
    </xf>
    <xf numFmtId="0" fontId="2" fillId="41" borderId="0" xfId="0" applyFont="1" applyFill="1" applyAlignment="1">
      <alignment horizontal="center" vertical="center"/>
    </xf>
    <xf numFmtId="0" fontId="2" fillId="41" borderId="0" xfId="0" applyFont="1" applyFill="1" applyAlignment="1">
      <alignment horizontal="center" vertical="center" wrapText="1"/>
    </xf>
    <xf numFmtId="0" fontId="2" fillId="41" borderId="0" xfId="0" applyFont="1" applyFill="1" applyAlignment="1">
      <alignment vertical="center" wrapText="1"/>
    </xf>
    <xf numFmtId="164" fontId="49" fillId="0" borderId="11" xfId="0" applyNumberFormat="1" applyFont="1" applyBorder="1" applyAlignment="1">
      <alignment horizontal="left" vertical="center" wrapText="1"/>
    </xf>
    <xf numFmtId="164" fontId="49" fillId="0" borderId="11" xfId="0" applyNumberFormat="1" applyFont="1" applyBorder="1" applyAlignment="1">
      <alignment horizontal="left" vertical="center" shrinkToFi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41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1733550</xdr:colOff>
      <xdr:row>44</xdr:row>
      <xdr:rowOff>66675</xdr:rowOff>
    </xdr:from>
    <xdr:to>
      <xdr:col>5</xdr:col>
      <xdr:colOff>476250</xdr:colOff>
      <xdr:row>45</xdr:row>
      <xdr:rowOff>123825</xdr:rowOff>
    </xdr:to>
    <xdr:pic>
      <xdr:nvPicPr>
        <xdr:cNvPr id="1" name="Filtr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867150"/>
          <a:ext cx="10668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13</xdr:row>
      <xdr:rowOff>28575</xdr:rowOff>
    </xdr:from>
    <xdr:to>
      <xdr:col>8</xdr:col>
      <xdr:colOff>171450</xdr:colOff>
      <xdr:row>13</xdr:row>
      <xdr:rowOff>257175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2009775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HZ"/>
  <dimension ref="A1:T119"/>
  <sheetViews>
    <sheetView showGridLines="0" tabSelected="1" zoomScale="120" zoomScaleNormal="120" zoomScalePageLayoutView="160" workbookViewId="0" topLeftCell="A6">
      <selection activeCell="D50" sqref="D50"/>
    </sheetView>
  </sheetViews>
  <sheetFormatPr defaultColWidth="9.140625" defaultRowHeight="12" customHeight="1"/>
  <cols>
    <col min="1" max="1" width="2.7109375" style="1" customWidth="1"/>
    <col min="2" max="2" width="3.7109375" style="5" customWidth="1"/>
    <col min="3" max="3" width="24.7109375" style="11" customWidth="1"/>
    <col min="4" max="4" width="26.00390625" style="12" customWidth="1"/>
    <col min="5" max="5" width="8.8515625" style="12" customWidth="1"/>
    <col min="6" max="6" width="8.421875" style="12" customWidth="1"/>
    <col min="7" max="7" width="9.421875" style="13" customWidth="1"/>
    <col min="8" max="8" width="9.00390625" style="13" customWidth="1"/>
    <col min="9" max="9" width="3.7109375" style="13" customWidth="1"/>
    <col min="10" max="10" width="45.7109375" style="3" customWidth="1"/>
    <col min="11" max="11" width="3.7109375" style="3" hidden="1" customWidth="1"/>
    <col min="12" max="18" width="3.7109375" style="4" hidden="1" customWidth="1"/>
    <col min="19" max="20" width="3.7109375" style="1" hidden="1" customWidth="1"/>
    <col min="21" max="21" width="9.140625" style="1" customWidth="1"/>
    <col min="22" max="16384" width="9.140625" style="1" customWidth="1"/>
  </cols>
  <sheetData>
    <row r="1" spans="2:18" ht="12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9" ht="12" customHeight="1">
      <c r="B2" s="2"/>
      <c r="C2" s="2" t="s">
        <v>78</v>
      </c>
      <c r="D2" s="2"/>
      <c r="E2" s="2"/>
      <c r="F2" s="2"/>
      <c r="G2" s="2"/>
      <c r="H2" s="2"/>
      <c r="I2" s="2"/>
    </row>
    <row r="3" spans="1:9" ht="12" customHeight="1">
      <c r="A3" s="5"/>
      <c r="B3" s="6">
        <v>1</v>
      </c>
      <c r="C3" s="7" t="s">
        <v>44</v>
      </c>
      <c r="D3" s="8"/>
      <c r="E3" s="8"/>
      <c r="F3" s="8"/>
      <c r="G3" s="9"/>
      <c r="H3" s="9"/>
      <c r="I3" s="10"/>
    </row>
    <row r="4" spans="1:9" ht="12" customHeight="1">
      <c r="A4" s="5"/>
      <c r="B4" s="6">
        <v>2</v>
      </c>
      <c r="C4" s="7" t="s">
        <v>45</v>
      </c>
      <c r="D4" s="8"/>
      <c r="E4" s="8"/>
      <c r="F4" s="8"/>
      <c r="G4" s="9"/>
      <c r="H4" s="9"/>
      <c r="I4" s="10"/>
    </row>
    <row r="5" spans="1:9" ht="12" customHeight="1">
      <c r="A5" s="5"/>
      <c r="B5" s="6">
        <v>3</v>
      </c>
      <c r="C5" s="7" t="s">
        <v>46</v>
      </c>
      <c r="D5" s="8"/>
      <c r="E5" s="8"/>
      <c r="F5" s="8"/>
      <c r="G5" s="9"/>
      <c r="H5" s="9"/>
      <c r="I5" s="10"/>
    </row>
    <row r="6" spans="1:9" ht="12" customHeight="1">
      <c r="A6" s="5"/>
      <c r="B6" s="6">
        <v>4</v>
      </c>
      <c r="C6" s="7" t="s">
        <v>47</v>
      </c>
      <c r="D6" s="8"/>
      <c r="E6" s="8"/>
      <c r="F6" s="8"/>
      <c r="G6" s="9"/>
      <c r="H6" s="9"/>
      <c r="I6" s="10"/>
    </row>
    <row r="7" spans="1:9" ht="12" customHeight="1">
      <c r="A7" s="5"/>
      <c r="B7" s="6">
        <v>5</v>
      </c>
      <c r="C7" s="7" t="s">
        <v>48</v>
      </c>
      <c r="D7" s="8"/>
      <c r="E7" s="8"/>
      <c r="F7" s="8"/>
      <c r="G7" s="9"/>
      <c r="H7" s="9"/>
      <c r="I7" s="10"/>
    </row>
    <row r="8" spans="1:9" ht="12" customHeight="1">
      <c r="A8" s="5"/>
      <c r="B8" s="6">
        <v>6</v>
      </c>
      <c r="C8" s="7" t="s">
        <v>50</v>
      </c>
      <c r="D8" s="8"/>
      <c r="E8" s="8"/>
      <c r="F8" s="8"/>
      <c r="G8" s="9"/>
      <c r="H8" s="9"/>
      <c r="I8" s="10"/>
    </row>
    <row r="9" spans="1:9" ht="12" customHeight="1">
      <c r="A9" s="5"/>
      <c r="B9" s="6">
        <v>7</v>
      </c>
      <c r="C9" s="7" t="s">
        <v>49</v>
      </c>
      <c r="D9" s="8"/>
      <c r="E9" s="8"/>
      <c r="F9" s="8"/>
      <c r="G9" s="9"/>
      <c r="H9" s="9"/>
      <c r="I9" s="10"/>
    </row>
    <row r="10" spans="1:9" ht="12" customHeight="1">
      <c r="A10" s="5"/>
      <c r="B10" s="6"/>
      <c r="C10" s="7"/>
      <c r="D10" s="8"/>
      <c r="E10" s="8"/>
      <c r="F10" s="8"/>
      <c r="G10" s="9"/>
      <c r="H10" s="9"/>
      <c r="I10" s="10"/>
    </row>
    <row r="11" spans="1:9" ht="12" customHeight="1">
      <c r="A11" s="5"/>
      <c r="C11" s="2"/>
      <c r="D11" s="2"/>
      <c r="E11" s="2"/>
      <c r="F11" s="2"/>
      <c r="G11" s="2"/>
      <c r="H11" s="2"/>
      <c r="I11" s="2"/>
    </row>
    <row r="12" spans="1:9" ht="12" customHeight="1">
      <c r="A12" s="5"/>
      <c r="I12" s="2"/>
    </row>
    <row r="13" spans="1:9" ht="12" customHeight="1">
      <c r="A13" s="5"/>
      <c r="B13" s="11" t="s">
        <v>60</v>
      </c>
      <c r="C13" s="14"/>
      <c r="D13" s="2"/>
      <c r="E13" s="2"/>
      <c r="F13" s="2"/>
      <c r="G13" s="2"/>
      <c r="H13" s="2"/>
      <c r="I13" s="2"/>
    </row>
    <row r="14" spans="1:11" ht="24" customHeight="1">
      <c r="A14" s="5"/>
      <c r="B14" s="6" t="s">
        <v>0</v>
      </c>
      <c r="C14" s="6" t="s">
        <v>41</v>
      </c>
      <c r="D14" s="114" t="s">
        <v>132</v>
      </c>
      <c r="E14" s="115"/>
      <c r="F14" s="116"/>
      <c r="G14" s="114" t="s">
        <v>59</v>
      </c>
      <c r="H14" s="116"/>
      <c r="I14" s="15">
        <v>0</v>
      </c>
      <c r="J14" s="2" t="s">
        <v>63</v>
      </c>
      <c r="K14" s="2"/>
    </row>
    <row r="15" spans="1:10" ht="39.75" customHeight="1">
      <c r="A15" s="5"/>
      <c r="B15" s="16">
        <v>1</v>
      </c>
      <c r="C15" s="17"/>
      <c r="D15" s="112"/>
      <c r="E15" s="117"/>
      <c r="F15" s="113"/>
      <c r="G15" s="112"/>
      <c r="H15" s="113"/>
      <c r="I15" s="18"/>
      <c r="J15" s="19"/>
    </row>
    <row r="16" spans="1:10" ht="39.75" customHeight="1">
      <c r="A16" s="5"/>
      <c r="B16" s="16">
        <v>2</v>
      </c>
      <c r="C16" s="20"/>
      <c r="D16" s="112"/>
      <c r="E16" s="117"/>
      <c r="F16" s="113"/>
      <c r="G16" s="112"/>
      <c r="H16" s="113"/>
      <c r="I16" s="18"/>
      <c r="J16" s="19"/>
    </row>
    <row r="17" spans="1:10" ht="39.75" customHeight="1">
      <c r="A17" s="5"/>
      <c r="B17" s="16">
        <v>3</v>
      </c>
      <c r="C17" s="20"/>
      <c r="D17" s="112"/>
      <c r="E17" s="117"/>
      <c r="F17" s="113"/>
      <c r="G17" s="112"/>
      <c r="H17" s="113"/>
      <c r="I17" s="18"/>
      <c r="J17" s="19"/>
    </row>
    <row r="18" spans="1:10" ht="39.75" customHeight="1" hidden="1">
      <c r="A18" s="5"/>
      <c r="B18" s="16">
        <v>4</v>
      </c>
      <c r="C18" s="20"/>
      <c r="D18" s="17"/>
      <c r="E18" s="21"/>
      <c r="F18" s="21"/>
      <c r="G18" s="112"/>
      <c r="H18" s="113"/>
      <c r="I18" s="18"/>
      <c r="J18" s="19"/>
    </row>
    <row r="19" spans="1:10" ht="39.75" customHeight="1" hidden="1">
      <c r="A19" s="5"/>
      <c r="B19" s="16">
        <v>5</v>
      </c>
      <c r="C19" s="20"/>
      <c r="D19" s="17"/>
      <c r="E19" s="21"/>
      <c r="F19" s="21"/>
      <c r="G19" s="112"/>
      <c r="H19" s="113"/>
      <c r="I19" s="18"/>
      <c r="J19" s="19"/>
    </row>
    <row r="20" spans="1:10" ht="39.75" customHeight="1" hidden="1">
      <c r="A20" s="5"/>
      <c r="B20" s="16">
        <v>6</v>
      </c>
      <c r="C20" s="20"/>
      <c r="D20" s="17"/>
      <c r="E20" s="21"/>
      <c r="F20" s="21"/>
      <c r="G20" s="112"/>
      <c r="H20" s="113"/>
      <c r="I20" s="18"/>
      <c r="J20" s="19"/>
    </row>
    <row r="21" spans="1:10" ht="39.75" customHeight="1" hidden="1">
      <c r="A21" s="5"/>
      <c r="B21" s="16">
        <v>7</v>
      </c>
      <c r="C21" s="20"/>
      <c r="D21" s="17"/>
      <c r="E21" s="21"/>
      <c r="F21" s="21"/>
      <c r="G21" s="112"/>
      <c r="H21" s="113"/>
      <c r="I21" s="18"/>
      <c r="J21" s="19"/>
    </row>
    <row r="22" spans="1:10" ht="39.75" customHeight="1" hidden="1">
      <c r="A22" s="5"/>
      <c r="B22" s="16">
        <v>8</v>
      </c>
      <c r="C22" s="20"/>
      <c r="D22" s="17"/>
      <c r="E22" s="21"/>
      <c r="F22" s="21"/>
      <c r="G22" s="112"/>
      <c r="H22" s="113"/>
      <c r="I22" s="18"/>
      <c r="J22" s="19"/>
    </row>
    <row r="23" spans="1:10" ht="39.75" customHeight="1" hidden="1">
      <c r="A23" s="5"/>
      <c r="B23" s="16">
        <v>9</v>
      </c>
      <c r="C23" s="20"/>
      <c r="D23" s="17"/>
      <c r="E23" s="21"/>
      <c r="F23" s="21"/>
      <c r="G23" s="112"/>
      <c r="H23" s="113"/>
      <c r="I23" s="18"/>
      <c r="J23" s="19"/>
    </row>
    <row r="24" spans="1:10" ht="39.75" customHeight="1" hidden="1">
      <c r="A24" s="5"/>
      <c r="B24" s="16">
        <v>10</v>
      </c>
      <c r="C24" s="20"/>
      <c r="D24" s="17"/>
      <c r="E24" s="21"/>
      <c r="F24" s="21"/>
      <c r="G24" s="112"/>
      <c r="H24" s="113"/>
      <c r="I24" s="18"/>
      <c r="J24" s="19"/>
    </row>
    <row r="25" spans="1:10" ht="39.75" customHeight="1" hidden="1">
      <c r="A25" s="5"/>
      <c r="B25" s="16">
        <v>11</v>
      </c>
      <c r="C25" s="20"/>
      <c r="D25" s="17"/>
      <c r="E25" s="21"/>
      <c r="F25" s="21"/>
      <c r="G25" s="112"/>
      <c r="H25" s="113"/>
      <c r="I25" s="18"/>
      <c r="J25" s="19"/>
    </row>
    <row r="26" spans="1:10" ht="39.75" customHeight="1" hidden="1">
      <c r="A26" s="5"/>
      <c r="B26" s="16">
        <v>12</v>
      </c>
      <c r="C26" s="20"/>
      <c r="D26" s="17"/>
      <c r="E26" s="21"/>
      <c r="F26" s="21"/>
      <c r="G26" s="112"/>
      <c r="H26" s="113"/>
      <c r="I26" s="18"/>
      <c r="J26" s="19"/>
    </row>
    <row r="27" spans="1:10" ht="39.75" customHeight="1" hidden="1">
      <c r="A27" s="5"/>
      <c r="B27" s="16">
        <v>13</v>
      </c>
      <c r="C27" s="20"/>
      <c r="D27" s="17"/>
      <c r="E27" s="21"/>
      <c r="F27" s="21"/>
      <c r="G27" s="112"/>
      <c r="H27" s="113"/>
      <c r="I27" s="18"/>
      <c r="J27" s="19"/>
    </row>
    <row r="28" spans="1:10" ht="39.75" customHeight="1" hidden="1">
      <c r="A28" s="5"/>
      <c r="B28" s="16">
        <v>14</v>
      </c>
      <c r="C28" s="20"/>
      <c r="D28" s="17"/>
      <c r="E28" s="21"/>
      <c r="F28" s="21"/>
      <c r="G28" s="112"/>
      <c r="H28" s="113"/>
      <c r="I28" s="18"/>
      <c r="J28" s="19"/>
    </row>
    <row r="29" spans="1:10" ht="39.75" customHeight="1" hidden="1">
      <c r="A29" s="5"/>
      <c r="B29" s="16">
        <v>15</v>
      </c>
      <c r="C29" s="20"/>
      <c r="D29" s="17"/>
      <c r="E29" s="21"/>
      <c r="F29" s="21"/>
      <c r="G29" s="112"/>
      <c r="H29" s="113"/>
      <c r="I29" s="18"/>
      <c r="J29" s="19"/>
    </row>
    <row r="30" spans="1:10" ht="39.75" customHeight="1" hidden="1">
      <c r="A30" s="5"/>
      <c r="B30" s="16">
        <v>16</v>
      </c>
      <c r="C30" s="20"/>
      <c r="D30" s="17"/>
      <c r="E30" s="21"/>
      <c r="F30" s="21"/>
      <c r="G30" s="112"/>
      <c r="H30" s="113"/>
      <c r="I30" s="18"/>
      <c r="J30" s="19"/>
    </row>
    <row r="31" spans="1:10" ht="39.75" customHeight="1" hidden="1">
      <c r="A31" s="5"/>
      <c r="B31" s="16">
        <v>17</v>
      </c>
      <c r="C31" s="20"/>
      <c r="D31" s="17"/>
      <c r="E31" s="21"/>
      <c r="F31" s="21"/>
      <c r="G31" s="112"/>
      <c r="H31" s="113"/>
      <c r="I31" s="18"/>
      <c r="J31" s="19"/>
    </row>
    <row r="32" spans="1:10" ht="39.75" customHeight="1" hidden="1">
      <c r="A32" s="5"/>
      <c r="B32" s="16">
        <v>18</v>
      </c>
      <c r="C32" s="20"/>
      <c r="D32" s="17"/>
      <c r="E32" s="21"/>
      <c r="F32" s="21"/>
      <c r="G32" s="112"/>
      <c r="H32" s="113"/>
      <c r="I32" s="18"/>
      <c r="J32" s="19"/>
    </row>
    <row r="33" spans="1:10" ht="39.75" customHeight="1" hidden="1">
      <c r="A33" s="5"/>
      <c r="B33" s="16">
        <v>19</v>
      </c>
      <c r="C33" s="20"/>
      <c r="D33" s="17"/>
      <c r="E33" s="21"/>
      <c r="F33" s="21"/>
      <c r="G33" s="112"/>
      <c r="H33" s="113"/>
      <c r="I33" s="18"/>
      <c r="J33" s="19"/>
    </row>
    <row r="34" spans="1:10" ht="39.75" customHeight="1" hidden="1">
      <c r="A34" s="5"/>
      <c r="B34" s="16">
        <v>20</v>
      </c>
      <c r="C34" s="20"/>
      <c r="D34" s="17"/>
      <c r="E34" s="21"/>
      <c r="F34" s="21"/>
      <c r="G34" s="112"/>
      <c r="H34" s="113"/>
      <c r="I34" s="18"/>
      <c r="J34" s="19"/>
    </row>
    <row r="35" spans="1:10" ht="39.75" customHeight="1" hidden="1">
      <c r="A35" s="5"/>
      <c r="B35" s="16">
        <v>21</v>
      </c>
      <c r="C35" s="20"/>
      <c r="D35" s="17"/>
      <c r="E35" s="21"/>
      <c r="F35" s="21"/>
      <c r="G35" s="112"/>
      <c r="H35" s="113"/>
      <c r="I35" s="18"/>
      <c r="J35" s="19"/>
    </row>
    <row r="36" spans="1:10" ht="39.75" customHeight="1" hidden="1">
      <c r="A36" s="5"/>
      <c r="B36" s="16">
        <v>22</v>
      </c>
      <c r="C36" s="20"/>
      <c r="D36" s="17"/>
      <c r="E36" s="21"/>
      <c r="F36" s="21"/>
      <c r="G36" s="112"/>
      <c r="H36" s="113"/>
      <c r="I36" s="18"/>
      <c r="J36" s="19"/>
    </row>
    <row r="37" spans="1:10" ht="39.75" customHeight="1" hidden="1">
      <c r="A37" s="5"/>
      <c r="B37" s="16">
        <v>23</v>
      </c>
      <c r="C37" s="20"/>
      <c r="D37" s="17"/>
      <c r="E37" s="21"/>
      <c r="F37" s="21"/>
      <c r="G37" s="112"/>
      <c r="H37" s="113"/>
      <c r="I37" s="18"/>
      <c r="J37" s="19"/>
    </row>
    <row r="38" spans="1:10" ht="39.75" customHeight="1" hidden="1">
      <c r="A38" s="5"/>
      <c r="B38" s="16">
        <v>24</v>
      </c>
      <c r="C38" s="20"/>
      <c r="D38" s="17"/>
      <c r="E38" s="21"/>
      <c r="F38" s="21"/>
      <c r="G38" s="112"/>
      <c r="H38" s="113"/>
      <c r="I38" s="18"/>
      <c r="J38" s="19"/>
    </row>
    <row r="39" spans="1:10" ht="39.75" customHeight="1" hidden="1">
      <c r="A39" s="5"/>
      <c r="B39" s="16">
        <v>25</v>
      </c>
      <c r="C39" s="20"/>
      <c r="D39" s="17"/>
      <c r="E39" s="21"/>
      <c r="F39" s="21"/>
      <c r="G39" s="112"/>
      <c r="H39" s="113"/>
      <c r="I39" s="18"/>
      <c r="J39" s="19"/>
    </row>
    <row r="40" spans="1:10" ht="39.75" customHeight="1" hidden="1">
      <c r="A40" s="5"/>
      <c r="B40" s="16">
        <v>26</v>
      </c>
      <c r="C40" s="20"/>
      <c r="D40" s="17"/>
      <c r="E40" s="21"/>
      <c r="F40" s="21"/>
      <c r="G40" s="112"/>
      <c r="H40" s="113"/>
      <c r="I40" s="18"/>
      <c r="J40" s="19"/>
    </row>
    <row r="41" spans="1:10" ht="39.75" customHeight="1" hidden="1">
      <c r="A41" s="5"/>
      <c r="B41" s="16">
        <v>27</v>
      </c>
      <c r="C41" s="20"/>
      <c r="D41" s="17"/>
      <c r="E41" s="21"/>
      <c r="F41" s="21"/>
      <c r="G41" s="112"/>
      <c r="H41" s="113"/>
      <c r="I41" s="18"/>
      <c r="J41" s="19"/>
    </row>
    <row r="42" spans="1:10" ht="39.75" customHeight="1" hidden="1">
      <c r="A42" s="5"/>
      <c r="B42" s="16">
        <v>28</v>
      </c>
      <c r="C42" s="20"/>
      <c r="D42" s="17"/>
      <c r="E42" s="21"/>
      <c r="F42" s="21"/>
      <c r="G42" s="112"/>
      <c r="H42" s="113"/>
      <c r="I42" s="18"/>
      <c r="J42" s="19"/>
    </row>
    <row r="43" spans="1:10" ht="39.75" customHeight="1" hidden="1">
      <c r="A43" s="5"/>
      <c r="B43" s="16">
        <v>29</v>
      </c>
      <c r="C43" s="20"/>
      <c r="D43" s="17"/>
      <c r="E43" s="21"/>
      <c r="F43" s="21"/>
      <c r="G43" s="112"/>
      <c r="H43" s="113"/>
      <c r="I43" s="18"/>
      <c r="J43" s="19"/>
    </row>
    <row r="44" spans="1:10" ht="39.75" customHeight="1" hidden="1">
      <c r="A44" s="5"/>
      <c r="B44" s="16">
        <v>30</v>
      </c>
      <c r="C44" s="20"/>
      <c r="D44" s="17"/>
      <c r="E44" s="21"/>
      <c r="F44" s="21"/>
      <c r="G44" s="112"/>
      <c r="H44" s="113"/>
      <c r="I44" s="18"/>
      <c r="J44" s="19"/>
    </row>
    <row r="45" spans="1:10" ht="12" customHeight="1">
      <c r="A45" s="5"/>
      <c r="B45" s="22"/>
      <c r="C45" s="23"/>
      <c r="D45" s="24"/>
      <c r="E45" s="24"/>
      <c r="F45" s="24"/>
      <c r="G45" s="24"/>
      <c r="H45" s="24"/>
      <c r="I45" s="18"/>
      <c r="J45" s="132" t="s">
        <v>79</v>
      </c>
    </row>
    <row r="46" spans="1:20" ht="22.5" customHeight="1">
      <c r="A46" s="2" t="s">
        <v>72</v>
      </c>
      <c r="B46" s="18"/>
      <c r="C46" s="18"/>
      <c r="D46" s="18"/>
      <c r="E46" s="18"/>
      <c r="F46" s="18"/>
      <c r="G46" s="18"/>
      <c r="H46" s="18"/>
      <c r="I46" s="18"/>
      <c r="J46" s="133"/>
      <c r="L46" s="25"/>
      <c r="M46" s="26">
        <v>11</v>
      </c>
      <c r="N46" s="26">
        <v>12</v>
      </c>
      <c r="O46" s="26">
        <v>13</v>
      </c>
      <c r="P46" s="26">
        <v>14</v>
      </c>
      <c r="Q46" s="26">
        <v>15</v>
      </c>
      <c r="R46" s="26">
        <v>16</v>
      </c>
      <c r="S46" s="26">
        <v>17</v>
      </c>
      <c r="T46" s="26">
        <v>18</v>
      </c>
    </row>
    <row r="47" spans="1:20" ht="33" customHeight="1">
      <c r="A47" s="118" t="s">
        <v>0</v>
      </c>
      <c r="B47" s="120" t="s">
        <v>1</v>
      </c>
      <c r="C47" s="120" t="s">
        <v>2</v>
      </c>
      <c r="D47" s="130" t="s">
        <v>65</v>
      </c>
      <c r="E47" s="124" t="s">
        <v>129</v>
      </c>
      <c r="F47" s="125"/>
      <c r="G47" s="124" t="s">
        <v>126</v>
      </c>
      <c r="H47" s="125"/>
      <c r="I47" s="134" t="s">
        <v>127</v>
      </c>
      <c r="J47" s="120" t="s">
        <v>78</v>
      </c>
      <c r="K47" s="11"/>
      <c r="L47" s="29" t="s">
        <v>12</v>
      </c>
      <c r="M47" s="30" t="s">
        <v>51</v>
      </c>
      <c r="N47" s="31" t="s">
        <v>53</v>
      </c>
      <c r="O47" s="32" t="s">
        <v>52</v>
      </c>
      <c r="P47" s="33" t="s">
        <v>54</v>
      </c>
      <c r="Q47" s="34" t="s">
        <v>55</v>
      </c>
      <c r="R47" s="35" t="s">
        <v>56</v>
      </c>
      <c r="S47" s="36" t="s">
        <v>57</v>
      </c>
      <c r="T47" s="37" t="s">
        <v>58</v>
      </c>
    </row>
    <row r="48" spans="1:20" ht="19.5" customHeight="1">
      <c r="A48" s="119"/>
      <c r="B48" s="121"/>
      <c r="C48" s="121"/>
      <c r="D48" s="131"/>
      <c r="E48" s="38" t="s">
        <v>70</v>
      </c>
      <c r="F48" s="38" t="s">
        <v>71</v>
      </c>
      <c r="G48" s="38" t="s">
        <v>70</v>
      </c>
      <c r="H48" s="38" t="s">
        <v>71</v>
      </c>
      <c r="I48" s="135"/>
      <c r="J48" s="121"/>
      <c r="K48" s="11"/>
      <c r="L48" s="5"/>
      <c r="M48" s="30"/>
      <c r="N48" s="31"/>
      <c r="O48" s="32"/>
      <c r="P48" s="33"/>
      <c r="Q48" s="34"/>
      <c r="R48" s="35"/>
      <c r="S48" s="36"/>
      <c r="T48" s="37"/>
    </row>
    <row r="49" spans="1:11" ht="12" customHeight="1">
      <c r="A49" s="39"/>
      <c r="B49" s="40"/>
      <c r="C49" s="41"/>
      <c r="D49" s="42"/>
      <c r="E49" s="43"/>
      <c r="F49" s="43"/>
      <c r="G49" s="44"/>
      <c r="H49" s="44"/>
      <c r="I49" s="45"/>
      <c r="J49" s="41"/>
      <c r="K49" s="11"/>
    </row>
    <row r="50" spans="1:20" ht="111.75" customHeight="1">
      <c r="A50" s="46">
        <f>(SUBTOTAL(3,$B$50:B50))</f>
        <v>1</v>
      </c>
      <c r="B50" s="16" t="s">
        <v>1</v>
      </c>
      <c r="C50" s="49" t="s">
        <v>36</v>
      </c>
      <c r="D50" s="55" t="s">
        <v>142</v>
      </c>
      <c r="E50" s="65">
        <v>698</v>
      </c>
      <c r="F50" s="65">
        <v>474</v>
      </c>
      <c r="G50" s="70">
        <v>858.54</v>
      </c>
      <c r="H50" s="70">
        <v>583.02</v>
      </c>
      <c r="I50" s="48"/>
      <c r="J50" s="47" t="s">
        <v>46</v>
      </c>
      <c r="K50" s="11"/>
      <c r="M50" s="5"/>
      <c r="N50" s="5"/>
      <c r="O50" s="5">
        <v>1</v>
      </c>
      <c r="P50" s="5"/>
      <c r="Q50" s="5"/>
      <c r="R50" s="5"/>
      <c r="S50" s="13"/>
      <c r="T50" s="13"/>
    </row>
    <row r="51" spans="1:20" ht="36">
      <c r="A51" s="46">
        <f>(SUBTOTAL(3,$B$50:B51))</f>
        <v>2</v>
      </c>
      <c r="B51" s="16" t="s">
        <v>1</v>
      </c>
      <c r="C51" s="104" t="s">
        <v>148</v>
      </c>
      <c r="D51" s="55" t="s">
        <v>112</v>
      </c>
      <c r="E51" s="65">
        <v>698</v>
      </c>
      <c r="F51" s="65">
        <v>474</v>
      </c>
      <c r="G51" s="70">
        <v>858.56</v>
      </c>
      <c r="H51" s="70">
        <v>583.02</v>
      </c>
      <c r="I51" s="48"/>
      <c r="J51" s="47" t="s">
        <v>46</v>
      </c>
      <c r="K51" s="11"/>
      <c r="M51" s="5"/>
      <c r="N51" s="5"/>
      <c r="O51" s="5">
        <v>1</v>
      </c>
      <c r="P51" s="5"/>
      <c r="Q51" s="5"/>
      <c r="R51" s="5"/>
      <c r="S51" s="13"/>
      <c r="T51" s="13"/>
    </row>
    <row r="52" spans="1:20" s="77" customFormat="1" ht="14.25">
      <c r="A52" s="102">
        <f>(SUBTOTAL(3,$B$50:B52))</f>
        <v>3</v>
      </c>
      <c r="B52" s="103" t="s">
        <v>1</v>
      </c>
      <c r="C52" s="104" t="s">
        <v>31</v>
      </c>
      <c r="D52" s="78" t="s">
        <v>96</v>
      </c>
      <c r="E52" s="65">
        <v>698</v>
      </c>
      <c r="F52" s="65">
        <v>474</v>
      </c>
      <c r="G52" s="70">
        <v>858.56</v>
      </c>
      <c r="H52" s="70">
        <v>583.02</v>
      </c>
      <c r="I52" s="64"/>
      <c r="J52" s="47" t="s">
        <v>46</v>
      </c>
      <c r="K52" s="73"/>
      <c r="L52" s="74"/>
      <c r="M52" s="75"/>
      <c r="N52" s="75"/>
      <c r="O52" s="75">
        <v>1</v>
      </c>
      <c r="P52" s="75"/>
      <c r="Q52" s="75"/>
      <c r="R52" s="75"/>
      <c r="S52" s="76"/>
      <c r="T52" s="76"/>
    </row>
    <row r="53" spans="1:20" ht="58.5">
      <c r="A53" s="46">
        <f>(SUBTOTAL(3,$B$50:B53))</f>
        <v>4</v>
      </c>
      <c r="B53" s="16" t="s">
        <v>1</v>
      </c>
      <c r="C53" s="50" t="s">
        <v>133</v>
      </c>
      <c r="D53" s="78" t="s">
        <v>113</v>
      </c>
      <c r="E53" s="66">
        <v>1087</v>
      </c>
      <c r="F53" s="66" t="s">
        <v>11</v>
      </c>
      <c r="G53" s="70">
        <v>1337.01</v>
      </c>
      <c r="H53" s="70" t="s">
        <v>11</v>
      </c>
      <c r="I53" s="48"/>
      <c r="J53" s="47" t="s">
        <v>46</v>
      </c>
      <c r="K53" s="11"/>
      <c r="M53" s="5"/>
      <c r="N53" s="5"/>
      <c r="O53" s="5">
        <v>1</v>
      </c>
      <c r="P53" s="5"/>
      <c r="Q53" s="5"/>
      <c r="R53" s="5"/>
      <c r="S53" s="13"/>
      <c r="T53" s="13"/>
    </row>
    <row r="54" spans="1:20" ht="24">
      <c r="A54" s="46">
        <f>(SUBTOTAL(3,$B$50:B54))</f>
        <v>5</v>
      </c>
      <c r="B54" s="16" t="s">
        <v>1</v>
      </c>
      <c r="C54" s="50" t="s">
        <v>80</v>
      </c>
      <c r="D54" s="78" t="s">
        <v>114</v>
      </c>
      <c r="E54" s="66">
        <v>327</v>
      </c>
      <c r="F54" s="66" t="s">
        <v>11</v>
      </c>
      <c r="G54" s="70">
        <v>402.21</v>
      </c>
      <c r="H54" s="70" t="s">
        <v>11</v>
      </c>
      <c r="I54" s="48"/>
      <c r="J54" s="47" t="s">
        <v>46</v>
      </c>
      <c r="K54" s="11"/>
      <c r="M54" s="5"/>
      <c r="N54" s="5"/>
      <c r="O54" s="5">
        <v>1</v>
      </c>
      <c r="P54" s="5"/>
      <c r="Q54" s="5"/>
      <c r="R54" s="5"/>
      <c r="S54" s="13"/>
      <c r="T54" s="13"/>
    </row>
    <row r="55" spans="1:20" ht="98.25" customHeight="1">
      <c r="A55" s="46">
        <f>(SUBTOTAL(3,$B$50:B55))</f>
        <v>6</v>
      </c>
      <c r="B55" s="16" t="s">
        <v>1</v>
      </c>
      <c r="C55" s="49" t="s">
        <v>5</v>
      </c>
      <c r="D55" s="55" t="s">
        <v>154</v>
      </c>
      <c r="E55" s="101">
        <v>423</v>
      </c>
      <c r="F55" s="101">
        <v>381</v>
      </c>
      <c r="G55" s="100">
        <v>520.29</v>
      </c>
      <c r="H55" s="70">
        <v>468.63</v>
      </c>
      <c r="I55" s="48"/>
      <c r="J55" s="47" t="s">
        <v>45</v>
      </c>
      <c r="K55" s="11"/>
      <c r="M55" s="5"/>
      <c r="N55" s="5">
        <v>1</v>
      </c>
      <c r="O55" s="5"/>
      <c r="P55" s="5"/>
      <c r="Q55" s="5"/>
      <c r="R55" s="5"/>
      <c r="S55" s="13"/>
      <c r="T55" s="13"/>
    </row>
    <row r="56" spans="1:20" ht="48">
      <c r="A56" s="46">
        <f>(SUBTOTAL(3,$B$50:B56))</f>
        <v>7</v>
      </c>
      <c r="B56" s="16" t="s">
        <v>1</v>
      </c>
      <c r="C56" s="49" t="s">
        <v>68</v>
      </c>
      <c r="D56" s="55" t="s">
        <v>115</v>
      </c>
      <c r="E56" s="65">
        <v>805</v>
      </c>
      <c r="F56" s="65">
        <v>722</v>
      </c>
      <c r="G56" s="70">
        <v>990.15</v>
      </c>
      <c r="H56" s="70">
        <v>888.06</v>
      </c>
      <c r="I56" s="48"/>
      <c r="J56" s="47" t="s">
        <v>50</v>
      </c>
      <c r="K56" s="11"/>
      <c r="M56" s="5"/>
      <c r="N56" s="5"/>
      <c r="O56" s="5"/>
      <c r="P56" s="5"/>
      <c r="Q56" s="5"/>
      <c r="R56" s="5"/>
      <c r="S56" s="13">
        <v>1</v>
      </c>
      <c r="T56" s="13"/>
    </row>
    <row r="57" spans="1:20" ht="48">
      <c r="A57" s="46">
        <f>(SUBTOTAL(3,$B$50:B57))</f>
        <v>8</v>
      </c>
      <c r="B57" s="16" t="s">
        <v>1</v>
      </c>
      <c r="C57" s="49" t="s">
        <v>69</v>
      </c>
      <c r="D57" s="55" t="s">
        <v>115</v>
      </c>
      <c r="E57" s="65">
        <v>1095</v>
      </c>
      <c r="F57" s="65">
        <v>1012</v>
      </c>
      <c r="G57" s="70">
        <v>1346.85</v>
      </c>
      <c r="H57" s="70">
        <v>1244.76</v>
      </c>
      <c r="I57" s="48"/>
      <c r="J57" s="47" t="s">
        <v>50</v>
      </c>
      <c r="K57" s="11"/>
      <c r="M57" s="5"/>
      <c r="N57" s="5"/>
      <c r="O57" s="5"/>
      <c r="P57" s="5"/>
      <c r="Q57" s="5"/>
      <c r="R57" s="5"/>
      <c r="S57" s="13">
        <v>1</v>
      </c>
      <c r="T57" s="13"/>
    </row>
    <row r="58" spans="1:20" ht="48">
      <c r="A58" s="46">
        <v>9</v>
      </c>
      <c r="B58" s="16" t="s">
        <v>1</v>
      </c>
      <c r="C58" s="49" t="s">
        <v>146</v>
      </c>
      <c r="D58" s="55" t="s">
        <v>145</v>
      </c>
      <c r="E58" s="65">
        <v>862</v>
      </c>
      <c r="F58" s="65">
        <v>655</v>
      </c>
      <c r="G58" s="70">
        <v>1060.26</v>
      </c>
      <c r="H58" s="70">
        <v>805.65</v>
      </c>
      <c r="I58" s="48"/>
      <c r="J58" s="47" t="s">
        <v>50</v>
      </c>
      <c r="K58" s="11"/>
      <c r="M58" s="5"/>
      <c r="N58" s="5"/>
      <c r="O58" s="5"/>
      <c r="P58" s="5"/>
      <c r="Q58" s="5"/>
      <c r="R58" s="5"/>
      <c r="S58" s="13"/>
      <c r="T58" s="13"/>
    </row>
    <row r="59" spans="1:20" ht="24">
      <c r="A59" s="46">
        <f>(SUBTOTAL(3,$B$50:B59))</f>
        <v>10</v>
      </c>
      <c r="B59" s="16" t="s">
        <v>1</v>
      </c>
      <c r="C59" s="49" t="s">
        <v>21</v>
      </c>
      <c r="D59" s="55" t="s">
        <v>42</v>
      </c>
      <c r="E59" s="65">
        <v>318</v>
      </c>
      <c r="F59" s="65" t="s">
        <v>11</v>
      </c>
      <c r="G59" s="70">
        <v>391.14</v>
      </c>
      <c r="H59" s="70" t="s">
        <v>11</v>
      </c>
      <c r="I59" s="48"/>
      <c r="J59" s="47" t="s">
        <v>47</v>
      </c>
      <c r="K59" s="11"/>
      <c r="M59" s="5"/>
      <c r="N59" s="5"/>
      <c r="O59" s="5"/>
      <c r="P59" s="5">
        <v>1</v>
      </c>
      <c r="Q59" s="5"/>
      <c r="R59" s="5"/>
      <c r="S59" s="13"/>
      <c r="T59" s="13"/>
    </row>
    <row r="60" spans="1:20" ht="24">
      <c r="A60" s="46">
        <f>(SUBTOTAL(3,$B$50:B60))</f>
        <v>11</v>
      </c>
      <c r="B60" s="16" t="s">
        <v>1</v>
      </c>
      <c r="C60" s="49" t="s">
        <v>29</v>
      </c>
      <c r="D60" s="79" t="s">
        <v>104</v>
      </c>
      <c r="E60" s="101">
        <v>322</v>
      </c>
      <c r="F60" s="101">
        <v>315</v>
      </c>
      <c r="G60" s="100">
        <v>396.06</v>
      </c>
      <c r="H60" s="100">
        <v>387.45</v>
      </c>
      <c r="I60" s="48"/>
      <c r="J60" s="47" t="s">
        <v>45</v>
      </c>
      <c r="K60" s="11"/>
      <c r="M60" s="5"/>
      <c r="N60" s="5">
        <v>1</v>
      </c>
      <c r="O60" s="5"/>
      <c r="P60" s="5"/>
      <c r="Q60" s="5"/>
      <c r="R60" s="5"/>
      <c r="S60" s="13"/>
      <c r="T60" s="13"/>
    </row>
    <row r="61" spans="1:20" ht="84">
      <c r="A61" s="46">
        <f>(SUBTOTAL(3,$B$50:B61))</f>
        <v>12</v>
      </c>
      <c r="B61" s="16" t="s">
        <v>1</v>
      </c>
      <c r="C61" s="49" t="s">
        <v>8</v>
      </c>
      <c r="D61" s="55" t="s">
        <v>155</v>
      </c>
      <c r="E61" s="101">
        <v>355</v>
      </c>
      <c r="F61" s="101">
        <v>353</v>
      </c>
      <c r="G61" s="100">
        <v>436.65</v>
      </c>
      <c r="H61" s="100">
        <v>434.19</v>
      </c>
      <c r="I61" s="48"/>
      <c r="J61" s="47" t="s">
        <v>45</v>
      </c>
      <c r="K61" s="11"/>
      <c r="M61" s="5"/>
      <c r="N61" s="5">
        <v>1</v>
      </c>
      <c r="O61" s="5"/>
      <c r="P61" s="5"/>
      <c r="Q61" s="5"/>
      <c r="R61" s="5"/>
      <c r="S61" s="13"/>
      <c r="T61" s="13"/>
    </row>
    <row r="62" spans="1:20" ht="24">
      <c r="A62" s="46">
        <f>(SUBTOTAL(3,$B$50:B62))</f>
        <v>13</v>
      </c>
      <c r="B62" s="16" t="s">
        <v>1</v>
      </c>
      <c r="C62" s="49" t="s">
        <v>37</v>
      </c>
      <c r="D62" s="78" t="s">
        <v>116</v>
      </c>
      <c r="E62" s="66">
        <v>708</v>
      </c>
      <c r="F62" s="66">
        <v>461</v>
      </c>
      <c r="G62" s="70">
        <v>870.84</v>
      </c>
      <c r="H62" s="70">
        <v>567.03</v>
      </c>
      <c r="I62" s="48"/>
      <c r="J62" s="47" t="s">
        <v>46</v>
      </c>
      <c r="K62" s="11"/>
      <c r="M62" s="5"/>
      <c r="N62" s="5"/>
      <c r="O62" s="5">
        <v>1</v>
      </c>
      <c r="P62" s="5"/>
      <c r="Q62" s="5"/>
      <c r="R62" s="5"/>
      <c r="S62" s="13"/>
      <c r="T62" s="13"/>
    </row>
    <row r="63" spans="1:20" ht="123.75" customHeight="1">
      <c r="A63" s="46">
        <f>(SUBTOTAL(3,$B$50:B63))</f>
        <v>14</v>
      </c>
      <c r="B63" s="16" t="s">
        <v>1</v>
      </c>
      <c r="C63" s="49" t="s">
        <v>32</v>
      </c>
      <c r="D63" s="55" t="s">
        <v>134</v>
      </c>
      <c r="E63" s="65">
        <v>1452</v>
      </c>
      <c r="F63" s="65">
        <v>437</v>
      </c>
      <c r="G63" s="70">
        <v>1785.96</v>
      </c>
      <c r="H63" s="70">
        <v>537.51</v>
      </c>
      <c r="I63" s="48"/>
      <c r="J63" s="47" t="s">
        <v>46</v>
      </c>
      <c r="K63" s="11"/>
      <c r="M63" s="5"/>
      <c r="N63" s="5"/>
      <c r="O63" s="5">
        <v>1</v>
      </c>
      <c r="P63" s="5"/>
      <c r="Q63" s="5"/>
      <c r="R63" s="5"/>
      <c r="S63" s="13"/>
      <c r="T63" s="13"/>
    </row>
    <row r="64" spans="1:20" ht="24">
      <c r="A64" s="46">
        <f>(SUBTOTAL(3,$B$50:B64))</f>
        <v>15</v>
      </c>
      <c r="B64" s="16" t="s">
        <v>1</v>
      </c>
      <c r="C64" s="49" t="s">
        <v>81</v>
      </c>
      <c r="D64" s="55" t="s">
        <v>117</v>
      </c>
      <c r="E64" s="65">
        <v>858</v>
      </c>
      <c r="F64" s="65">
        <v>612</v>
      </c>
      <c r="G64" s="70">
        <v>1055.34</v>
      </c>
      <c r="H64" s="70">
        <v>752.76</v>
      </c>
      <c r="I64" s="48"/>
      <c r="J64" s="47" t="s">
        <v>77</v>
      </c>
      <c r="K64" s="11"/>
      <c r="M64" s="5"/>
      <c r="N64" s="5"/>
      <c r="O64" s="5"/>
      <c r="P64" s="5"/>
      <c r="Q64" s="5"/>
      <c r="R64" s="5"/>
      <c r="S64" s="13"/>
      <c r="T64" s="13">
        <v>1</v>
      </c>
    </row>
    <row r="65" spans="1:20" ht="24">
      <c r="A65" s="46">
        <f>(SUBTOTAL(3,$B$50:B65))</f>
        <v>16</v>
      </c>
      <c r="B65" s="16" t="s">
        <v>1</v>
      </c>
      <c r="C65" s="49" t="s">
        <v>39</v>
      </c>
      <c r="D65" s="79" t="s">
        <v>105</v>
      </c>
      <c r="E65" s="65">
        <v>219</v>
      </c>
      <c r="F65" s="65" t="s">
        <v>11</v>
      </c>
      <c r="G65" s="70">
        <v>269.37</v>
      </c>
      <c r="H65" s="70" t="s">
        <v>11</v>
      </c>
      <c r="I65" s="48"/>
      <c r="J65" s="47" t="s">
        <v>49</v>
      </c>
      <c r="K65" s="11"/>
      <c r="M65" s="5"/>
      <c r="N65" s="5"/>
      <c r="O65" s="5"/>
      <c r="P65" s="5"/>
      <c r="Q65" s="5"/>
      <c r="R65" s="5">
        <v>1</v>
      </c>
      <c r="S65" s="13"/>
      <c r="T65" s="13"/>
    </row>
    <row r="66" spans="1:20" ht="24">
      <c r="A66" s="46">
        <f>(SUBTOTAL(3,$B$50:B66))</f>
        <v>17</v>
      </c>
      <c r="B66" s="16" t="s">
        <v>1</v>
      </c>
      <c r="C66" s="49" t="s">
        <v>40</v>
      </c>
      <c r="D66" s="79" t="s">
        <v>105</v>
      </c>
      <c r="E66" s="65">
        <v>219</v>
      </c>
      <c r="F66" s="65" t="s">
        <v>11</v>
      </c>
      <c r="G66" s="70">
        <v>269.37</v>
      </c>
      <c r="H66" s="70" t="s">
        <v>11</v>
      </c>
      <c r="I66" s="48"/>
      <c r="J66" s="47" t="s">
        <v>49</v>
      </c>
      <c r="K66" s="11"/>
      <c r="M66" s="5"/>
      <c r="N66" s="5"/>
      <c r="O66" s="5"/>
      <c r="P66" s="5"/>
      <c r="Q66" s="5"/>
      <c r="R66" s="5">
        <v>1</v>
      </c>
      <c r="S66" s="13"/>
      <c r="T66" s="13"/>
    </row>
    <row r="67" spans="1:20" ht="24">
      <c r="A67" s="46">
        <f>(SUBTOTAL(3,$B$50:B67))</f>
        <v>18</v>
      </c>
      <c r="B67" s="16" t="s">
        <v>1</v>
      </c>
      <c r="C67" s="49" t="s">
        <v>6</v>
      </c>
      <c r="D67" s="79" t="s">
        <v>106</v>
      </c>
      <c r="E67" s="101">
        <v>389</v>
      </c>
      <c r="F67" s="101">
        <v>370</v>
      </c>
      <c r="G67" s="100">
        <v>478.47</v>
      </c>
      <c r="H67" s="100">
        <v>455.1</v>
      </c>
      <c r="I67" s="48"/>
      <c r="J67" s="47" t="s">
        <v>45</v>
      </c>
      <c r="K67" s="11"/>
      <c r="M67" s="5"/>
      <c r="N67" s="5">
        <v>1</v>
      </c>
      <c r="O67" s="5"/>
      <c r="P67" s="5"/>
      <c r="Q67" s="5"/>
      <c r="R67" s="5"/>
      <c r="S67" s="13"/>
      <c r="T67" s="13"/>
    </row>
    <row r="68" spans="1:20" ht="14.25">
      <c r="A68" s="46">
        <f>(SUBTOTAL(3,$B$50:B68))</f>
        <v>19</v>
      </c>
      <c r="B68" s="16" t="s">
        <v>1</v>
      </c>
      <c r="C68" s="49" t="s">
        <v>15</v>
      </c>
      <c r="D68" s="55" t="s">
        <v>73</v>
      </c>
      <c r="E68" s="65">
        <v>99</v>
      </c>
      <c r="F68" s="65" t="s">
        <v>11</v>
      </c>
      <c r="G68" s="70">
        <v>121.77</v>
      </c>
      <c r="H68" s="70" t="s">
        <v>11</v>
      </c>
      <c r="I68" s="48"/>
      <c r="J68" s="47" t="s">
        <v>77</v>
      </c>
      <c r="K68" s="11"/>
      <c r="M68" s="5"/>
      <c r="N68" s="5"/>
      <c r="O68" s="5"/>
      <c r="P68" s="5"/>
      <c r="Q68" s="5"/>
      <c r="R68" s="5"/>
      <c r="S68" s="13"/>
      <c r="T68" s="13">
        <v>1</v>
      </c>
    </row>
    <row r="69" spans="1:20" ht="24">
      <c r="A69" s="46">
        <f>(SUBTOTAL(3,$B$50:B69))</f>
        <v>20</v>
      </c>
      <c r="B69" s="16" t="s">
        <v>11</v>
      </c>
      <c r="C69" s="49" t="s">
        <v>15</v>
      </c>
      <c r="D69" s="55" t="s">
        <v>118</v>
      </c>
      <c r="E69" s="65">
        <v>82</v>
      </c>
      <c r="F69" s="65" t="s">
        <v>11</v>
      </c>
      <c r="G69" s="70">
        <v>100.86</v>
      </c>
      <c r="H69" s="70" t="s">
        <v>11</v>
      </c>
      <c r="I69" s="48"/>
      <c r="J69" s="47" t="s">
        <v>77</v>
      </c>
      <c r="K69" s="11"/>
      <c r="M69" s="5"/>
      <c r="N69" s="5"/>
      <c r="O69" s="5"/>
      <c r="P69" s="5"/>
      <c r="Q69" s="5"/>
      <c r="R69" s="5"/>
      <c r="S69" s="13"/>
      <c r="T69" s="13">
        <v>1</v>
      </c>
    </row>
    <row r="70" spans="1:20" ht="14.25">
      <c r="A70" s="46">
        <f>(SUBTOTAL(3,$B$50:B70))</f>
        <v>21</v>
      </c>
      <c r="B70" s="16" t="s">
        <v>1</v>
      </c>
      <c r="C70" s="49" t="s">
        <v>16</v>
      </c>
      <c r="D70" s="55" t="s">
        <v>74</v>
      </c>
      <c r="E70" s="65">
        <v>99</v>
      </c>
      <c r="F70" s="65" t="s">
        <v>11</v>
      </c>
      <c r="G70" s="70">
        <v>121.77</v>
      </c>
      <c r="H70" s="70" t="s">
        <v>11</v>
      </c>
      <c r="I70" s="48"/>
      <c r="J70" s="47" t="s">
        <v>77</v>
      </c>
      <c r="K70" s="11"/>
      <c r="M70" s="5"/>
      <c r="N70" s="5"/>
      <c r="O70" s="5"/>
      <c r="P70" s="5"/>
      <c r="Q70" s="5"/>
      <c r="R70" s="5"/>
      <c r="S70" s="13"/>
      <c r="T70" s="13">
        <v>1</v>
      </c>
    </row>
    <row r="71" spans="1:20" ht="14.25">
      <c r="A71" s="46">
        <f>(SUBTOTAL(3,$B$50:B71))</f>
        <v>22</v>
      </c>
      <c r="B71" s="16" t="s">
        <v>11</v>
      </c>
      <c r="C71" s="49" t="s">
        <v>20</v>
      </c>
      <c r="D71" s="55" t="s">
        <v>141</v>
      </c>
      <c r="E71" s="65">
        <v>234</v>
      </c>
      <c r="F71" s="65" t="s">
        <v>11</v>
      </c>
      <c r="G71" s="70">
        <v>287.82</v>
      </c>
      <c r="H71" s="70" t="s">
        <v>11</v>
      </c>
      <c r="I71" s="48"/>
      <c r="J71" s="47" t="s">
        <v>77</v>
      </c>
      <c r="K71" s="11"/>
      <c r="M71" s="5"/>
      <c r="N71" s="5"/>
      <c r="O71" s="5"/>
      <c r="P71" s="5"/>
      <c r="Q71" s="5"/>
      <c r="R71" s="5"/>
      <c r="S71" s="13"/>
      <c r="T71" s="13">
        <v>1</v>
      </c>
    </row>
    <row r="72" spans="1:20" ht="24">
      <c r="A72" s="102">
        <f>(SUBTOTAL(3,$B$50:B72))</f>
        <v>23</v>
      </c>
      <c r="B72" s="103" t="s">
        <v>1</v>
      </c>
      <c r="C72" s="104" t="s">
        <v>4</v>
      </c>
      <c r="D72" s="79" t="s">
        <v>107</v>
      </c>
      <c r="E72" s="101">
        <v>364</v>
      </c>
      <c r="F72" s="101">
        <v>359</v>
      </c>
      <c r="G72" s="100">
        <v>447.72</v>
      </c>
      <c r="H72" s="100">
        <v>441.57</v>
      </c>
      <c r="I72" s="105"/>
      <c r="J72" s="47" t="s">
        <v>45</v>
      </c>
      <c r="K72" s="11"/>
      <c r="M72" s="5"/>
      <c r="N72" s="5">
        <v>1</v>
      </c>
      <c r="O72" s="5"/>
      <c r="P72" s="5"/>
      <c r="Q72" s="5"/>
      <c r="R72" s="5"/>
      <c r="S72" s="13"/>
      <c r="T72" s="13"/>
    </row>
    <row r="73" spans="1:20" ht="82.5" customHeight="1">
      <c r="A73" s="46">
        <f>(SUBTOTAL(3,$B$50:B73))</f>
        <v>24</v>
      </c>
      <c r="B73" s="16" t="s">
        <v>1</v>
      </c>
      <c r="C73" s="49" t="s">
        <v>7</v>
      </c>
      <c r="D73" s="55" t="s">
        <v>155</v>
      </c>
      <c r="E73" s="101">
        <v>355</v>
      </c>
      <c r="F73" s="101">
        <v>353</v>
      </c>
      <c r="G73" s="100">
        <v>436.65</v>
      </c>
      <c r="H73" s="100">
        <v>434.19</v>
      </c>
      <c r="I73" s="48"/>
      <c r="J73" s="47" t="s">
        <v>45</v>
      </c>
      <c r="K73" s="11"/>
      <c r="M73" s="5"/>
      <c r="N73" s="5">
        <v>1</v>
      </c>
      <c r="O73" s="5"/>
      <c r="P73" s="5"/>
      <c r="Q73" s="5"/>
      <c r="R73" s="5"/>
      <c r="S73" s="13"/>
      <c r="T73" s="13"/>
    </row>
    <row r="74" spans="1:20" s="24" customFormat="1" ht="14.25">
      <c r="A74" s="46">
        <f>(SUBTOTAL(3,$B$50:B74))</f>
        <v>25</v>
      </c>
      <c r="B74" s="16" t="s">
        <v>1</v>
      </c>
      <c r="C74" s="49" t="s">
        <v>30</v>
      </c>
      <c r="D74" s="55" t="s">
        <v>75</v>
      </c>
      <c r="E74" s="65">
        <v>695</v>
      </c>
      <c r="F74" s="65">
        <v>435</v>
      </c>
      <c r="G74" s="70">
        <v>854.85</v>
      </c>
      <c r="H74" s="70">
        <v>535.05</v>
      </c>
      <c r="I74" s="48"/>
      <c r="J74" s="47" t="s">
        <v>46</v>
      </c>
      <c r="K74" s="51"/>
      <c r="L74" s="52"/>
      <c r="M74" s="22"/>
      <c r="N74" s="22"/>
      <c r="O74" s="22">
        <v>1</v>
      </c>
      <c r="P74" s="22"/>
      <c r="Q74" s="22"/>
      <c r="R74" s="22"/>
      <c r="S74" s="53"/>
      <c r="T74" s="53"/>
    </row>
    <row r="75" spans="1:20" ht="14.25">
      <c r="A75" s="46">
        <f>(SUBTOTAL(3,$B$50:B75))</f>
        <v>26</v>
      </c>
      <c r="B75" s="16" t="s">
        <v>1</v>
      </c>
      <c r="C75" s="49" t="s">
        <v>30</v>
      </c>
      <c r="D75" s="55" t="s">
        <v>76</v>
      </c>
      <c r="E75" s="65">
        <v>695</v>
      </c>
      <c r="F75" s="65">
        <v>435</v>
      </c>
      <c r="G75" s="70">
        <v>854.85</v>
      </c>
      <c r="H75" s="70">
        <v>535.05</v>
      </c>
      <c r="I75" s="48"/>
      <c r="J75" s="47" t="s">
        <v>46</v>
      </c>
      <c r="K75" s="11"/>
      <c r="M75" s="5"/>
      <c r="N75" s="5"/>
      <c r="O75" s="5">
        <v>1</v>
      </c>
      <c r="P75" s="5"/>
      <c r="Q75" s="5"/>
      <c r="R75" s="5"/>
      <c r="S75" s="13"/>
      <c r="T75" s="13"/>
    </row>
    <row r="76" spans="1:20" ht="24">
      <c r="A76" s="46">
        <f>(SUBTOTAL(3,$B$50:B76))</f>
        <v>27</v>
      </c>
      <c r="B76" s="16" t="s">
        <v>1</v>
      </c>
      <c r="C76" s="49" t="s">
        <v>9</v>
      </c>
      <c r="D76" s="79" t="s">
        <v>106</v>
      </c>
      <c r="E76" s="101">
        <v>389</v>
      </c>
      <c r="F76" s="101">
        <v>370</v>
      </c>
      <c r="G76" s="100">
        <v>478.47</v>
      </c>
      <c r="H76" s="100">
        <v>455.1</v>
      </c>
      <c r="I76" s="48"/>
      <c r="J76" s="47" t="s">
        <v>45</v>
      </c>
      <c r="K76" s="11"/>
      <c r="M76" s="5"/>
      <c r="N76" s="5">
        <v>1</v>
      </c>
      <c r="O76" s="5"/>
      <c r="P76" s="5"/>
      <c r="Q76" s="5"/>
      <c r="R76" s="5"/>
      <c r="S76" s="13"/>
      <c r="T76" s="13"/>
    </row>
    <row r="77" spans="1:20" ht="24">
      <c r="A77" s="102">
        <f>(SUBTOTAL(3,$B$50:B77))</f>
        <v>28</v>
      </c>
      <c r="B77" s="16" t="s">
        <v>11</v>
      </c>
      <c r="C77" s="49" t="s">
        <v>121</v>
      </c>
      <c r="D77" s="55" t="s">
        <v>101</v>
      </c>
      <c r="E77" s="65">
        <v>45</v>
      </c>
      <c r="F77" s="65" t="s">
        <v>11</v>
      </c>
      <c r="G77" s="70">
        <v>55.35</v>
      </c>
      <c r="H77" s="70" t="s">
        <v>11</v>
      </c>
      <c r="I77" s="48"/>
      <c r="J77" s="47" t="s">
        <v>44</v>
      </c>
      <c r="K77" s="11"/>
      <c r="M77" s="5">
        <v>1</v>
      </c>
      <c r="N77" s="5"/>
      <c r="O77" s="5"/>
      <c r="P77" s="5"/>
      <c r="Q77" s="5"/>
      <c r="R77" s="5"/>
      <c r="S77" s="13"/>
      <c r="T77" s="13"/>
    </row>
    <row r="78" spans="1:20" s="99" customFormat="1" ht="21" customHeight="1">
      <c r="A78" s="111">
        <f>(SUBTOTAL(3,$B$50:B78))</f>
        <v>29</v>
      </c>
      <c r="B78" s="84" t="s">
        <v>11</v>
      </c>
      <c r="C78" s="85" t="s">
        <v>122</v>
      </c>
      <c r="D78" s="78" t="s">
        <v>67</v>
      </c>
      <c r="E78" s="66">
        <v>45</v>
      </c>
      <c r="F78" s="66" t="s">
        <v>11</v>
      </c>
      <c r="G78" s="87">
        <v>55.35</v>
      </c>
      <c r="H78" s="87" t="s">
        <v>11</v>
      </c>
      <c r="I78" s="88"/>
      <c r="J78" s="89" t="s">
        <v>44</v>
      </c>
      <c r="K78" s="95"/>
      <c r="L78" s="96"/>
      <c r="M78" s="97">
        <v>1</v>
      </c>
      <c r="N78" s="97"/>
      <c r="O78" s="97"/>
      <c r="P78" s="97"/>
      <c r="Q78" s="97"/>
      <c r="R78" s="97"/>
      <c r="S78" s="98"/>
      <c r="T78" s="98"/>
    </row>
    <row r="79" spans="1:20" ht="24">
      <c r="A79" s="102">
        <f>(SUBTOTAL(3,$B$50:B79))</f>
        <v>30</v>
      </c>
      <c r="B79" s="16" t="s">
        <v>11</v>
      </c>
      <c r="C79" s="49" t="s">
        <v>125</v>
      </c>
      <c r="D79" s="55" t="s">
        <v>100</v>
      </c>
      <c r="E79" s="65">
        <v>45</v>
      </c>
      <c r="F79" s="65" t="s">
        <v>11</v>
      </c>
      <c r="G79" s="70">
        <v>55.35</v>
      </c>
      <c r="H79" s="70" t="s">
        <v>11</v>
      </c>
      <c r="I79" s="48"/>
      <c r="J79" s="47" t="s">
        <v>44</v>
      </c>
      <c r="K79" s="11"/>
      <c r="M79" s="5">
        <v>1</v>
      </c>
      <c r="N79" s="5"/>
      <c r="O79" s="5"/>
      <c r="P79" s="5"/>
      <c r="Q79" s="5"/>
      <c r="R79" s="5"/>
      <c r="S79" s="13"/>
      <c r="T79" s="13"/>
    </row>
    <row r="80" spans="1:20" ht="24">
      <c r="A80" s="102">
        <v>31</v>
      </c>
      <c r="B80" s="16" t="s">
        <v>11</v>
      </c>
      <c r="C80" s="49" t="s">
        <v>123</v>
      </c>
      <c r="D80" s="55" t="s">
        <v>102</v>
      </c>
      <c r="E80" s="65">
        <v>45</v>
      </c>
      <c r="F80" s="65" t="s">
        <v>11</v>
      </c>
      <c r="G80" s="70">
        <v>55.35</v>
      </c>
      <c r="H80" s="70" t="s">
        <v>11</v>
      </c>
      <c r="I80" s="48"/>
      <c r="J80" s="47" t="s">
        <v>44</v>
      </c>
      <c r="K80" s="11"/>
      <c r="M80" s="5"/>
      <c r="N80" s="5"/>
      <c r="O80" s="5"/>
      <c r="P80" s="5"/>
      <c r="Q80" s="5"/>
      <c r="R80" s="5"/>
      <c r="S80" s="13"/>
      <c r="T80" s="13"/>
    </row>
    <row r="81" spans="1:20" ht="24">
      <c r="A81" s="102">
        <f>(SUBTOTAL(3,$B$50:B81))</f>
        <v>32</v>
      </c>
      <c r="B81" s="16" t="s">
        <v>11</v>
      </c>
      <c r="C81" s="49" t="s">
        <v>124</v>
      </c>
      <c r="D81" s="55" t="s">
        <v>140</v>
      </c>
      <c r="E81" s="65">
        <v>45</v>
      </c>
      <c r="F81" s="65" t="s">
        <v>11</v>
      </c>
      <c r="G81" s="70">
        <v>55.35</v>
      </c>
      <c r="H81" s="70" t="s">
        <v>11</v>
      </c>
      <c r="I81" s="48"/>
      <c r="J81" s="47" t="s">
        <v>44</v>
      </c>
      <c r="K81" s="11"/>
      <c r="M81" s="5">
        <v>1</v>
      </c>
      <c r="N81" s="5"/>
      <c r="O81" s="5"/>
      <c r="P81" s="5"/>
      <c r="Q81" s="5"/>
      <c r="R81" s="5"/>
      <c r="S81" s="13"/>
      <c r="T81" s="13"/>
    </row>
    <row r="82" spans="1:20" ht="36">
      <c r="A82" s="102">
        <v>33</v>
      </c>
      <c r="B82" s="16" t="s">
        <v>11</v>
      </c>
      <c r="C82" s="49" t="s">
        <v>147</v>
      </c>
      <c r="D82" s="78" t="s">
        <v>67</v>
      </c>
      <c r="E82" s="65">
        <v>135</v>
      </c>
      <c r="F82" s="65" t="s">
        <v>11</v>
      </c>
      <c r="G82" s="70">
        <v>166.05</v>
      </c>
      <c r="H82" s="70" t="s">
        <v>11</v>
      </c>
      <c r="I82" s="48"/>
      <c r="J82" s="47" t="s">
        <v>44</v>
      </c>
      <c r="K82" s="11"/>
      <c r="M82" s="5"/>
      <c r="N82" s="5"/>
      <c r="O82" s="5"/>
      <c r="P82" s="5"/>
      <c r="Q82" s="5"/>
      <c r="R82" s="5"/>
      <c r="S82" s="13"/>
      <c r="T82" s="13"/>
    </row>
    <row r="83" spans="1:20" s="94" customFormat="1" ht="60">
      <c r="A83" s="111">
        <f>(SUBTOTAL(3,$B$50:B83))</f>
        <v>34</v>
      </c>
      <c r="B83" s="84" t="s">
        <v>11</v>
      </c>
      <c r="C83" s="85" t="s">
        <v>156</v>
      </c>
      <c r="D83" s="78" t="s">
        <v>19</v>
      </c>
      <c r="E83" s="66">
        <v>68</v>
      </c>
      <c r="F83" s="66" t="s">
        <v>11</v>
      </c>
      <c r="G83" s="87">
        <v>83.64</v>
      </c>
      <c r="H83" s="87" t="s">
        <v>11</v>
      </c>
      <c r="I83" s="88"/>
      <c r="J83" s="89" t="s">
        <v>44</v>
      </c>
      <c r="K83" s="90"/>
      <c r="L83" s="91"/>
      <c r="M83" s="92">
        <v>1</v>
      </c>
      <c r="N83" s="92"/>
      <c r="O83" s="92"/>
      <c r="P83" s="92"/>
      <c r="Q83" s="92"/>
      <c r="R83" s="92"/>
      <c r="S83" s="93"/>
      <c r="T83" s="93"/>
    </row>
    <row r="84" spans="1:20" ht="48">
      <c r="A84" s="102">
        <f>(SUBTOTAL(3,$B$50:B84))</f>
        <v>35</v>
      </c>
      <c r="B84" s="16" t="s">
        <v>1</v>
      </c>
      <c r="C84" s="49" t="s">
        <v>24</v>
      </c>
      <c r="D84" s="55" t="s">
        <v>138</v>
      </c>
      <c r="E84" s="65">
        <v>142</v>
      </c>
      <c r="F84" s="65" t="s">
        <v>11</v>
      </c>
      <c r="G84" s="70">
        <v>174.66</v>
      </c>
      <c r="H84" s="70" t="s">
        <v>11</v>
      </c>
      <c r="I84" s="48"/>
      <c r="J84" s="47" t="s">
        <v>47</v>
      </c>
      <c r="K84" s="11"/>
      <c r="M84" s="5"/>
      <c r="N84" s="5"/>
      <c r="O84" s="5"/>
      <c r="P84" s="5">
        <v>1</v>
      </c>
      <c r="Q84" s="5"/>
      <c r="R84" s="5"/>
      <c r="S84" s="13"/>
      <c r="T84" s="13"/>
    </row>
    <row r="85" spans="1:20" ht="36">
      <c r="A85" s="102">
        <f>(SUBTOTAL(3,$B$50:B85))</f>
        <v>36</v>
      </c>
      <c r="B85" s="16" t="s">
        <v>11</v>
      </c>
      <c r="C85" s="49" t="s">
        <v>149</v>
      </c>
      <c r="D85" s="55" t="s">
        <v>144</v>
      </c>
      <c r="E85" s="65">
        <v>187</v>
      </c>
      <c r="F85" s="65" t="s">
        <v>11</v>
      </c>
      <c r="G85" s="70">
        <v>230.01</v>
      </c>
      <c r="H85" s="70" t="s">
        <v>11</v>
      </c>
      <c r="I85" s="48"/>
      <c r="J85" s="47" t="s">
        <v>77</v>
      </c>
      <c r="K85" s="11"/>
      <c r="M85" s="5"/>
      <c r="N85" s="5"/>
      <c r="O85" s="5"/>
      <c r="P85" s="5"/>
      <c r="Q85" s="5"/>
      <c r="R85" s="5"/>
      <c r="S85" s="13"/>
      <c r="T85" s="13">
        <v>1</v>
      </c>
    </row>
    <row r="86" spans="1:20" ht="36">
      <c r="A86" s="46">
        <f>(SUBTOTAL(3,$B$50:B86))</f>
        <v>37</v>
      </c>
      <c r="B86" s="16" t="s">
        <v>11</v>
      </c>
      <c r="C86" s="49" t="s">
        <v>151</v>
      </c>
      <c r="D86" s="55" t="s">
        <v>150</v>
      </c>
      <c r="E86" s="65">
        <v>187</v>
      </c>
      <c r="F86" s="65" t="s">
        <v>11</v>
      </c>
      <c r="G86" s="70">
        <v>230.01</v>
      </c>
      <c r="H86" s="70" t="s">
        <v>11</v>
      </c>
      <c r="I86" s="48"/>
      <c r="J86" s="47" t="s">
        <v>77</v>
      </c>
      <c r="K86" s="11"/>
      <c r="M86" s="5"/>
      <c r="N86" s="5"/>
      <c r="O86" s="5"/>
      <c r="P86" s="5"/>
      <c r="Q86" s="5"/>
      <c r="R86" s="5"/>
      <c r="S86" s="13"/>
      <c r="T86" s="13">
        <v>1</v>
      </c>
    </row>
    <row r="87" spans="1:20" ht="36">
      <c r="A87" s="46">
        <f>(SUBTOTAL(3,$B$50:B87))</f>
        <v>38</v>
      </c>
      <c r="B87" s="16" t="s">
        <v>11</v>
      </c>
      <c r="C87" s="49" t="s">
        <v>152</v>
      </c>
      <c r="D87" s="55" t="s">
        <v>143</v>
      </c>
      <c r="E87" s="65">
        <v>187</v>
      </c>
      <c r="F87" s="65" t="s">
        <v>11</v>
      </c>
      <c r="G87" s="70">
        <v>230.01</v>
      </c>
      <c r="H87" s="70" t="s">
        <v>11</v>
      </c>
      <c r="I87" s="48"/>
      <c r="J87" s="47" t="s">
        <v>77</v>
      </c>
      <c r="K87" s="11"/>
      <c r="M87" s="5"/>
      <c r="N87" s="5"/>
      <c r="O87" s="5"/>
      <c r="P87" s="5"/>
      <c r="Q87" s="5"/>
      <c r="R87" s="5"/>
      <c r="S87" s="13"/>
      <c r="T87" s="13">
        <v>1</v>
      </c>
    </row>
    <row r="88" spans="1:20" ht="36">
      <c r="A88" s="46">
        <f>(SUBTOTAL(3,$B$50:B88))</f>
        <v>39</v>
      </c>
      <c r="B88" s="16" t="s">
        <v>11</v>
      </c>
      <c r="C88" s="49" t="s">
        <v>153</v>
      </c>
      <c r="D88" s="55" t="s">
        <v>130</v>
      </c>
      <c r="E88" s="65">
        <v>187</v>
      </c>
      <c r="F88" s="65" t="s">
        <v>11</v>
      </c>
      <c r="G88" s="70">
        <v>230.01</v>
      </c>
      <c r="H88" s="70" t="s">
        <v>11</v>
      </c>
      <c r="I88" s="48"/>
      <c r="J88" s="47" t="s">
        <v>77</v>
      </c>
      <c r="K88" s="11"/>
      <c r="M88" s="5"/>
      <c r="N88" s="5"/>
      <c r="O88" s="5"/>
      <c r="P88" s="5"/>
      <c r="Q88" s="5"/>
      <c r="R88" s="5"/>
      <c r="S88" s="13"/>
      <c r="T88" s="13">
        <v>1</v>
      </c>
    </row>
    <row r="89" spans="1:20" ht="24">
      <c r="A89" s="46">
        <f>(SUBTOTAL(3,$B$50:B89))</f>
        <v>40</v>
      </c>
      <c r="B89" s="16" t="s">
        <v>1</v>
      </c>
      <c r="C89" s="49" t="s">
        <v>10</v>
      </c>
      <c r="D89" s="55" t="s">
        <v>108</v>
      </c>
      <c r="E89" s="101">
        <v>281</v>
      </c>
      <c r="F89" s="101">
        <v>265</v>
      </c>
      <c r="G89" s="100">
        <v>345.63</v>
      </c>
      <c r="H89" s="100">
        <v>325.95</v>
      </c>
      <c r="I89" s="48"/>
      <c r="J89" s="47" t="s">
        <v>45</v>
      </c>
      <c r="K89" s="11"/>
      <c r="M89" s="5"/>
      <c r="N89" s="5">
        <v>1</v>
      </c>
      <c r="O89" s="5"/>
      <c r="P89" s="5"/>
      <c r="Q89" s="5"/>
      <c r="R89" s="5"/>
      <c r="S89" s="13"/>
      <c r="T89" s="13"/>
    </row>
    <row r="90" spans="1:20" ht="24">
      <c r="A90" s="46">
        <f>(SUBTOTAL(3,$B$50:B90))</f>
        <v>41</v>
      </c>
      <c r="B90" s="16" t="s">
        <v>1</v>
      </c>
      <c r="C90" s="49" t="s">
        <v>82</v>
      </c>
      <c r="D90" s="55" t="s">
        <v>109</v>
      </c>
      <c r="E90" s="101">
        <v>394</v>
      </c>
      <c r="F90" s="101">
        <v>381</v>
      </c>
      <c r="G90" s="100">
        <v>484.62</v>
      </c>
      <c r="H90" s="100">
        <v>468.63</v>
      </c>
      <c r="I90" s="48"/>
      <c r="J90" s="47" t="s">
        <v>45</v>
      </c>
      <c r="K90" s="11"/>
      <c r="M90" s="5"/>
      <c r="N90" s="5"/>
      <c r="O90" s="5"/>
      <c r="P90" s="5"/>
      <c r="Q90" s="5"/>
      <c r="R90" s="5"/>
      <c r="S90" s="13"/>
      <c r="T90" s="13"/>
    </row>
    <row r="91" spans="1:20" ht="48">
      <c r="A91" s="46">
        <f>(SUBTOTAL(3,$B$50:B91))</f>
        <v>42</v>
      </c>
      <c r="B91" s="16" t="s">
        <v>1</v>
      </c>
      <c r="C91" s="49" t="s">
        <v>23</v>
      </c>
      <c r="D91" s="55" t="s">
        <v>139</v>
      </c>
      <c r="E91" s="65">
        <v>113</v>
      </c>
      <c r="F91" s="65" t="s">
        <v>11</v>
      </c>
      <c r="G91" s="70">
        <v>138.99</v>
      </c>
      <c r="H91" s="70" t="s">
        <v>11</v>
      </c>
      <c r="I91" s="48"/>
      <c r="J91" s="47" t="s">
        <v>47</v>
      </c>
      <c r="K91" s="11"/>
      <c r="M91" s="5"/>
      <c r="N91" s="5"/>
      <c r="O91" s="5"/>
      <c r="P91" s="5">
        <v>1</v>
      </c>
      <c r="Q91" s="5"/>
      <c r="R91" s="5"/>
      <c r="S91" s="13"/>
      <c r="T91" s="13"/>
    </row>
    <row r="92" spans="1:20" ht="14.25">
      <c r="A92" s="46">
        <f>(SUBTOTAL(3,$B$50:B92))</f>
        <v>43</v>
      </c>
      <c r="B92" s="16" t="s">
        <v>1</v>
      </c>
      <c r="C92" s="49" t="s">
        <v>34</v>
      </c>
      <c r="D92" s="55" t="s">
        <v>35</v>
      </c>
      <c r="E92" s="65">
        <v>989</v>
      </c>
      <c r="F92" s="65">
        <v>479</v>
      </c>
      <c r="G92" s="70">
        <v>1216.47</v>
      </c>
      <c r="H92" s="70">
        <v>589.17</v>
      </c>
      <c r="I92" s="48"/>
      <c r="J92" s="47" t="s">
        <v>46</v>
      </c>
      <c r="K92" s="11"/>
      <c r="M92" s="5"/>
      <c r="N92" s="5"/>
      <c r="O92" s="5">
        <v>1</v>
      </c>
      <c r="P92" s="5"/>
      <c r="Q92" s="5"/>
      <c r="R92" s="5"/>
      <c r="S92" s="13"/>
      <c r="T92" s="13"/>
    </row>
    <row r="93" spans="1:20" ht="24">
      <c r="A93" s="102">
        <f>(SUBTOTAL(3,$B$50:B93))</f>
        <v>44</v>
      </c>
      <c r="B93" s="103" t="s">
        <v>1</v>
      </c>
      <c r="C93" s="104" t="s">
        <v>83</v>
      </c>
      <c r="D93" s="79" t="s">
        <v>109</v>
      </c>
      <c r="E93" s="101">
        <v>394</v>
      </c>
      <c r="F93" s="101">
        <v>381</v>
      </c>
      <c r="G93" s="100">
        <v>484.62</v>
      </c>
      <c r="H93" s="100">
        <v>468.63</v>
      </c>
      <c r="I93" s="48"/>
      <c r="J93" s="47" t="s">
        <v>45</v>
      </c>
      <c r="K93" s="11"/>
      <c r="M93" s="5"/>
      <c r="N93" s="5"/>
      <c r="O93" s="5"/>
      <c r="P93" s="5"/>
      <c r="Q93" s="5"/>
      <c r="R93" s="5"/>
      <c r="S93" s="13"/>
      <c r="T93" s="13"/>
    </row>
    <row r="94" spans="1:20" s="24" customFormat="1" ht="48">
      <c r="A94" s="46">
        <f>(SUBTOTAL(3,$B$50:B94))</f>
        <v>45</v>
      </c>
      <c r="B94" s="16" t="s">
        <v>1</v>
      </c>
      <c r="C94" s="49" t="s">
        <v>22</v>
      </c>
      <c r="D94" s="55" t="s">
        <v>136</v>
      </c>
      <c r="E94" s="65">
        <v>405</v>
      </c>
      <c r="F94" s="65" t="s">
        <v>11</v>
      </c>
      <c r="G94" s="70">
        <v>498.15</v>
      </c>
      <c r="H94" s="70" t="s">
        <v>11</v>
      </c>
      <c r="I94" s="48"/>
      <c r="J94" s="47" t="s">
        <v>47</v>
      </c>
      <c r="K94" s="51"/>
      <c r="L94" s="52"/>
      <c r="M94" s="22"/>
      <c r="N94" s="22"/>
      <c r="O94" s="22"/>
      <c r="P94" s="22">
        <v>1</v>
      </c>
      <c r="Q94" s="22"/>
      <c r="R94" s="22"/>
      <c r="S94" s="53"/>
      <c r="T94" s="53"/>
    </row>
    <row r="95" spans="1:20" s="110" customFormat="1" ht="24">
      <c r="A95" s="102">
        <f>(SUBTOTAL(3,$B$50:B95))</f>
        <v>46</v>
      </c>
      <c r="B95" s="103" t="s">
        <v>1</v>
      </c>
      <c r="C95" s="104" t="s">
        <v>3</v>
      </c>
      <c r="D95" s="79" t="s">
        <v>110</v>
      </c>
      <c r="E95" s="101">
        <v>430</v>
      </c>
      <c r="F95" s="101">
        <v>407</v>
      </c>
      <c r="G95" s="100">
        <v>528.9</v>
      </c>
      <c r="H95" s="100">
        <v>500.61</v>
      </c>
      <c r="I95" s="105"/>
      <c r="J95" s="106" t="s">
        <v>45</v>
      </c>
      <c r="K95" s="107"/>
      <c r="L95" s="4"/>
      <c r="M95" s="108"/>
      <c r="N95" s="108">
        <v>1</v>
      </c>
      <c r="O95" s="108"/>
      <c r="P95" s="108"/>
      <c r="Q95" s="108"/>
      <c r="R95" s="108"/>
      <c r="S95" s="109"/>
      <c r="T95" s="109"/>
    </row>
    <row r="96" spans="1:20" ht="39">
      <c r="A96" s="46">
        <f>(SUBTOTAL(3,$B$50:B96))</f>
        <v>47</v>
      </c>
      <c r="B96" s="16" t="s">
        <v>1</v>
      </c>
      <c r="C96" s="49" t="s">
        <v>26</v>
      </c>
      <c r="D96" s="54" t="s">
        <v>61</v>
      </c>
      <c r="E96" s="67">
        <v>90</v>
      </c>
      <c r="F96" s="67" t="s">
        <v>11</v>
      </c>
      <c r="G96" s="70">
        <v>110.7</v>
      </c>
      <c r="H96" s="70" t="s">
        <v>11</v>
      </c>
      <c r="I96" s="48"/>
      <c r="J96" s="47" t="s">
        <v>47</v>
      </c>
      <c r="K96" s="11"/>
      <c r="M96" s="5"/>
      <c r="N96" s="5"/>
      <c r="O96" s="5"/>
      <c r="P96" s="5">
        <v>1</v>
      </c>
      <c r="Q96" s="5"/>
      <c r="R96" s="5"/>
      <c r="S96" s="13"/>
      <c r="T96" s="13"/>
    </row>
    <row r="97" spans="1:20" ht="48">
      <c r="A97" s="46">
        <f>(SUBTOTAL(3,$B$50:B97))</f>
        <v>48</v>
      </c>
      <c r="B97" s="16" t="s">
        <v>1</v>
      </c>
      <c r="C97" s="49" t="s">
        <v>25</v>
      </c>
      <c r="D97" s="55" t="s">
        <v>137</v>
      </c>
      <c r="E97" s="65">
        <v>45</v>
      </c>
      <c r="F97" s="65" t="s">
        <v>11</v>
      </c>
      <c r="G97" s="70">
        <v>55.35</v>
      </c>
      <c r="H97" s="70" t="s">
        <v>11</v>
      </c>
      <c r="I97" s="48"/>
      <c r="J97" s="47" t="s">
        <v>47</v>
      </c>
      <c r="K97" s="11"/>
      <c r="M97" s="5"/>
      <c r="N97" s="5"/>
      <c r="O97" s="5"/>
      <c r="P97" s="5">
        <v>1</v>
      </c>
      <c r="Q97" s="5"/>
      <c r="R97" s="5"/>
      <c r="S97" s="13"/>
      <c r="T97" s="13"/>
    </row>
    <row r="98" spans="1:20" ht="24">
      <c r="A98" s="46">
        <f>(SUBTOTAL(3,$B$50:B98))</f>
        <v>49</v>
      </c>
      <c r="B98" s="16" t="s">
        <v>1</v>
      </c>
      <c r="C98" s="49" t="s">
        <v>38</v>
      </c>
      <c r="D98" s="55" t="s">
        <v>43</v>
      </c>
      <c r="E98" s="65">
        <v>529</v>
      </c>
      <c r="F98" s="65">
        <v>517</v>
      </c>
      <c r="G98" s="70">
        <v>650.67</v>
      </c>
      <c r="H98" s="70">
        <v>635.91</v>
      </c>
      <c r="I98" s="48"/>
      <c r="J98" s="47" t="s">
        <v>48</v>
      </c>
      <c r="K98" s="11"/>
      <c r="M98" s="5"/>
      <c r="N98" s="5"/>
      <c r="O98" s="5"/>
      <c r="P98" s="5"/>
      <c r="Q98" s="5">
        <v>1</v>
      </c>
      <c r="R98" s="5"/>
      <c r="S98" s="13"/>
      <c r="T98" s="13"/>
    </row>
    <row r="99" spans="1:20" s="94" customFormat="1" ht="52.5" customHeight="1">
      <c r="A99" s="83">
        <f>(SUBTOTAL(3,$B$50:B99))</f>
        <v>50</v>
      </c>
      <c r="B99" s="84" t="s">
        <v>1</v>
      </c>
      <c r="C99" s="85" t="s">
        <v>17</v>
      </c>
      <c r="D99" s="78" t="s">
        <v>120</v>
      </c>
      <c r="E99" s="86">
        <v>45</v>
      </c>
      <c r="F99" s="86" t="s">
        <v>11</v>
      </c>
      <c r="G99" s="87">
        <v>55.35</v>
      </c>
      <c r="H99" s="87" t="s">
        <v>11</v>
      </c>
      <c r="I99" s="88"/>
      <c r="J99" s="89" t="s">
        <v>46</v>
      </c>
      <c r="K99" s="90"/>
      <c r="L99" s="91"/>
      <c r="M99" s="92"/>
      <c r="N99" s="92"/>
      <c r="O99" s="92">
        <v>1</v>
      </c>
      <c r="P99" s="92"/>
      <c r="Q99" s="92"/>
      <c r="R99" s="92"/>
      <c r="S99" s="93"/>
      <c r="T99" s="93"/>
    </row>
    <row r="100" spans="1:20" ht="36">
      <c r="A100" s="46">
        <f>(SUBTOTAL(3,$B$50:B100))</f>
        <v>51</v>
      </c>
      <c r="B100" s="16" t="s">
        <v>1</v>
      </c>
      <c r="C100" s="49" t="s">
        <v>18</v>
      </c>
      <c r="D100" s="55" t="s">
        <v>131</v>
      </c>
      <c r="E100" s="65">
        <v>45</v>
      </c>
      <c r="F100" s="65" t="s">
        <v>11</v>
      </c>
      <c r="G100" s="70">
        <v>55.35</v>
      </c>
      <c r="H100" s="70" t="s">
        <v>11</v>
      </c>
      <c r="I100" s="48"/>
      <c r="J100" s="49" t="s">
        <v>91</v>
      </c>
      <c r="K100" s="11"/>
      <c r="M100" s="5">
        <v>1</v>
      </c>
      <c r="N100" s="5"/>
      <c r="O100" s="5"/>
      <c r="P100" s="5"/>
      <c r="Q100" s="5"/>
      <c r="R100" s="5"/>
      <c r="S100" s="13"/>
      <c r="T100" s="13"/>
    </row>
    <row r="101" spans="1:20" ht="90" customHeight="1">
      <c r="A101" s="46">
        <f>(SUBTOTAL(3,$B$50:B101))</f>
        <v>52</v>
      </c>
      <c r="B101" s="16" t="s">
        <v>1</v>
      </c>
      <c r="C101" s="49" t="s">
        <v>33</v>
      </c>
      <c r="D101" s="55" t="s">
        <v>135</v>
      </c>
      <c r="E101" s="65">
        <v>663</v>
      </c>
      <c r="F101" s="65">
        <v>449</v>
      </c>
      <c r="G101" s="70">
        <v>815.49</v>
      </c>
      <c r="H101" s="70">
        <v>552.27</v>
      </c>
      <c r="I101" s="48"/>
      <c r="J101" s="47" t="s">
        <v>46</v>
      </c>
      <c r="K101" s="11"/>
      <c r="M101" s="5"/>
      <c r="N101" s="5"/>
      <c r="O101" s="5">
        <v>1</v>
      </c>
      <c r="P101" s="5"/>
      <c r="Q101" s="5"/>
      <c r="R101" s="5"/>
      <c r="S101" s="13"/>
      <c r="T101" s="13"/>
    </row>
    <row r="102" spans="1:20" ht="24">
      <c r="A102" s="46">
        <f>(SUBTOTAL(3,$B$50:B102))</f>
        <v>53</v>
      </c>
      <c r="B102" s="16" t="s">
        <v>1</v>
      </c>
      <c r="C102" s="49" t="s">
        <v>27</v>
      </c>
      <c r="D102" s="55" t="s">
        <v>28</v>
      </c>
      <c r="E102" s="65">
        <v>382</v>
      </c>
      <c r="F102" s="65" t="s">
        <v>11</v>
      </c>
      <c r="G102" s="70">
        <v>469.86</v>
      </c>
      <c r="H102" s="70" t="s">
        <v>11</v>
      </c>
      <c r="I102" s="48"/>
      <c r="J102" s="47" t="s">
        <v>77</v>
      </c>
      <c r="K102" s="11"/>
      <c r="M102" s="5"/>
      <c r="N102" s="5"/>
      <c r="O102" s="5"/>
      <c r="P102" s="5"/>
      <c r="Q102" s="5"/>
      <c r="R102" s="5"/>
      <c r="S102" s="13"/>
      <c r="T102" s="13">
        <v>1</v>
      </c>
    </row>
    <row r="103" spans="1:20" ht="24">
      <c r="A103" s="46">
        <f>(SUBTOTAL(3,$B$50:B103))</f>
        <v>54</v>
      </c>
      <c r="B103" s="16" t="s">
        <v>1</v>
      </c>
      <c r="C103" s="49" t="s">
        <v>14</v>
      </c>
      <c r="D103" s="55" t="s">
        <v>107</v>
      </c>
      <c r="E103" s="65">
        <v>364</v>
      </c>
      <c r="F103" s="101">
        <v>359</v>
      </c>
      <c r="G103" s="100">
        <v>447.72</v>
      </c>
      <c r="H103" s="100">
        <v>441.57</v>
      </c>
      <c r="I103" s="48"/>
      <c r="J103" s="47" t="s">
        <v>45</v>
      </c>
      <c r="K103" s="11"/>
      <c r="M103" s="5"/>
      <c r="N103" s="5">
        <v>1</v>
      </c>
      <c r="O103" s="5"/>
      <c r="P103" s="5"/>
      <c r="Q103" s="5"/>
      <c r="R103" s="5"/>
      <c r="S103" s="13"/>
      <c r="T103" s="13"/>
    </row>
    <row r="104" spans="1:20" ht="24">
      <c r="A104" s="46">
        <v>55</v>
      </c>
      <c r="B104" s="16" t="s">
        <v>1</v>
      </c>
      <c r="C104" s="49" t="s">
        <v>94</v>
      </c>
      <c r="D104" s="55" t="s">
        <v>111</v>
      </c>
      <c r="E104" s="65">
        <v>714</v>
      </c>
      <c r="F104" s="65" t="s">
        <v>11</v>
      </c>
      <c r="G104" s="70">
        <v>878.22</v>
      </c>
      <c r="H104" s="70" t="s">
        <v>11</v>
      </c>
      <c r="I104" s="48"/>
      <c r="J104" s="47" t="s">
        <v>48</v>
      </c>
      <c r="K104" s="11"/>
      <c r="M104" s="5"/>
      <c r="N104" s="5"/>
      <c r="O104" s="5"/>
      <c r="P104" s="5"/>
      <c r="Q104" s="5"/>
      <c r="R104" s="5"/>
      <c r="S104" s="13"/>
      <c r="T104" s="13"/>
    </row>
    <row r="105" spans="1:20" ht="14.25">
      <c r="A105" s="28">
        <v>56</v>
      </c>
      <c r="B105" s="27" t="s">
        <v>1</v>
      </c>
      <c r="C105" s="80" t="s">
        <v>84</v>
      </c>
      <c r="D105" s="81" t="s">
        <v>85</v>
      </c>
      <c r="E105" s="68">
        <v>885</v>
      </c>
      <c r="F105" s="68" t="s">
        <v>11</v>
      </c>
      <c r="G105" s="71">
        <v>1088.55</v>
      </c>
      <c r="H105" s="72" t="s">
        <v>11</v>
      </c>
      <c r="I105" s="57"/>
      <c r="J105" s="56" t="s">
        <v>86</v>
      </c>
      <c r="K105" s="11"/>
      <c r="M105" s="5"/>
      <c r="N105" s="5">
        <v>1</v>
      </c>
      <c r="O105" s="5"/>
      <c r="P105" s="5"/>
      <c r="Q105" s="5"/>
      <c r="R105" s="5"/>
      <c r="S105" s="13"/>
      <c r="T105" s="13"/>
    </row>
    <row r="106" spans="1:20" ht="33">
      <c r="A106" s="28">
        <v>57</v>
      </c>
      <c r="B106" s="27" t="s">
        <v>1</v>
      </c>
      <c r="C106" s="49" t="s">
        <v>128</v>
      </c>
      <c r="D106" s="49" t="s">
        <v>87</v>
      </c>
      <c r="E106" s="69">
        <v>579</v>
      </c>
      <c r="F106" s="69" t="s">
        <v>11</v>
      </c>
      <c r="G106" s="69">
        <v>712.17</v>
      </c>
      <c r="H106" s="69" t="s">
        <v>11</v>
      </c>
      <c r="I106" s="58"/>
      <c r="J106" s="49" t="s">
        <v>98</v>
      </c>
      <c r="K106" s="11"/>
      <c r="M106" s="5"/>
      <c r="N106" s="5"/>
      <c r="O106" s="5"/>
      <c r="P106" s="5"/>
      <c r="Q106" s="5"/>
      <c r="R106" s="5"/>
      <c r="S106" s="13"/>
      <c r="T106" s="13"/>
    </row>
    <row r="107" spans="1:20" ht="24">
      <c r="A107" s="28">
        <v>58</v>
      </c>
      <c r="B107" s="27" t="s">
        <v>1</v>
      </c>
      <c r="C107" s="49" t="s">
        <v>88</v>
      </c>
      <c r="D107" s="49" t="s">
        <v>119</v>
      </c>
      <c r="E107" s="69">
        <v>485</v>
      </c>
      <c r="F107" s="69" t="s">
        <v>11</v>
      </c>
      <c r="G107" s="69">
        <v>596.55</v>
      </c>
      <c r="H107" s="69" t="s">
        <v>11</v>
      </c>
      <c r="I107" s="58"/>
      <c r="J107" s="49" t="s">
        <v>99</v>
      </c>
      <c r="K107" s="11"/>
      <c r="M107" s="5"/>
      <c r="N107" s="5"/>
      <c r="O107" s="5"/>
      <c r="P107" s="5"/>
      <c r="Q107" s="5"/>
      <c r="R107" s="5"/>
      <c r="S107" s="13"/>
      <c r="T107" s="13"/>
    </row>
    <row r="108" spans="1:20" ht="24" customHeight="1">
      <c r="A108" s="46">
        <v>59</v>
      </c>
      <c r="B108" s="46" t="s">
        <v>1</v>
      </c>
      <c r="C108" s="82" t="s">
        <v>89</v>
      </c>
      <c r="D108" s="49" t="s">
        <v>90</v>
      </c>
      <c r="E108" s="69">
        <v>414</v>
      </c>
      <c r="F108" s="69" t="s">
        <v>11</v>
      </c>
      <c r="G108" s="69">
        <v>509.22</v>
      </c>
      <c r="H108" s="69" t="s">
        <v>11</v>
      </c>
      <c r="I108" s="58"/>
      <c r="J108" s="49" t="s">
        <v>92</v>
      </c>
      <c r="K108" s="11"/>
      <c r="M108" s="5"/>
      <c r="N108" s="5"/>
      <c r="O108" s="5"/>
      <c r="P108" s="5"/>
      <c r="Q108" s="5"/>
      <c r="R108" s="5"/>
      <c r="S108" s="13"/>
      <c r="T108" s="13"/>
    </row>
    <row r="109" spans="1:20" ht="45" customHeight="1">
      <c r="A109" s="46">
        <v>60</v>
      </c>
      <c r="B109" s="46" t="s">
        <v>1</v>
      </c>
      <c r="C109" s="49" t="s">
        <v>95</v>
      </c>
      <c r="D109" s="49" t="s">
        <v>103</v>
      </c>
      <c r="E109" s="69">
        <v>405</v>
      </c>
      <c r="F109" s="69" t="s">
        <v>11</v>
      </c>
      <c r="G109" s="69">
        <v>498.15</v>
      </c>
      <c r="H109" s="69" t="s">
        <v>11</v>
      </c>
      <c r="I109" s="58"/>
      <c r="J109" s="49" t="s">
        <v>97</v>
      </c>
      <c r="K109" s="11"/>
      <c r="M109" s="5"/>
      <c r="N109" s="5"/>
      <c r="O109" s="5"/>
      <c r="P109" s="5"/>
      <c r="Q109" s="5"/>
      <c r="R109" s="5"/>
      <c r="S109" s="13"/>
      <c r="T109" s="13"/>
    </row>
    <row r="110" spans="2:10" ht="12" customHeight="1">
      <c r="B110" s="128" t="s">
        <v>62</v>
      </c>
      <c r="C110" s="126"/>
      <c r="D110" s="126"/>
      <c r="E110" s="126"/>
      <c r="F110" s="126"/>
      <c r="G110" s="126"/>
      <c r="H110" s="59"/>
      <c r="I110" s="53"/>
      <c r="J110" s="19"/>
    </row>
    <row r="111" spans="2:10" ht="12" customHeight="1">
      <c r="B111" s="129"/>
      <c r="C111" s="127"/>
      <c r="D111" s="127"/>
      <c r="E111" s="127"/>
      <c r="F111" s="127"/>
      <c r="G111" s="127"/>
      <c r="H111" s="59"/>
      <c r="I111" s="53"/>
      <c r="J111" s="19"/>
    </row>
    <row r="112" spans="2:10" ht="12" customHeight="1">
      <c r="B112" s="51"/>
      <c r="C112" s="51"/>
      <c r="D112" s="51"/>
      <c r="E112" s="51"/>
      <c r="F112" s="51"/>
      <c r="G112" s="51"/>
      <c r="H112" s="51"/>
      <c r="I112" s="53"/>
      <c r="J112" s="19"/>
    </row>
    <row r="113" spans="2:10" ht="12" customHeight="1">
      <c r="B113" s="51" t="s">
        <v>64</v>
      </c>
      <c r="C113" s="60"/>
      <c r="D113" s="60"/>
      <c r="E113" s="60"/>
      <c r="F113" s="60"/>
      <c r="G113" s="60"/>
      <c r="H113" s="60"/>
      <c r="I113" s="53"/>
      <c r="J113" s="19"/>
    </row>
    <row r="114" spans="2:10" ht="12" customHeight="1">
      <c r="B114" s="51" t="s">
        <v>13</v>
      </c>
      <c r="C114" s="51"/>
      <c r="D114" s="51"/>
      <c r="E114" s="51"/>
      <c r="F114" s="51"/>
      <c r="G114" s="51"/>
      <c r="H114" s="51"/>
      <c r="I114" s="53"/>
      <c r="J114" s="19"/>
    </row>
    <row r="115" spans="2:18" ht="12" customHeight="1">
      <c r="B115" s="123" t="s">
        <v>66</v>
      </c>
      <c r="C115" s="123"/>
      <c r="D115" s="123"/>
      <c r="E115" s="123"/>
      <c r="F115" s="123"/>
      <c r="G115" s="123"/>
      <c r="H115" s="61"/>
      <c r="I115" s="62"/>
      <c r="J115" s="60"/>
      <c r="K115" s="12"/>
      <c r="L115" s="1"/>
      <c r="M115" s="1"/>
      <c r="N115" s="1"/>
      <c r="O115" s="1"/>
      <c r="P115" s="1"/>
      <c r="Q115" s="1"/>
      <c r="R115" s="1"/>
    </row>
    <row r="116" spans="1:10" ht="12" customHeight="1">
      <c r="A116" s="2"/>
      <c r="B116" s="122" t="s">
        <v>93</v>
      </c>
      <c r="C116" s="122"/>
      <c r="D116" s="122"/>
      <c r="E116" s="63"/>
      <c r="F116" s="63"/>
      <c r="G116" s="53"/>
      <c r="H116" s="53"/>
      <c r="I116" s="53"/>
      <c r="J116" s="19"/>
    </row>
    <row r="117" spans="1:10" ht="12" customHeight="1">
      <c r="A117" s="2"/>
      <c r="B117" s="22"/>
      <c r="C117" s="51"/>
      <c r="D117" s="60"/>
      <c r="E117" s="60"/>
      <c r="F117" s="60"/>
      <c r="G117" s="53"/>
      <c r="H117" s="53"/>
      <c r="I117" s="53"/>
      <c r="J117" s="19"/>
    </row>
    <row r="118" spans="1:10" ht="12" customHeight="1">
      <c r="A118" s="2"/>
      <c r="B118" s="22"/>
      <c r="C118" s="51"/>
      <c r="D118" s="60"/>
      <c r="E118" s="60"/>
      <c r="F118" s="60"/>
      <c r="G118" s="53"/>
      <c r="H118" s="53"/>
      <c r="I118" s="53"/>
      <c r="J118" s="19"/>
    </row>
    <row r="119" ht="12" customHeight="1">
      <c r="A119" s="2"/>
    </row>
  </sheetData>
  <sheetProtection password="CBC8" sheet="1" objects="1" scenarios="1" autoFilter="0"/>
  <autoFilter ref="B49:J111"/>
  <mergeCells count="48">
    <mergeCell ref="J45:J46"/>
    <mergeCell ref="G42:H42"/>
    <mergeCell ref="G43:H43"/>
    <mergeCell ref="G44:H44"/>
    <mergeCell ref="C47:C48"/>
    <mergeCell ref="I47:I48"/>
    <mergeCell ref="B116:D116"/>
    <mergeCell ref="G38:H38"/>
    <mergeCell ref="G39:H39"/>
    <mergeCell ref="B115:G115"/>
    <mergeCell ref="G47:H47"/>
    <mergeCell ref="E47:F47"/>
    <mergeCell ref="C110:G111"/>
    <mergeCell ref="B110:B111"/>
    <mergeCell ref="B47:B48"/>
    <mergeCell ref="D47:D48"/>
    <mergeCell ref="A47:A48"/>
    <mergeCell ref="J47:J48"/>
    <mergeCell ref="G18:H18"/>
    <mergeCell ref="G19:H19"/>
    <mergeCell ref="G20:H20"/>
    <mergeCell ref="G21:H21"/>
    <mergeCell ref="G22:H22"/>
    <mergeCell ref="G23:H23"/>
    <mergeCell ref="G28:H28"/>
    <mergeCell ref="G29:H29"/>
    <mergeCell ref="G27:H27"/>
    <mergeCell ref="G40:H40"/>
    <mergeCell ref="G41:H41"/>
    <mergeCell ref="G30:H30"/>
    <mergeCell ref="G31:H31"/>
    <mergeCell ref="G32:H32"/>
    <mergeCell ref="G35:H35"/>
    <mergeCell ref="G36:H36"/>
    <mergeCell ref="G37:H37"/>
    <mergeCell ref="D14:F14"/>
    <mergeCell ref="D15:F15"/>
    <mergeCell ref="D16:F16"/>
    <mergeCell ref="D17:F17"/>
    <mergeCell ref="G14:H14"/>
    <mergeCell ref="G15:H15"/>
    <mergeCell ref="G16:H16"/>
    <mergeCell ref="G17:H17"/>
    <mergeCell ref="G24:H24"/>
    <mergeCell ref="G25:H25"/>
    <mergeCell ref="G26:H26"/>
    <mergeCell ref="G33:H33"/>
    <mergeCell ref="G34:H34"/>
  </mergeCells>
  <dataValidations count="1">
    <dataValidation type="list" allowBlank="1" showInputMessage="1" showErrorMessage="1" sqref="I50:I109">
      <formula1>$L$46:$L$47</formula1>
    </dataValidation>
  </dataValidations>
  <printOptions/>
  <pageMargins left="0.31496062992125984" right="0.31496062992125984" top="0.5511811023622047" bottom="0.35433070866141736" header="0.11811023622047245" footer="0.11811023622047245"/>
  <pageSetup horizontalDpi="600" verticalDpi="600" orientation="portrait" paperSize="9" r:id="rId2"/>
  <headerFooter>
    <oddHeader>&amp;L&amp;"Arial,Normalny"&amp;8Załącznik Nr 1 do F/WSSE/L/PL-01/10
wyd. 17  załącznika z dnia 28.02.2024&amp;C&amp;"Arial,Normalny"Badania fizykochemiczne żywności</oddHeader>
    <oddFooter>&amp;R&amp;"Arial,Normalny"Strona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jkonieczny</dc:creator>
  <cp:keywords/>
  <dc:description/>
  <cp:lastModifiedBy>WSSE Bydgoszcz</cp:lastModifiedBy>
  <cp:lastPrinted>2024-02-27T09:57:09Z</cp:lastPrinted>
  <dcterms:created xsi:type="dcterms:W3CDTF">2018-02-14T08:40:40Z</dcterms:created>
  <dcterms:modified xsi:type="dcterms:W3CDTF">2024-02-28T09:48:13Z</dcterms:modified>
  <cp:category/>
  <cp:version/>
  <cp:contentType/>
  <cp:contentStatus/>
</cp:coreProperties>
</file>