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 PL_UE" sheetId="104" r:id="rId4"/>
    <sheet name="MakaSPRZED" sheetId="74" r:id="rId5"/>
    <sheet name="MakaZAK" sheetId="103" r:id="rId6"/>
    <sheet name="SrutOtrSPRZED" sheetId="75" r:id="rId7"/>
    <sheet name="TargPol" sheetId="5" r:id="rId8"/>
    <sheet name="TargWoj" sheetId="7" r:id="rId9"/>
    <sheet name="ZestTarg" sheetId="6" r:id="rId10"/>
    <sheet name="MAKROREGIONY" sheetId="11" r:id="rId11"/>
    <sheet name="ZIARNO-ceny miesięczne" sheetId="67" r:id="rId12"/>
    <sheet name="MĄKI_ceny miesięczne" sheetId="89" r:id="rId13"/>
    <sheet name="Handel zagr. - ogółem" sheetId="99" r:id="rId14"/>
    <sheet name="Handel zagr. wg krajów" sheetId="100" r:id="rId15"/>
    <sheet name="HZ - ogółem 2015-2020" sheetId="102" r:id="rId16"/>
  </sheets>
  <definedNames>
    <definedName name="_xlnm._FilterDatabase" localSheetId="8" hidden="1">TargWoj!$A$19:$J$33</definedName>
    <definedName name="_xlnm._FilterDatabase" localSheetId="9" hidden="1">ZestTarg!$A$5:$T$59</definedName>
    <definedName name="_xlnm._FilterDatabase" localSheetId="1" hidden="1">'Zmiana Roczna'!#REF!</definedName>
    <definedName name="_xlnm.Print_Area" localSheetId="14">'Handel zagr. wg krajów'!$A$4:$N$34</definedName>
    <definedName name="_xlnm.Print_Area" localSheetId="4">MakaSPRZED!$A$1:$B$45</definedName>
    <definedName name="_xlnm.Print_Area" localSheetId="5">MakaZAK!$A$1:$B$12</definedName>
    <definedName name="_xlnm.Print_Area" localSheetId="6">SrutOtrSPRZED!$1:$1048576</definedName>
    <definedName name="_xlnm.Print_Area" localSheetId="3">'Ziarno PL_UE'!#REF!</definedName>
    <definedName name="_xlnm.Print_Area" localSheetId="2">ZiarnoZAK!$A$1:$F$28</definedName>
    <definedName name="TABLE" localSheetId="10">MAKROREGIONY!$A$4:$B$7</definedName>
    <definedName name="_xlnm.Print_Titles" localSheetId="8">TargWoj!$A:$A,TargWoj!$3:$5</definedName>
    <definedName name="_xlnm.Print_Titles" localSheetId="9">ZestTarg!$A:$B,ZestTarg!#REF!</definedName>
    <definedName name="Z_7210F14B_1A6D_11D8_89CF_0080C8945F41_.wvu.FilterData" localSheetId="8" hidden="1">TargWoj!$A$5:$P$17</definedName>
    <definedName name="Z_7210F14B_1A6D_11D8_89CF_0080C8945F41_.wvu.FilterData" localSheetId="9" hidden="1">ZestTarg!#REF!</definedName>
    <definedName name="Z_7210F14B_1A6D_11D8_89CF_0080C8945F41_.wvu.PrintArea" localSheetId="4" hidden="1">MakaSPRZED!$1:$1048576</definedName>
    <definedName name="Z_7210F14B_1A6D_11D8_89CF_0080C8945F41_.wvu.PrintArea" localSheetId="5" hidden="1">MakaZAK!$1:$1048576</definedName>
    <definedName name="Z_7210F14B_1A6D_11D8_89CF_0080C8945F41_.wvu.PrintArea" localSheetId="3" hidden="1">'Ziarno PL_UE'!#REF!</definedName>
    <definedName name="Z_7210F14B_1A6D_11D8_89CF_0080C8945F41_.wvu.PrintArea" localSheetId="2" hidden="1">ZiarnoZAK!$1:$1048576</definedName>
    <definedName name="Z_7210F14B_1A6D_11D8_89CF_0080C8945F41_.wvu.PrintTitles" localSheetId="8" hidden="1">TargWoj!$A:$A,TargWoj!$3:$5</definedName>
    <definedName name="Z_7210F14B_1A6D_11D8_89CF_0080C8945F41_.wvu.PrintTitles" localSheetId="9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<sst xmlns="http://schemas.openxmlformats.org/spreadsheetml/2006/main" count="1675" uniqueCount="367">
  <si>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</si>
  <si>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</si>
  <si>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</si>
  <si>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</si>
  <si>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</si>
  <si>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</si>
  <si>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</si>
  <si>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</si>
  <si>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</si>
  <si>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</si>
  <si>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</si>
  <si>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</si>
  <si>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</si>
  <si>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</si>
  <si>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</si>
  <si>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</si>
  <si>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</si>
  <si>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</si>
  <si>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</si>
  <si>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</si>
  <si>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</si>
  <si>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</si>
  <si>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</si>
  <si>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</si>
  <si>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</si>
  <si>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</si>
  <si>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</si>
  <si>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</si>
  <si>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</si>
  <si>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</si>
  <si>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</si>
  <si>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</si>
  <si>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</si>
  <si>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</si>
  <si>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</si>
  <si>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</si>
  <si>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</si>
  <si>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</si>
  <si>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</si>
  <si>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</si>
  <si>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</si>
  <si>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</si>
  <si>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</si>
  <si>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</si>
  <si>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</si>
  <si>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</si>
  <si>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</si>
  <si>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</si>
  <si>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</si>
  <si>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</si>
  <si>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</si>
  <si>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</si>
  <si>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</si>
  <si>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</si>
  <si>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</si>
  <si>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</si>
  <si>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</si>
  <si>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</si>
  <si>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</si>
  <si>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</si>
  <si>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</si>
  <si>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</si>
  <si>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</si>
  <si>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</si>
  <si>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</si>
  <si>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</si>
  <si>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</si>
  <si>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</si>
  <si>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</si>
  <si>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</si>
  <si>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</si>
  <si>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</si>
  <si>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</si>
  <si>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</si>
  <si>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</si>
  <si>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</si>
  <si>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</si>
  <si>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</si>
  <si>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</si>
  <si>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</si>
  <si>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</si>
  <si>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</si>
  <si>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</si>
  <si>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</si>
  <si>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</si>
  <si>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</si>
  <si>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</si>
  <si>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</si>
  <si>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</si>
  <si>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</si>
  <si>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</si>
  <si>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</si>
  <si>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</si>
  <si>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</si>
  <si>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</si>
  <si>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</si>
  <si>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</si>
  <si>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</si>
  <si>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</si>
  <si>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</si>
  <si>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</si>
  <si>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</si>
  <si>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</si>
  <si>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</si>
  <si>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</si>
  <si>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</si>
  <si>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</si>
  <si>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</si>
  <si>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</si>
  <si>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</si>
  <si>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</si>
  <si>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</si>
  <si>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</si>
  <si>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</si>
  <si>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</si>
  <si>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</si>
  <si>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</si>
  <si>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</si>
  <si>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</si>
  <si>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</si>
  <si>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</si>
  <si>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</si>
  <si>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</si>
  <si>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</si>
  <si>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</si>
  <si>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</si>
  <si>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</si>
  <si>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</si>
  <si>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</si>
  <si>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</si>
  <si>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</si>
  <si>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</si>
  <si>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</si>
  <si>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</si>
  <si>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</si>
  <si>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</si>
  <si>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</si>
  <si>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</si>
  <si>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</si>
  <si>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</si>
  <si>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</si>
  <si>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</si>
  <si>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</si>
  <si>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</si>
  <si>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</si>
  <si>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</si>
  <si>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</si>
  <si>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</si>
  <si>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</si>
  <si>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</si>
  <si>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</si>
  <si>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</si>
  <si>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</si>
  <si>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</si>
  <si>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</si>
  <si>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</si>
  <si>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</si>
  <si>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</si>
  <si>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</si>
  <si>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</si>
  <si>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</si>
  <si>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</si>
  <si>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</si>
  <si>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</si>
  <si>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</si>
  <si>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</si>
  <si>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</si>
  <si>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</si>
  <si>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</si>
  <si>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</si>
  <si>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</si>
  <si>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</si>
  <si>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</si>
  <si>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</si>
  <si>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</si>
  <si>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</si>
  <si>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</si>
  <si>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</si>
  <si>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</si>
  <si>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</si>
  <si>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</si>
  <si>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</si>
  <si>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</si>
  <si>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</si>
  <si>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</si>
  <si>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</si>
  <si>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</si>
  <si>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</si>
  <si>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</si>
  <si>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</si>
  <si>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</si>
  <si>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</si>
  <si>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</si>
  <si>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</si>
  <si>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</si>
  <si>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</si>
  <si>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</si>
  <si>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</si>
  <si>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</si>
  <si>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</si>
  <si>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</si>
  <si>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</si>
  <si>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</si>
  <si>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</si>
  <si>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</si>
  <si>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</si>
  <si>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</si>
  <si>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</si>
  <si>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</si>
  <si>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</si>
  <si>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</si>
  <si>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</si>
  <si>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</si>
  <si>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</si>
  <si>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</si>
  <si>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</si>
  <si>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</si>
  <si>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</si>
  <si>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</si>
  <si>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</si>
  <si>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</si>
  <si>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</si>
  <si>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</si>
  <si>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</si>
  <si>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</si>
  <si>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</si>
  <si>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</si>
  <si>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</si>
  <si>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</si>
  <si>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</si>
  <si>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</si>
  <si>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</si>
  <si>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</si>
  <si>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</si>
  <si>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</si>
  <si>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</si>
  <si>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</si>
  <si>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</si>
  <si>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</si>
  <si>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</si>
  <si>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</si>
  <si>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</si>
  <si>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</si>
  <si>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</si>
  <si>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</si>
  <si>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</si>
  <si>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</si>
  <si>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</si>
  <si>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</si>
  <si>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</si>
  <si>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</si>
  <si>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</si>
  <si>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</si>
  <si>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</si>
  <si>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</si>
  <si>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</si>
  <si>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</si>
  <si>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</si>
  <si>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</si>
  <si>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</si>
  <si>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</si>
  <si>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</si>
  <si>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</si>
  <si>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</si>
  <si>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</si>
  <si>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</si>
  <si>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</si>
  <si>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</si>
  <si>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</si>
  <si>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</si>
  <si>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</si>
  <si>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</si>
  <si>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</si>
  <si>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</si>
  <si>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</si>
  <si>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</si>
  <si>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</si>
  <si>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</si>
  <si>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</si>
  <si>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</si>
  <si>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</si>
  <si>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</si>
  <si>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</si>
  <si>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</si>
  <si>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</si>
  <si>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</si>
  <si>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</si>
  <si>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</si>
  <si>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</si>
  <si>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</si>
  <si>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</si>
  <si>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</si>
  <si>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</si>
  <si>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</si>
  <si>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</si>
  <si>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</si>
  <si>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</si>
  <si>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</si>
  <si>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</si>
  <si>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</si>
  <si>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</si>
  <si>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</si>
  <si>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</si>
  <si>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</si>
  <si>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</si>
  <si>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</si>
  <si>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</si>
  <si>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</si>
  <si>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</si>
  <si>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</si>
  <si>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</si>
  <si>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Suwałki</t>
  </si>
  <si>
    <t>Białoruś</t>
  </si>
  <si>
    <t>Rosja</t>
  </si>
  <si>
    <t>Kanada</t>
  </si>
  <si>
    <t>Stany Zjednoczone Ameryki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</si>
  <si>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</si>
  <si>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</si>
  <si>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</si>
  <si>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</si>
  <si>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</si>
  <si>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</si>
  <si>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</si>
  <si>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</si>
  <si>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</si>
  <si>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Olecko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</si>
  <si>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</si>
  <si>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</si>
  <si>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</si>
  <si>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</si>
  <si>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</si>
  <si>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</si>
  <si>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grudzień 2021</t>
  </si>
  <si>
    <t>Gorzkowice</t>
  </si>
  <si>
    <t>Krościenko</t>
  </si>
  <si>
    <t>Nowy Targ</t>
  </si>
  <si>
    <t>Leżajsk</t>
  </si>
  <si>
    <t>06.02.2022</t>
  </si>
  <si>
    <t>04.02.2022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</si>
  <si>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</si>
  <si>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</si>
  <si>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</si>
  <si>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</si>
  <si>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</si>
  <si>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</si>
  <si>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</si>
  <si>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</si>
  <si>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</si>
  <si>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</si>
  <si>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</si>
  <si>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</si>
  <si>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NR 06/2022</t>
  </si>
  <si>
    <t>18 lutego 2022r.</t>
  </si>
  <si>
    <t xml:space="preserve">Notowania z okresu: 7 - 13 lutego 2022r. (6 tydz.) </t>
  </si>
  <si>
    <t>w okresie: 7 - 13 lutego 2022r.</t>
  </si>
  <si>
    <t>11.02.2022</t>
  </si>
  <si>
    <t>Notowania cen na TARGOWISKACH w okresie: 7 - 11 lutego 2022r.</t>
  </si>
  <si>
    <t>Markuszów</t>
  </si>
  <si>
    <t>Błaszki</t>
  </si>
  <si>
    <t>Sokoły</t>
  </si>
  <si>
    <t>13.02.2022</t>
  </si>
  <si>
    <t>14.02.2021</t>
  </si>
  <si>
    <t>2020-02-09</t>
  </si>
  <si>
    <t>2021r*.</t>
  </si>
  <si>
    <t>2021r.*</t>
  </si>
  <si>
    <t>Kenia</t>
  </si>
  <si>
    <t>Islandia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</si>
</sst>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0" fillId="0" borderId="13" xfId="0" applyNumberFormat="1" applyBorder="1"/>
    <xf numFmtId="0" fontId="0" fillId="0" borderId="13" xfId="0" applyBorder="1"/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11" fillId="0" borderId="13" xfId="0" applyNumberFormat="1" applyFont="1" applyFill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349250</xdr:colOff>
      <xdr:row>21</xdr:row>
      <xdr:rowOff>146050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133350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432435</xdr:colOff>
      <xdr:row>41</xdr:row>
      <xdr:rowOff>139700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60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18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140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6" t="s">
        <v>351</v>
      </c>
      <c r="B9" s="617"/>
      <c r="C9" s="697"/>
      <c r="D9" s="616" t="s">
        <v>23</v>
      </c>
      <c r="E9" s="617"/>
      <c r="F9" s="617"/>
      <c r="G9" s="617"/>
      <c r="H9" s="616" t="s">
        <v>352</v>
      </c>
      <c r="I9" s="616"/>
      <c r="J9" s="617"/>
      <c r="K9" s="721"/>
      <c r="L9" s="722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353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19"/>
      <c r="L12"/>
    </row>
    <row r="13" spans="1:12" ht="30" customHeight="1" x14ac:dyDescent="0.25">
      <c r="A13" s="134" t="s">
        <v>147</v>
      </c>
    </row>
    <row r="14" spans="1:12" ht="14.25" x14ac:dyDescent="0.2">
      <c r="A14" s="134" t="s">
        <v>20</v>
      </c>
    </row>
    <row r="15" spans="1:12" ht="14.25" x14ac:dyDescent="0.2">
      <c r="A15" s="134" t="s">
        <v>146</v>
      </c>
    </row>
    <row r="16" spans="1:12" ht="14.25" x14ac:dyDescent="0.2">
      <c r="A16" s="134" t="s">
        <v>298</v>
      </c>
    </row>
    <row r="17" spans="1:13" ht="18.75" customHeight="1" x14ac:dyDescent="0.25">
      <c r="A17" s="133" t="s">
        <v>261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5" t="s">
        <v>96</v>
      </c>
      <c r="D20" s="45"/>
    </row>
    <row r="21" spans="1:13" x14ac:dyDescent="0.2">
      <c r="A21" s="5"/>
    </row>
    <row r="22" spans="1:13" s="313" customFormat="1" x14ac:dyDescent="0.2">
      <c r="A22" s="312" t="s">
        <v>262</v>
      </c>
      <c r="G22" s="314"/>
    </row>
    <row r="23" spans="1:13" s="313" customFormat="1" x14ac:dyDescent="0.2">
      <c r="A23" s="312" t="s">
        <v>263</v>
      </c>
      <c r="D23" s="314" t="s">
        <v>264</v>
      </c>
      <c r="G23" s="314"/>
    </row>
    <row r="24" spans="1:13" s="313" customFormat="1" x14ac:dyDescent="0.2">
      <c r="A24" s="315" t="s">
        <v>265</v>
      </c>
    </row>
    <row r="26" spans="1:13" s="562" customFormat="1" ht="15.75" x14ac:dyDescent="0.25">
      <c r="A26" s="731"/>
      <c r="M26" s="56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W11" sqref="W11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7 - 11 lutego 2022r.</v>
      </c>
      <c r="B1" s="9"/>
      <c r="C1" s="9"/>
      <c r="D1" s="9"/>
      <c r="E1" s="9"/>
      <c r="F1" s="74"/>
    </row>
    <row r="2" spans="1:20" ht="15.75" x14ac:dyDescent="0.25">
      <c r="A2" s="2" t="s">
        <v>77</v>
      </c>
    </row>
    <row r="3" spans="1:20" ht="15.75" x14ac:dyDescent="0.25">
      <c r="A3" s="58" t="s">
        <v>31</v>
      </c>
      <c r="B3" s="58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47"/>
      <c r="B4" s="47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40"/>
      <c r="B5" s="40"/>
      <c r="C5" s="708" t="s">
        <v>355</v>
      </c>
      <c r="D5" s="720" t="s">
        <v>338</v>
      </c>
      <c r="E5" s="325" t="s">
        <v>41</v>
      </c>
      <c r="F5" s="708" t="s">
        <v>355</v>
      </c>
      <c r="G5" s="720" t="s">
        <v>338</v>
      </c>
      <c r="H5" s="325" t="s">
        <v>41</v>
      </c>
      <c r="I5" s="708" t="s">
        <v>355</v>
      </c>
      <c r="J5" s="720" t="s">
        <v>338</v>
      </c>
      <c r="K5" s="325" t="s">
        <v>41</v>
      </c>
      <c r="L5" s="708" t="s">
        <v>355</v>
      </c>
      <c r="M5" s="720" t="s">
        <v>338</v>
      </c>
      <c r="N5" s="325" t="s">
        <v>41</v>
      </c>
      <c r="O5" s="708" t="s">
        <v>355</v>
      </c>
      <c r="P5" s="720" t="s">
        <v>338</v>
      </c>
      <c r="Q5" s="325" t="s">
        <v>41</v>
      </c>
      <c r="R5" s="708" t="s">
        <v>355</v>
      </c>
      <c r="S5" s="720" t="s">
        <v>338</v>
      </c>
      <c r="T5" s="325" t="s">
        <v>41</v>
      </c>
    </row>
    <row r="6" spans="1:20" ht="15" x14ac:dyDescent="0.25">
      <c r="A6" s="799" t="s">
        <v>1</v>
      </c>
      <c r="B6" s="799" t="s">
        <v>317</v>
      </c>
      <c r="C6" s="813" t="s">
        <v>72</v>
      </c>
      <c r="D6" s="42">
        <v>1500</v>
      </c>
      <c r="E6" s="43" t="s">
        <v>72</v>
      </c>
      <c r="F6" s="41" t="s">
        <v>72</v>
      </c>
      <c r="G6" s="41" t="s">
        <v>72</v>
      </c>
      <c r="H6" s="43" t="s">
        <v>72</v>
      </c>
      <c r="I6" s="42">
        <v>1200</v>
      </c>
      <c r="J6" s="42">
        <v>1500</v>
      </c>
      <c r="K6" s="43">
        <v>-20</v>
      </c>
      <c r="L6" s="42" t="s">
        <v>72</v>
      </c>
      <c r="M6" s="42" t="s">
        <v>72</v>
      </c>
      <c r="N6" s="43" t="s">
        <v>72</v>
      </c>
      <c r="O6" s="42" t="s">
        <v>72</v>
      </c>
      <c r="P6" s="42" t="s">
        <v>72</v>
      </c>
      <c r="Q6" s="43" t="s">
        <v>72</v>
      </c>
      <c r="R6" s="42">
        <v>1500</v>
      </c>
      <c r="S6" s="42" t="s">
        <v>72</v>
      </c>
      <c r="T6" s="43" t="s">
        <v>72</v>
      </c>
    </row>
    <row r="7" spans="1:20" ht="15" x14ac:dyDescent="0.25">
      <c r="A7" s="799" t="s">
        <v>1</v>
      </c>
      <c r="B7" s="799" t="s">
        <v>307</v>
      </c>
      <c r="C7" s="813">
        <v>1400</v>
      </c>
      <c r="D7" s="42">
        <v>1400</v>
      </c>
      <c r="E7" s="43">
        <v>0</v>
      </c>
      <c r="F7" s="41" t="s">
        <v>72</v>
      </c>
      <c r="G7" s="41" t="s">
        <v>72</v>
      </c>
      <c r="H7" s="43" t="s">
        <v>72</v>
      </c>
      <c r="I7" s="42">
        <v>1300</v>
      </c>
      <c r="J7" s="42">
        <v>1400</v>
      </c>
      <c r="K7" s="43">
        <v>-7.1428571428571423</v>
      </c>
      <c r="L7" s="42" t="s">
        <v>72</v>
      </c>
      <c r="M7" s="42" t="s">
        <v>72</v>
      </c>
      <c r="N7" s="43" t="s">
        <v>72</v>
      </c>
      <c r="O7" s="42" t="s">
        <v>72</v>
      </c>
      <c r="P7" s="42" t="s">
        <v>72</v>
      </c>
      <c r="Q7" s="43" t="s">
        <v>72</v>
      </c>
      <c r="R7" s="42">
        <v>1250</v>
      </c>
      <c r="S7" s="42">
        <v>1300</v>
      </c>
      <c r="T7" s="43">
        <v>-3.8461538461538463</v>
      </c>
    </row>
    <row r="8" spans="1:20" ht="15" x14ac:dyDescent="0.25">
      <c r="A8" s="799" t="s">
        <v>4</v>
      </c>
      <c r="B8" s="799" t="s">
        <v>78</v>
      </c>
      <c r="C8" s="813">
        <v>1400</v>
      </c>
      <c r="D8" s="42" t="s">
        <v>72</v>
      </c>
      <c r="E8" s="43" t="s">
        <v>72</v>
      </c>
      <c r="F8" s="41" t="s">
        <v>72</v>
      </c>
      <c r="G8" s="41" t="s">
        <v>72</v>
      </c>
      <c r="H8" s="43" t="s">
        <v>72</v>
      </c>
      <c r="I8" s="42">
        <v>1200</v>
      </c>
      <c r="J8" s="42" t="s">
        <v>72</v>
      </c>
      <c r="K8" s="43" t="s">
        <v>72</v>
      </c>
      <c r="L8" s="42" t="s">
        <v>72</v>
      </c>
      <c r="M8" s="42" t="s">
        <v>72</v>
      </c>
      <c r="N8" s="43" t="s">
        <v>72</v>
      </c>
      <c r="O8" s="42" t="s">
        <v>72</v>
      </c>
      <c r="P8" s="42" t="s">
        <v>72</v>
      </c>
      <c r="Q8" s="43" t="s">
        <v>72</v>
      </c>
      <c r="R8" s="42" t="s">
        <v>72</v>
      </c>
      <c r="S8" s="42" t="s">
        <v>72</v>
      </c>
      <c r="T8" s="43" t="s">
        <v>72</v>
      </c>
    </row>
    <row r="9" spans="1:20" ht="15" x14ac:dyDescent="0.25">
      <c r="A9" s="799" t="s">
        <v>4</v>
      </c>
      <c r="B9" s="799" t="s">
        <v>357</v>
      </c>
      <c r="C9" s="813">
        <v>1500</v>
      </c>
      <c r="D9" s="42" t="s">
        <v>72</v>
      </c>
      <c r="E9" s="43" t="s">
        <v>72</v>
      </c>
      <c r="F9" s="41">
        <v>1050</v>
      </c>
      <c r="G9" s="41" t="s">
        <v>72</v>
      </c>
      <c r="H9" s="43" t="s">
        <v>72</v>
      </c>
      <c r="I9" s="42">
        <v>1100</v>
      </c>
      <c r="J9" s="42" t="s">
        <v>72</v>
      </c>
      <c r="K9" s="43" t="s">
        <v>72</v>
      </c>
      <c r="L9" s="42" t="s">
        <v>72</v>
      </c>
      <c r="M9" s="42" t="s">
        <v>72</v>
      </c>
      <c r="N9" s="43" t="s">
        <v>72</v>
      </c>
      <c r="O9" s="42">
        <v>1100</v>
      </c>
      <c r="P9" s="42" t="s">
        <v>72</v>
      </c>
      <c r="Q9" s="43" t="s">
        <v>72</v>
      </c>
      <c r="R9" s="42">
        <v>1300</v>
      </c>
      <c r="S9" s="42" t="s">
        <v>72</v>
      </c>
      <c r="T9" s="43" t="s">
        <v>72</v>
      </c>
    </row>
    <row r="10" spans="1:20" ht="15" x14ac:dyDescent="0.25">
      <c r="A10" s="799" t="s">
        <v>4</v>
      </c>
      <c r="B10" s="799" t="s">
        <v>86</v>
      </c>
      <c r="C10" s="813">
        <v>1350</v>
      </c>
      <c r="D10" s="42">
        <v>1350</v>
      </c>
      <c r="E10" s="43">
        <v>0</v>
      </c>
      <c r="F10" s="41" t="s">
        <v>72</v>
      </c>
      <c r="G10" s="41" t="s">
        <v>72</v>
      </c>
      <c r="H10" s="43" t="s">
        <v>72</v>
      </c>
      <c r="I10" s="42">
        <v>1200</v>
      </c>
      <c r="J10" s="42">
        <v>1200</v>
      </c>
      <c r="K10" s="43">
        <v>0</v>
      </c>
      <c r="L10" s="42">
        <v>1200</v>
      </c>
      <c r="M10" s="42">
        <v>1200</v>
      </c>
      <c r="N10" s="43">
        <v>0</v>
      </c>
      <c r="O10" s="42" t="s">
        <v>72</v>
      </c>
      <c r="P10" s="42" t="s">
        <v>72</v>
      </c>
      <c r="Q10" s="43" t="s">
        <v>72</v>
      </c>
      <c r="R10" s="42">
        <v>1000</v>
      </c>
      <c r="S10" s="42">
        <v>1000</v>
      </c>
      <c r="T10" s="43">
        <v>0</v>
      </c>
    </row>
    <row r="11" spans="1:20" ht="15" x14ac:dyDescent="0.25">
      <c r="A11" s="799" t="s">
        <v>4</v>
      </c>
      <c r="B11" s="799" t="s">
        <v>89</v>
      </c>
      <c r="C11" s="813">
        <v>1200</v>
      </c>
      <c r="D11" s="42">
        <v>1200</v>
      </c>
      <c r="E11" s="43">
        <v>0</v>
      </c>
      <c r="F11" s="41" t="s">
        <v>72</v>
      </c>
      <c r="G11" s="41" t="s">
        <v>72</v>
      </c>
      <c r="H11" s="43" t="s">
        <v>72</v>
      </c>
      <c r="I11" s="42">
        <v>900</v>
      </c>
      <c r="J11" s="42">
        <v>900</v>
      </c>
      <c r="K11" s="43">
        <v>0</v>
      </c>
      <c r="L11" s="42" t="s">
        <v>72</v>
      </c>
      <c r="M11" s="42" t="s">
        <v>72</v>
      </c>
      <c r="N11" s="43" t="s">
        <v>72</v>
      </c>
      <c r="O11" s="42">
        <v>800</v>
      </c>
      <c r="P11" s="42">
        <v>800</v>
      </c>
      <c r="Q11" s="43">
        <v>0</v>
      </c>
      <c r="R11" s="42">
        <v>900</v>
      </c>
      <c r="S11" s="42">
        <v>900</v>
      </c>
      <c r="T11" s="43">
        <v>0</v>
      </c>
    </row>
    <row r="12" spans="1:20" ht="15" x14ac:dyDescent="0.25">
      <c r="A12" s="799" t="s">
        <v>5</v>
      </c>
      <c r="B12" s="799" t="s">
        <v>328</v>
      </c>
      <c r="C12" s="813" t="s">
        <v>72</v>
      </c>
      <c r="D12" s="42">
        <v>1150</v>
      </c>
      <c r="E12" s="43" t="s">
        <v>72</v>
      </c>
      <c r="F12" s="41" t="s">
        <v>72</v>
      </c>
      <c r="G12" s="41" t="s">
        <v>72</v>
      </c>
      <c r="H12" s="43" t="s">
        <v>72</v>
      </c>
      <c r="I12" s="42" t="s">
        <v>72</v>
      </c>
      <c r="J12" s="42" t="s">
        <v>72</v>
      </c>
      <c r="K12" s="43" t="s">
        <v>72</v>
      </c>
      <c r="L12" s="42" t="s">
        <v>72</v>
      </c>
      <c r="M12" s="42">
        <v>1100</v>
      </c>
      <c r="N12" s="43" t="s">
        <v>72</v>
      </c>
      <c r="O12" s="42" t="s">
        <v>72</v>
      </c>
      <c r="P12" s="42" t="s">
        <v>72</v>
      </c>
      <c r="Q12" s="43" t="s">
        <v>72</v>
      </c>
      <c r="R12" s="42" t="s">
        <v>72</v>
      </c>
      <c r="S12" s="42">
        <v>1050</v>
      </c>
      <c r="T12" s="43" t="s">
        <v>72</v>
      </c>
    </row>
    <row r="13" spans="1:20" ht="15" x14ac:dyDescent="0.25">
      <c r="A13" s="799" t="s">
        <v>2</v>
      </c>
      <c r="B13" s="799" t="s">
        <v>358</v>
      </c>
      <c r="C13" s="813">
        <v>1400</v>
      </c>
      <c r="D13" s="42" t="s">
        <v>72</v>
      </c>
      <c r="E13" s="43" t="s">
        <v>72</v>
      </c>
      <c r="F13" s="41">
        <v>900</v>
      </c>
      <c r="G13" s="41" t="s">
        <v>72</v>
      </c>
      <c r="H13" s="43" t="s">
        <v>72</v>
      </c>
      <c r="I13" s="42" t="s">
        <v>72</v>
      </c>
      <c r="J13" s="42" t="s">
        <v>72</v>
      </c>
      <c r="K13" s="43" t="s">
        <v>72</v>
      </c>
      <c r="L13" s="42">
        <v>1400</v>
      </c>
      <c r="M13" s="42" t="s">
        <v>72</v>
      </c>
      <c r="N13" s="43" t="s">
        <v>72</v>
      </c>
      <c r="O13" s="42">
        <v>900</v>
      </c>
      <c r="P13" s="42" t="s">
        <v>72</v>
      </c>
      <c r="Q13" s="43" t="s">
        <v>72</v>
      </c>
      <c r="R13" s="42" t="s">
        <v>72</v>
      </c>
      <c r="S13" s="42" t="s">
        <v>72</v>
      </c>
      <c r="T13" s="43" t="s">
        <v>72</v>
      </c>
    </row>
    <row r="14" spans="1:20" ht="15" x14ac:dyDescent="0.25">
      <c r="A14" s="799" t="s">
        <v>2</v>
      </c>
      <c r="B14" s="799" t="s">
        <v>333</v>
      </c>
      <c r="C14" s="813">
        <v>1400</v>
      </c>
      <c r="D14" s="42">
        <v>1400</v>
      </c>
      <c r="E14" s="43">
        <v>0</v>
      </c>
      <c r="F14" s="41" t="s">
        <v>72</v>
      </c>
      <c r="G14" s="41" t="s">
        <v>72</v>
      </c>
      <c r="H14" s="43" t="s">
        <v>72</v>
      </c>
      <c r="I14" s="42">
        <v>1300</v>
      </c>
      <c r="J14" s="42">
        <v>1300</v>
      </c>
      <c r="K14" s="43">
        <v>0</v>
      </c>
      <c r="L14" s="42">
        <v>1400</v>
      </c>
      <c r="M14" s="42">
        <v>1400</v>
      </c>
      <c r="N14" s="43">
        <v>0</v>
      </c>
      <c r="O14" s="42">
        <v>1000</v>
      </c>
      <c r="P14" s="42">
        <v>1000</v>
      </c>
      <c r="Q14" s="43">
        <v>0</v>
      </c>
      <c r="R14" s="42">
        <v>1200</v>
      </c>
      <c r="S14" s="42">
        <v>1200</v>
      </c>
      <c r="T14" s="43">
        <v>0</v>
      </c>
    </row>
    <row r="15" spans="1:20" ht="15" x14ac:dyDescent="0.25">
      <c r="A15" s="799" t="s">
        <v>2</v>
      </c>
      <c r="B15" s="799" t="s">
        <v>302</v>
      </c>
      <c r="C15" s="813">
        <v>1300</v>
      </c>
      <c r="D15" s="42">
        <v>1300</v>
      </c>
      <c r="E15" s="43">
        <v>0</v>
      </c>
      <c r="F15" s="41" t="s">
        <v>72</v>
      </c>
      <c r="G15" s="41" t="s">
        <v>72</v>
      </c>
      <c r="H15" s="43" t="s">
        <v>72</v>
      </c>
      <c r="I15" s="42">
        <v>1200</v>
      </c>
      <c r="J15" s="42">
        <v>1200</v>
      </c>
      <c r="K15" s="43">
        <v>0</v>
      </c>
      <c r="L15" s="42">
        <v>1200</v>
      </c>
      <c r="M15" s="42">
        <v>1200</v>
      </c>
      <c r="N15" s="43">
        <v>0</v>
      </c>
      <c r="O15" s="42">
        <v>1000</v>
      </c>
      <c r="P15" s="42">
        <v>900</v>
      </c>
      <c r="Q15" s="43">
        <v>11.111111111111111</v>
      </c>
      <c r="R15" s="42">
        <v>1100</v>
      </c>
      <c r="S15" s="42">
        <v>1100</v>
      </c>
      <c r="T15" s="43">
        <v>0</v>
      </c>
    </row>
    <row r="16" spans="1:20" ht="15" x14ac:dyDescent="0.25">
      <c r="A16" s="799" t="s">
        <v>2</v>
      </c>
      <c r="B16" s="799" t="s">
        <v>3</v>
      </c>
      <c r="C16" s="813">
        <v>1400</v>
      </c>
      <c r="D16" s="42">
        <v>1400</v>
      </c>
      <c r="E16" s="43">
        <v>0</v>
      </c>
      <c r="F16" s="41">
        <v>1000</v>
      </c>
      <c r="G16" s="41">
        <v>1000</v>
      </c>
      <c r="H16" s="43">
        <v>0</v>
      </c>
      <c r="I16" s="42">
        <v>1100</v>
      </c>
      <c r="J16" s="42">
        <v>1100</v>
      </c>
      <c r="K16" s="43">
        <v>0</v>
      </c>
      <c r="L16" s="42">
        <v>1400</v>
      </c>
      <c r="M16" s="42">
        <v>1400</v>
      </c>
      <c r="N16" s="43">
        <v>0</v>
      </c>
      <c r="O16" s="42">
        <v>900</v>
      </c>
      <c r="P16" s="42">
        <v>900</v>
      </c>
      <c r="Q16" s="43">
        <v>0</v>
      </c>
      <c r="R16" s="42">
        <v>1100</v>
      </c>
      <c r="S16" s="42">
        <v>1100</v>
      </c>
      <c r="T16" s="43">
        <v>0</v>
      </c>
    </row>
    <row r="17" spans="1:20" ht="15" x14ac:dyDescent="0.25">
      <c r="A17" s="799" t="s">
        <v>2</v>
      </c>
      <c r="B17" s="799" t="s">
        <v>301</v>
      </c>
      <c r="C17" s="813">
        <v>1300</v>
      </c>
      <c r="D17" s="42">
        <v>1300</v>
      </c>
      <c r="E17" s="43">
        <v>0</v>
      </c>
      <c r="F17" s="41">
        <v>950</v>
      </c>
      <c r="G17" s="41">
        <v>950</v>
      </c>
      <c r="H17" s="43">
        <v>0</v>
      </c>
      <c r="I17" s="42">
        <v>1200</v>
      </c>
      <c r="J17" s="42">
        <v>1200</v>
      </c>
      <c r="K17" s="43">
        <v>0</v>
      </c>
      <c r="L17" s="42" t="s">
        <v>72</v>
      </c>
      <c r="M17" s="42" t="s">
        <v>72</v>
      </c>
      <c r="N17" s="43" t="s">
        <v>72</v>
      </c>
      <c r="O17" s="42">
        <v>900</v>
      </c>
      <c r="P17" s="42">
        <v>900</v>
      </c>
      <c r="Q17" s="43">
        <v>0</v>
      </c>
      <c r="R17" s="42">
        <v>1200</v>
      </c>
      <c r="S17" s="42">
        <v>1200</v>
      </c>
      <c r="T17" s="43">
        <v>0</v>
      </c>
    </row>
    <row r="18" spans="1:20" ht="15" x14ac:dyDescent="0.25">
      <c r="A18" s="799" t="s">
        <v>2</v>
      </c>
      <c r="B18" s="799" t="s">
        <v>25</v>
      </c>
      <c r="C18" s="813">
        <v>1500</v>
      </c>
      <c r="D18" s="42">
        <v>1500</v>
      </c>
      <c r="E18" s="43">
        <v>0</v>
      </c>
      <c r="F18" s="41" t="s">
        <v>72</v>
      </c>
      <c r="G18" s="41" t="s">
        <v>72</v>
      </c>
      <c r="H18" s="43" t="s">
        <v>72</v>
      </c>
      <c r="I18" s="42">
        <v>1400</v>
      </c>
      <c r="J18" s="42">
        <v>1400</v>
      </c>
      <c r="K18" s="43">
        <v>0</v>
      </c>
      <c r="L18" s="42">
        <v>1500</v>
      </c>
      <c r="M18" s="42">
        <v>1500</v>
      </c>
      <c r="N18" s="43">
        <v>0</v>
      </c>
      <c r="O18" s="42" t="s">
        <v>72</v>
      </c>
      <c r="P18" s="42" t="s">
        <v>72</v>
      </c>
      <c r="Q18" s="43" t="s">
        <v>72</v>
      </c>
      <c r="R18" s="42">
        <v>1200</v>
      </c>
      <c r="S18" s="42">
        <v>1200</v>
      </c>
      <c r="T18" s="43">
        <v>0</v>
      </c>
    </row>
    <row r="19" spans="1:20" ht="15" x14ac:dyDescent="0.25">
      <c r="A19" s="799" t="s">
        <v>2</v>
      </c>
      <c r="B19" s="799" t="s">
        <v>81</v>
      </c>
      <c r="C19" s="813">
        <v>1350</v>
      </c>
      <c r="D19" s="42">
        <v>1400</v>
      </c>
      <c r="E19" s="43">
        <v>-3.5714285714285712</v>
      </c>
      <c r="F19" s="41">
        <v>1000</v>
      </c>
      <c r="G19" s="41" t="s">
        <v>72</v>
      </c>
      <c r="H19" s="43" t="s">
        <v>72</v>
      </c>
      <c r="I19" s="42">
        <v>1200</v>
      </c>
      <c r="J19" s="42">
        <v>1250</v>
      </c>
      <c r="K19" s="43">
        <v>-4</v>
      </c>
      <c r="L19" s="42" t="s">
        <v>72</v>
      </c>
      <c r="M19" s="42" t="s">
        <v>72</v>
      </c>
      <c r="N19" s="43" t="s">
        <v>72</v>
      </c>
      <c r="O19" s="42">
        <v>1100</v>
      </c>
      <c r="P19" s="42">
        <v>1100</v>
      </c>
      <c r="Q19" s="43">
        <v>0</v>
      </c>
      <c r="R19" s="42">
        <v>1150</v>
      </c>
      <c r="S19" s="42">
        <v>1150</v>
      </c>
      <c r="T19" s="43">
        <v>0</v>
      </c>
    </row>
    <row r="20" spans="1:20" ht="15" x14ac:dyDescent="0.25">
      <c r="A20" s="799" t="s">
        <v>6</v>
      </c>
      <c r="B20" s="799" t="s">
        <v>334</v>
      </c>
      <c r="C20" s="813" t="s">
        <v>72</v>
      </c>
      <c r="D20" s="42">
        <v>1500</v>
      </c>
      <c r="E20" s="43" t="s">
        <v>72</v>
      </c>
      <c r="F20" s="41" t="s">
        <v>72</v>
      </c>
      <c r="G20" s="41" t="s">
        <v>72</v>
      </c>
      <c r="H20" s="43" t="s">
        <v>72</v>
      </c>
      <c r="I20" s="42" t="s">
        <v>72</v>
      </c>
      <c r="J20" s="42">
        <v>1500</v>
      </c>
      <c r="K20" s="43" t="s">
        <v>72</v>
      </c>
      <c r="L20" s="42" t="s">
        <v>72</v>
      </c>
      <c r="M20" s="42" t="s">
        <v>72</v>
      </c>
      <c r="N20" s="43" t="s">
        <v>72</v>
      </c>
      <c r="O20" s="42" t="s">
        <v>72</v>
      </c>
      <c r="P20" s="42">
        <v>1000</v>
      </c>
      <c r="Q20" s="43" t="s">
        <v>72</v>
      </c>
      <c r="R20" s="42" t="s">
        <v>72</v>
      </c>
      <c r="S20" s="42" t="s">
        <v>72</v>
      </c>
      <c r="T20" s="43" t="s">
        <v>72</v>
      </c>
    </row>
    <row r="21" spans="1:20" ht="15" x14ac:dyDescent="0.25">
      <c r="A21" s="799" t="s">
        <v>6</v>
      </c>
      <c r="B21" s="799" t="s">
        <v>335</v>
      </c>
      <c r="C21" s="813">
        <v>1500</v>
      </c>
      <c r="D21" s="42">
        <v>1500</v>
      </c>
      <c r="E21" s="43">
        <v>0</v>
      </c>
      <c r="F21" s="41" t="s">
        <v>72</v>
      </c>
      <c r="G21" s="41" t="s">
        <v>72</v>
      </c>
      <c r="H21" s="43" t="s">
        <v>72</v>
      </c>
      <c r="I21" s="42">
        <v>1500</v>
      </c>
      <c r="J21" s="42">
        <v>1500</v>
      </c>
      <c r="K21" s="43">
        <v>0</v>
      </c>
      <c r="L21" s="42">
        <v>1600</v>
      </c>
      <c r="M21" s="42">
        <v>1500</v>
      </c>
      <c r="N21" s="43">
        <v>6.666666666666667</v>
      </c>
      <c r="O21" s="42">
        <v>1000</v>
      </c>
      <c r="P21" s="42">
        <v>1000</v>
      </c>
      <c r="Q21" s="43">
        <v>0</v>
      </c>
      <c r="R21" s="42" t="s">
        <v>72</v>
      </c>
      <c r="S21" s="42" t="s">
        <v>72</v>
      </c>
      <c r="T21" s="43" t="s">
        <v>72</v>
      </c>
    </row>
    <row r="22" spans="1:20" ht="15" x14ac:dyDescent="0.25">
      <c r="A22" s="799" t="s">
        <v>6</v>
      </c>
      <c r="B22" s="799" t="s">
        <v>79</v>
      </c>
      <c r="C22" s="813">
        <v>1200</v>
      </c>
      <c r="D22" s="42">
        <v>1250</v>
      </c>
      <c r="E22" s="43">
        <v>-4</v>
      </c>
      <c r="F22" s="41" t="s">
        <v>72</v>
      </c>
      <c r="G22" s="41" t="s">
        <v>72</v>
      </c>
      <c r="H22" s="43" t="s">
        <v>72</v>
      </c>
      <c r="I22" s="42">
        <v>1120</v>
      </c>
      <c r="J22" s="42">
        <v>1150</v>
      </c>
      <c r="K22" s="43">
        <v>-2.6086956521739131</v>
      </c>
      <c r="L22" s="42" t="s">
        <v>72</v>
      </c>
      <c r="M22" s="42" t="s">
        <v>72</v>
      </c>
      <c r="N22" s="43" t="s">
        <v>72</v>
      </c>
      <c r="O22" s="42" t="s">
        <v>72</v>
      </c>
      <c r="P22" s="42" t="s">
        <v>72</v>
      </c>
      <c r="Q22" s="43" t="s">
        <v>72</v>
      </c>
      <c r="R22" s="42" t="s">
        <v>72</v>
      </c>
      <c r="S22" s="42" t="s">
        <v>72</v>
      </c>
      <c r="T22" s="43" t="s">
        <v>72</v>
      </c>
    </row>
    <row r="23" spans="1:20" ht="15" x14ac:dyDescent="0.25">
      <c r="A23" s="799" t="s">
        <v>6</v>
      </c>
      <c r="B23" s="799" t="s">
        <v>310</v>
      </c>
      <c r="C23" s="813">
        <v>1400</v>
      </c>
      <c r="D23" s="42">
        <v>1350</v>
      </c>
      <c r="E23" s="43">
        <v>3.7037037037037033</v>
      </c>
      <c r="F23" s="41" t="s">
        <v>72</v>
      </c>
      <c r="G23" s="41" t="s">
        <v>72</v>
      </c>
      <c r="H23" s="43" t="s">
        <v>72</v>
      </c>
      <c r="I23" s="42">
        <v>1200</v>
      </c>
      <c r="J23" s="42">
        <v>1200</v>
      </c>
      <c r="K23" s="43">
        <v>0</v>
      </c>
      <c r="L23" s="42">
        <v>1400</v>
      </c>
      <c r="M23" s="42">
        <v>1400</v>
      </c>
      <c r="N23" s="43">
        <v>0</v>
      </c>
      <c r="O23" s="42">
        <v>1050</v>
      </c>
      <c r="P23" s="42">
        <v>1000</v>
      </c>
      <c r="Q23" s="43">
        <v>5</v>
      </c>
      <c r="R23" s="42">
        <v>1100</v>
      </c>
      <c r="S23" s="42">
        <v>1100</v>
      </c>
      <c r="T23" s="43">
        <v>0</v>
      </c>
    </row>
    <row r="24" spans="1:20" ht="15" x14ac:dyDescent="0.25">
      <c r="A24" s="799" t="s">
        <v>6</v>
      </c>
      <c r="B24" s="799" t="s">
        <v>87</v>
      </c>
      <c r="C24" s="813">
        <v>1300</v>
      </c>
      <c r="D24" s="42">
        <v>1350</v>
      </c>
      <c r="E24" s="43">
        <v>-3.7037037037037033</v>
      </c>
      <c r="F24" s="41" t="s">
        <v>72</v>
      </c>
      <c r="G24" s="41" t="s">
        <v>72</v>
      </c>
      <c r="H24" s="43" t="s">
        <v>72</v>
      </c>
      <c r="I24" s="42">
        <v>1200</v>
      </c>
      <c r="J24" s="42">
        <v>1200</v>
      </c>
      <c r="K24" s="43">
        <v>0</v>
      </c>
      <c r="L24" s="42">
        <v>1350</v>
      </c>
      <c r="M24" s="42">
        <v>1350</v>
      </c>
      <c r="N24" s="43">
        <v>0</v>
      </c>
      <c r="O24" s="42">
        <v>950</v>
      </c>
      <c r="P24" s="42">
        <v>950</v>
      </c>
      <c r="Q24" s="43">
        <v>0</v>
      </c>
      <c r="R24" s="42" t="s">
        <v>72</v>
      </c>
      <c r="S24" s="42" t="s">
        <v>72</v>
      </c>
      <c r="T24" s="43" t="s">
        <v>72</v>
      </c>
    </row>
    <row r="25" spans="1:20" ht="15" x14ac:dyDescent="0.25">
      <c r="A25" s="799" t="s">
        <v>6</v>
      </c>
      <c r="B25" s="799" t="s">
        <v>309</v>
      </c>
      <c r="C25" s="813">
        <v>1375</v>
      </c>
      <c r="D25" s="42">
        <v>1400</v>
      </c>
      <c r="E25" s="43">
        <v>-1.7857142857142856</v>
      </c>
      <c r="F25" s="41" t="s">
        <v>72</v>
      </c>
      <c r="G25" s="41" t="s">
        <v>72</v>
      </c>
      <c r="H25" s="43" t="s">
        <v>72</v>
      </c>
      <c r="I25" s="42">
        <v>1300</v>
      </c>
      <c r="J25" s="42" t="s">
        <v>72</v>
      </c>
      <c r="K25" s="43" t="s">
        <v>72</v>
      </c>
      <c r="L25" s="42">
        <v>1375</v>
      </c>
      <c r="M25" s="42">
        <v>1400</v>
      </c>
      <c r="N25" s="43">
        <v>-1.7857142857142856</v>
      </c>
      <c r="O25" s="42">
        <v>1000</v>
      </c>
      <c r="P25" s="42">
        <v>1000</v>
      </c>
      <c r="Q25" s="43">
        <v>0</v>
      </c>
      <c r="R25" s="42">
        <v>1200</v>
      </c>
      <c r="S25" s="42">
        <v>1200</v>
      </c>
      <c r="T25" s="43">
        <v>0</v>
      </c>
    </row>
    <row r="26" spans="1:20" ht="15" x14ac:dyDescent="0.25">
      <c r="A26" s="799" t="s">
        <v>7</v>
      </c>
      <c r="B26" s="799" t="s">
        <v>42</v>
      </c>
      <c r="C26" s="813">
        <v>1500</v>
      </c>
      <c r="D26" s="42">
        <v>1500</v>
      </c>
      <c r="E26" s="43">
        <v>0</v>
      </c>
      <c r="F26" s="41">
        <v>1100</v>
      </c>
      <c r="G26" s="41">
        <v>1100</v>
      </c>
      <c r="H26" s="43">
        <v>0</v>
      </c>
      <c r="I26" s="42">
        <v>1200</v>
      </c>
      <c r="J26" s="42">
        <v>1200</v>
      </c>
      <c r="K26" s="43">
        <v>0</v>
      </c>
      <c r="L26" s="42">
        <v>1500</v>
      </c>
      <c r="M26" s="42">
        <v>1500</v>
      </c>
      <c r="N26" s="43">
        <v>0</v>
      </c>
      <c r="O26" s="42">
        <v>1000</v>
      </c>
      <c r="P26" s="42">
        <v>1000</v>
      </c>
      <c r="Q26" s="43">
        <v>0</v>
      </c>
      <c r="R26" s="42">
        <v>1200</v>
      </c>
      <c r="S26" s="42">
        <v>1200</v>
      </c>
      <c r="T26" s="43">
        <v>0</v>
      </c>
    </row>
    <row r="27" spans="1:20" ht="15" x14ac:dyDescent="0.25">
      <c r="A27" s="799" t="s">
        <v>7</v>
      </c>
      <c r="B27" s="799" t="s">
        <v>30</v>
      </c>
      <c r="C27" s="813">
        <v>1350</v>
      </c>
      <c r="D27" s="42">
        <v>1250</v>
      </c>
      <c r="E27" s="43">
        <v>8</v>
      </c>
      <c r="F27" s="41">
        <v>950</v>
      </c>
      <c r="G27" s="41">
        <v>850</v>
      </c>
      <c r="H27" s="43">
        <v>11.76470588235294</v>
      </c>
      <c r="I27" s="42">
        <v>1050</v>
      </c>
      <c r="J27" s="42">
        <v>950</v>
      </c>
      <c r="K27" s="43">
        <v>10.526315789473683</v>
      </c>
      <c r="L27" s="42">
        <v>1250</v>
      </c>
      <c r="M27" s="42">
        <v>1250</v>
      </c>
      <c r="N27" s="43">
        <v>0</v>
      </c>
      <c r="O27" s="42">
        <v>850</v>
      </c>
      <c r="P27" s="42">
        <v>750</v>
      </c>
      <c r="Q27" s="43">
        <v>13.333333333333334</v>
      </c>
      <c r="R27" s="42">
        <v>950</v>
      </c>
      <c r="S27" s="42">
        <v>950</v>
      </c>
      <c r="T27" s="43">
        <v>0</v>
      </c>
    </row>
    <row r="28" spans="1:20" ht="15" x14ac:dyDescent="0.25">
      <c r="A28" s="799" t="s">
        <v>7</v>
      </c>
      <c r="B28" s="799" t="s">
        <v>324</v>
      </c>
      <c r="C28" s="813">
        <v>1300</v>
      </c>
      <c r="D28" s="42">
        <v>1300</v>
      </c>
      <c r="E28" s="43">
        <v>0</v>
      </c>
      <c r="F28" s="41">
        <v>950</v>
      </c>
      <c r="G28" s="41">
        <v>950</v>
      </c>
      <c r="H28" s="43">
        <v>0</v>
      </c>
      <c r="I28" s="42">
        <v>1100</v>
      </c>
      <c r="J28" s="42">
        <v>1100</v>
      </c>
      <c r="K28" s="43">
        <v>0</v>
      </c>
      <c r="L28" s="42" t="s">
        <v>72</v>
      </c>
      <c r="M28" s="42" t="s">
        <v>72</v>
      </c>
      <c r="N28" s="43" t="s">
        <v>72</v>
      </c>
      <c r="O28" s="42">
        <v>950</v>
      </c>
      <c r="P28" s="42">
        <v>950</v>
      </c>
      <c r="Q28" s="43">
        <v>0</v>
      </c>
      <c r="R28" s="42">
        <v>1000</v>
      </c>
      <c r="S28" s="42">
        <v>1000</v>
      </c>
      <c r="T28" s="43">
        <v>0</v>
      </c>
    </row>
    <row r="29" spans="1:20" ht="15" x14ac:dyDescent="0.25">
      <c r="A29" s="799" t="s">
        <v>7</v>
      </c>
      <c r="B29" s="799" t="s">
        <v>93</v>
      </c>
      <c r="C29" s="813">
        <v>1450</v>
      </c>
      <c r="D29" s="42">
        <v>1450</v>
      </c>
      <c r="E29" s="43">
        <v>0</v>
      </c>
      <c r="F29" s="41" t="s">
        <v>277</v>
      </c>
      <c r="G29" s="41" t="s">
        <v>277</v>
      </c>
      <c r="H29" s="43" t="s">
        <v>72</v>
      </c>
      <c r="I29" s="42">
        <v>1350</v>
      </c>
      <c r="J29" s="42">
        <v>1350</v>
      </c>
      <c r="K29" s="43">
        <v>0</v>
      </c>
      <c r="L29" s="42">
        <v>1450</v>
      </c>
      <c r="M29" s="42" t="s">
        <v>277</v>
      </c>
      <c r="N29" s="43" t="s">
        <v>72</v>
      </c>
      <c r="O29" s="42">
        <v>1100</v>
      </c>
      <c r="P29" s="42">
        <v>1000</v>
      </c>
      <c r="Q29" s="43">
        <v>10</v>
      </c>
      <c r="R29" s="42">
        <v>1300</v>
      </c>
      <c r="S29" s="42">
        <v>1300</v>
      </c>
      <c r="T29" s="43">
        <v>0</v>
      </c>
    </row>
    <row r="30" spans="1:20" ht="15" x14ac:dyDescent="0.25">
      <c r="A30" s="799" t="s">
        <v>7</v>
      </c>
      <c r="B30" s="799" t="s">
        <v>27</v>
      </c>
      <c r="C30" s="813" t="s">
        <v>72</v>
      </c>
      <c r="D30" s="42">
        <v>1600</v>
      </c>
      <c r="E30" s="43" t="s">
        <v>72</v>
      </c>
      <c r="F30" s="41" t="s">
        <v>72</v>
      </c>
      <c r="G30" s="41">
        <v>1050</v>
      </c>
      <c r="H30" s="43" t="s">
        <v>72</v>
      </c>
      <c r="I30" s="42" t="s">
        <v>72</v>
      </c>
      <c r="J30" s="42">
        <v>1480</v>
      </c>
      <c r="K30" s="43" t="s">
        <v>72</v>
      </c>
      <c r="L30" s="42" t="s">
        <v>72</v>
      </c>
      <c r="M30" s="42">
        <v>1400</v>
      </c>
      <c r="N30" s="43" t="s">
        <v>72</v>
      </c>
      <c r="O30" s="42" t="s">
        <v>72</v>
      </c>
      <c r="P30" s="42">
        <v>1200</v>
      </c>
      <c r="Q30" s="43" t="s">
        <v>72</v>
      </c>
      <c r="R30" s="42" t="s">
        <v>72</v>
      </c>
      <c r="S30" s="42">
        <v>1250</v>
      </c>
      <c r="T30" s="43" t="s">
        <v>72</v>
      </c>
    </row>
    <row r="31" spans="1:20" ht="15" x14ac:dyDescent="0.25">
      <c r="A31" s="799" t="s">
        <v>7</v>
      </c>
      <c r="B31" s="799" t="s">
        <v>28</v>
      </c>
      <c r="C31" s="813">
        <v>1500</v>
      </c>
      <c r="D31" s="42">
        <v>1400</v>
      </c>
      <c r="E31" s="43">
        <v>7.1428571428571423</v>
      </c>
      <c r="F31" s="41">
        <v>1000</v>
      </c>
      <c r="G31" s="41">
        <v>1000</v>
      </c>
      <c r="H31" s="43">
        <v>0</v>
      </c>
      <c r="I31" s="42">
        <v>1500</v>
      </c>
      <c r="J31" s="42">
        <v>1300</v>
      </c>
      <c r="K31" s="43">
        <v>15.384615384615385</v>
      </c>
      <c r="L31" s="42">
        <v>1300</v>
      </c>
      <c r="M31" s="42">
        <v>1300</v>
      </c>
      <c r="N31" s="43">
        <v>0</v>
      </c>
      <c r="O31" s="42">
        <v>950</v>
      </c>
      <c r="P31" s="42">
        <v>850</v>
      </c>
      <c r="Q31" s="43">
        <v>11.76470588235294</v>
      </c>
      <c r="R31" s="42">
        <v>1200</v>
      </c>
      <c r="S31" s="42">
        <v>1200</v>
      </c>
      <c r="T31" s="43">
        <v>0</v>
      </c>
    </row>
    <row r="32" spans="1:20" ht="15" x14ac:dyDescent="0.25">
      <c r="A32" s="799" t="s">
        <v>7</v>
      </c>
      <c r="B32" s="799" t="s">
        <v>304</v>
      </c>
      <c r="C32" s="813">
        <v>1400</v>
      </c>
      <c r="D32" s="42">
        <v>1400</v>
      </c>
      <c r="E32" s="43">
        <v>0</v>
      </c>
      <c r="F32" s="41">
        <v>1100</v>
      </c>
      <c r="G32" s="41">
        <v>1100</v>
      </c>
      <c r="H32" s="43">
        <v>0</v>
      </c>
      <c r="I32" s="42">
        <v>1200</v>
      </c>
      <c r="J32" s="42">
        <v>1200</v>
      </c>
      <c r="K32" s="43">
        <v>0</v>
      </c>
      <c r="L32" s="42">
        <v>1400</v>
      </c>
      <c r="M32" s="42">
        <v>1400</v>
      </c>
      <c r="N32" s="43">
        <v>0</v>
      </c>
      <c r="O32" s="42">
        <v>1000</v>
      </c>
      <c r="P32" s="42">
        <v>1000</v>
      </c>
      <c r="Q32" s="43">
        <v>0</v>
      </c>
      <c r="R32" s="42">
        <v>1200</v>
      </c>
      <c r="S32" s="42">
        <v>1200</v>
      </c>
      <c r="T32" s="43">
        <v>0</v>
      </c>
    </row>
    <row r="33" spans="1:20" ht="15" x14ac:dyDescent="0.25">
      <c r="A33" s="799" t="s">
        <v>7</v>
      </c>
      <c r="B33" s="799" t="s">
        <v>82</v>
      </c>
      <c r="C33" s="813">
        <v>1300</v>
      </c>
      <c r="D33" s="42">
        <v>1300</v>
      </c>
      <c r="E33" s="43">
        <v>0</v>
      </c>
      <c r="F33" s="41">
        <v>900</v>
      </c>
      <c r="G33" s="41">
        <v>900</v>
      </c>
      <c r="H33" s="43">
        <v>0</v>
      </c>
      <c r="I33" s="42">
        <v>1000</v>
      </c>
      <c r="J33" s="42">
        <v>1000</v>
      </c>
      <c r="K33" s="43">
        <v>0</v>
      </c>
      <c r="L33" s="42" t="s">
        <v>72</v>
      </c>
      <c r="M33" s="42" t="s">
        <v>72</v>
      </c>
      <c r="N33" s="43" t="s">
        <v>72</v>
      </c>
      <c r="O33" s="42">
        <v>850</v>
      </c>
      <c r="P33" s="42">
        <v>900</v>
      </c>
      <c r="Q33" s="43">
        <v>-5.5555555555555554</v>
      </c>
      <c r="R33" s="42">
        <v>1100</v>
      </c>
      <c r="S33" s="42">
        <v>1100</v>
      </c>
      <c r="T33" s="43">
        <v>0</v>
      </c>
    </row>
    <row r="34" spans="1:20" ht="15" x14ac:dyDescent="0.25">
      <c r="A34" s="799" t="s">
        <v>7</v>
      </c>
      <c r="B34" s="799" t="s">
        <v>80</v>
      </c>
      <c r="C34" s="813">
        <v>1367</v>
      </c>
      <c r="D34" s="42">
        <v>1400</v>
      </c>
      <c r="E34" s="43">
        <v>-2.3571428571428572</v>
      </c>
      <c r="F34" s="41" t="s">
        <v>72</v>
      </c>
      <c r="G34" s="41" t="s">
        <v>72</v>
      </c>
      <c r="H34" s="43" t="s">
        <v>72</v>
      </c>
      <c r="I34" s="42">
        <v>1333</v>
      </c>
      <c r="J34" s="42">
        <v>1350</v>
      </c>
      <c r="K34" s="43">
        <v>-1.2592592592592593</v>
      </c>
      <c r="L34" s="42">
        <v>1400</v>
      </c>
      <c r="M34" s="42">
        <v>1400</v>
      </c>
      <c r="N34" s="43">
        <v>0</v>
      </c>
      <c r="O34" s="42" t="s">
        <v>72</v>
      </c>
      <c r="P34" s="42">
        <v>900</v>
      </c>
      <c r="Q34" s="43" t="s">
        <v>72</v>
      </c>
      <c r="R34" s="42">
        <v>1100</v>
      </c>
      <c r="S34" s="42">
        <v>1100</v>
      </c>
      <c r="T34" s="43">
        <v>0</v>
      </c>
    </row>
    <row r="35" spans="1:20" ht="15" x14ac:dyDescent="0.25">
      <c r="A35" s="799" t="s">
        <v>7</v>
      </c>
      <c r="B35" s="799" t="s">
        <v>43</v>
      </c>
      <c r="C35" s="813">
        <v>1333</v>
      </c>
      <c r="D35" s="42">
        <v>1366</v>
      </c>
      <c r="E35" s="43">
        <v>-2.4158125915080526</v>
      </c>
      <c r="F35" s="41">
        <v>950</v>
      </c>
      <c r="G35" s="41">
        <v>975</v>
      </c>
      <c r="H35" s="43">
        <v>-2.5641025641025639</v>
      </c>
      <c r="I35" s="42">
        <v>1100</v>
      </c>
      <c r="J35" s="42">
        <v>1250</v>
      </c>
      <c r="K35" s="43">
        <v>-12</v>
      </c>
      <c r="L35" s="42">
        <v>1350</v>
      </c>
      <c r="M35" s="42">
        <v>1250</v>
      </c>
      <c r="N35" s="43">
        <v>8</v>
      </c>
      <c r="O35" s="42">
        <v>883</v>
      </c>
      <c r="P35" s="42">
        <v>975</v>
      </c>
      <c r="Q35" s="43">
        <v>-9.4358974358974361</v>
      </c>
      <c r="R35" s="42">
        <v>975</v>
      </c>
      <c r="S35" s="42">
        <v>975</v>
      </c>
      <c r="T35" s="43">
        <v>0</v>
      </c>
    </row>
    <row r="36" spans="1:20" ht="15" x14ac:dyDescent="0.25">
      <c r="A36" s="799" t="s">
        <v>7</v>
      </c>
      <c r="B36" s="799" t="s">
        <v>29</v>
      </c>
      <c r="C36" s="813">
        <v>1350</v>
      </c>
      <c r="D36" s="42">
        <v>1400</v>
      </c>
      <c r="E36" s="43">
        <v>-3.5714285714285712</v>
      </c>
      <c r="F36" s="41">
        <v>1100</v>
      </c>
      <c r="G36" s="41">
        <v>1200</v>
      </c>
      <c r="H36" s="43">
        <v>-8.3333333333333321</v>
      </c>
      <c r="I36" s="42">
        <v>1300</v>
      </c>
      <c r="J36" s="42" t="s">
        <v>72</v>
      </c>
      <c r="K36" s="43" t="s">
        <v>72</v>
      </c>
      <c r="L36" s="42" t="s">
        <v>72</v>
      </c>
      <c r="M36" s="42" t="s">
        <v>72</v>
      </c>
      <c r="N36" s="43" t="s">
        <v>72</v>
      </c>
      <c r="O36" s="42" t="s">
        <v>72</v>
      </c>
      <c r="P36" s="42" t="s">
        <v>72</v>
      </c>
      <c r="Q36" s="43" t="s">
        <v>72</v>
      </c>
      <c r="R36" s="42">
        <v>1200</v>
      </c>
      <c r="S36" s="42">
        <v>1200</v>
      </c>
      <c r="T36" s="43">
        <v>0</v>
      </c>
    </row>
    <row r="37" spans="1:20" ht="15" x14ac:dyDescent="0.25">
      <c r="A37" s="799" t="s">
        <v>8</v>
      </c>
      <c r="B37" s="799" t="s">
        <v>90</v>
      </c>
      <c r="C37" s="813">
        <v>1200</v>
      </c>
      <c r="D37" s="42">
        <v>1250</v>
      </c>
      <c r="E37" s="43">
        <v>-4</v>
      </c>
      <c r="F37" s="41" t="s">
        <v>72</v>
      </c>
      <c r="G37" s="41" t="s">
        <v>72</v>
      </c>
      <c r="H37" s="43" t="s">
        <v>72</v>
      </c>
      <c r="I37" s="42">
        <v>1100</v>
      </c>
      <c r="J37" s="42">
        <v>850</v>
      </c>
      <c r="K37" s="43">
        <v>29.411764705882355</v>
      </c>
      <c r="L37" s="42" t="s">
        <v>72</v>
      </c>
      <c r="M37" s="42" t="s">
        <v>72</v>
      </c>
      <c r="N37" s="43" t="s">
        <v>72</v>
      </c>
      <c r="O37" s="42">
        <v>1025</v>
      </c>
      <c r="P37" s="42">
        <v>900</v>
      </c>
      <c r="Q37" s="43">
        <v>13.888888888888889</v>
      </c>
      <c r="R37" s="42" t="s">
        <v>72</v>
      </c>
      <c r="S37" s="42" t="s">
        <v>72</v>
      </c>
      <c r="T37" s="43" t="s">
        <v>72</v>
      </c>
    </row>
    <row r="38" spans="1:20" ht="15" x14ac:dyDescent="0.25">
      <c r="A38" s="799" t="s">
        <v>8</v>
      </c>
      <c r="B38" s="799" t="s">
        <v>336</v>
      </c>
      <c r="C38" s="813">
        <v>1350</v>
      </c>
      <c r="D38" s="42">
        <v>1350</v>
      </c>
      <c r="E38" s="43">
        <v>0</v>
      </c>
      <c r="F38" s="41">
        <v>950</v>
      </c>
      <c r="G38" s="41">
        <v>950</v>
      </c>
      <c r="H38" s="43">
        <v>0</v>
      </c>
      <c r="I38" s="42">
        <v>1150</v>
      </c>
      <c r="J38" s="42">
        <v>1150</v>
      </c>
      <c r="K38" s="43">
        <v>0</v>
      </c>
      <c r="L38" s="42">
        <v>1300</v>
      </c>
      <c r="M38" s="42">
        <v>1300</v>
      </c>
      <c r="N38" s="43">
        <v>0</v>
      </c>
      <c r="O38" s="42">
        <v>1000</v>
      </c>
      <c r="P38" s="42">
        <v>1000</v>
      </c>
      <c r="Q38" s="43">
        <v>0</v>
      </c>
      <c r="R38" s="42">
        <v>1200</v>
      </c>
      <c r="S38" s="42">
        <v>1200</v>
      </c>
      <c r="T38" s="43">
        <v>0</v>
      </c>
    </row>
    <row r="39" spans="1:20" ht="15" x14ac:dyDescent="0.25">
      <c r="A39" s="799" t="s">
        <v>8</v>
      </c>
      <c r="B39" s="799" t="s">
        <v>74</v>
      </c>
      <c r="C39" s="813">
        <v>1450</v>
      </c>
      <c r="D39" s="42">
        <v>1450</v>
      </c>
      <c r="E39" s="43">
        <v>0</v>
      </c>
      <c r="F39" s="41" t="s">
        <v>72</v>
      </c>
      <c r="G39" s="41" t="s">
        <v>72</v>
      </c>
      <c r="H39" s="43" t="s">
        <v>72</v>
      </c>
      <c r="I39" s="42">
        <v>1250</v>
      </c>
      <c r="J39" s="42">
        <v>1250</v>
      </c>
      <c r="K39" s="43">
        <v>0</v>
      </c>
      <c r="L39" s="42">
        <v>1050</v>
      </c>
      <c r="M39" s="42">
        <v>1050</v>
      </c>
      <c r="N39" s="43">
        <v>0</v>
      </c>
      <c r="O39" s="42">
        <v>950</v>
      </c>
      <c r="P39" s="42">
        <v>950</v>
      </c>
      <c r="Q39" s="43">
        <v>0</v>
      </c>
      <c r="R39" s="42" t="s">
        <v>72</v>
      </c>
      <c r="S39" s="42" t="s">
        <v>72</v>
      </c>
      <c r="T39" s="43" t="s">
        <v>72</v>
      </c>
    </row>
    <row r="40" spans="1:20" ht="15" x14ac:dyDescent="0.25">
      <c r="A40" s="799" t="s">
        <v>8</v>
      </c>
      <c r="B40" s="799" t="s">
        <v>83</v>
      </c>
      <c r="C40" s="813">
        <v>1400</v>
      </c>
      <c r="D40" s="42">
        <v>1400</v>
      </c>
      <c r="E40" s="43">
        <v>0</v>
      </c>
      <c r="F40" s="41">
        <v>1200</v>
      </c>
      <c r="G40" s="41">
        <v>1200</v>
      </c>
      <c r="H40" s="43">
        <v>0</v>
      </c>
      <c r="I40" s="42">
        <v>1400</v>
      </c>
      <c r="J40" s="42">
        <v>1400</v>
      </c>
      <c r="K40" s="43">
        <v>0</v>
      </c>
      <c r="L40" s="42">
        <v>1400</v>
      </c>
      <c r="M40" s="42">
        <v>1400</v>
      </c>
      <c r="N40" s="43">
        <v>0</v>
      </c>
      <c r="O40" s="42">
        <v>1200</v>
      </c>
      <c r="P40" s="42">
        <v>1200</v>
      </c>
      <c r="Q40" s="43">
        <v>0</v>
      </c>
      <c r="R40" s="42">
        <v>1400</v>
      </c>
      <c r="S40" s="42">
        <v>1400</v>
      </c>
      <c r="T40" s="43">
        <v>0</v>
      </c>
    </row>
    <row r="41" spans="1:20" ht="15" x14ac:dyDescent="0.25">
      <c r="A41" s="799" t="s">
        <v>8</v>
      </c>
      <c r="B41" s="799" t="s">
        <v>75</v>
      </c>
      <c r="C41" s="813">
        <v>1200</v>
      </c>
      <c r="D41" s="42">
        <v>1200</v>
      </c>
      <c r="E41" s="43">
        <v>0</v>
      </c>
      <c r="F41" s="41" t="s">
        <v>72</v>
      </c>
      <c r="G41" s="41" t="s">
        <v>72</v>
      </c>
      <c r="H41" s="43" t="s">
        <v>72</v>
      </c>
      <c r="I41" s="42" t="s">
        <v>72</v>
      </c>
      <c r="J41" s="42" t="s">
        <v>72</v>
      </c>
      <c r="K41" s="43" t="s">
        <v>72</v>
      </c>
      <c r="L41" s="42" t="s">
        <v>72</v>
      </c>
      <c r="M41" s="42">
        <v>900</v>
      </c>
      <c r="N41" s="43" t="s">
        <v>72</v>
      </c>
      <c r="O41" s="42">
        <v>900</v>
      </c>
      <c r="P41" s="42" t="s">
        <v>72</v>
      </c>
      <c r="Q41" s="43" t="s">
        <v>72</v>
      </c>
      <c r="R41" s="42" t="s">
        <v>72</v>
      </c>
      <c r="S41" s="42" t="s">
        <v>72</v>
      </c>
      <c r="T41" s="43" t="s">
        <v>72</v>
      </c>
    </row>
    <row r="42" spans="1:20" ht="15" x14ac:dyDescent="0.25">
      <c r="A42" s="799" t="s">
        <v>9</v>
      </c>
      <c r="B42" s="799" t="s">
        <v>300</v>
      </c>
      <c r="C42" s="813">
        <v>1300</v>
      </c>
      <c r="D42" s="42">
        <v>1300</v>
      </c>
      <c r="E42" s="43">
        <v>0</v>
      </c>
      <c r="F42" s="41">
        <v>1000</v>
      </c>
      <c r="G42" s="41">
        <v>1100</v>
      </c>
      <c r="H42" s="43">
        <v>-9.0909090909090917</v>
      </c>
      <c r="I42" s="42">
        <v>1100</v>
      </c>
      <c r="J42" s="42">
        <v>1000</v>
      </c>
      <c r="K42" s="43">
        <v>10</v>
      </c>
      <c r="L42" s="42" t="s">
        <v>72</v>
      </c>
      <c r="M42" s="42" t="s">
        <v>72</v>
      </c>
      <c r="N42" s="43" t="s">
        <v>72</v>
      </c>
      <c r="O42" s="42">
        <v>850</v>
      </c>
      <c r="P42" s="42">
        <v>800</v>
      </c>
      <c r="Q42" s="43">
        <v>6.25</v>
      </c>
      <c r="R42" s="42">
        <v>1000</v>
      </c>
      <c r="S42" s="42">
        <v>950</v>
      </c>
      <c r="T42" s="43">
        <v>5.2631578947368416</v>
      </c>
    </row>
    <row r="43" spans="1:20" ht="15" x14ac:dyDescent="0.25">
      <c r="A43" s="799" t="s">
        <v>9</v>
      </c>
      <c r="B43" s="799" t="s">
        <v>97</v>
      </c>
      <c r="C43" s="813">
        <v>1300</v>
      </c>
      <c r="D43" s="42">
        <v>1300</v>
      </c>
      <c r="E43" s="43">
        <v>0</v>
      </c>
      <c r="F43" s="41">
        <v>950</v>
      </c>
      <c r="G43" s="41">
        <v>950</v>
      </c>
      <c r="H43" s="43">
        <v>0</v>
      </c>
      <c r="I43" s="42">
        <v>1250</v>
      </c>
      <c r="J43" s="42">
        <v>1200</v>
      </c>
      <c r="K43" s="43">
        <v>4.1666666666666661</v>
      </c>
      <c r="L43" s="42" t="s">
        <v>72</v>
      </c>
      <c r="M43" s="42" t="s">
        <v>72</v>
      </c>
      <c r="N43" s="43" t="s">
        <v>72</v>
      </c>
      <c r="O43" s="42">
        <v>900</v>
      </c>
      <c r="P43" s="42">
        <v>850</v>
      </c>
      <c r="Q43" s="43">
        <v>5.8823529411764701</v>
      </c>
      <c r="R43" s="42">
        <v>1200</v>
      </c>
      <c r="S43" s="42">
        <v>1100</v>
      </c>
      <c r="T43" s="43">
        <v>9.0909090909090917</v>
      </c>
    </row>
    <row r="44" spans="1:20" ht="15" x14ac:dyDescent="0.25">
      <c r="A44" s="799" t="s">
        <v>9</v>
      </c>
      <c r="B44" s="799" t="s">
        <v>316</v>
      </c>
      <c r="C44" s="813">
        <v>1400</v>
      </c>
      <c r="D44" s="42" t="s">
        <v>72</v>
      </c>
      <c r="E44" s="43" t="s">
        <v>72</v>
      </c>
      <c r="F44" s="41">
        <v>1000</v>
      </c>
      <c r="G44" s="41" t="s">
        <v>72</v>
      </c>
      <c r="H44" s="43" t="s">
        <v>72</v>
      </c>
      <c r="I44" s="42">
        <v>1250</v>
      </c>
      <c r="J44" s="42">
        <v>1250</v>
      </c>
      <c r="K44" s="43">
        <v>0</v>
      </c>
      <c r="L44" s="42" t="s">
        <v>72</v>
      </c>
      <c r="M44" s="42" t="s">
        <v>72</v>
      </c>
      <c r="N44" s="43" t="s">
        <v>72</v>
      </c>
      <c r="O44" s="42">
        <v>1000</v>
      </c>
      <c r="P44" s="42">
        <v>1000</v>
      </c>
      <c r="Q44" s="43">
        <v>0</v>
      </c>
      <c r="R44" s="42">
        <v>1200</v>
      </c>
      <c r="S44" s="42">
        <v>1200</v>
      </c>
      <c r="T44" s="43">
        <v>0</v>
      </c>
    </row>
    <row r="45" spans="1:20" ht="15" x14ac:dyDescent="0.25">
      <c r="A45" s="799" t="s">
        <v>9</v>
      </c>
      <c r="B45" s="799" t="s">
        <v>274</v>
      </c>
      <c r="C45" s="813">
        <v>1250</v>
      </c>
      <c r="D45" s="42">
        <v>1250</v>
      </c>
      <c r="E45" s="43">
        <v>0</v>
      </c>
      <c r="F45" s="41">
        <v>1000</v>
      </c>
      <c r="G45" s="41">
        <v>1000</v>
      </c>
      <c r="H45" s="43">
        <v>0</v>
      </c>
      <c r="I45" s="42" t="s">
        <v>72</v>
      </c>
      <c r="J45" s="42" t="s">
        <v>72</v>
      </c>
      <c r="K45" s="43" t="s">
        <v>72</v>
      </c>
      <c r="L45" s="42" t="s">
        <v>72</v>
      </c>
      <c r="M45" s="42" t="s">
        <v>72</v>
      </c>
      <c r="N45" s="43" t="s">
        <v>72</v>
      </c>
      <c r="O45" s="42" t="s">
        <v>72</v>
      </c>
      <c r="P45" s="42" t="s">
        <v>72</v>
      </c>
      <c r="Q45" s="43" t="s">
        <v>72</v>
      </c>
      <c r="R45" s="42">
        <v>1050</v>
      </c>
      <c r="S45" s="42">
        <v>1050</v>
      </c>
      <c r="T45" s="43">
        <v>0</v>
      </c>
    </row>
    <row r="46" spans="1:20" ht="15" x14ac:dyDescent="0.25">
      <c r="A46" s="799" t="s">
        <v>9</v>
      </c>
      <c r="B46" s="799" t="s">
        <v>359</v>
      </c>
      <c r="C46" s="813">
        <v>1050</v>
      </c>
      <c r="D46" s="42" t="s">
        <v>72</v>
      </c>
      <c r="E46" s="43" t="s">
        <v>72</v>
      </c>
      <c r="F46" s="41">
        <v>650</v>
      </c>
      <c r="G46" s="41" t="s">
        <v>72</v>
      </c>
      <c r="H46" s="43" t="s">
        <v>72</v>
      </c>
      <c r="I46" s="42">
        <v>1000</v>
      </c>
      <c r="J46" s="42" t="s">
        <v>72</v>
      </c>
      <c r="K46" s="43" t="s">
        <v>72</v>
      </c>
      <c r="L46" s="42" t="s">
        <v>72</v>
      </c>
      <c r="M46" s="42" t="s">
        <v>72</v>
      </c>
      <c r="N46" s="43" t="s">
        <v>72</v>
      </c>
      <c r="O46" s="42">
        <v>675</v>
      </c>
      <c r="P46" s="42" t="s">
        <v>72</v>
      </c>
      <c r="Q46" s="43" t="s">
        <v>72</v>
      </c>
      <c r="R46" s="42">
        <v>1000</v>
      </c>
      <c r="S46" s="42" t="s">
        <v>72</v>
      </c>
      <c r="T46" s="43" t="s">
        <v>72</v>
      </c>
    </row>
    <row r="47" spans="1:20" ht="15" x14ac:dyDescent="0.25">
      <c r="A47" s="799" t="s">
        <v>9</v>
      </c>
      <c r="B47" s="799" t="s">
        <v>84</v>
      </c>
      <c r="C47" s="813">
        <v>1300</v>
      </c>
      <c r="D47" s="42">
        <v>1100</v>
      </c>
      <c r="E47" s="43">
        <v>18.181818181818183</v>
      </c>
      <c r="F47" s="41" t="s">
        <v>72</v>
      </c>
      <c r="G47" s="41" t="s">
        <v>72</v>
      </c>
      <c r="H47" s="43" t="s">
        <v>72</v>
      </c>
      <c r="I47" s="42">
        <v>1300</v>
      </c>
      <c r="J47" s="42">
        <v>1100</v>
      </c>
      <c r="K47" s="43">
        <v>18.181818181818183</v>
      </c>
      <c r="L47" s="42" t="s">
        <v>72</v>
      </c>
      <c r="M47" s="42" t="s">
        <v>72</v>
      </c>
      <c r="N47" s="43" t="s">
        <v>72</v>
      </c>
      <c r="O47" s="42">
        <v>1000</v>
      </c>
      <c r="P47" s="42">
        <v>850</v>
      </c>
      <c r="Q47" s="43">
        <v>17.647058823529413</v>
      </c>
      <c r="R47" s="42">
        <v>1100</v>
      </c>
      <c r="S47" s="42">
        <v>950</v>
      </c>
      <c r="T47" s="43">
        <v>15.789473684210526</v>
      </c>
    </row>
    <row r="48" spans="1:20" ht="15" x14ac:dyDescent="0.25">
      <c r="A48" s="799" t="s">
        <v>9</v>
      </c>
      <c r="B48" s="799" t="s">
        <v>311</v>
      </c>
      <c r="C48" s="813" t="s">
        <v>72</v>
      </c>
      <c r="D48" s="42">
        <v>1300</v>
      </c>
      <c r="E48" s="43" t="s">
        <v>72</v>
      </c>
      <c r="F48" s="41" t="s">
        <v>72</v>
      </c>
      <c r="G48" s="41">
        <v>975</v>
      </c>
      <c r="H48" s="43" t="s">
        <v>72</v>
      </c>
      <c r="I48" s="42" t="s">
        <v>72</v>
      </c>
      <c r="J48" s="42">
        <v>1125</v>
      </c>
      <c r="K48" s="43" t="s">
        <v>72</v>
      </c>
      <c r="L48" s="42" t="s">
        <v>72</v>
      </c>
      <c r="M48" s="42" t="s">
        <v>72</v>
      </c>
      <c r="N48" s="43" t="s">
        <v>72</v>
      </c>
      <c r="O48" s="42" t="s">
        <v>72</v>
      </c>
      <c r="P48" s="42">
        <v>925</v>
      </c>
      <c r="Q48" s="43" t="s">
        <v>72</v>
      </c>
      <c r="R48" s="42" t="s">
        <v>72</v>
      </c>
      <c r="S48" s="42">
        <v>1000</v>
      </c>
      <c r="T48" s="43" t="s">
        <v>72</v>
      </c>
    </row>
    <row r="49" spans="1:20" ht="15" x14ac:dyDescent="0.25">
      <c r="A49" s="799" t="s">
        <v>10</v>
      </c>
      <c r="B49" s="799" t="s">
        <v>44</v>
      </c>
      <c r="C49" s="813">
        <v>1335</v>
      </c>
      <c r="D49" s="42">
        <v>1275</v>
      </c>
      <c r="E49" s="43">
        <v>4.7058823529411766</v>
      </c>
      <c r="F49" s="41">
        <v>920</v>
      </c>
      <c r="G49" s="41">
        <v>940</v>
      </c>
      <c r="H49" s="43">
        <v>-2.1276595744680851</v>
      </c>
      <c r="I49" s="42">
        <v>1070</v>
      </c>
      <c r="J49" s="42">
        <v>1045</v>
      </c>
      <c r="K49" s="43">
        <v>2.3923444976076556</v>
      </c>
      <c r="L49" s="42">
        <v>1335</v>
      </c>
      <c r="M49" s="42">
        <v>1200</v>
      </c>
      <c r="N49" s="43">
        <v>11.25</v>
      </c>
      <c r="O49" s="42">
        <v>900</v>
      </c>
      <c r="P49" s="42">
        <v>865</v>
      </c>
      <c r="Q49" s="43">
        <v>4.0462427745664744</v>
      </c>
      <c r="R49" s="42">
        <v>1165</v>
      </c>
      <c r="S49" s="42">
        <v>1095</v>
      </c>
      <c r="T49" s="43">
        <v>6.3926940639269407</v>
      </c>
    </row>
    <row r="50" spans="1:20" ht="15" x14ac:dyDescent="0.25">
      <c r="A50" s="799" t="s">
        <v>10</v>
      </c>
      <c r="B50" s="799" t="s">
        <v>45</v>
      </c>
      <c r="C50" s="813">
        <v>1320</v>
      </c>
      <c r="D50" s="42">
        <v>1340</v>
      </c>
      <c r="E50" s="43">
        <v>-1.4925373134328357</v>
      </c>
      <c r="F50" s="41" t="s">
        <v>277</v>
      </c>
      <c r="G50" s="41" t="s">
        <v>277</v>
      </c>
      <c r="H50" s="43" t="s">
        <v>72</v>
      </c>
      <c r="I50" s="42">
        <v>1200</v>
      </c>
      <c r="J50" s="42">
        <v>1200</v>
      </c>
      <c r="K50" s="43">
        <v>0</v>
      </c>
      <c r="L50" s="42">
        <v>1350</v>
      </c>
      <c r="M50" s="42">
        <v>1350</v>
      </c>
      <c r="N50" s="43">
        <v>0</v>
      </c>
      <c r="O50" s="42">
        <v>925</v>
      </c>
      <c r="P50" s="42">
        <v>925</v>
      </c>
      <c r="Q50" s="43">
        <v>0</v>
      </c>
      <c r="R50" s="42">
        <v>1200</v>
      </c>
      <c r="S50" s="42">
        <v>1200</v>
      </c>
      <c r="T50" s="43">
        <v>0</v>
      </c>
    </row>
    <row r="51" spans="1:20" ht="15" x14ac:dyDescent="0.25">
      <c r="A51" s="799" t="s">
        <v>10</v>
      </c>
      <c r="B51" s="799" t="s">
        <v>11</v>
      </c>
      <c r="C51" s="813">
        <v>1433</v>
      </c>
      <c r="D51" s="42">
        <v>1433</v>
      </c>
      <c r="E51" s="43">
        <v>0</v>
      </c>
      <c r="F51" s="41" t="s">
        <v>72</v>
      </c>
      <c r="G51" s="41" t="s">
        <v>72</v>
      </c>
      <c r="H51" s="43" t="s">
        <v>72</v>
      </c>
      <c r="I51" s="42">
        <v>1233</v>
      </c>
      <c r="J51" s="42">
        <v>1233</v>
      </c>
      <c r="K51" s="43">
        <v>0</v>
      </c>
      <c r="L51" s="42">
        <v>1333</v>
      </c>
      <c r="M51" s="42">
        <v>1333</v>
      </c>
      <c r="N51" s="43">
        <v>0</v>
      </c>
      <c r="O51" s="42">
        <v>967</v>
      </c>
      <c r="P51" s="42">
        <v>967</v>
      </c>
      <c r="Q51" s="43">
        <v>0</v>
      </c>
      <c r="R51" s="42">
        <v>1233</v>
      </c>
      <c r="S51" s="42">
        <v>1233</v>
      </c>
      <c r="T51" s="43">
        <v>0</v>
      </c>
    </row>
    <row r="52" spans="1:20" ht="15" x14ac:dyDescent="0.25">
      <c r="A52" s="799" t="s">
        <v>10</v>
      </c>
      <c r="B52" s="799" t="s">
        <v>46</v>
      </c>
      <c r="C52" s="813" t="s">
        <v>72</v>
      </c>
      <c r="D52" s="42">
        <v>1350</v>
      </c>
      <c r="E52" s="43" t="s">
        <v>72</v>
      </c>
      <c r="F52" s="41" t="s">
        <v>72</v>
      </c>
      <c r="G52" s="41" t="s">
        <v>72</v>
      </c>
      <c r="H52" s="43" t="s">
        <v>72</v>
      </c>
      <c r="I52" s="42" t="s">
        <v>72</v>
      </c>
      <c r="J52" s="42" t="s">
        <v>72</v>
      </c>
      <c r="K52" s="43" t="s">
        <v>72</v>
      </c>
      <c r="L52" s="42" t="s">
        <v>72</v>
      </c>
      <c r="M52" s="42">
        <v>1350</v>
      </c>
      <c r="N52" s="43" t="s">
        <v>72</v>
      </c>
      <c r="O52" s="42" t="s">
        <v>72</v>
      </c>
      <c r="P52" s="42">
        <v>1125</v>
      </c>
      <c r="Q52" s="43" t="s">
        <v>72</v>
      </c>
      <c r="R52" s="42" t="s">
        <v>72</v>
      </c>
      <c r="S52" s="42" t="s">
        <v>72</v>
      </c>
      <c r="T52" s="43" t="s">
        <v>72</v>
      </c>
    </row>
    <row r="53" spans="1:20" ht="15" x14ac:dyDescent="0.25">
      <c r="A53" s="799" t="s">
        <v>12</v>
      </c>
      <c r="B53" s="799" t="s">
        <v>95</v>
      </c>
      <c r="C53" s="813">
        <v>1100</v>
      </c>
      <c r="D53" s="42" t="s">
        <v>72</v>
      </c>
      <c r="E53" s="43" t="s">
        <v>72</v>
      </c>
      <c r="F53" s="41" t="s">
        <v>72</v>
      </c>
      <c r="G53" s="41" t="s">
        <v>72</v>
      </c>
      <c r="H53" s="43" t="s">
        <v>72</v>
      </c>
      <c r="I53" s="42">
        <v>900</v>
      </c>
      <c r="J53" s="42" t="s">
        <v>72</v>
      </c>
      <c r="K53" s="43" t="s">
        <v>72</v>
      </c>
      <c r="L53" s="42">
        <v>900</v>
      </c>
      <c r="M53" s="42" t="s">
        <v>72</v>
      </c>
      <c r="N53" s="43" t="s">
        <v>72</v>
      </c>
      <c r="O53" s="42">
        <v>750</v>
      </c>
      <c r="P53" s="42" t="s">
        <v>72</v>
      </c>
      <c r="Q53" s="43" t="s">
        <v>72</v>
      </c>
      <c r="R53" s="42">
        <v>800</v>
      </c>
      <c r="S53" s="42" t="s">
        <v>72</v>
      </c>
      <c r="T53" s="43" t="s">
        <v>72</v>
      </c>
    </row>
    <row r="54" spans="1:20" ht="15" x14ac:dyDescent="0.25">
      <c r="A54" s="799" t="s">
        <v>13</v>
      </c>
      <c r="B54" s="799" t="s">
        <v>325</v>
      </c>
      <c r="C54" s="813" t="s">
        <v>72</v>
      </c>
      <c r="D54" s="42">
        <v>1300</v>
      </c>
      <c r="E54" s="43" t="s">
        <v>72</v>
      </c>
      <c r="F54" s="41" t="s">
        <v>72</v>
      </c>
      <c r="G54" s="41" t="s">
        <v>72</v>
      </c>
      <c r="H54" s="43" t="s">
        <v>72</v>
      </c>
      <c r="I54" s="42" t="s">
        <v>72</v>
      </c>
      <c r="J54" s="42" t="s">
        <v>72</v>
      </c>
      <c r="K54" s="43" t="s">
        <v>72</v>
      </c>
      <c r="L54" s="42" t="s">
        <v>72</v>
      </c>
      <c r="M54" s="42" t="s">
        <v>72</v>
      </c>
      <c r="N54" s="43" t="s">
        <v>72</v>
      </c>
      <c r="O54" s="42" t="s">
        <v>72</v>
      </c>
      <c r="P54" s="42" t="s">
        <v>72</v>
      </c>
      <c r="Q54" s="43" t="s">
        <v>72</v>
      </c>
      <c r="R54" s="42" t="s">
        <v>72</v>
      </c>
      <c r="S54" s="42" t="s">
        <v>72</v>
      </c>
      <c r="T54" s="43" t="s">
        <v>72</v>
      </c>
    </row>
    <row r="55" spans="1:20" ht="15" x14ac:dyDescent="0.25">
      <c r="A55" s="799" t="s">
        <v>13</v>
      </c>
      <c r="B55" s="799" t="s">
        <v>88</v>
      </c>
      <c r="C55" s="813">
        <v>1200</v>
      </c>
      <c r="D55" s="42">
        <v>1200</v>
      </c>
      <c r="E55" s="43">
        <v>0</v>
      </c>
      <c r="F55" s="41" t="s">
        <v>72</v>
      </c>
      <c r="G55" s="41" t="s">
        <v>72</v>
      </c>
      <c r="H55" s="43" t="s">
        <v>72</v>
      </c>
      <c r="I55" s="42">
        <v>1000</v>
      </c>
      <c r="J55" s="42">
        <v>1100</v>
      </c>
      <c r="K55" s="43">
        <v>-9.0909090909090917</v>
      </c>
      <c r="L55" s="42" t="s">
        <v>72</v>
      </c>
      <c r="M55" s="42" t="s">
        <v>72</v>
      </c>
      <c r="N55" s="43" t="s">
        <v>72</v>
      </c>
      <c r="O55" s="42">
        <v>900</v>
      </c>
      <c r="P55" s="42">
        <v>900</v>
      </c>
      <c r="Q55" s="43">
        <v>0</v>
      </c>
      <c r="R55" s="42" t="s">
        <v>72</v>
      </c>
      <c r="S55" s="42" t="s">
        <v>72</v>
      </c>
      <c r="T55" s="43" t="s">
        <v>72</v>
      </c>
    </row>
    <row r="56" spans="1:20" ht="15" x14ac:dyDescent="0.25">
      <c r="A56" s="799" t="s">
        <v>14</v>
      </c>
      <c r="B56" s="799" t="s">
        <v>47</v>
      </c>
      <c r="C56" s="813">
        <v>1200</v>
      </c>
      <c r="D56" s="42">
        <v>1350</v>
      </c>
      <c r="E56" s="43">
        <v>-11.111111111111111</v>
      </c>
      <c r="F56" s="41">
        <v>1000</v>
      </c>
      <c r="G56" s="41">
        <v>900</v>
      </c>
      <c r="H56" s="43">
        <v>11.111111111111111</v>
      </c>
      <c r="I56" s="42">
        <v>1100</v>
      </c>
      <c r="J56" s="42">
        <v>1100</v>
      </c>
      <c r="K56" s="43">
        <v>0</v>
      </c>
      <c r="L56" s="42">
        <v>1300</v>
      </c>
      <c r="M56" s="42">
        <v>1300</v>
      </c>
      <c r="N56" s="43">
        <v>0</v>
      </c>
      <c r="O56" s="42">
        <v>1000</v>
      </c>
      <c r="P56" s="42">
        <v>1000</v>
      </c>
      <c r="Q56" s="43">
        <v>0</v>
      </c>
      <c r="R56" s="42">
        <v>1000</v>
      </c>
      <c r="S56" s="42">
        <v>1000</v>
      </c>
      <c r="T56" s="43">
        <v>0</v>
      </c>
    </row>
    <row r="57" spans="1:20" ht="15" x14ac:dyDescent="0.25">
      <c r="A57" s="799" t="s">
        <v>14</v>
      </c>
      <c r="B57" s="799" t="s">
        <v>26</v>
      </c>
      <c r="C57" s="813">
        <v>1300</v>
      </c>
      <c r="D57" s="42">
        <v>1300</v>
      </c>
      <c r="E57" s="43">
        <v>0</v>
      </c>
      <c r="F57" s="41" t="s">
        <v>72</v>
      </c>
      <c r="G57" s="41" t="s">
        <v>72</v>
      </c>
      <c r="H57" s="43" t="s">
        <v>72</v>
      </c>
      <c r="I57" s="42">
        <v>1200</v>
      </c>
      <c r="J57" s="42">
        <v>1200</v>
      </c>
      <c r="K57" s="43">
        <v>0</v>
      </c>
      <c r="L57" s="42">
        <v>1400</v>
      </c>
      <c r="M57" s="42">
        <v>1400</v>
      </c>
      <c r="N57" s="43">
        <v>0</v>
      </c>
      <c r="O57" s="42">
        <v>1200</v>
      </c>
      <c r="P57" s="42">
        <v>1200</v>
      </c>
      <c r="Q57" s="43">
        <v>0</v>
      </c>
      <c r="R57" s="42">
        <v>1100</v>
      </c>
      <c r="S57" s="42">
        <v>1100</v>
      </c>
      <c r="T57" s="43">
        <v>0</v>
      </c>
    </row>
    <row r="58" spans="1:20" ht="15" x14ac:dyDescent="0.25">
      <c r="A58" s="41" t="s">
        <v>14</v>
      </c>
      <c r="B58" s="41" t="s">
        <v>94</v>
      </c>
      <c r="C58" s="797">
        <v>1400</v>
      </c>
      <c r="D58" s="797">
        <v>1400</v>
      </c>
      <c r="E58" s="43">
        <v>0</v>
      </c>
      <c r="F58" s="798" t="s">
        <v>72</v>
      </c>
      <c r="G58" s="798" t="s">
        <v>72</v>
      </c>
      <c r="H58" s="43" t="s">
        <v>72</v>
      </c>
      <c r="I58" s="797">
        <v>1200</v>
      </c>
      <c r="J58" s="797">
        <v>1200</v>
      </c>
      <c r="K58" s="43">
        <v>0</v>
      </c>
      <c r="L58" s="797" t="s">
        <v>72</v>
      </c>
      <c r="M58" s="797" t="s">
        <v>72</v>
      </c>
      <c r="N58" s="43" t="s">
        <v>72</v>
      </c>
      <c r="O58" s="797" t="s">
        <v>72</v>
      </c>
      <c r="P58" s="797" t="s">
        <v>72</v>
      </c>
      <c r="Q58" s="43" t="s">
        <v>72</v>
      </c>
      <c r="R58" s="797">
        <v>1200</v>
      </c>
      <c r="S58" s="797">
        <v>1200</v>
      </c>
      <c r="T58" s="43">
        <v>0</v>
      </c>
    </row>
    <row r="59" spans="1:20" ht="15" x14ac:dyDescent="0.25">
      <c r="A59" s="41" t="s">
        <v>14</v>
      </c>
      <c r="B59" s="41" t="s">
        <v>91</v>
      </c>
      <c r="C59" s="797">
        <v>1400</v>
      </c>
      <c r="D59" s="797">
        <v>1400</v>
      </c>
      <c r="E59" s="43">
        <v>0</v>
      </c>
      <c r="F59" s="798">
        <v>1000</v>
      </c>
      <c r="G59" s="798">
        <v>1000</v>
      </c>
      <c r="H59" s="43">
        <v>0</v>
      </c>
      <c r="I59" s="797">
        <v>1200</v>
      </c>
      <c r="J59" s="797">
        <v>1100</v>
      </c>
      <c r="K59" s="43">
        <v>9.0909090909090917</v>
      </c>
      <c r="L59" s="797" t="s">
        <v>72</v>
      </c>
      <c r="M59" s="797" t="s">
        <v>72</v>
      </c>
      <c r="N59" s="43" t="s">
        <v>72</v>
      </c>
      <c r="O59" s="797" t="s">
        <v>72</v>
      </c>
      <c r="P59" s="797" t="s">
        <v>72</v>
      </c>
      <c r="Q59" s="43" t="s">
        <v>72</v>
      </c>
      <c r="R59" s="797">
        <v>1200</v>
      </c>
      <c r="S59" s="797">
        <v>1200</v>
      </c>
      <c r="T59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T25" sqref="T25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272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118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3" t="s">
        <v>271</v>
      </c>
    </row>
    <row r="5" spans="1:14" ht="24.75" thickBot="1" x14ac:dyDescent="0.25">
      <c r="A5" s="811" t="s">
        <v>55</v>
      </c>
      <c r="B5" s="812"/>
      <c r="C5" s="85" t="s">
        <v>141</v>
      </c>
      <c r="D5" s="86" t="s">
        <v>142</v>
      </c>
      <c r="E5" s="86" t="s">
        <v>143</v>
      </c>
      <c r="F5" s="136" t="s">
        <v>144</v>
      </c>
      <c r="G5" s="86" t="s">
        <v>145</v>
      </c>
      <c r="H5" s="86" t="s">
        <v>148</v>
      </c>
      <c r="I5" s="86" t="s">
        <v>152</v>
      </c>
      <c r="J5" s="86" t="s">
        <v>188</v>
      </c>
      <c r="K5" s="86" t="s">
        <v>190</v>
      </c>
      <c r="L5" s="86" t="s">
        <v>192</v>
      </c>
      <c r="M5" s="86" t="s">
        <v>193</v>
      </c>
      <c r="N5" s="87" t="s">
        <v>194</v>
      </c>
    </row>
    <row r="6" spans="1:14" x14ac:dyDescent="0.2">
      <c r="A6" s="88" t="s">
        <v>15</v>
      </c>
      <c r="B6" s="89" t="s">
        <v>58</v>
      </c>
      <c r="C6" s="90">
        <v>681.79</v>
      </c>
      <c r="D6" s="91">
        <v>676.06</v>
      </c>
      <c r="E6" s="91">
        <v>676.85464306133599</v>
      </c>
      <c r="F6" s="91">
        <v>676.66593792150263</v>
      </c>
      <c r="G6" s="91">
        <v>689.2887925246514</v>
      </c>
      <c r="H6" s="91">
        <v>696.22280506860068</v>
      </c>
      <c r="I6" s="91">
        <v>710.83</v>
      </c>
      <c r="J6" s="91">
        <v>775.02689699745952</v>
      </c>
      <c r="K6" s="91">
        <v>803.01300000000003</v>
      </c>
      <c r="L6" s="91">
        <v>818.56073910052817</v>
      </c>
      <c r="M6" s="91">
        <v>833.26300000000003</v>
      </c>
      <c r="N6" s="92">
        <v>832.13199999999995</v>
      </c>
    </row>
    <row r="7" spans="1:14" x14ac:dyDescent="0.2">
      <c r="A7" s="93"/>
      <c r="B7" s="94" t="s">
        <v>59</v>
      </c>
      <c r="C7" s="95">
        <v>678.3</v>
      </c>
      <c r="D7" s="96">
        <v>676.34</v>
      </c>
      <c r="E7" s="96">
        <v>677.6157457636051</v>
      </c>
      <c r="F7" s="96">
        <v>676.19037430216383</v>
      </c>
      <c r="G7" s="96">
        <v>690.06000030168798</v>
      </c>
      <c r="H7" s="96">
        <v>705.38514474653186</v>
      </c>
      <c r="I7" s="96">
        <v>717.88</v>
      </c>
      <c r="J7" s="96">
        <v>767.97260481891749</v>
      </c>
      <c r="K7" s="96">
        <v>787.38599999999997</v>
      </c>
      <c r="L7" s="96">
        <v>800.09295862552619</v>
      </c>
      <c r="M7" s="96">
        <v>832.81899999999996</v>
      </c>
      <c r="N7" s="97">
        <v>839.02099999999996</v>
      </c>
    </row>
    <row r="8" spans="1:14" x14ac:dyDescent="0.2">
      <c r="A8" s="98" t="s">
        <v>16</v>
      </c>
      <c r="B8" s="94" t="s">
        <v>58</v>
      </c>
      <c r="C8" s="95">
        <v>582.89</v>
      </c>
      <c r="D8" s="96">
        <v>573.54999999999995</v>
      </c>
      <c r="E8" s="96">
        <v>570.72474507771369</v>
      </c>
      <c r="F8" s="96">
        <v>572.45725620766336</v>
      </c>
      <c r="G8" s="96">
        <v>569.41500223499588</v>
      </c>
      <c r="H8" s="96">
        <v>567.82881730129293</v>
      </c>
      <c r="I8" s="96">
        <v>561.17999999999995</v>
      </c>
      <c r="J8" s="96">
        <v>623.32894173210013</v>
      </c>
      <c r="K8" s="96">
        <v>680.42200000000003</v>
      </c>
      <c r="L8" s="96">
        <v>706.13838806230467</v>
      </c>
      <c r="M8" s="96">
        <v>714.03800000000001</v>
      </c>
      <c r="N8" s="97">
        <v>717.20500000000004</v>
      </c>
    </row>
    <row r="9" spans="1:14" x14ac:dyDescent="0.2">
      <c r="A9" s="93"/>
      <c r="B9" s="94" t="s">
        <v>59</v>
      </c>
      <c r="C9" s="95">
        <v>528.02</v>
      </c>
      <c r="D9" s="96">
        <v>544.70000000000005</v>
      </c>
      <c r="E9" s="96">
        <v>567.69528221494829</v>
      </c>
      <c r="F9" s="96">
        <v>572.37466693828981</v>
      </c>
      <c r="G9" s="96">
        <v>591.04434662168535</v>
      </c>
      <c r="H9" s="96">
        <v>570.64231997217348</v>
      </c>
      <c r="I9" s="96">
        <v>569.42999999999995</v>
      </c>
      <c r="J9" s="96">
        <v>659.0347459702507</v>
      </c>
      <c r="K9" s="96">
        <v>680.99400000000003</v>
      </c>
      <c r="L9" s="96">
        <v>688.17620841823998</v>
      </c>
      <c r="M9" s="96">
        <v>715.43799999999999</v>
      </c>
      <c r="N9" s="97">
        <v>720.39499999999998</v>
      </c>
    </row>
    <row r="10" spans="1:14" x14ac:dyDescent="0.2">
      <c r="A10" s="98" t="s">
        <v>17</v>
      </c>
      <c r="B10" s="94" t="s">
        <v>58</v>
      </c>
      <c r="C10" s="95">
        <v>635.83000000000004</v>
      </c>
      <c r="D10" s="96">
        <v>643.85</v>
      </c>
      <c r="E10" s="96">
        <v>657.86130114393995</v>
      </c>
      <c r="F10" s="96">
        <v>675.11214672775156</v>
      </c>
      <c r="G10" s="96">
        <v>655.82327550584819</v>
      </c>
      <c r="H10" s="96">
        <v>626.01476002524578</v>
      </c>
      <c r="I10" s="96">
        <v>616.79</v>
      </c>
      <c r="J10" s="96">
        <v>653.72968961509218</v>
      </c>
      <c r="K10" s="96">
        <v>745.19500000000005</v>
      </c>
      <c r="L10" s="96">
        <v>761.72268215468785</v>
      </c>
      <c r="M10" s="96">
        <v>811.01599999999996</v>
      </c>
      <c r="N10" s="97">
        <v>802.51</v>
      </c>
    </row>
    <row r="11" spans="1:14" x14ac:dyDescent="0.2">
      <c r="A11" s="99"/>
      <c r="B11" s="94" t="s">
        <v>59</v>
      </c>
      <c r="C11" s="95">
        <v>665.27</v>
      </c>
      <c r="D11" s="96">
        <v>665.95</v>
      </c>
      <c r="E11" s="96">
        <v>660.83877571979076</v>
      </c>
      <c r="F11" s="96">
        <v>677.65721048891442</v>
      </c>
      <c r="G11" s="96">
        <v>669.59526711742319</v>
      </c>
      <c r="H11" s="96">
        <v>670.94430503869148</v>
      </c>
      <c r="I11" s="96">
        <v>644.29999999999995</v>
      </c>
      <c r="J11" s="96">
        <v>720.58872727601988</v>
      </c>
      <c r="K11" s="96">
        <v>772.43200000000002</v>
      </c>
      <c r="L11" s="96">
        <v>783.15127901494634</v>
      </c>
      <c r="M11" s="96">
        <v>802.95100000000002</v>
      </c>
      <c r="N11" s="97">
        <v>819.12800000000004</v>
      </c>
    </row>
    <row r="12" spans="1:14" x14ac:dyDescent="0.2">
      <c r="A12" s="93"/>
      <c r="B12" s="94" t="s">
        <v>92</v>
      </c>
      <c r="C12" s="95">
        <v>722.23</v>
      </c>
      <c r="D12" s="96">
        <v>733.47</v>
      </c>
      <c r="E12" s="96">
        <v>734.41705646311823</v>
      </c>
      <c r="F12" s="96">
        <v>720.6481621623966</v>
      </c>
      <c r="G12" s="96">
        <v>741.49954123499992</v>
      </c>
      <c r="H12" s="96">
        <v>752.99293484311409</v>
      </c>
      <c r="I12" s="96">
        <v>668.18</v>
      </c>
      <c r="J12" s="96">
        <v>714.23794311911854</v>
      </c>
      <c r="K12" s="96">
        <v>724.44100000000003</v>
      </c>
      <c r="L12" s="96">
        <v>779.73203354365785</v>
      </c>
      <c r="M12" s="96">
        <v>790.25099999999998</v>
      </c>
      <c r="N12" s="97">
        <v>815.678</v>
      </c>
    </row>
    <row r="13" spans="1:14" x14ac:dyDescent="0.2">
      <c r="A13" s="100" t="s">
        <v>24</v>
      </c>
      <c r="B13" s="94" t="s">
        <v>59</v>
      </c>
      <c r="C13" s="95">
        <v>618.28</v>
      </c>
      <c r="D13" s="96">
        <v>631.49</v>
      </c>
      <c r="E13" s="96">
        <v>641.13755024447926</v>
      </c>
      <c r="F13" s="96">
        <v>656.92441431933162</v>
      </c>
      <c r="G13" s="96">
        <v>673.30958282276117</v>
      </c>
      <c r="H13" s="96">
        <v>690.21093440325797</v>
      </c>
      <c r="I13" s="96">
        <v>697.6</v>
      </c>
      <c r="J13" s="96">
        <v>737.42853603320202</v>
      </c>
      <c r="K13" s="96">
        <v>743.93299999999999</v>
      </c>
      <c r="L13" s="96">
        <v>719.78252808576792</v>
      </c>
      <c r="M13" s="96">
        <v>708.90700000000004</v>
      </c>
      <c r="N13" s="97">
        <v>723.48699999999997</v>
      </c>
    </row>
    <row r="14" spans="1:14" x14ac:dyDescent="0.2">
      <c r="A14" s="98" t="s">
        <v>61</v>
      </c>
      <c r="B14" s="94" t="s">
        <v>58</v>
      </c>
      <c r="C14" s="95">
        <v>526.5</v>
      </c>
      <c r="D14" s="96">
        <v>550.1</v>
      </c>
      <c r="E14" s="96">
        <v>543.01303971050379</v>
      </c>
      <c r="F14" s="96">
        <v>531.95974000069975</v>
      </c>
      <c r="G14" s="96">
        <v>557.71616067666014</v>
      </c>
      <c r="H14" s="96">
        <v>564.73995979717904</v>
      </c>
      <c r="I14" s="96">
        <v>535.58000000000004</v>
      </c>
      <c r="J14" s="96">
        <v>568.71409833202563</v>
      </c>
      <c r="K14" s="96">
        <v>601.21100000000001</v>
      </c>
      <c r="L14" s="96">
        <v>637.71802050785186</v>
      </c>
      <c r="M14" s="96">
        <v>774.28700000000003</v>
      </c>
      <c r="N14" s="97">
        <v>771.24300000000005</v>
      </c>
    </row>
    <row r="15" spans="1:14" x14ac:dyDescent="0.2">
      <c r="A15" s="93"/>
      <c r="B15" s="94" t="s">
        <v>59</v>
      </c>
      <c r="C15" s="95">
        <v>519.62</v>
      </c>
      <c r="D15" s="96">
        <v>506.04</v>
      </c>
      <c r="E15" s="96">
        <v>529.06365443267896</v>
      </c>
      <c r="F15" s="96">
        <v>529.49568485183715</v>
      </c>
      <c r="G15" s="96">
        <v>534.7383322508864</v>
      </c>
      <c r="H15" s="96">
        <v>530.07011364391576</v>
      </c>
      <c r="I15" s="96">
        <v>533.92999999999995</v>
      </c>
      <c r="J15" s="96">
        <v>539.2606186852214</v>
      </c>
      <c r="K15" s="96">
        <v>595.26199999999994</v>
      </c>
      <c r="L15" s="96">
        <v>698.10465728259555</v>
      </c>
      <c r="M15" s="96">
        <v>744.68499999999995</v>
      </c>
      <c r="N15" s="97">
        <v>773.57100000000003</v>
      </c>
    </row>
    <row r="16" spans="1:14" ht="13.5" thickBot="1" x14ac:dyDescent="0.25">
      <c r="A16" s="101" t="s">
        <v>0</v>
      </c>
      <c r="B16" s="102" t="s">
        <v>59</v>
      </c>
      <c r="C16" s="103">
        <v>620.77</v>
      </c>
      <c r="D16" s="104">
        <v>618.65</v>
      </c>
      <c r="E16" s="104">
        <v>624.2980298269797</v>
      </c>
      <c r="F16" s="104">
        <v>630.16858817357013</v>
      </c>
      <c r="G16" s="104">
        <v>634.27772235077884</v>
      </c>
      <c r="H16" s="104">
        <v>636.80492782254589</v>
      </c>
      <c r="I16" s="104">
        <v>638.87</v>
      </c>
      <c r="J16" s="104">
        <v>693.41463031284297</v>
      </c>
      <c r="K16" s="104">
        <v>743.58399999999995</v>
      </c>
      <c r="L16" s="104">
        <v>752.05255802121519</v>
      </c>
      <c r="M16" s="104">
        <v>766.19200000000001</v>
      </c>
      <c r="N16" s="105">
        <v>775.13199999999995</v>
      </c>
    </row>
    <row r="17" spans="1:14" ht="13.5" thickBot="1" x14ac:dyDescent="0.25"/>
    <row r="18" spans="1:14" ht="24.75" thickBot="1" x14ac:dyDescent="0.25">
      <c r="A18" s="811" t="s">
        <v>55</v>
      </c>
      <c r="B18" s="812"/>
      <c r="C18" s="86" t="s">
        <v>196</v>
      </c>
      <c r="D18" s="136" t="s">
        <v>197</v>
      </c>
      <c r="E18" s="136" t="s">
        <v>198</v>
      </c>
      <c r="F18" s="136" t="s">
        <v>199</v>
      </c>
      <c r="G18" s="136" t="s">
        <v>200</v>
      </c>
      <c r="H18" s="136" t="s">
        <v>201</v>
      </c>
      <c r="I18" s="136" t="s">
        <v>202</v>
      </c>
      <c r="J18" s="136" t="s">
        <v>203</v>
      </c>
      <c r="K18" s="136" t="s">
        <v>204</v>
      </c>
      <c r="L18" s="136" t="s">
        <v>205</v>
      </c>
      <c r="M18" s="136" t="s">
        <v>206</v>
      </c>
      <c r="N18" s="87" t="s">
        <v>207</v>
      </c>
    </row>
    <row r="19" spans="1:14" x14ac:dyDescent="0.2">
      <c r="A19" s="88" t="s">
        <v>15</v>
      </c>
      <c r="B19" s="89" t="s">
        <v>58</v>
      </c>
      <c r="C19" s="91">
        <v>857.14400000000001</v>
      </c>
      <c r="D19" s="91">
        <v>851.22299999999996</v>
      </c>
      <c r="E19" s="91">
        <v>827.27</v>
      </c>
      <c r="F19" s="91">
        <v>808.02300000000002</v>
      </c>
      <c r="G19" s="91">
        <v>796.86099999999999</v>
      </c>
      <c r="H19" s="91">
        <v>768.52800000000002</v>
      </c>
      <c r="I19" s="91">
        <v>680.58299999999997</v>
      </c>
      <c r="J19" s="91">
        <v>680.12300000000005</v>
      </c>
      <c r="K19" s="91">
        <v>679.93899999999996</v>
      </c>
      <c r="L19" s="91">
        <v>684.98</v>
      </c>
      <c r="M19" s="91">
        <v>701.62599999999998</v>
      </c>
      <c r="N19" s="92">
        <v>709.7</v>
      </c>
    </row>
    <row r="20" spans="1:14" x14ac:dyDescent="0.2">
      <c r="A20" s="93"/>
      <c r="B20" s="94" t="s">
        <v>59</v>
      </c>
      <c r="C20" s="96">
        <v>824.45600000000002</v>
      </c>
      <c r="D20" s="96">
        <v>820.63499999999999</v>
      </c>
      <c r="E20" s="96">
        <v>821.23299999999995</v>
      </c>
      <c r="F20" s="96">
        <v>808.53700000000003</v>
      </c>
      <c r="G20" s="96">
        <v>792.005</v>
      </c>
      <c r="H20" s="96">
        <v>762.08500000000004</v>
      </c>
      <c r="I20" s="96">
        <v>683.15700000000004</v>
      </c>
      <c r="J20" s="96">
        <v>679.952</v>
      </c>
      <c r="K20" s="96">
        <v>681.96799999999996</v>
      </c>
      <c r="L20" s="96">
        <v>686.06200000000001</v>
      </c>
      <c r="M20" s="96">
        <v>710.89200000000005</v>
      </c>
      <c r="N20" s="97">
        <v>722.81200000000001</v>
      </c>
    </row>
    <row r="21" spans="1:14" x14ac:dyDescent="0.2">
      <c r="A21" s="98" t="s">
        <v>16</v>
      </c>
      <c r="B21" s="94" t="s">
        <v>58</v>
      </c>
      <c r="C21" s="96">
        <v>727.29899999999998</v>
      </c>
      <c r="D21" s="96">
        <v>724.10699999999997</v>
      </c>
      <c r="E21" s="96">
        <v>715.55100000000004</v>
      </c>
      <c r="F21" s="96">
        <v>708.80700000000002</v>
      </c>
      <c r="G21" s="96">
        <v>712.66</v>
      </c>
      <c r="H21" s="96">
        <v>689.25599999999997</v>
      </c>
      <c r="I21" s="96">
        <v>573.69799999999998</v>
      </c>
      <c r="J21" s="96">
        <v>556.51700000000005</v>
      </c>
      <c r="K21" s="96">
        <v>557.38099999999997</v>
      </c>
      <c r="L21" s="96">
        <v>562.11</v>
      </c>
      <c r="M21" s="96">
        <v>564.71699999999998</v>
      </c>
      <c r="N21" s="97">
        <v>573.95299999999997</v>
      </c>
    </row>
    <row r="22" spans="1:14" x14ac:dyDescent="0.2">
      <c r="A22" s="93"/>
      <c r="B22" s="94" t="s">
        <v>59</v>
      </c>
      <c r="C22" s="96">
        <v>724.75300000000004</v>
      </c>
      <c r="D22" s="96">
        <v>729.95500000000004</v>
      </c>
      <c r="E22" s="96">
        <v>715.38199999999995</v>
      </c>
      <c r="F22" s="96">
        <v>719.51199999999994</v>
      </c>
      <c r="G22" s="96">
        <v>717.35599999999999</v>
      </c>
      <c r="H22" s="96">
        <v>711.18200000000002</v>
      </c>
      <c r="I22" s="96">
        <v>589.13499999999999</v>
      </c>
      <c r="J22" s="96">
        <v>553.79</v>
      </c>
      <c r="K22" s="96">
        <v>554.80100000000004</v>
      </c>
      <c r="L22" s="96">
        <v>559.76700000000005</v>
      </c>
      <c r="M22" s="96">
        <v>565.67100000000005</v>
      </c>
      <c r="N22" s="97">
        <v>576.46600000000001</v>
      </c>
    </row>
    <row r="23" spans="1:14" x14ac:dyDescent="0.2">
      <c r="A23" s="98" t="s">
        <v>17</v>
      </c>
      <c r="B23" s="94" t="s">
        <v>58</v>
      </c>
      <c r="C23" s="96">
        <v>789.69500000000005</v>
      </c>
      <c r="D23" s="96">
        <v>809.21500000000003</v>
      </c>
      <c r="E23" s="96">
        <v>835.22</v>
      </c>
      <c r="F23" s="96">
        <v>807.90099999999995</v>
      </c>
      <c r="G23" s="96">
        <v>779.01800000000003</v>
      </c>
      <c r="H23" s="96">
        <v>698.75099999999998</v>
      </c>
      <c r="I23" s="96">
        <v>594.46600000000001</v>
      </c>
      <c r="J23" s="96">
        <v>603.53700000000003</v>
      </c>
      <c r="K23" s="96">
        <v>629.40300000000002</v>
      </c>
      <c r="L23" s="96">
        <v>631.48</v>
      </c>
      <c r="M23" s="96">
        <v>653.69899999999996</v>
      </c>
      <c r="N23" s="97">
        <v>688.14300000000003</v>
      </c>
    </row>
    <row r="24" spans="1:14" x14ac:dyDescent="0.2">
      <c r="A24" s="99"/>
      <c r="B24" s="94" t="s">
        <v>59</v>
      </c>
      <c r="C24" s="96">
        <v>823.80799999999999</v>
      </c>
      <c r="D24" s="96">
        <v>835.13599999999997</v>
      </c>
      <c r="E24" s="96">
        <v>810.81399999999996</v>
      </c>
      <c r="F24" s="96">
        <v>808.01199999999994</v>
      </c>
      <c r="G24" s="96">
        <v>787.97900000000004</v>
      </c>
      <c r="H24" s="96">
        <v>759.36400000000003</v>
      </c>
      <c r="I24" s="96">
        <v>621.952</v>
      </c>
      <c r="J24" s="96">
        <v>621.40800000000002</v>
      </c>
      <c r="K24" s="96">
        <v>639.12099999999998</v>
      </c>
      <c r="L24" s="96">
        <v>646.62199999999996</v>
      </c>
      <c r="M24" s="96">
        <v>655.68600000000004</v>
      </c>
      <c r="N24" s="97">
        <v>665.34400000000005</v>
      </c>
    </row>
    <row r="25" spans="1:14" x14ac:dyDescent="0.2">
      <c r="A25" s="93"/>
      <c r="B25" s="94" t="s">
        <v>92</v>
      </c>
      <c r="C25" s="96">
        <v>872.91399999999999</v>
      </c>
      <c r="D25" s="96">
        <v>874.21</v>
      </c>
      <c r="E25" s="96">
        <v>847.60900000000004</v>
      </c>
      <c r="F25" s="96">
        <v>834.68899999999996</v>
      </c>
      <c r="G25" s="96">
        <v>841.87800000000004</v>
      </c>
      <c r="H25" s="96">
        <v>834.46299999999997</v>
      </c>
      <c r="I25" s="96">
        <v>632.31600000000003</v>
      </c>
      <c r="J25" s="96">
        <v>663.89400000000001</v>
      </c>
      <c r="K25" s="96">
        <v>718.73400000000004</v>
      </c>
      <c r="L25" s="96">
        <v>723.726</v>
      </c>
      <c r="M25" s="96">
        <v>721.56299999999999</v>
      </c>
      <c r="N25" s="97">
        <v>726.30799999999999</v>
      </c>
    </row>
    <row r="26" spans="1:14" x14ac:dyDescent="0.2">
      <c r="A26" s="100" t="s">
        <v>24</v>
      </c>
      <c r="B26" s="94" t="s">
        <v>59</v>
      </c>
      <c r="C26" s="96">
        <v>736.13199999999995</v>
      </c>
      <c r="D26" s="96">
        <v>738.73199999999997</v>
      </c>
      <c r="E26" s="96">
        <v>730.09799999999996</v>
      </c>
      <c r="F26" s="96">
        <v>719.29499999999996</v>
      </c>
      <c r="G26" s="96">
        <v>711.44299999999998</v>
      </c>
      <c r="H26" s="96">
        <v>699.15099999999995</v>
      </c>
      <c r="I26" s="96">
        <v>693.54300000000001</v>
      </c>
      <c r="J26" s="96">
        <v>704.41</v>
      </c>
      <c r="K26" s="96">
        <v>670.34699999999998</v>
      </c>
      <c r="L26" s="96">
        <v>605.54899999999998</v>
      </c>
      <c r="M26" s="96">
        <v>621.9</v>
      </c>
      <c r="N26" s="97">
        <v>637.63199999999995</v>
      </c>
    </row>
    <row r="27" spans="1:14" x14ac:dyDescent="0.2">
      <c r="A27" s="98" t="s">
        <v>61</v>
      </c>
      <c r="B27" s="94" t="s">
        <v>58</v>
      </c>
      <c r="C27" s="96">
        <v>804.26400000000001</v>
      </c>
      <c r="D27" s="96">
        <v>797.28200000000004</v>
      </c>
      <c r="E27" s="96">
        <v>774.69899999999996</v>
      </c>
      <c r="F27" s="96">
        <v>729.16499999999996</v>
      </c>
      <c r="G27" s="96">
        <v>734.33699999999999</v>
      </c>
      <c r="H27" s="96">
        <v>741.93499999999995</v>
      </c>
      <c r="I27" s="96">
        <v>571.78</v>
      </c>
      <c r="J27" s="96">
        <v>598.96</v>
      </c>
      <c r="K27" s="96">
        <v>604.53399999999999</v>
      </c>
      <c r="L27" s="96">
        <v>619.34299999999996</v>
      </c>
      <c r="M27" s="96">
        <v>607.44000000000005</v>
      </c>
      <c r="N27" s="97">
        <v>627.07299999999998</v>
      </c>
    </row>
    <row r="28" spans="1:14" x14ac:dyDescent="0.2">
      <c r="A28" s="93"/>
      <c r="B28" s="94" t="s">
        <v>59</v>
      </c>
      <c r="C28" s="96">
        <v>785.29200000000003</v>
      </c>
      <c r="D28" s="96">
        <v>783.89</v>
      </c>
      <c r="E28" s="96">
        <v>771.16800000000001</v>
      </c>
      <c r="F28" s="96">
        <v>721.61</v>
      </c>
      <c r="G28" s="96">
        <v>744.745</v>
      </c>
      <c r="H28" s="96">
        <v>697.93499999999995</v>
      </c>
      <c r="I28" s="96">
        <v>567.44100000000003</v>
      </c>
      <c r="J28" s="96">
        <v>539.798</v>
      </c>
      <c r="K28" s="96">
        <v>550.34900000000005</v>
      </c>
      <c r="L28" s="96">
        <v>570.32100000000003</v>
      </c>
      <c r="M28" s="96">
        <v>584.48299999999995</v>
      </c>
      <c r="N28" s="97">
        <v>591.16700000000003</v>
      </c>
    </row>
    <row r="29" spans="1:14" ht="13.5" thickBot="1" x14ac:dyDescent="0.25">
      <c r="A29" s="101" t="s">
        <v>0</v>
      </c>
      <c r="B29" s="102" t="s">
        <v>59</v>
      </c>
      <c r="C29" s="104">
        <v>785.54</v>
      </c>
      <c r="D29" s="104">
        <v>777.98599999999999</v>
      </c>
      <c r="E29" s="104">
        <v>781.95500000000004</v>
      </c>
      <c r="F29" s="104">
        <v>767.30799999999999</v>
      </c>
      <c r="G29" s="104">
        <v>770.86900000000003</v>
      </c>
      <c r="H29" s="104">
        <v>742.99300000000005</v>
      </c>
      <c r="I29" s="104">
        <v>612.49400000000003</v>
      </c>
      <c r="J29" s="104">
        <v>602.63099999999997</v>
      </c>
      <c r="K29" s="104">
        <v>612.66899999999998</v>
      </c>
      <c r="L29" s="104">
        <v>609.803</v>
      </c>
      <c r="M29" s="104">
        <v>615.04100000000005</v>
      </c>
      <c r="N29" s="105">
        <v>630.05200000000002</v>
      </c>
    </row>
    <row r="30" spans="1:14" ht="13.5" thickBot="1" x14ac:dyDescent="0.25"/>
    <row r="31" spans="1:14" ht="24.75" thickBot="1" x14ac:dyDescent="0.25">
      <c r="A31" s="811" t="s">
        <v>55</v>
      </c>
      <c r="B31" s="812"/>
      <c r="C31" s="85" t="s">
        <v>248</v>
      </c>
      <c r="D31" s="136" t="s">
        <v>249</v>
      </c>
      <c r="E31" s="136" t="s">
        <v>250</v>
      </c>
      <c r="F31" s="86" t="s">
        <v>251</v>
      </c>
      <c r="G31" s="136" t="s">
        <v>252</v>
      </c>
      <c r="H31" s="136" t="s">
        <v>253</v>
      </c>
      <c r="I31" s="136" t="s">
        <v>254</v>
      </c>
      <c r="J31" s="136" t="s">
        <v>255</v>
      </c>
      <c r="K31" s="136" t="s">
        <v>256</v>
      </c>
      <c r="L31" s="136" t="s">
        <v>257</v>
      </c>
      <c r="M31" s="136" t="s">
        <v>258</v>
      </c>
      <c r="N31" s="87" t="s">
        <v>259</v>
      </c>
    </row>
    <row r="32" spans="1:14" x14ac:dyDescent="0.2">
      <c r="A32" s="88" t="s">
        <v>15</v>
      </c>
      <c r="B32" s="89" t="s">
        <v>58</v>
      </c>
      <c r="C32" s="381">
        <v>734.72199999999998</v>
      </c>
      <c r="D32" s="91">
        <v>752.05</v>
      </c>
      <c r="E32" s="91">
        <v>756.41</v>
      </c>
      <c r="F32" s="90">
        <v>814.12699999999995</v>
      </c>
      <c r="G32" s="91">
        <v>829.524</v>
      </c>
      <c r="H32" s="91">
        <v>824.09199999999998</v>
      </c>
      <c r="I32" s="91">
        <v>729.79600000000005</v>
      </c>
      <c r="J32" s="91">
        <v>702.16099999999994</v>
      </c>
      <c r="K32" s="91">
        <v>744.70500000000004</v>
      </c>
      <c r="L32" s="91">
        <v>808.20699999999999</v>
      </c>
      <c r="M32" s="91">
        <v>838.24</v>
      </c>
      <c r="N32" s="92">
        <v>849.01499999999999</v>
      </c>
    </row>
    <row r="33" spans="1:14" x14ac:dyDescent="0.2">
      <c r="A33" s="93"/>
      <c r="B33" s="94" t="s">
        <v>59</v>
      </c>
      <c r="C33" s="379">
        <v>751.90099999999995</v>
      </c>
      <c r="D33" s="96">
        <v>767.03099999999995</v>
      </c>
      <c r="E33" s="96">
        <v>779.08</v>
      </c>
      <c r="F33" s="90">
        <v>820.54600000000005</v>
      </c>
      <c r="G33" s="96">
        <v>821.74400000000003</v>
      </c>
      <c r="H33" s="96">
        <v>831.94399999999996</v>
      </c>
      <c r="I33" s="96">
        <v>741.30399999999997</v>
      </c>
      <c r="J33" s="96">
        <v>704.84100000000001</v>
      </c>
      <c r="K33" s="96">
        <v>746.75199999999995</v>
      </c>
      <c r="L33" s="96">
        <v>795.67499999999995</v>
      </c>
      <c r="M33" s="96">
        <v>841.53200000000004</v>
      </c>
      <c r="N33" s="97">
        <v>864.49699999999996</v>
      </c>
    </row>
    <row r="34" spans="1:14" x14ac:dyDescent="0.2">
      <c r="A34" s="98" t="s">
        <v>16</v>
      </c>
      <c r="B34" s="94" t="s">
        <v>58</v>
      </c>
      <c r="C34" s="379">
        <v>559.85599999999999</v>
      </c>
      <c r="D34" s="96">
        <v>564.25300000000004</v>
      </c>
      <c r="E34" s="96">
        <v>549.97</v>
      </c>
      <c r="F34" s="95">
        <v>568.88599999999997</v>
      </c>
      <c r="G34" s="96">
        <v>563.56500000000005</v>
      </c>
      <c r="H34" s="96">
        <v>549.39</v>
      </c>
      <c r="I34" s="96">
        <v>499.73899999999998</v>
      </c>
      <c r="J34" s="96">
        <v>493.22</v>
      </c>
      <c r="K34" s="96">
        <v>515.54100000000005</v>
      </c>
      <c r="L34" s="96">
        <v>542.99199999999996</v>
      </c>
      <c r="M34" s="96">
        <v>567.80700000000002</v>
      </c>
      <c r="N34" s="97">
        <v>584.18100000000004</v>
      </c>
    </row>
    <row r="35" spans="1:14" x14ac:dyDescent="0.2">
      <c r="A35" s="93"/>
      <c r="B35" s="94" t="s">
        <v>59</v>
      </c>
      <c r="C35" s="379">
        <v>584.66200000000003</v>
      </c>
      <c r="D35" s="96">
        <v>592.548</v>
      </c>
      <c r="E35" s="96">
        <v>579.02</v>
      </c>
      <c r="F35" s="95">
        <v>580.05200000000002</v>
      </c>
      <c r="G35" s="96">
        <v>598.08299999999997</v>
      </c>
      <c r="H35" s="96">
        <v>597.52700000000004</v>
      </c>
      <c r="I35" s="96">
        <v>538.67100000000005</v>
      </c>
      <c r="J35" s="96">
        <v>518.03200000000004</v>
      </c>
      <c r="K35" s="96">
        <v>544.125</v>
      </c>
      <c r="L35" s="96">
        <v>579.91700000000003</v>
      </c>
      <c r="M35" s="96">
        <v>605.88499999999999</v>
      </c>
      <c r="N35" s="97">
        <v>625.66600000000005</v>
      </c>
    </row>
    <row r="36" spans="1:14" x14ac:dyDescent="0.2">
      <c r="A36" s="98" t="s">
        <v>17</v>
      </c>
      <c r="B36" s="94" t="s">
        <v>58</v>
      </c>
      <c r="C36" s="379">
        <v>636.08699999999999</v>
      </c>
      <c r="D36" s="96">
        <v>686.45799999999997</v>
      </c>
      <c r="E36" s="96">
        <v>660.79</v>
      </c>
      <c r="F36" s="95">
        <v>702.03499999999997</v>
      </c>
      <c r="G36" s="96">
        <v>685.51800000000003</v>
      </c>
      <c r="H36" s="96">
        <v>644.24699999999996</v>
      </c>
      <c r="I36" s="96">
        <v>586.94299999999998</v>
      </c>
      <c r="J36" s="96">
        <v>586.06799999999998</v>
      </c>
      <c r="K36" s="96">
        <v>615.71699999999998</v>
      </c>
      <c r="L36" s="96">
        <v>635.65499999999997</v>
      </c>
      <c r="M36" s="96">
        <v>700.33699999999999</v>
      </c>
      <c r="N36" s="97">
        <v>702.45799999999997</v>
      </c>
    </row>
    <row r="37" spans="1:14" x14ac:dyDescent="0.2">
      <c r="A37" s="99"/>
      <c r="B37" s="94" t="s">
        <v>59</v>
      </c>
      <c r="C37" s="379">
        <v>667.76199999999994</v>
      </c>
      <c r="D37" s="96">
        <v>674.61199999999997</v>
      </c>
      <c r="E37" s="96">
        <v>666.65</v>
      </c>
      <c r="F37" s="95">
        <v>673.46900000000005</v>
      </c>
      <c r="G37" s="96">
        <v>706.32600000000002</v>
      </c>
      <c r="H37" s="96">
        <v>693.86300000000006</v>
      </c>
      <c r="I37" s="96">
        <v>614.92899999999997</v>
      </c>
      <c r="J37" s="96">
        <v>602.58299999999997</v>
      </c>
      <c r="K37" s="96">
        <v>618.06299999999999</v>
      </c>
      <c r="L37" s="96">
        <v>632.91700000000003</v>
      </c>
      <c r="M37" s="96">
        <v>663.21900000000005</v>
      </c>
      <c r="N37" s="97">
        <v>695.43799999999999</v>
      </c>
    </row>
    <row r="38" spans="1:14" x14ac:dyDescent="0.2">
      <c r="A38" s="93"/>
      <c r="B38" s="94" t="s">
        <v>92</v>
      </c>
      <c r="C38" s="379">
        <v>747.45</v>
      </c>
      <c r="D38" s="96">
        <v>747.62400000000002</v>
      </c>
      <c r="E38" s="96">
        <v>748.1</v>
      </c>
      <c r="F38" s="95">
        <v>761.41399999999999</v>
      </c>
      <c r="G38" s="96">
        <v>767.29499999999996</v>
      </c>
      <c r="H38" s="96">
        <v>777.38099999999997</v>
      </c>
      <c r="I38" s="96">
        <v>633.75800000000004</v>
      </c>
      <c r="J38" s="96">
        <v>657.33500000000004</v>
      </c>
      <c r="K38" s="96">
        <v>681.16899999999998</v>
      </c>
      <c r="L38" s="96">
        <v>699.23500000000001</v>
      </c>
      <c r="M38" s="96">
        <v>704.11300000000006</v>
      </c>
      <c r="N38" s="97">
        <v>735.31200000000001</v>
      </c>
    </row>
    <row r="39" spans="1:14" x14ac:dyDescent="0.2">
      <c r="A39" s="100" t="s">
        <v>24</v>
      </c>
      <c r="B39" s="94" t="s">
        <v>59</v>
      </c>
      <c r="C39" s="379">
        <v>653.34699999999998</v>
      </c>
      <c r="D39" s="96">
        <v>660.33900000000006</v>
      </c>
      <c r="E39" s="96">
        <v>671.08</v>
      </c>
      <c r="F39" s="95">
        <v>713.779</v>
      </c>
      <c r="G39" s="96">
        <v>750.54</v>
      </c>
      <c r="H39" s="96">
        <v>753.14700000000005</v>
      </c>
      <c r="I39" s="96">
        <v>775.65200000000004</v>
      </c>
      <c r="J39" s="96">
        <v>843.08100000000002</v>
      </c>
      <c r="K39" s="96">
        <v>836.72</v>
      </c>
      <c r="L39" s="96">
        <v>730.87599999999998</v>
      </c>
      <c r="M39" s="96">
        <v>756.56399999999996</v>
      </c>
      <c r="N39" s="97">
        <v>768.37</v>
      </c>
    </row>
    <row r="40" spans="1:14" x14ac:dyDescent="0.2">
      <c r="A40" s="98" t="s">
        <v>61</v>
      </c>
      <c r="B40" s="94" t="s">
        <v>58</v>
      </c>
      <c r="C40" s="379">
        <v>645.92100000000005</v>
      </c>
      <c r="D40" s="96">
        <v>670.56</v>
      </c>
      <c r="E40" s="96">
        <v>658.62</v>
      </c>
      <c r="F40" s="95">
        <v>677.67100000000005</v>
      </c>
      <c r="G40" s="96">
        <v>685.98400000000004</v>
      </c>
      <c r="H40" s="96">
        <v>646.88</v>
      </c>
      <c r="I40" s="96">
        <v>573.03899999999999</v>
      </c>
      <c r="J40" s="96">
        <v>582.25400000000002</v>
      </c>
      <c r="K40" s="96">
        <v>585.26900000000001</v>
      </c>
      <c r="L40" s="96">
        <v>581.54399999999998</v>
      </c>
      <c r="M40" s="96">
        <v>580.23699999999997</v>
      </c>
      <c r="N40" s="97">
        <v>590.48199999999997</v>
      </c>
    </row>
    <row r="41" spans="1:14" x14ac:dyDescent="0.2">
      <c r="A41" s="93"/>
      <c r="B41" s="94" t="s">
        <v>59</v>
      </c>
      <c r="C41" s="379">
        <v>592.11599999999999</v>
      </c>
      <c r="D41" s="96">
        <v>598.10900000000004</v>
      </c>
      <c r="E41" s="96">
        <v>609.34</v>
      </c>
      <c r="F41" s="95">
        <v>619.84900000000005</v>
      </c>
      <c r="G41" s="96">
        <v>634.63199999999995</v>
      </c>
      <c r="H41" s="96">
        <v>581.28200000000004</v>
      </c>
      <c r="I41" s="96">
        <v>582.61800000000005</v>
      </c>
      <c r="J41" s="96">
        <v>514.84900000000005</v>
      </c>
      <c r="K41" s="96">
        <v>526.81399999999996</v>
      </c>
      <c r="L41" s="96">
        <v>533.16099999999994</v>
      </c>
      <c r="M41" s="96">
        <v>559.31100000000004</v>
      </c>
      <c r="N41" s="97">
        <v>576.65300000000002</v>
      </c>
    </row>
    <row r="42" spans="1:14" ht="13.5" thickBot="1" x14ac:dyDescent="0.25">
      <c r="A42" s="101" t="s">
        <v>0</v>
      </c>
      <c r="B42" s="102" t="s">
        <v>59</v>
      </c>
      <c r="C42" s="380">
        <v>649.38400000000001</v>
      </c>
      <c r="D42" s="104">
        <v>657.35900000000004</v>
      </c>
      <c r="E42" s="104">
        <v>653.35</v>
      </c>
      <c r="F42" s="103">
        <v>675.36</v>
      </c>
      <c r="G42" s="104">
        <v>698.06899999999996</v>
      </c>
      <c r="H42" s="104">
        <v>699.45500000000004</v>
      </c>
      <c r="I42" s="104">
        <v>639.92700000000002</v>
      </c>
      <c r="J42" s="104">
        <v>590.69799999999998</v>
      </c>
      <c r="K42" s="104">
        <v>618.923</v>
      </c>
      <c r="L42" s="104">
        <v>668.83799999999997</v>
      </c>
      <c r="M42" s="104">
        <v>707.66499999999996</v>
      </c>
      <c r="N42" s="105">
        <v>721.82500000000005</v>
      </c>
    </row>
    <row r="43" spans="1:14" ht="13.5" thickBot="1" x14ac:dyDescent="0.25"/>
    <row r="44" spans="1:14" ht="26.25" thickBot="1" x14ac:dyDescent="0.25">
      <c r="A44" s="528" t="s">
        <v>55</v>
      </c>
      <c r="B44" s="529"/>
      <c r="C44" s="85" t="s">
        <v>281</v>
      </c>
      <c r="D44" s="86" t="s">
        <v>282</v>
      </c>
      <c r="E44" s="86" t="s">
        <v>283</v>
      </c>
      <c r="F44" s="86" t="s">
        <v>284</v>
      </c>
      <c r="G44" s="86" t="s">
        <v>285</v>
      </c>
      <c r="H44" s="86" t="s">
        <v>286</v>
      </c>
      <c r="I44" s="86" t="s">
        <v>287</v>
      </c>
      <c r="J44" s="86" t="s">
        <v>288</v>
      </c>
      <c r="K44" s="86" t="s">
        <v>289</v>
      </c>
      <c r="L44" s="86" t="s">
        <v>290</v>
      </c>
      <c r="M44" s="86" t="s">
        <v>291</v>
      </c>
      <c r="N44" s="87" t="s">
        <v>292</v>
      </c>
    </row>
    <row r="45" spans="1:14" x14ac:dyDescent="0.2">
      <c r="A45" s="88" t="s">
        <v>15</v>
      </c>
      <c r="B45" s="89" t="s">
        <v>58</v>
      </c>
      <c r="C45" s="90">
        <v>918.05600000000004</v>
      </c>
      <c r="D45" s="91">
        <v>936.37400000000002</v>
      </c>
      <c r="E45" s="91">
        <v>954.23</v>
      </c>
      <c r="F45" s="91">
        <v>941.45600000000002</v>
      </c>
      <c r="G45" s="91">
        <v>969.01499999999999</v>
      </c>
      <c r="H45" s="91">
        <v>960.45</v>
      </c>
      <c r="I45" s="91">
        <v>867.64800000000002</v>
      </c>
      <c r="J45" s="91">
        <v>916.95</v>
      </c>
      <c r="K45" s="91">
        <v>1002.505</v>
      </c>
      <c r="L45" s="91">
        <v>1078.556</v>
      </c>
      <c r="M45" s="91">
        <v>1198.604</v>
      </c>
      <c r="N45" s="92">
        <v>1315.8589999999999</v>
      </c>
    </row>
    <row r="46" spans="1:14" x14ac:dyDescent="0.2">
      <c r="A46" s="93"/>
      <c r="B46" s="94" t="s">
        <v>59</v>
      </c>
      <c r="C46" s="95">
        <v>899.92</v>
      </c>
      <c r="D46" s="96">
        <v>940.15499999999997</v>
      </c>
      <c r="E46" s="96">
        <v>977.05</v>
      </c>
      <c r="F46" s="96">
        <v>976.67600000000004</v>
      </c>
      <c r="G46" s="96">
        <v>982.94</v>
      </c>
      <c r="H46" s="96">
        <v>995.80200000000002</v>
      </c>
      <c r="I46" s="96">
        <v>913.81500000000005</v>
      </c>
      <c r="J46" s="96">
        <v>913.38099999999997</v>
      </c>
      <c r="K46" s="96">
        <v>997.01900000000001</v>
      </c>
      <c r="L46" s="96">
        <v>1072.5050000000001</v>
      </c>
      <c r="M46" s="96">
        <v>1182.239</v>
      </c>
      <c r="N46" s="97">
        <v>1271.77</v>
      </c>
    </row>
    <row r="47" spans="1:14" x14ac:dyDescent="0.2">
      <c r="A47" s="98" t="s">
        <v>16</v>
      </c>
      <c r="B47" s="94" t="s">
        <v>58</v>
      </c>
      <c r="C47" s="95">
        <v>622.07500000000005</v>
      </c>
      <c r="D47" s="96">
        <v>668.45399999999995</v>
      </c>
      <c r="E47" s="96">
        <v>709.16200000000003</v>
      </c>
      <c r="F47" s="96">
        <v>727.52599999999995</v>
      </c>
      <c r="G47" s="96">
        <v>742.86900000000003</v>
      </c>
      <c r="H47" s="96">
        <v>775.05700000000002</v>
      </c>
      <c r="I47" s="96">
        <v>643.59900000000005</v>
      </c>
      <c r="J47" s="96">
        <v>686.41399999999999</v>
      </c>
      <c r="K47" s="96">
        <v>805.22199999999998</v>
      </c>
      <c r="L47" s="96">
        <v>865.36699999999996</v>
      </c>
      <c r="M47" s="96">
        <v>985.87599999999998</v>
      </c>
      <c r="N47" s="97">
        <v>1096.7380000000001</v>
      </c>
    </row>
    <row r="48" spans="1:14" x14ac:dyDescent="0.2">
      <c r="A48" s="93"/>
      <c r="B48" s="94" t="s">
        <v>59</v>
      </c>
      <c r="C48" s="95">
        <v>632.45399999999995</v>
      </c>
      <c r="D48" s="96">
        <v>693.60599999999999</v>
      </c>
      <c r="E48" s="96">
        <v>721.45100000000002</v>
      </c>
      <c r="F48" s="96">
        <v>728.31399999999996</v>
      </c>
      <c r="G48" s="96">
        <v>746.4</v>
      </c>
      <c r="H48" s="96">
        <v>798.43</v>
      </c>
      <c r="I48" s="96">
        <v>690.83</v>
      </c>
      <c r="J48" s="96">
        <v>711.41700000000003</v>
      </c>
      <c r="K48" s="96">
        <v>799.55100000000004</v>
      </c>
      <c r="L48" s="96">
        <v>885.37099999999998</v>
      </c>
      <c r="M48" s="96">
        <v>963.44399999999996</v>
      </c>
      <c r="N48" s="97">
        <v>1041.386</v>
      </c>
    </row>
    <row r="49" spans="1:14" x14ac:dyDescent="0.2">
      <c r="A49" s="98" t="s">
        <v>17</v>
      </c>
      <c r="B49" s="94" t="s">
        <v>58</v>
      </c>
      <c r="C49" s="95">
        <v>702.53599999999994</v>
      </c>
      <c r="D49" s="96">
        <v>765.08600000000001</v>
      </c>
      <c r="E49" s="96">
        <v>785.82899999999995</v>
      </c>
      <c r="F49" s="96">
        <v>815.10900000000004</v>
      </c>
      <c r="G49" s="96">
        <v>822.03700000000003</v>
      </c>
      <c r="H49" s="96">
        <v>836.98199999999997</v>
      </c>
      <c r="I49" s="96">
        <v>684.57899999999995</v>
      </c>
      <c r="J49" s="96">
        <v>752.62400000000002</v>
      </c>
      <c r="K49" s="96">
        <v>834.20600000000002</v>
      </c>
      <c r="L49" s="96">
        <v>905.03</v>
      </c>
      <c r="M49" s="96">
        <v>985.87599999999998</v>
      </c>
      <c r="N49" s="97">
        <v>1154.027</v>
      </c>
    </row>
    <row r="50" spans="1:14" x14ac:dyDescent="0.2">
      <c r="A50" s="99"/>
      <c r="B50" s="94" t="s">
        <v>59</v>
      </c>
      <c r="C50" s="95">
        <v>718.46500000000003</v>
      </c>
      <c r="D50" s="96">
        <v>775.95899999999995</v>
      </c>
      <c r="E50" s="96">
        <v>827.73400000000004</v>
      </c>
      <c r="F50" s="96">
        <v>846.72199999999998</v>
      </c>
      <c r="G50" s="96">
        <v>862.75900000000001</v>
      </c>
      <c r="H50" s="96">
        <v>886.48099999999999</v>
      </c>
      <c r="I50" s="96">
        <v>717.27499999999998</v>
      </c>
      <c r="J50" s="96">
        <v>753.90700000000004</v>
      </c>
      <c r="K50" s="96">
        <v>851.40599999999995</v>
      </c>
      <c r="L50" s="96">
        <v>896.95100000000002</v>
      </c>
      <c r="M50" s="96">
        <v>963.44399999999996</v>
      </c>
      <c r="N50" s="97">
        <v>1106.4059999999999</v>
      </c>
    </row>
    <row r="51" spans="1:14" x14ac:dyDescent="0.2">
      <c r="A51" s="93"/>
      <c r="B51" s="94" t="s">
        <v>92</v>
      </c>
      <c r="C51" s="95">
        <v>790.44399999999996</v>
      </c>
      <c r="D51" s="96">
        <v>800.58500000000004</v>
      </c>
      <c r="E51" s="96">
        <v>831.45600000000002</v>
      </c>
      <c r="F51" s="96">
        <v>898.68499999999995</v>
      </c>
      <c r="G51" s="96">
        <v>923.20500000000004</v>
      </c>
      <c r="H51" s="96">
        <v>961.077</v>
      </c>
      <c r="I51" s="96">
        <v>731.22900000000004</v>
      </c>
      <c r="J51" s="96">
        <v>813.27599999999995</v>
      </c>
      <c r="K51" s="96">
        <v>819.30100000000004</v>
      </c>
      <c r="L51" s="96">
        <v>975.56299999999999</v>
      </c>
      <c r="M51" s="96">
        <v>1077.066</v>
      </c>
      <c r="N51" s="97">
        <v>1204.7819999999999</v>
      </c>
    </row>
    <row r="52" spans="1:14" x14ac:dyDescent="0.2">
      <c r="A52" s="100" t="s">
        <v>24</v>
      </c>
      <c r="B52" s="94" t="s">
        <v>59</v>
      </c>
      <c r="C52" s="95">
        <v>816.601</v>
      </c>
      <c r="D52" s="96">
        <v>861.51099999999997</v>
      </c>
      <c r="E52" s="96">
        <v>888.13699999999994</v>
      </c>
      <c r="F52" s="96">
        <v>932.12699999999995</v>
      </c>
      <c r="G52" s="96">
        <v>1001.87</v>
      </c>
      <c r="H52" s="96">
        <v>1023.51</v>
      </c>
      <c r="I52" s="96">
        <v>1010.018</v>
      </c>
      <c r="J52" s="96">
        <v>1032.9349999999999</v>
      </c>
      <c r="K52" s="96">
        <v>1086.5409999999999</v>
      </c>
      <c r="L52" s="96">
        <v>954.97199999999998</v>
      </c>
      <c r="M52" s="96">
        <v>1006.831</v>
      </c>
      <c r="N52" s="97">
        <v>1044.1089999999999</v>
      </c>
    </row>
    <row r="53" spans="1:14" x14ac:dyDescent="0.2">
      <c r="A53" s="98" t="s">
        <v>61</v>
      </c>
      <c r="B53" s="94" t="s">
        <v>58</v>
      </c>
      <c r="C53" s="95">
        <v>576.02499999999998</v>
      </c>
      <c r="D53" s="96">
        <v>641.19299999999998</v>
      </c>
      <c r="E53" s="96">
        <v>673.49400000000003</v>
      </c>
      <c r="F53" s="96">
        <v>655.548</v>
      </c>
      <c r="G53" s="96">
        <v>623.97299999999996</v>
      </c>
      <c r="H53" s="96">
        <v>603.34100000000001</v>
      </c>
      <c r="I53" s="96">
        <v>567.23099999999999</v>
      </c>
      <c r="J53" s="96">
        <v>602.94600000000003</v>
      </c>
      <c r="K53" s="96">
        <v>672.61199999999997</v>
      </c>
      <c r="L53" s="96">
        <v>760.72199999999998</v>
      </c>
      <c r="M53" s="96">
        <v>943.72900000000004</v>
      </c>
      <c r="N53" s="97">
        <v>1039.434</v>
      </c>
    </row>
    <row r="54" spans="1:14" x14ac:dyDescent="0.2">
      <c r="A54" s="93"/>
      <c r="B54" s="94" t="s">
        <v>59</v>
      </c>
      <c r="C54" s="95">
        <v>591.24</v>
      </c>
      <c r="D54" s="96">
        <v>608.40599999999995</v>
      </c>
      <c r="E54" s="96">
        <v>636.702</v>
      </c>
      <c r="F54" s="96">
        <v>620.85299999999995</v>
      </c>
      <c r="G54" s="96">
        <v>619.35900000000004</v>
      </c>
      <c r="H54" s="96">
        <v>635.81899999999996</v>
      </c>
      <c r="I54" s="96">
        <v>626.798</v>
      </c>
      <c r="J54" s="96">
        <v>594.76400000000001</v>
      </c>
      <c r="K54" s="96">
        <v>670.65</v>
      </c>
      <c r="L54" s="96">
        <v>678.35599999999999</v>
      </c>
      <c r="M54" s="96">
        <v>776.08500000000004</v>
      </c>
      <c r="N54" s="97">
        <v>891.64400000000001</v>
      </c>
    </row>
    <row r="55" spans="1:14" ht="13.5" thickBot="1" x14ac:dyDescent="0.25">
      <c r="A55" s="101" t="s">
        <v>0</v>
      </c>
      <c r="B55" s="102" t="s">
        <v>59</v>
      </c>
      <c r="C55" s="103">
        <v>744.72799999999995</v>
      </c>
      <c r="D55" s="104">
        <v>795.18399999999997</v>
      </c>
      <c r="E55" s="104">
        <v>831.54899999999998</v>
      </c>
      <c r="F55" s="104">
        <v>836.77599999999995</v>
      </c>
      <c r="G55" s="104">
        <v>854.99</v>
      </c>
      <c r="H55" s="104">
        <v>898.07</v>
      </c>
      <c r="I55" s="104">
        <v>781.35</v>
      </c>
      <c r="J55" s="104">
        <v>796.226</v>
      </c>
      <c r="K55" s="104">
        <v>873.58399999999995</v>
      </c>
      <c r="L55" s="104">
        <v>933.62400000000002</v>
      </c>
      <c r="M55" s="104">
        <v>1047.396</v>
      </c>
      <c r="N55" s="105">
        <v>1191.9380000000001</v>
      </c>
    </row>
    <row r="56" spans="1:14" ht="13.5" thickBot="1" x14ac:dyDescent="0.25"/>
    <row r="57" spans="1:14" ht="26.25" thickBot="1" x14ac:dyDescent="0.25">
      <c r="A57" s="795" t="s">
        <v>55</v>
      </c>
      <c r="B57" s="796"/>
      <c r="C57" s="85" t="s">
        <v>339</v>
      </c>
      <c r="D57" s="86" t="s">
        <v>340</v>
      </c>
      <c r="E57" s="86" t="s">
        <v>341</v>
      </c>
      <c r="F57" s="86" t="s">
        <v>342</v>
      </c>
      <c r="G57" s="86" t="s">
        <v>343</v>
      </c>
      <c r="H57" s="86" t="s">
        <v>344</v>
      </c>
      <c r="I57" s="86" t="s">
        <v>345</v>
      </c>
      <c r="J57" s="86" t="s">
        <v>346</v>
      </c>
      <c r="K57" s="86" t="s">
        <v>347</v>
      </c>
      <c r="L57" s="86" t="s">
        <v>348</v>
      </c>
      <c r="M57" s="86" t="s">
        <v>349</v>
      </c>
      <c r="N57" s="87" t="s">
        <v>350</v>
      </c>
    </row>
    <row r="58" spans="1:14" x14ac:dyDescent="0.2">
      <c r="A58" s="88" t="s">
        <v>15</v>
      </c>
      <c r="B58" s="89" t="s">
        <v>58</v>
      </c>
      <c r="C58" s="90">
        <v>1297.1300000000001</v>
      </c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2"/>
    </row>
    <row r="59" spans="1:14" x14ac:dyDescent="0.2">
      <c r="A59" s="93"/>
      <c r="B59" s="94" t="s">
        <v>59</v>
      </c>
      <c r="C59" s="95">
        <v>1267.115</v>
      </c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7"/>
    </row>
    <row r="60" spans="1:14" x14ac:dyDescent="0.2">
      <c r="A60" s="98" t="s">
        <v>16</v>
      </c>
      <c r="B60" s="94" t="s">
        <v>58</v>
      </c>
      <c r="C60" s="95">
        <v>1131.3489999999999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7"/>
    </row>
    <row r="61" spans="1:14" x14ac:dyDescent="0.2">
      <c r="A61" s="93"/>
      <c r="B61" s="94" t="s">
        <v>59</v>
      </c>
      <c r="C61" s="95">
        <v>1067.5119999999999</v>
      </c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</row>
    <row r="62" spans="1:14" x14ac:dyDescent="0.2">
      <c r="A62" s="98" t="s">
        <v>17</v>
      </c>
      <c r="B62" s="94" t="s">
        <v>58</v>
      </c>
      <c r="C62" s="95">
        <v>1110.1030000000001</v>
      </c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7"/>
    </row>
    <row r="63" spans="1:14" x14ac:dyDescent="0.2">
      <c r="A63" s="99"/>
      <c r="B63" s="94" t="s">
        <v>59</v>
      </c>
      <c r="C63" s="95">
        <v>1154.7360000000001</v>
      </c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7"/>
    </row>
    <row r="64" spans="1:14" x14ac:dyDescent="0.2">
      <c r="A64" s="93"/>
      <c r="B64" s="94" t="s">
        <v>92</v>
      </c>
      <c r="C64" s="95">
        <v>1255.779</v>
      </c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7"/>
    </row>
    <row r="65" spans="1:14" x14ac:dyDescent="0.2">
      <c r="A65" s="100" t="s">
        <v>24</v>
      </c>
      <c r="B65" s="94" t="s">
        <v>59</v>
      </c>
      <c r="C65" s="95">
        <v>1072.394</v>
      </c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7"/>
    </row>
    <row r="66" spans="1:14" x14ac:dyDescent="0.2">
      <c r="A66" s="98" t="s">
        <v>61</v>
      </c>
      <c r="B66" s="94" t="s">
        <v>58</v>
      </c>
      <c r="C66" s="95">
        <v>932.46400000000006</v>
      </c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7"/>
    </row>
    <row r="67" spans="1:14" x14ac:dyDescent="0.2">
      <c r="A67" s="93"/>
      <c r="B67" s="94" t="s">
        <v>59</v>
      </c>
      <c r="C67" s="95">
        <v>948.55600000000004</v>
      </c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7"/>
    </row>
    <row r="68" spans="1:14" ht="13.5" thickBot="1" x14ac:dyDescent="0.25">
      <c r="A68" s="101" t="s">
        <v>0</v>
      </c>
      <c r="B68" s="102" t="s">
        <v>59</v>
      </c>
      <c r="C68" s="103">
        <v>1177.9960000000001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5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30" sqref="F30"/>
    </sheetView>
  </sheetViews>
  <sheetFormatPr defaultRowHeight="15" x14ac:dyDescent="0.25"/>
  <cols>
    <col min="1" max="1" width="9.28515625" style="282" customWidth="1"/>
    <col min="2" max="2" width="11.28515625" style="282" customWidth="1"/>
    <col min="3" max="4" width="9.140625" style="282"/>
    <col min="5" max="5" width="10.28515625" style="282" customWidth="1"/>
    <col min="6" max="6" width="9.140625" style="282"/>
    <col min="7" max="7" width="10" style="282" bestFit="1" customWidth="1"/>
    <col min="8" max="8" width="9.140625" style="282"/>
    <col min="9" max="9" width="10.28515625" style="282" customWidth="1"/>
    <col min="10" max="10" width="10.140625" style="282" bestFit="1" customWidth="1"/>
    <col min="11" max="11" width="12.5703125" style="282" bestFit="1" customWidth="1"/>
    <col min="12" max="12" width="9.5703125" style="282" bestFit="1" customWidth="1"/>
    <col min="13" max="13" width="10.28515625" style="282" bestFit="1" customWidth="1"/>
    <col min="14" max="16384" width="9.140625" style="282"/>
  </cols>
  <sheetData>
    <row r="1" spans="1:13" ht="16.5" x14ac:dyDescent="0.25">
      <c r="A1" s="324" t="s">
        <v>247</v>
      </c>
    </row>
    <row r="2" spans="1:13" ht="16.5" x14ac:dyDescent="0.25">
      <c r="A2" s="324" t="s">
        <v>223</v>
      </c>
    </row>
    <row r="4" spans="1:13" ht="16.5" thickBot="1" x14ac:dyDescent="0.3">
      <c r="A4" s="283" t="s">
        <v>224</v>
      </c>
      <c r="C4" s="283"/>
      <c r="E4" s="284"/>
      <c r="F4" s="285"/>
    </row>
    <row r="5" spans="1:13" ht="15.75" thickBot="1" x14ac:dyDescent="0.3">
      <c r="A5" s="286" t="s">
        <v>225</v>
      </c>
      <c r="B5" s="287" t="s">
        <v>226</v>
      </c>
      <c r="C5" s="288" t="s">
        <v>227</v>
      </c>
      <c r="D5" s="288" t="s">
        <v>228</v>
      </c>
      <c r="E5" s="288" t="s">
        <v>229</v>
      </c>
      <c r="F5" s="288" t="s">
        <v>230</v>
      </c>
      <c r="G5" s="288" t="s">
        <v>231</v>
      </c>
      <c r="H5" s="288" t="s">
        <v>232</v>
      </c>
      <c r="I5" s="288" t="s">
        <v>233</v>
      </c>
      <c r="J5" s="288" t="s">
        <v>234</v>
      </c>
      <c r="K5" s="288" t="s">
        <v>235</v>
      </c>
      <c r="L5" s="288" t="s">
        <v>236</v>
      </c>
      <c r="M5" s="289" t="s">
        <v>237</v>
      </c>
    </row>
    <row r="6" spans="1:13" x14ac:dyDescent="0.25">
      <c r="A6" s="290" t="s">
        <v>238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2"/>
    </row>
    <row r="7" spans="1:13" ht="15.75" x14ac:dyDescent="0.25">
      <c r="A7" s="293" t="s">
        <v>239</v>
      </c>
      <c r="B7" s="294">
        <v>1322.3723997200011</v>
      </c>
      <c r="C7" s="295">
        <v>1295.8668233901165</v>
      </c>
      <c r="D7" s="295">
        <v>1287.2278109975546</v>
      </c>
      <c r="E7" s="295">
        <v>1346.9318123959397</v>
      </c>
      <c r="F7" s="295">
        <v>1270.828904969876</v>
      </c>
      <c r="G7" s="295">
        <v>1311.9758995133486</v>
      </c>
      <c r="H7" s="295">
        <v>1324.6766104043393</v>
      </c>
      <c r="I7" s="295">
        <v>1327.8610761053171</v>
      </c>
      <c r="J7" s="295">
        <v>1353.7263564966929</v>
      </c>
      <c r="K7" s="295">
        <v>1403.4807779392881</v>
      </c>
      <c r="L7" s="295">
        <v>1435.993525358808</v>
      </c>
      <c r="M7" s="296">
        <v>1403.8267960231253</v>
      </c>
    </row>
    <row r="8" spans="1:13" ht="15.75" x14ac:dyDescent="0.25">
      <c r="A8" s="293" t="s">
        <v>240</v>
      </c>
      <c r="B8" s="294">
        <v>1487.8538757566942</v>
      </c>
      <c r="C8" s="295">
        <v>1455.566138738583</v>
      </c>
      <c r="D8" s="295">
        <v>1482.4525899349117</v>
      </c>
      <c r="E8" s="295">
        <v>1463.1305263879678</v>
      </c>
      <c r="F8" s="295">
        <v>1452.3896570589436</v>
      </c>
      <c r="G8" s="295">
        <v>1439.5109116057554</v>
      </c>
      <c r="H8" s="295">
        <v>1442.8876595385277</v>
      </c>
      <c r="I8" s="295">
        <v>1449.6690000000001</v>
      </c>
      <c r="J8" s="295">
        <v>1433.394</v>
      </c>
      <c r="K8" s="295">
        <v>1422.182</v>
      </c>
      <c r="L8" s="295">
        <v>1397.434</v>
      </c>
      <c r="M8" s="296">
        <v>1354.94</v>
      </c>
    </row>
    <row r="9" spans="1:13" ht="15.75" x14ac:dyDescent="0.25">
      <c r="A9" s="293" t="s">
        <v>260</v>
      </c>
      <c r="B9" s="294">
        <v>1436.54</v>
      </c>
      <c r="C9" s="295">
        <v>1419.6610000000001</v>
      </c>
      <c r="D9" s="295">
        <v>1432.54</v>
      </c>
      <c r="E9" s="295">
        <v>1447.1020000000001</v>
      </c>
      <c r="F9" s="295">
        <v>1496.3309999999999</v>
      </c>
      <c r="G9" s="295">
        <v>1460.6679999999999</v>
      </c>
      <c r="H9" s="295">
        <v>1474.82</v>
      </c>
      <c r="I9" s="295">
        <v>1478.6669999999999</v>
      </c>
      <c r="J9" s="304">
        <v>1465.2</v>
      </c>
      <c r="K9" s="295">
        <v>1488.5309999999999</v>
      </c>
      <c r="L9" s="295">
        <v>1480.576</v>
      </c>
      <c r="M9" s="296">
        <v>1473.0630000000001</v>
      </c>
    </row>
    <row r="10" spans="1:13" ht="15.75" x14ac:dyDescent="0.25">
      <c r="A10" s="293">
        <v>2021</v>
      </c>
      <c r="B10" s="301">
        <v>1533.94</v>
      </c>
      <c r="C10" s="302">
        <v>1553.87</v>
      </c>
      <c r="D10" s="302">
        <v>1539.0519999999999</v>
      </c>
      <c r="E10" s="302">
        <v>1555.1510000000001</v>
      </c>
      <c r="F10" s="302">
        <v>1574.3710000000001</v>
      </c>
      <c r="G10" s="302">
        <v>1593.0250000000001</v>
      </c>
      <c r="H10" s="302">
        <v>1596.239</v>
      </c>
      <c r="I10" s="302">
        <v>1593.615</v>
      </c>
      <c r="J10" s="302">
        <v>1691.9590000000001</v>
      </c>
      <c r="K10" s="302">
        <v>1825.5609999999999</v>
      </c>
      <c r="L10" s="302">
        <v>1937.6489999999999</v>
      </c>
      <c r="M10" s="303">
        <v>1999.626</v>
      </c>
    </row>
    <row r="11" spans="1:13" ht="16.5" thickBot="1" x14ac:dyDescent="0.3">
      <c r="A11" s="297">
        <v>2022</v>
      </c>
      <c r="B11" s="301">
        <v>2146.433</v>
      </c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3"/>
    </row>
    <row r="12" spans="1:13" ht="15.75" x14ac:dyDescent="0.25">
      <c r="A12" s="298" t="s">
        <v>241</v>
      </c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300"/>
    </row>
    <row r="13" spans="1:13" ht="15.75" x14ac:dyDescent="0.25">
      <c r="A13" s="293" t="s">
        <v>239</v>
      </c>
      <c r="B13" s="294">
        <v>1572.0791184484342</v>
      </c>
      <c r="C13" s="295">
        <v>1619.7314021479258</v>
      </c>
      <c r="D13" s="295">
        <v>1602.2741275477638</v>
      </c>
      <c r="E13" s="295">
        <v>1503.0582677105679</v>
      </c>
      <c r="F13" s="295">
        <v>1527.8577318693895</v>
      </c>
      <c r="G13" s="295">
        <v>1602.9026366896771</v>
      </c>
      <c r="H13" s="295">
        <v>1514.5402116937703</v>
      </c>
      <c r="I13" s="295">
        <v>1596.7974804147991</v>
      </c>
      <c r="J13" s="295">
        <v>1652.2558450792558</v>
      </c>
      <c r="K13" s="295">
        <v>1623.7542430387559</v>
      </c>
      <c r="L13" s="295">
        <v>1717.4497491983241</v>
      </c>
      <c r="M13" s="296">
        <v>1778.7957708443221</v>
      </c>
    </row>
    <row r="14" spans="1:13" ht="15.75" x14ac:dyDescent="0.25">
      <c r="A14" s="293" t="s">
        <v>240</v>
      </c>
      <c r="B14" s="294">
        <v>1740.4944717611543</v>
      </c>
      <c r="C14" s="295">
        <v>1722.4263179254558</v>
      </c>
      <c r="D14" s="295">
        <v>1765.4656006585067</v>
      </c>
      <c r="E14" s="295">
        <v>1706.4858962570027</v>
      </c>
      <c r="F14" s="295">
        <v>1744.4914688503873</v>
      </c>
      <c r="G14" s="295">
        <v>1697.9432368660898</v>
      </c>
      <c r="H14" s="295">
        <v>1678.2821219677564</v>
      </c>
      <c r="I14" s="295">
        <v>1663.8309999999999</v>
      </c>
      <c r="J14" s="295">
        <v>1689.23</v>
      </c>
      <c r="K14" s="295">
        <v>1662.7280000000001</v>
      </c>
      <c r="L14" s="295">
        <v>1729.42</v>
      </c>
      <c r="M14" s="296">
        <v>1733.691</v>
      </c>
    </row>
    <row r="15" spans="1:13" ht="15.75" x14ac:dyDescent="0.25">
      <c r="A15" s="293" t="s">
        <v>260</v>
      </c>
      <c r="B15" s="294">
        <v>1654.2070000000001</v>
      </c>
      <c r="C15" s="295">
        <v>1706.62</v>
      </c>
      <c r="D15" s="295">
        <v>1735.7</v>
      </c>
      <c r="E15" s="295">
        <v>1738.357</v>
      </c>
      <c r="F15" s="295">
        <v>1779.79</v>
      </c>
      <c r="G15" s="295">
        <v>1680.2950000000001</v>
      </c>
      <c r="H15" s="295">
        <v>1707.2760000000001</v>
      </c>
      <c r="I15" s="295">
        <v>1780.79</v>
      </c>
      <c r="J15" s="295">
        <v>1852.7159999999999</v>
      </c>
      <c r="K15" s="295">
        <v>1851.6590000000001</v>
      </c>
      <c r="L15" s="295">
        <v>1886.7550000000001</v>
      </c>
      <c r="M15" s="296">
        <v>1836.7739999999999</v>
      </c>
    </row>
    <row r="16" spans="1:13" ht="15.75" x14ac:dyDescent="0.25">
      <c r="A16" s="293">
        <v>2021</v>
      </c>
      <c r="B16" s="301">
        <v>1740.2729999999999</v>
      </c>
      <c r="C16" s="302">
        <v>1914.893</v>
      </c>
      <c r="D16" s="302">
        <v>1930.1759999999999</v>
      </c>
      <c r="E16" s="302">
        <v>1930.7260000000001</v>
      </c>
      <c r="F16" s="302">
        <v>1916.7090000000001</v>
      </c>
      <c r="G16" s="302">
        <v>1815.7439999999999</v>
      </c>
      <c r="H16" s="302">
        <v>1846.424</v>
      </c>
      <c r="I16" s="302">
        <v>1890.3430000000001</v>
      </c>
      <c r="J16" s="302">
        <v>1947.9549999999999</v>
      </c>
      <c r="K16" s="302">
        <v>2032.249</v>
      </c>
      <c r="L16" s="302">
        <v>2139.386</v>
      </c>
      <c r="M16" s="303">
        <v>2274.8049999999998</v>
      </c>
    </row>
    <row r="17" spans="1:13" ht="16.5" thickBot="1" x14ac:dyDescent="0.3">
      <c r="A17" s="297">
        <v>2022</v>
      </c>
      <c r="B17" s="301">
        <v>2344.5509999999999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3"/>
    </row>
    <row r="18" spans="1:13" ht="15.75" x14ac:dyDescent="0.25">
      <c r="A18" s="298" t="s">
        <v>242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300"/>
    </row>
    <row r="19" spans="1:13" ht="15.75" x14ac:dyDescent="0.25">
      <c r="A19" s="293" t="s">
        <v>239</v>
      </c>
      <c r="B19" s="294">
        <v>1488.4037889160195</v>
      </c>
      <c r="C19" s="295">
        <v>1428.903418042906</v>
      </c>
      <c r="D19" s="295">
        <v>1539.3338799238115</v>
      </c>
      <c r="E19" s="295">
        <v>1422.3499823000604</v>
      </c>
      <c r="F19" s="295">
        <v>1350.9807452135494</v>
      </c>
      <c r="G19" s="295">
        <v>1424.5614050732831</v>
      </c>
      <c r="H19" s="295">
        <v>1405.3720161532256</v>
      </c>
      <c r="I19" s="295">
        <v>1393.4588634563199</v>
      </c>
      <c r="J19" s="295">
        <v>1433.829122153209</v>
      </c>
      <c r="K19" s="295">
        <v>1529.9761619288531</v>
      </c>
      <c r="L19" s="295">
        <v>1556.1068220392251</v>
      </c>
      <c r="M19" s="296">
        <v>1521.6919552208008</v>
      </c>
    </row>
    <row r="20" spans="1:13" ht="15.75" x14ac:dyDescent="0.25">
      <c r="A20" s="293" t="s">
        <v>240</v>
      </c>
      <c r="B20" s="294">
        <v>1531.1923526118692</v>
      </c>
      <c r="C20" s="295">
        <v>1490.6561728759739</v>
      </c>
      <c r="D20" s="295">
        <v>1569.9473211980958</v>
      </c>
      <c r="E20" s="295">
        <v>1534.6286406249994</v>
      </c>
      <c r="F20" s="295">
        <v>1530.0732501544501</v>
      </c>
      <c r="G20" s="295">
        <v>1534.5125893153045</v>
      </c>
      <c r="H20" s="295">
        <v>1498.5035918246574</v>
      </c>
      <c r="I20" s="295">
        <v>1527.4110000000001</v>
      </c>
      <c r="J20" s="295">
        <v>1529.24</v>
      </c>
      <c r="K20" s="295">
        <v>1484.336</v>
      </c>
      <c r="L20" s="295">
        <v>1440.4570000000001</v>
      </c>
      <c r="M20" s="296">
        <v>1431.6690000000001</v>
      </c>
    </row>
    <row r="21" spans="1:13" ht="15.75" x14ac:dyDescent="0.25">
      <c r="A21" s="293" t="s">
        <v>260</v>
      </c>
      <c r="B21" s="294">
        <v>1429.9459999999999</v>
      </c>
      <c r="C21" s="295">
        <v>1364.2059999999999</v>
      </c>
      <c r="D21" s="295">
        <v>1663.98</v>
      </c>
      <c r="E21" s="295">
        <v>1497.627</v>
      </c>
      <c r="F21" s="295">
        <v>1528.876</v>
      </c>
      <c r="G21" s="295">
        <v>1499.7909999999999</v>
      </c>
      <c r="H21" s="295">
        <v>1652.078</v>
      </c>
      <c r="I21" s="295">
        <v>1581.8779999999999</v>
      </c>
      <c r="J21" s="295">
        <v>1556.4639999999999</v>
      </c>
      <c r="K21" s="295">
        <v>1516.67</v>
      </c>
      <c r="L21" s="295">
        <v>1612.7080000000001</v>
      </c>
      <c r="M21" s="296">
        <v>1704.614</v>
      </c>
    </row>
    <row r="22" spans="1:13" ht="15.75" x14ac:dyDescent="0.25">
      <c r="A22" s="293">
        <v>2021</v>
      </c>
      <c r="B22" s="532">
        <v>1478.5450000000001</v>
      </c>
      <c r="C22" s="295">
        <v>1620.1220000000001</v>
      </c>
      <c r="D22" s="295">
        <v>1643.9970000000001</v>
      </c>
      <c r="E22" s="295">
        <v>1753.5060000000001</v>
      </c>
      <c r="F22" s="295">
        <v>1723.0139999999999</v>
      </c>
      <c r="G22" s="295">
        <v>1752.0650000000001</v>
      </c>
      <c r="H22" s="295">
        <v>1885.902</v>
      </c>
      <c r="I22" s="295">
        <v>1808.075</v>
      </c>
      <c r="J22" s="295">
        <v>1794.9659999999999</v>
      </c>
      <c r="K22" s="295">
        <v>1889.232</v>
      </c>
      <c r="L22" s="295">
        <v>2070.4789999999998</v>
      </c>
      <c r="M22" s="296">
        <v>2258.3040000000001</v>
      </c>
    </row>
    <row r="23" spans="1:13" ht="16.5" thickBot="1" x14ac:dyDescent="0.3">
      <c r="A23" s="297">
        <v>2022</v>
      </c>
      <c r="B23" s="530">
        <v>2229.172</v>
      </c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3"/>
    </row>
    <row r="29" spans="1:13" x14ac:dyDescent="0.25">
      <c r="H29" s="378"/>
    </row>
    <row r="30" spans="1:13" x14ac:dyDescent="0.25">
      <c r="H30" s="378"/>
    </row>
    <row r="31" spans="1:13" x14ac:dyDescent="0.25">
      <c r="H31" s="378"/>
    </row>
    <row r="32" spans="1:13" x14ac:dyDescent="0.25">
      <c r="H32" s="378"/>
    </row>
    <row r="33" spans="1:9" x14ac:dyDescent="0.25">
      <c r="H33" s="378"/>
    </row>
    <row r="34" spans="1:9" x14ac:dyDescent="0.25">
      <c r="H34" s="378"/>
    </row>
    <row r="35" spans="1:9" x14ac:dyDescent="0.25">
      <c r="H35" s="378"/>
    </row>
    <row r="36" spans="1:9" x14ac:dyDescent="0.25">
      <c r="H36" s="378"/>
    </row>
    <row r="37" spans="1:9" x14ac:dyDescent="0.25">
      <c r="H37" s="378"/>
    </row>
    <row r="38" spans="1:9" x14ac:dyDescent="0.25">
      <c r="H38" s="378"/>
    </row>
    <row r="39" spans="1:9" x14ac:dyDescent="0.25">
      <c r="H39" s="378"/>
    </row>
    <row r="40" spans="1:9" x14ac:dyDescent="0.25">
      <c r="H40" s="378"/>
      <c r="I40" s="378"/>
    </row>
    <row r="41" spans="1:9" x14ac:dyDescent="0.25">
      <c r="A41" s="284"/>
      <c r="B41" s="285"/>
      <c r="E41" s="284"/>
      <c r="F41" s="285"/>
    </row>
    <row r="42" spans="1:9" x14ac:dyDescent="0.25">
      <c r="A42" s="284"/>
      <c r="B42" s="285"/>
      <c r="E42" s="284"/>
      <c r="F42" s="285"/>
    </row>
    <row r="43" spans="1:9" x14ac:dyDescent="0.25">
      <c r="A43" s="284"/>
      <c r="B43" s="285"/>
      <c r="E43" s="284"/>
      <c r="F43" s="285"/>
    </row>
    <row r="44" spans="1:9" x14ac:dyDescent="0.25">
      <c r="A44" s="284"/>
      <c r="B44" s="285"/>
      <c r="E44" s="284"/>
      <c r="F44" s="285"/>
    </row>
    <row r="45" spans="1:9" x14ac:dyDescent="0.25">
      <c r="A45" s="284"/>
      <c r="B45" s="285"/>
      <c r="E45" s="284"/>
      <c r="F45" s="285"/>
    </row>
    <row r="46" spans="1:9" x14ac:dyDescent="0.25">
      <c r="A46" s="284"/>
      <c r="B46" s="285"/>
      <c r="E46" s="284"/>
      <c r="F46" s="285"/>
    </row>
    <row r="47" spans="1:9" x14ac:dyDescent="0.25">
      <c r="A47" s="284"/>
      <c r="B47" s="285"/>
      <c r="E47" s="284"/>
      <c r="F47" s="285"/>
    </row>
    <row r="48" spans="1:9" x14ac:dyDescent="0.25">
      <c r="A48" s="284"/>
      <c r="B48" s="285"/>
      <c r="E48" s="284"/>
      <c r="F48" s="285"/>
    </row>
    <row r="49" spans="1:6" x14ac:dyDescent="0.25">
      <c r="A49" s="284"/>
      <c r="B49" s="285"/>
      <c r="E49" s="284"/>
      <c r="F49" s="285"/>
    </row>
    <row r="50" spans="1:6" x14ac:dyDescent="0.25">
      <c r="A50" s="284"/>
      <c r="B50" s="285"/>
      <c r="E50" s="284"/>
      <c r="F50" s="285"/>
    </row>
    <row r="51" spans="1:6" x14ac:dyDescent="0.25">
      <c r="A51" s="284"/>
      <c r="B51" s="285"/>
      <c r="E51" s="284"/>
      <c r="F51" s="285"/>
    </row>
    <row r="52" spans="1:6" x14ac:dyDescent="0.25">
      <c r="A52" s="284"/>
      <c r="B52" s="285"/>
      <c r="E52" s="284"/>
      <c r="F52" s="285"/>
    </row>
    <row r="53" spans="1:6" x14ac:dyDescent="0.25">
      <c r="A53" s="284"/>
      <c r="B53" s="285"/>
      <c r="E53" s="284"/>
      <c r="F53" s="285"/>
    </row>
    <row r="54" spans="1:6" x14ac:dyDescent="0.25">
      <c r="A54" s="284"/>
      <c r="B54" s="285"/>
      <c r="E54" s="284"/>
      <c r="F54" s="285"/>
    </row>
    <row r="55" spans="1:6" x14ac:dyDescent="0.25">
      <c r="A55" s="284"/>
      <c r="B55" s="285"/>
      <c r="E55" s="284"/>
      <c r="F55" s="285"/>
    </row>
    <row r="56" spans="1:6" x14ac:dyDescent="0.25">
      <c r="A56" s="284"/>
      <c r="B56" s="285"/>
      <c r="E56" s="284"/>
      <c r="F56" s="285"/>
    </row>
    <row r="57" spans="1:6" x14ac:dyDescent="0.25">
      <c r="A57" s="284"/>
      <c r="B57" s="285"/>
      <c r="E57" s="284"/>
      <c r="F57" s="285"/>
    </row>
    <row r="58" spans="1:6" x14ac:dyDescent="0.25">
      <c r="A58" s="284"/>
      <c r="B58" s="285"/>
      <c r="E58" s="284"/>
      <c r="F58" s="285"/>
    </row>
    <row r="59" spans="1:6" x14ac:dyDescent="0.25">
      <c r="A59" s="284"/>
      <c r="B59" s="285"/>
      <c r="E59" s="284"/>
      <c r="F59" s="285"/>
    </row>
    <row r="60" spans="1:6" x14ac:dyDescent="0.25">
      <c r="A60" s="284"/>
      <c r="B60" s="285"/>
      <c r="E60" s="284"/>
      <c r="F60" s="285"/>
    </row>
    <row r="61" spans="1:6" x14ac:dyDescent="0.25">
      <c r="A61" s="284"/>
      <c r="B61" s="285"/>
      <c r="E61" s="284"/>
      <c r="F61" s="285"/>
    </row>
    <row r="62" spans="1:6" x14ac:dyDescent="0.25">
      <c r="A62" s="284"/>
      <c r="B62" s="285"/>
      <c r="E62" s="284"/>
      <c r="F62" s="285"/>
    </row>
    <row r="63" spans="1:6" x14ac:dyDescent="0.25">
      <c r="A63" s="284"/>
      <c r="B63" s="285"/>
      <c r="E63" s="284"/>
      <c r="F63" s="285"/>
    </row>
    <row r="64" spans="1:6" x14ac:dyDescent="0.25">
      <c r="A64" s="284"/>
      <c r="B64" s="285"/>
      <c r="E64" s="284"/>
      <c r="F64" s="285"/>
    </row>
    <row r="65" spans="1:6" x14ac:dyDescent="0.25">
      <c r="A65" s="284"/>
      <c r="B65" s="285"/>
      <c r="E65" s="284"/>
      <c r="F65" s="285"/>
    </row>
    <row r="66" spans="1:6" x14ac:dyDescent="0.25">
      <c r="A66" s="284"/>
      <c r="B66" s="285"/>
      <c r="E66" s="284"/>
      <c r="F66" s="285"/>
    </row>
    <row r="67" spans="1:6" x14ac:dyDescent="0.25">
      <c r="A67" s="284"/>
      <c r="B67" s="285"/>
      <c r="E67" s="284"/>
      <c r="F67" s="285"/>
    </row>
    <row r="68" spans="1:6" x14ac:dyDescent="0.25">
      <c r="A68" s="284"/>
      <c r="B68" s="285"/>
      <c r="E68" s="284"/>
      <c r="F68" s="285"/>
    </row>
    <row r="69" spans="1:6" x14ac:dyDescent="0.25">
      <c r="A69" s="284"/>
      <c r="B69" s="285"/>
      <c r="E69" s="284"/>
      <c r="F69" s="285"/>
    </row>
    <row r="70" spans="1:6" x14ac:dyDescent="0.25">
      <c r="A70" s="284"/>
      <c r="B70" s="285"/>
      <c r="E70" s="284"/>
      <c r="F70" s="285"/>
    </row>
    <row r="71" spans="1:6" x14ac:dyDescent="0.25">
      <c r="A71" s="284"/>
      <c r="B71" s="285"/>
      <c r="E71" s="284"/>
      <c r="F71" s="285"/>
    </row>
    <row r="72" spans="1:6" x14ac:dyDescent="0.25">
      <c r="A72" s="284"/>
      <c r="B72" s="285"/>
      <c r="E72" s="284"/>
      <c r="F72" s="285"/>
    </row>
    <row r="73" spans="1:6" x14ac:dyDescent="0.25">
      <c r="A73" s="284"/>
      <c r="B73" s="285"/>
      <c r="E73" s="284"/>
      <c r="F73" s="285"/>
    </row>
    <row r="74" spans="1:6" x14ac:dyDescent="0.25">
      <c r="A74" s="284"/>
      <c r="B74" s="285"/>
      <c r="E74" s="284"/>
      <c r="F74" s="285"/>
    </row>
    <row r="75" spans="1:6" x14ac:dyDescent="0.25">
      <c r="A75" s="284"/>
      <c r="B75" s="285"/>
      <c r="E75" s="284"/>
      <c r="F75" s="285"/>
    </row>
    <row r="76" spans="1:6" x14ac:dyDescent="0.25">
      <c r="A76" s="284"/>
      <c r="B76" s="285"/>
      <c r="E76" s="284"/>
      <c r="F76" s="285"/>
    </row>
    <row r="77" spans="1:6" x14ac:dyDescent="0.25">
      <c r="A77" s="284"/>
      <c r="B77" s="285"/>
      <c r="E77" s="284"/>
      <c r="F77" s="285"/>
    </row>
    <row r="78" spans="1:6" x14ac:dyDescent="0.25">
      <c r="A78" s="284"/>
      <c r="B78" s="285"/>
      <c r="E78" s="284"/>
      <c r="F78" s="285"/>
    </row>
    <row r="79" spans="1:6" x14ac:dyDescent="0.25">
      <c r="A79" s="284"/>
      <c r="B79" s="285"/>
      <c r="E79" s="284"/>
      <c r="F79" s="285"/>
    </row>
    <row r="80" spans="1:6" x14ac:dyDescent="0.25">
      <c r="A80" s="284"/>
      <c r="B80" s="285"/>
      <c r="E80" s="284"/>
      <c r="F80" s="285"/>
    </row>
    <row r="81" spans="1:6" x14ac:dyDescent="0.25">
      <c r="A81" s="284"/>
      <c r="B81" s="285"/>
      <c r="E81" s="284"/>
      <c r="F81" s="285"/>
    </row>
    <row r="82" spans="1:6" x14ac:dyDescent="0.25">
      <c r="A82" s="284"/>
      <c r="B82" s="285"/>
      <c r="E82" s="284"/>
      <c r="F82" s="285"/>
    </row>
    <row r="83" spans="1:6" x14ac:dyDescent="0.25">
      <c r="A83" s="284"/>
      <c r="B83" s="285"/>
      <c r="E83" s="284"/>
      <c r="F83" s="285"/>
    </row>
    <row r="84" spans="1:6" x14ac:dyDescent="0.25">
      <c r="A84" s="284"/>
      <c r="B84" s="285"/>
      <c r="E84" s="284"/>
      <c r="F84" s="285"/>
    </row>
    <row r="85" spans="1:6" x14ac:dyDescent="0.25">
      <c r="A85" s="284"/>
      <c r="B85" s="285"/>
      <c r="E85" s="284"/>
      <c r="F85" s="285"/>
    </row>
    <row r="86" spans="1:6" x14ac:dyDescent="0.25">
      <c r="A86" s="284"/>
      <c r="B86" s="285"/>
      <c r="E86" s="284"/>
      <c r="F86" s="285"/>
    </row>
    <row r="87" spans="1:6" x14ac:dyDescent="0.25">
      <c r="A87" s="284"/>
      <c r="B87" s="285"/>
      <c r="E87" s="284"/>
      <c r="F87" s="285"/>
    </row>
    <row r="88" spans="1:6" x14ac:dyDescent="0.25">
      <c r="A88" s="284"/>
      <c r="B88" s="285"/>
      <c r="E88" s="284"/>
      <c r="F88" s="285"/>
    </row>
    <row r="89" spans="1:6" x14ac:dyDescent="0.25">
      <c r="A89" s="284"/>
      <c r="B89" s="285"/>
      <c r="E89" s="284"/>
      <c r="F89" s="285"/>
    </row>
    <row r="90" spans="1:6" x14ac:dyDescent="0.25">
      <c r="A90" s="284"/>
      <c r="B90" s="285"/>
      <c r="E90" s="284"/>
      <c r="F90" s="285"/>
    </row>
    <row r="91" spans="1:6" x14ac:dyDescent="0.25">
      <c r="A91" s="284"/>
      <c r="B91" s="285"/>
      <c r="E91" s="284"/>
      <c r="F91" s="285"/>
    </row>
    <row r="92" spans="1:6" x14ac:dyDescent="0.25">
      <c r="A92" s="284"/>
      <c r="B92" s="285"/>
      <c r="E92" s="284"/>
      <c r="F92" s="285"/>
    </row>
    <row r="93" spans="1:6" x14ac:dyDescent="0.25">
      <c r="A93" s="284"/>
      <c r="B93" s="285"/>
      <c r="E93" s="284"/>
      <c r="F93" s="285"/>
    </row>
    <row r="94" spans="1:6" x14ac:dyDescent="0.25">
      <c r="A94" s="284"/>
      <c r="B94" s="285"/>
      <c r="E94" s="284"/>
      <c r="F94" s="285"/>
    </row>
    <row r="95" spans="1:6" x14ac:dyDescent="0.25">
      <c r="A95" s="284"/>
      <c r="B95" s="285"/>
      <c r="E95" s="284"/>
      <c r="F95" s="285"/>
    </row>
    <row r="96" spans="1:6" x14ac:dyDescent="0.25">
      <c r="A96" s="284"/>
      <c r="B96" s="285"/>
      <c r="E96" s="284"/>
      <c r="F96" s="285"/>
    </row>
    <row r="97" spans="1:6" x14ac:dyDescent="0.25">
      <c r="A97" s="284"/>
      <c r="B97" s="285"/>
      <c r="E97" s="284"/>
      <c r="F97" s="285"/>
    </row>
    <row r="98" spans="1:6" x14ac:dyDescent="0.25">
      <c r="A98" s="284"/>
      <c r="B98" s="285"/>
      <c r="E98" s="284"/>
      <c r="F98" s="285"/>
    </row>
    <row r="99" spans="1:6" x14ac:dyDescent="0.25">
      <c r="A99" s="284"/>
      <c r="B99" s="285"/>
      <c r="E99" s="284"/>
      <c r="F99" s="285"/>
    </row>
    <row r="100" spans="1:6" x14ac:dyDescent="0.25">
      <c r="A100" s="284"/>
      <c r="B100" s="285"/>
      <c r="E100" s="284"/>
      <c r="F100" s="285"/>
    </row>
    <row r="101" spans="1:6" x14ac:dyDescent="0.25">
      <c r="A101" s="284"/>
      <c r="B101" s="285"/>
      <c r="E101" s="284"/>
      <c r="F101" s="285"/>
    </row>
    <row r="102" spans="1:6" x14ac:dyDescent="0.25">
      <c r="A102" s="284"/>
      <c r="B102" s="285"/>
      <c r="E102" s="284"/>
      <c r="F102" s="285"/>
    </row>
    <row r="103" spans="1:6" x14ac:dyDescent="0.25">
      <c r="A103" s="284"/>
      <c r="B103" s="285"/>
      <c r="E103" s="284"/>
      <c r="F103" s="285"/>
    </row>
    <row r="104" spans="1:6" x14ac:dyDescent="0.25">
      <c r="A104" s="284"/>
      <c r="B104" s="285"/>
      <c r="E104" s="284"/>
      <c r="F104" s="285"/>
    </row>
    <row r="105" spans="1:6" x14ac:dyDescent="0.25">
      <c r="A105" s="284"/>
      <c r="B105" s="285"/>
      <c r="E105" s="284"/>
      <c r="F105" s="285"/>
    </row>
    <row r="106" spans="1:6" x14ac:dyDescent="0.25">
      <c r="A106" s="284"/>
      <c r="B106" s="285"/>
      <c r="E106" s="284"/>
      <c r="F106" s="285"/>
    </row>
    <row r="107" spans="1:6" x14ac:dyDescent="0.25">
      <c r="A107" s="284"/>
      <c r="B107" s="285"/>
      <c r="E107" s="284"/>
      <c r="F107" s="285"/>
    </row>
    <row r="108" spans="1:6" x14ac:dyDescent="0.25">
      <c r="A108" s="284"/>
      <c r="B108" s="285"/>
      <c r="E108" s="284"/>
      <c r="F108" s="285"/>
    </row>
    <row r="109" spans="1:6" x14ac:dyDescent="0.25">
      <c r="A109" s="284"/>
      <c r="B109" s="285"/>
      <c r="E109" s="284"/>
      <c r="F109" s="285"/>
    </row>
    <row r="110" spans="1:6" x14ac:dyDescent="0.25">
      <c r="A110" s="284"/>
      <c r="B110" s="285"/>
      <c r="E110" s="284"/>
      <c r="F110" s="285"/>
    </row>
    <row r="111" spans="1:6" x14ac:dyDescent="0.25">
      <c r="A111" s="284"/>
      <c r="B111" s="285"/>
      <c r="E111" s="284"/>
      <c r="F111" s="285"/>
    </row>
    <row r="112" spans="1:6" x14ac:dyDescent="0.25">
      <c r="A112" s="284"/>
      <c r="B112" s="285"/>
      <c r="E112" s="284"/>
      <c r="F112" s="285"/>
    </row>
    <row r="113" spans="1:6" x14ac:dyDescent="0.25">
      <c r="A113" s="284"/>
      <c r="B113" s="285"/>
      <c r="E113" s="284"/>
      <c r="F113" s="285"/>
    </row>
    <row r="114" spans="1:6" x14ac:dyDescent="0.25">
      <c r="A114" s="284"/>
      <c r="B114" s="285"/>
      <c r="E114" s="284"/>
      <c r="F114" s="285"/>
    </row>
    <row r="115" spans="1:6" x14ac:dyDescent="0.25">
      <c r="A115" s="284"/>
      <c r="B115" s="285"/>
      <c r="E115" s="284"/>
      <c r="F115" s="285"/>
    </row>
    <row r="116" spans="1:6" x14ac:dyDescent="0.25">
      <c r="A116" s="284"/>
      <c r="B116" s="285"/>
      <c r="E116" s="284"/>
      <c r="F116" s="285"/>
    </row>
    <row r="117" spans="1:6" x14ac:dyDescent="0.25">
      <c r="A117" s="284"/>
      <c r="B117" s="285"/>
      <c r="E117" s="284"/>
      <c r="F117" s="285"/>
    </row>
    <row r="118" spans="1:6" x14ac:dyDescent="0.25">
      <c r="A118" s="284"/>
      <c r="B118" s="285"/>
      <c r="E118" s="284"/>
      <c r="F118" s="285"/>
    </row>
    <row r="119" spans="1:6" x14ac:dyDescent="0.25">
      <c r="A119" s="284"/>
      <c r="B119" s="285"/>
      <c r="E119" s="284"/>
      <c r="F119" s="285"/>
    </row>
    <row r="120" spans="1:6" x14ac:dyDescent="0.25">
      <c r="A120" s="284"/>
      <c r="B120" s="285"/>
      <c r="E120" s="284"/>
      <c r="F120" s="285"/>
    </row>
    <row r="121" spans="1:6" x14ac:dyDescent="0.25">
      <c r="A121" s="284"/>
      <c r="B121" s="285"/>
      <c r="E121" s="284"/>
      <c r="F121" s="285"/>
    </row>
    <row r="122" spans="1:6" x14ac:dyDescent="0.25">
      <c r="A122" s="284"/>
      <c r="B122" s="285"/>
      <c r="E122" s="284"/>
      <c r="F122" s="285"/>
    </row>
    <row r="123" spans="1:6" x14ac:dyDescent="0.25">
      <c r="A123" s="284"/>
      <c r="B123" s="285"/>
      <c r="E123" s="284"/>
      <c r="F123" s="285"/>
    </row>
    <row r="124" spans="1:6" x14ac:dyDescent="0.25">
      <c r="A124" s="284"/>
      <c r="B124" s="285"/>
      <c r="E124" s="284"/>
      <c r="F124" s="285"/>
    </row>
    <row r="125" spans="1:6" x14ac:dyDescent="0.25">
      <c r="A125" s="284"/>
      <c r="B125" s="285"/>
      <c r="E125" s="284"/>
      <c r="F125" s="285"/>
    </row>
    <row r="126" spans="1:6" x14ac:dyDescent="0.25">
      <c r="A126" s="284"/>
      <c r="B126" s="285"/>
      <c r="E126" s="284"/>
      <c r="F126" s="285"/>
    </row>
    <row r="127" spans="1:6" x14ac:dyDescent="0.25">
      <c r="A127" s="284"/>
      <c r="B127" s="285"/>
      <c r="E127" s="284"/>
      <c r="F127" s="285"/>
    </row>
    <row r="128" spans="1:6" x14ac:dyDescent="0.25">
      <c r="A128" s="284"/>
      <c r="B128" s="285"/>
      <c r="E128" s="284"/>
      <c r="F128" s="285"/>
    </row>
    <row r="129" spans="1:6" x14ac:dyDescent="0.25">
      <c r="A129" s="284"/>
      <c r="B129" s="285"/>
      <c r="E129" s="284"/>
      <c r="F129" s="285"/>
    </row>
    <row r="130" spans="1:6" x14ac:dyDescent="0.25">
      <c r="A130" s="284"/>
      <c r="B130" s="285"/>
      <c r="E130" s="284"/>
      <c r="F130" s="285"/>
    </row>
    <row r="131" spans="1:6" x14ac:dyDescent="0.25">
      <c r="A131" s="284"/>
      <c r="B131" s="285"/>
      <c r="E131" s="284"/>
      <c r="F131" s="285"/>
    </row>
    <row r="132" spans="1:6" x14ac:dyDescent="0.25">
      <c r="A132" s="284"/>
      <c r="B132" s="285"/>
      <c r="E132" s="284"/>
      <c r="F132" s="285"/>
    </row>
    <row r="133" spans="1:6" x14ac:dyDescent="0.25">
      <c r="A133" s="284"/>
      <c r="B133" s="285"/>
      <c r="E133" s="284"/>
      <c r="F133" s="28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7" sqref="K27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2" customFormat="1" ht="21" customHeight="1" x14ac:dyDescent="0.3">
      <c r="A1" s="431" t="s">
        <v>295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3" spans="1:12" customFormat="1" ht="15.75" x14ac:dyDescent="0.25">
      <c r="A3" s="267" t="s">
        <v>100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68" t="s">
        <v>98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64"/>
      <c r="C5" s="374" t="s">
        <v>101</v>
      </c>
      <c r="D5" s="269"/>
      <c r="E5" s="269"/>
      <c r="F5" s="270"/>
      <c r="G5" s="371" t="s">
        <v>102</v>
      </c>
      <c r="H5" s="269"/>
      <c r="I5" s="269"/>
      <c r="J5" s="395"/>
      <c r="K5" s="374" t="s">
        <v>103</v>
      </c>
      <c r="L5" s="270"/>
    </row>
    <row r="6" spans="1:12" customFormat="1" ht="14.25" x14ac:dyDescent="0.2">
      <c r="A6" s="71" t="s">
        <v>104</v>
      </c>
      <c r="B6" s="565" t="s">
        <v>105</v>
      </c>
      <c r="C6" s="375" t="s">
        <v>106</v>
      </c>
      <c r="D6" s="271"/>
      <c r="E6" s="271" t="s">
        <v>107</v>
      </c>
      <c r="F6" s="272"/>
      <c r="G6" s="372" t="s">
        <v>106</v>
      </c>
      <c r="H6" s="271"/>
      <c r="I6" s="271" t="s">
        <v>107</v>
      </c>
      <c r="J6" s="397"/>
      <c r="K6" s="375" t="s">
        <v>106</v>
      </c>
      <c r="L6" s="272"/>
    </row>
    <row r="7" spans="1:12" customFormat="1" ht="14.25" thickBot="1" x14ac:dyDescent="0.3">
      <c r="A7" s="72"/>
      <c r="B7" s="566"/>
      <c r="C7" s="376" t="s">
        <v>280</v>
      </c>
      <c r="D7" s="274" t="s">
        <v>363</v>
      </c>
      <c r="E7" s="273" t="s">
        <v>280</v>
      </c>
      <c r="F7" s="275" t="s">
        <v>363</v>
      </c>
      <c r="G7" s="373" t="s">
        <v>280</v>
      </c>
      <c r="H7" s="274" t="s">
        <v>363</v>
      </c>
      <c r="I7" s="273" t="s">
        <v>280</v>
      </c>
      <c r="J7" s="398" t="s">
        <v>363</v>
      </c>
      <c r="K7" s="376" t="s">
        <v>280</v>
      </c>
      <c r="L7" s="275" t="s">
        <v>363</v>
      </c>
    </row>
    <row r="8" spans="1:12" customFormat="1" ht="14.25" x14ac:dyDescent="0.2">
      <c r="A8" s="276" t="s">
        <v>117</v>
      </c>
      <c r="B8" s="567"/>
      <c r="C8" s="399">
        <v>1717643.0249999999</v>
      </c>
      <c r="D8" s="400">
        <v>1931699.4319999998</v>
      </c>
      <c r="E8" s="401">
        <v>9161409.8160000015</v>
      </c>
      <c r="F8" s="402">
        <v>8580650.3609999996</v>
      </c>
      <c r="G8" s="403">
        <v>424677.94000000006</v>
      </c>
      <c r="H8" s="404">
        <v>383796.51199999993</v>
      </c>
      <c r="I8" s="405">
        <v>1674085.1059999999</v>
      </c>
      <c r="J8" s="406">
        <v>1150071.6310000001</v>
      </c>
      <c r="K8" s="407">
        <v>1292965.085</v>
      </c>
      <c r="L8" s="408">
        <v>1547902.92</v>
      </c>
    </row>
    <row r="9" spans="1:12" customFormat="1" x14ac:dyDescent="0.2">
      <c r="A9" s="409" t="s">
        <v>108</v>
      </c>
      <c r="B9" s="568" t="s">
        <v>109</v>
      </c>
      <c r="C9" s="410">
        <v>923508.897</v>
      </c>
      <c r="D9" s="411">
        <v>836828.30500000005</v>
      </c>
      <c r="E9" s="412">
        <v>4688542.6890000002</v>
      </c>
      <c r="F9" s="413">
        <v>3591489.7409999999</v>
      </c>
      <c r="G9" s="414">
        <v>158607.948</v>
      </c>
      <c r="H9" s="415">
        <v>131709.617</v>
      </c>
      <c r="I9" s="416">
        <v>895912.71299999999</v>
      </c>
      <c r="J9" s="417">
        <v>594862.66700000002</v>
      </c>
      <c r="K9" s="418">
        <v>764900.94900000002</v>
      </c>
      <c r="L9" s="419">
        <v>705118.68800000008</v>
      </c>
    </row>
    <row r="10" spans="1:12" customFormat="1" x14ac:dyDescent="0.2">
      <c r="A10" s="409" t="s">
        <v>110</v>
      </c>
      <c r="B10" s="568" t="s">
        <v>16</v>
      </c>
      <c r="C10" s="410">
        <v>198899.10399999999</v>
      </c>
      <c r="D10" s="411">
        <v>196014.74</v>
      </c>
      <c r="E10" s="412">
        <v>1296720.699</v>
      </c>
      <c r="F10" s="413">
        <v>1060782.8870000001</v>
      </c>
      <c r="G10" s="414">
        <v>3109.768</v>
      </c>
      <c r="H10" s="415">
        <v>9403.1830000000009</v>
      </c>
      <c r="I10" s="416">
        <v>7382.6350000000002</v>
      </c>
      <c r="J10" s="417">
        <v>48339.076000000001</v>
      </c>
      <c r="K10" s="418">
        <v>195789.33599999998</v>
      </c>
      <c r="L10" s="419">
        <v>186611.557</v>
      </c>
    </row>
    <row r="11" spans="1:12" customFormat="1" x14ac:dyDescent="0.2">
      <c r="A11" s="409" t="s">
        <v>111</v>
      </c>
      <c r="B11" s="568" t="s">
        <v>17</v>
      </c>
      <c r="C11" s="410">
        <v>49569.46</v>
      </c>
      <c r="D11" s="411">
        <v>91712.118000000002</v>
      </c>
      <c r="E11" s="412">
        <v>301963.77399999998</v>
      </c>
      <c r="F11" s="413">
        <v>453760.049</v>
      </c>
      <c r="G11" s="414">
        <v>37597.328000000001</v>
      </c>
      <c r="H11" s="415">
        <v>33991.410000000003</v>
      </c>
      <c r="I11" s="416">
        <v>211391.231</v>
      </c>
      <c r="J11" s="417">
        <v>169565.66099999999</v>
      </c>
      <c r="K11" s="418">
        <v>11972.131999999998</v>
      </c>
      <c r="L11" s="419">
        <v>57720.707999999999</v>
      </c>
    </row>
    <row r="12" spans="1:12" customFormat="1" x14ac:dyDescent="0.2">
      <c r="A12" s="409" t="s">
        <v>112</v>
      </c>
      <c r="B12" s="568" t="s">
        <v>61</v>
      </c>
      <c r="C12" s="410">
        <v>28663.094000000001</v>
      </c>
      <c r="D12" s="411">
        <v>44760.101999999999</v>
      </c>
      <c r="E12" s="412">
        <v>147813.35200000001</v>
      </c>
      <c r="F12" s="413">
        <v>226859.06200000001</v>
      </c>
      <c r="G12" s="414">
        <v>2241.6680000000001</v>
      </c>
      <c r="H12" s="415">
        <v>2029.32</v>
      </c>
      <c r="I12" s="416">
        <v>11246.12</v>
      </c>
      <c r="J12" s="417">
        <v>10952.584000000001</v>
      </c>
      <c r="K12" s="418">
        <v>26421.425999999999</v>
      </c>
      <c r="L12" s="419">
        <v>42730.781999999999</v>
      </c>
    </row>
    <row r="13" spans="1:12" customFormat="1" x14ac:dyDescent="0.2">
      <c r="A13" s="409" t="s">
        <v>113</v>
      </c>
      <c r="B13" s="568" t="s">
        <v>114</v>
      </c>
      <c r="C13" s="410">
        <v>285187.57500000001</v>
      </c>
      <c r="D13" s="411">
        <v>535687.049</v>
      </c>
      <c r="E13" s="412">
        <v>1507521.9609999999</v>
      </c>
      <c r="F13" s="413">
        <v>2285997.2620000001</v>
      </c>
      <c r="G13" s="414">
        <v>171735.389</v>
      </c>
      <c r="H13" s="415">
        <v>154638.04999999999</v>
      </c>
      <c r="I13" s="416">
        <v>424749.90299999999</v>
      </c>
      <c r="J13" s="417">
        <v>222042.49600000001</v>
      </c>
      <c r="K13" s="418">
        <v>113452.18600000002</v>
      </c>
      <c r="L13" s="419">
        <v>381048.99900000001</v>
      </c>
    </row>
    <row r="14" spans="1:12" customFormat="1" x14ac:dyDescent="0.2">
      <c r="A14" s="409" t="s">
        <v>189</v>
      </c>
      <c r="B14" s="568" t="s">
        <v>195</v>
      </c>
      <c r="C14" s="410">
        <v>193897.611</v>
      </c>
      <c r="D14" s="411">
        <v>187833.25399999999</v>
      </c>
      <c r="E14" s="412">
        <v>1098417.18</v>
      </c>
      <c r="F14" s="413">
        <v>844148.86</v>
      </c>
      <c r="G14" s="414">
        <v>14734.107</v>
      </c>
      <c r="H14" s="415">
        <v>21225.494999999999</v>
      </c>
      <c r="I14" s="416">
        <v>36796.733999999997</v>
      </c>
      <c r="J14" s="417">
        <v>42733.089</v>
      </c>
      <c r="K14" s="418">
        <v>179163.50400000002</v>
      </c>
      <c r="L14" s="419">
        <v>166607.75899999999</v>
      </c>
    </row>
    <row r="15" spans="1:12" ht="13.5" thickBot="1" x14ac:dyDescent="0.25">
      <c r="A15" s="420" t="s">
        <v>115</v>
      </c>
      <c r="B15" s="569" t="s">
        <v>116</v>
      </c>
      <c r="C15" s="421">
        <v>37917.284</v>
      </c>
      <c r="D15" s="422">
        <v>38863.864000000001</v>
      </c>
      <c r="E15" s="423">
        <v>120430.16099999999</v>
      </c>
      <c r="F15" s="424">
        <v>117612.5</v>
      </c>
      <c r="G15" s="425">
        <v>36651.732000000004</v>
      </c>
      <c r="H15" s="426">
        <v>30799.437000000002</v>
      </c>
      <c r="I15" s="427">
        <v>86605.77</v>
      </c>
      <c r="J15" s="428">
        <v>61576.057999999997</v>
      </c>
      <c r="K15" s="429">
        <v>1265.551999999996</v>
      </c>
      <c r="L15" s="430">
        <v>8064.4269999999997</v>
      </c>
    </row>
    <row r="16" spans="1:12" ht="12" customHeight="1" x14ac:dyDescent="0.2">
      <c r="A16" s="128" t="s">
        <v>136</v>
      </c>
      <c r="B16" s="69"/>
    </row>
    <row r="17" spans="1:13" s="555" customFormat="1" ht="15" x14ac:dyDescent="0.25">
      <c r="A17" s="556" t="s">
        <v>296</v>
      </c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10" sqref="S10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58" customFormat="1" ht="18.75" x14ac:dyDescent="0.3">
      <c r="A1" s="557" t="s">
        <v>297</v>
      </c>
      <c r="H1" s="559"/>
      <c r="I1" s="559"/>
    </row>
    <row r="2" spans="1:16" s="558" customFormat="1" ht="15.75" x14ac:dyDescent="0.25">
      <c r="A2" s="560" t="s">
        <v>100</v>
      </c>
      <c r="H2" s="559"/>
      <c r="I2" s="559"/>
    </row>
    <row r="3" spans="1:16" s="558" customFormat="1" ht="15.75" x14ac:dyDescent="0.25">
      <c r="A3" s="560"/>
      <c r="H3" s="559"/>
      <c r="I3" s="559"/>
    </row>
    <row r="4" spans="1:16" s="126" customFormat="1" ht="16.5" customHeight="1" x14ac:dyDescent="0.25">
      <c r="A4" s="336" t="s">
        <v>130</v>
      </c>
      <c r="B4" s="336"/>
      <c r="C4" s="336"/>
      <c r="D4" s="336"/>
      <c r="E4" s="336"/>
      <c r="I4" s="336" t="s">
        <v>131</v>
      </c>
      <c r="J4" s="336"/>
      <c r="K4" s="336"/>
      <c r="L4" s="336"/>
      <c r="M4" s="336"/>
    </row>
    <row r="5" spans="1:16" ht="16.5" customHeight="1" thickBot="1" x14ac:dyDescent="0.3">
      <c r="A5" s="126" t="s">
        <v>137</v>
      </c>
      <c r="B5" s="107"/>
      <c r="C5" s="107"/>
      <c r="D5" s="107"/>
      <c r="E5" s="107"/>
      <c r="I5" s="126" t="s">
        <v>137</v>
      </c>
      <c r="J5" s="107"/>
      <c r="K5" s="107"/>
      <c r="L5" s="107"/>
      <c r="M5" s="107"/>
    </row>
    <row r="6" spans="1:16" ht="21" thickBot="1" x14ac:dyDescent="0.35">
      <c r="A6" s="109" t="s">
        <v>119</v>
      </c>
      <c r="B6" s="110"/>
      <c r="C6" s="110"/>
      <c r="D6" s="110"/>
      <c r="E6" s="110"/>
      <c r="F6" s="111"/>
      <c r="I6" s="109" t="s">
        <v>120</v>
      </c>
      <c r="J6" s="110"/>
      <c r="K6" s="110"/>
      <c r="L6" s="110"/>
      <c r="M6" s="110"/>
      <c r="N6" s="111"/>
    </row>
    <row r="7" spans="1:16" ht="19.5" thickBot="1" x14ac:dyDescent="0.35">
      <c r="A7" s="120" t="s">
        <v>280</v>
      </c>
      <c r="B7" s="121"/>
      <c r="C7" s="122"/>
      <c r="D7" s="123" t="s">
        <v>364</v>
      </c>
      <c r="E7" s="121"/>
      <c r="F7" s="124"/>
      <c r="G7" s="125"/>
      <c r="H7" s="125"/>
      <c r="I7" s="120" t="s">
        <v>280</v>
      </c>
      <c r="J7" s="121"/>
      <c r="K7" s="122"/>
      <c r="L7" s="123" t="s">
        <v>364</v>
      </c>
      <c r="M7" s="121"/>
      <c r="N7" s="124"/>
    </row>
    <row r="8" spans="1:16" ht="43.5" thickBot="1" x14ac:dyDescent="0.25">
      <c r="A8" s="337" t="s">
        <v>121</v>
      </c>
      <c r="B8" s="338" t="s">
        <v>106</v>
      </c>
      <c r="C8" s="339" t="s">
        <v>191</v>
      </c>
      <c r="D8" s="337" t="s">
        <v>121</v>
      </c>
      <c r="E8" s="338" t="s">
        <v>106</v>
      </c>
      <c r="F8" s="114" t="s">
        <v>191</v>
      </c>
      <c r="I8" s="337" t="s">
        <v>121</v>
      </c>
      <c r="J8" s="338" t="s">
        <v>106</v>
      </c>
      <c r="K8" s="339" t="s">
        <v>191</v>
      </c>
      <c r="L8" s="337" t="s">
        <v>121</v>
      </c>
      <c r="M8" s="338" t="s">
        <v>106</v>
      </c>
      <c r="N8" s="114" t="s">
        <v>191</v>
      </c>
      <c r="P8" s="115"/>
    </row>
    <row r="9" spans="1:16" ht="15" thickBot="1" x14ac:dyDescent="0.25">
      <c r="A9" s="116" t="s">
        <v>98</v>
      </c>
      <c r="B9" s="340">
        <v>923508.897</v>
      </c>
      <c r="C9" s="341">
        <v>4688542.6890000002</v>
      </c>
      <c r="D9" s="130" t="s">
        <v>98</v>
      </c>
      <c r="E9" s="340">
        <v>836828.30500000005</v>
      </c>
      <c r="F9" s="247">
        <v>3591489.7409999999</v>
      </c>
      <c r="G9" s="263"/>
      <c r="H9" s="129"/>
      <c r="I9" s="130" t="s">
        <v>98</v>
      </c>
      <c r="J9" s="340">
        <v>158607.948</v>
      </c>
      <c r="K9" s="341">
        <v>895912.71299999999</v>
      </c>
      <c r="L9" s="342" t="s">
        <v>98</v>
      </c>
      <c r="M9" s="340">
        <v>131709.617</v>
      </c>
      <c r="N9" s="247">
        <v>594862.66700000002</v>
      </c>
    </row>
    <row r="10" spans="1:16" x14ac:dyDescent="0.2">
      <c r="A10" s="343" t="s">
        <v>214</v>
      </c>
      <c r="B10" s="344">
        <v>333054.66800000001</v>
      </c>
      <c r="C10" s="345">
        <v>1680829.4909999999</v>
      </c>
      <c r="D10" s="346" t="s">
        <v>293</v>
      </c>
      <c r="E10" s="347">
        <v>230245.764</v>
      </c>
      <c r="F10" s="250">
        <v>997720.40599999996</v>
      </c>
      <c r="G10" s="129"/>
      <c r="H10" s="129"/>
      <c r="I10" s="343" t="s">
        <v>123</v>
      </c>
      <c r="J10" s="344">
        <v>70924.331999999995</v>
      </c>
      <c r="K10" s="345">
        <v>438716.79300000001</v>
      </c>
      <c r="L10" s="346" t="s">
        <v>123</v>
      </c>
      <c r="M10" s="347">
        <v>62959.334999999999</v>
      </c>
      <c r="N10" s="250">
        <v>303987.76699999999</v>
      </c>
    </row>
    <row r="11" spans="1:16" x14ac:dyDescent="0.2">
      <c r="A11" s="348" t="s">
        <v>275</v>
      </c>
      <c r="B11" s="349">
        <v>152816.44899999999</v>
      </c>
      <c r="C11" s="350">
        <v>773156.90099999995</v>
      </c>
      <c r="D11" s="351" t="s">
        <v>122</v>
      </c>
      <c r="E11" s="352">
        <v>164449.37299999999</v>
      </c>
      <c r="F11" s="252">
        <v>702384.098</v>
      </c>
      <c r="G11" s="129"/>
      <c r="H11" s="129"/>
      <c r="I11" s="348" t="s">
        <v>210</v>
      </c>
      <c r="J11" s="349">
        <v>46023.421999999999</v>
      </c>
      <c r="K11" s="350">
        <v>265853.12599999999</v>
      </c>
      <c r="L11" s="351" t="s">
        <v>210</v>
      </c>
      <c r="M11" s="352">
        <v>46197.849000000002</v>
      </c>
      <c r="N11" s="252">
        <v>220319.13699999999</v>
      </c>
    </row>
    <row r="12" spans="1:16" x14ac:dyDescent="0.2">
      <c r="A12" s="348" t="s">
        <v>122</v>
      </c>
      <c r="B12" s="349">
        <v>127554.47500000001</v>
      </c>
      <c r="C12" s="350">
        <v>675569.39899999998</v>
      </c>
      <c r="D12" s="351" t="s">
        <v>214</v>
      </c>
      <c r="E12" s="352">
        <v>157590.11600000001</v>
      </c>
      <c r="F12" s="252">
        <v>705299.76800000004</v>
      </c>
      <c r="G12" s="129"/>
      <c r="H12" s="129"/>
      <c r="I12" s="348" t="s">
        <v>122</v>
      </c>
      <c r="J12" s="349">
        <v>14229.678</v>
      </c>
      <c r="K12" s="350">
        <v>71364.202000000005</v>
      </c>
      <c r="L12" s="351" t="s">
        <v>128</v>
      </c>
      <c r="M12" s="352">
        <v>9241.6299999999992</v>
      </c>
      <c r="N12" s="252">
        <v>26079.524000000001</v>
      </c>
    </row>
    <row r="13" spans="1:16" x14ac:dyDescent="0.2">
      <c r="A13" s="348" t="s">
        <v>293</v>
      </c>
      <c r="B13" s="349">
        <v>79066.945000000007</v>
      </c>
      <c r="C13" s="350">
        <v>401697.41899999999</v>
      </c>
      <c r="D13" s="351" t="s">
        <v>270</v>
      </c>
      <c r="E13" s="352">
        <v>106642.008</v>
      </c>
      <c r="F13" s="252">
        <v>452069.511</v>
      </c>
      <c r="G13" s="129"/>
      <c r="H13" s="129"/>
      <c r="I13" s="348" t="s">
        <v>211</v>
      </c>
      <c r="J13" s="349">
        <v>6944.1710000000003</v>
      </c>
      <c r="K13" s="350">
        <v>33535.432999999997</v>
      </c>
      <c r="L13" s="351" t="s">
        <v>122</v>
      </c>
      <c r="M13" s="352">
        <v>3603.7649999999999</v>
      </c>
      <c r="N13" s="252">
        <v>10911.558999999999</v>
      </c>
    </row>
    <row r="14" spans="1:16" x14ac:dyDescent="0.2">
      <c r="A14" s="348" t="s">
        <v>215</v>
      </c>
      <c r="B14" s="349">
        <v>32663.77</v>
      </c>
      <c r="C14" s="350">
        <v>165997.07500000001</v>
      </c>
      <c r="D14" s="351" t="s">
        <v>275</v>
      </c>
      <c r="E14" s="352">
        <v>47835.824999999997</v>
      </c>
      <c r="F14" s="252">
        <v>204411.46299999999</v>
      </c>
      <c r="G14" s="129"/>
      <c r="H14" s="129"/>
      <c r="I14" s="348" t="s">
        <v>128</v>
      </c>
      <c r="J14" s="349">
        <v>3825.2809999999999</v>
      </c>
      <c r="K14" s="350">
        <v>12322.85</v>
      </c>
      <c r="L14" s="351" t="s">
        <v>212</v>
      </c>
      <c r="M14" s="352">
        <v>2020.8779999999999</v>
      </c>
      <c r="N14" s="252">
        <v>7455.3869999999997</v>
      </c>
    </row>
    <row r="15" spans="1:16" x14ac:dyDescent="0.2">
      <c r="A15" s="348" t="s">
        <v>216</v>
      </c>
      <c r="B15" s="349">
        <v>31790.525000000001</v>
      </c>
      <c r="C15" s="350">
        <v>174111.416</v>
      </c>
      <c r="D15" s="351" t="s">
        <v>124</v>
      </c>
      <c r="E15" s="352">
        <v>33871.453000000001</v>
      </c>
      <c r="F15" s="252">
        <v>149377.14799999999</v>
      </c>
      <c r="G15" s="129"/>
      <c r="H15" s="129"/>
      <c r="I15" s="348" t="s">
        <v>222</v>
      </c>
      <c r="J15" s="349">
        <v>3286.482</v>
      </c>
      <c r="K15" s="350">
        <v>16963.762999999999</v>
      </c>
      <c r="L15" s="351" t="s">
        <v>211</v>
      </c>
      <c r="M15" s="352">
        <v>1964.394</v>
      </c>
      <c r="N15" s="252">
        <v>6971.6170000000002</v>
      </c>
    </row>
    <row r="16" spans="1:16" x14ac:dyDescent="0.2">
      <c r="A16" s="348" t="s">
        <v>270</v>
      </c>
      <c r="B16" s="349">
        <v>24789.42</v>
      </c>
      <c r="C16" s="350">
        <v>121077.283</v>
      </c>
      <c r="D16" s="351" t="s">
        <v>276</v>
      </c>
      <c r="E16" s="352">
        <v>25461.728999999999</v>
      </c>
      <c r="F16" s="252">
        <v>90318.34</v>
      </c>
      <c r="G16" s="129"/>
      <c r="H16" s="129"/>
      <c r="I16" s="348" t="s">
        <v>187</v>
      </c>
      <c r="J16" s="349">
        <v>3014.261</v>
      </c>
      <c r="K16" s="350">
        <v>16196.879000000001</v>
      </c>
      <c r="L16" s="351" t="s">
        <v>125</v>
      </c>
      <c r="M16" s="352">
        <v>1338.615</v>
      </c>
      <c r="N16" s="252">
        <v>6041.3590000000004</v>
      </c>
    </row>
    <row r="17" spans="1:16" x14ac:dyDescent="0.2">
      <c r="A17" s="348" t="s">
        <v>268</v>
      </c>
      <c r="B17" s="349">
        <v>22973.081999999999</v>
      </c>
      <c r="C17" s="350">
        <v>113968.145</v>
      </c>
      <c r="D17" s="351" t="s">
        <v>268</v>
      </c>
      <c r="E17" s="352">
        <v>22378.738000000001</v>
      </c>
      <c r="F17" s="252">
        <v>101349.75999999999</v>
      </c>
      <c r="G17" s="129"/>
      <c r="H17" s="129"/>
      <c r="I17" s="348" t="s">
        <v>212</v>
      </c>
      <c r="J17" s="349">
        <v>2564.424</v>
      </c>
      <c r="K17" s="350">
        <v>14140.308999999999</v>
      </c>
      <c r="L17" s="351" t="s">
        <v>218</v>
      </c>
      <c r="M17" s="352">
        <v>1236.174</v>
      </c>
      <c r="N17" s="252">
        <v>3118.4859999999999</v>
      </c>
    </row>
    <row r="18" spans="1:16" x14ac:dyDescent="0.2">
      <c r="A18" s="348" t="s">
        <v>294</v>
      </c>
      <c r="B18" s="349">
        <v>20507.812000000002</v>
      </c>
      <c r="C18" s="350">
        <v>99960.002999999997</v>
      </c>
      <c r="D18" s="351" t="s">
        <v>279</v>
      </c>
      <c r="E18" s="352">
        <v>16188.706</v>
      </c>
      <c r="F18" s="252">
        <v>59844.065999999999</v>
      </c>
      <c r="G18" s="129"/>
      <c r="H18" s="129"/>
      <c r="I18" s="348" t="s">
        <v>125</v>
      </c>
      <c r="J18" s="349">
        <v>2468.5610000000001</v>
      </c>
      <c r="K18" s="350">
        <v>9614.4959999999992</v>
      </c>
      <c r="L18" s="351" t="s">
        <v>126</v>
      </c>
      <c r="M18" s="352">
        <v>1147.3430000000001</v>
      </c>
      <c r="N18" s="252">
        <v>2716.518</v>
      </c>
    </row>
    <row r="19" spans="1:16" ht="13.5" thickBot="1" x14ac:dyDescent="0.25">
      <c r="A19" s="353" t="s">
        <v>365</v>
      </c>
      <c r="B19" s="354">
        <v>20108.682000000001</v>
      </c>
      <c r="C19" s="355">
        <v>102460.501</v>
      </c>
      <c r="D19" s="356" t="s">
        <v>208</v>
      </c>
      <c r="E19" s="357">
        <v>14178.791999999999</v>
      </c>
      <c r="F19" s="254">
        <v>61736.510999999999</v>
      </c>
      <c r="G19" s="129"/>
      <c r="H19" s="129"/>
      <c r="I19" s="353" t="s">
        <v>217</v>
      </c>
      <c r="J19" s="354">
        <v>1169.702</v>
      </c>
      <c r="K19" s="355">
        <v>3770.9859999999999</v>
      </c>
      <c r="L19" s="356" t="s">
        <v>222</v>
      </c>
      <c r="M19" s="357">
        <v>845.55700000000002</v>
      </c>
      <c r="N19" s="254">
        <v>4001.91</v>
      </c>
    </row>
    <row r="20" spans="1:16" x14ac:dyDescent="0.2">
      <c r="A20" s="127" t="s">
        <v>127</v>
      </c>
      <c r="B20" s="117"/>
      <c r="C20" s="117"/>
      <c r="D20" s="118"/>
      <c r="E20" s="119"/>
      <c r="F20" s="119"/>
      <c r="I20" s="127" t="s">
        <v>127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36" t="s">
        <v>138</v>
      </c>
      <c r="B23" s="336"/>
      <c r="C23" s="336"/>
      <c r="D23" s="336"/>
      <c r="E23" s="336"/>
      <c r="I23" s="336" t="s">
        <v>139</v>
      </c>
      <c r="J23" s="336"/>
      <c r="K23" s="336"/>
      <c r="L23" s="336"/>
      <c r="M23" s="336"/>
    </row>
    <row r="24" spans="1:16" ht="16.5" thickBot="1" x14ac:dyDescent="0.3">
      <c r="A24" s="126" t="s">
        <v>137</v>
      </c>
      <c r="B24" s="107"/>
      <c r="C24" s="107"/>
      <c r="D24" s="107"/>
      <c r="E24" s="107"/>
      <c r="I24" s="126" t="s">
        <v>137</v>
      </c>
      <c r="J24" s="107"/>
      <c r="K24" s="107"/>
      <c r="L24" s="107"/>
      <c r="M24" s="107"/>
    </row>
    <row r="25" spans="1:16" ht="21" thickBot="1" x14ac:dyDescent="0.35">
      <c r="A25" s="109" t="s">
        <v>119</v>
      </c>
      <c r="B25" s="110"/>
      <c r="C25" s="110"/>
      <c r="D25" s="110"/>
      <c r="E25" s="110"/>
      <c r="F25" s="111"/>
      <c r="I25" s="109" t="s">
        <v>120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280</v>
      </c>
      <c r="B26" s="121"/>
      <c r="C26" s="122"/>
      <c r="D26" s="123" t="s">
        <v>364</v>
      </c>
      <c r="E26" s="121"/>
      <c r="F26" s="124"/>
      <c r="G26" s="125"/>
      <c r="H26" s="125"/>
      <c r="I26" s="120" t="s">
        <v>280</v>
      </c>
      <c r="J26" s="121"/>
      <c r="K26" s="122"/>
      <c r="L26" s="123" t="s">
        <v>364</v>
      </c>
      <c r="M26" s="121"/>
      <c r="N26" s="124"/>
    </row>
    <row r="27" spans="1:16" ht="43.5" thickBot="1" x14ac:dyDescent="0.25">
      <c r="A27" s="337" t="s">
        <v>121</v>
      </c>
      <c r="B27" s="338" t="s">
        <v>106</v>
      </c>
      <c r="C27" s="339" t="s">
        <v>191</v>
      </c>
      <c r="D27" s="337" t="s">
        <v>121</v>
      </c>
      <c r="E27" s="338" t="s">
        <v>106</v>
      </c>
      <c r="F27" s="114" t="s">
        <v>191</v>
      </c>
      <c r="I27" s="337" t="s">
        <v>121</v>
      </c>
      <c r="J27" s="338" t="s">
        <v>106</v>
      </c>
      <c r="K27" s="339" t="s">
        <v>191</v>
      </c>
      <c r="L27" s="337" t="s">
        <v>121</v>
      </c>
      <c r="M27" s="338" t="s">
        <v>106</v>
      </c>
      <c r="N27" s="114" t="s">
        <v>191</v>
      </c>
      <c r="P27" s="135"/>
    </row>
    <row r="28" spans="1:16" ht="15" thickBot="1" x14ac:dyDescent="0.25">
      <c r="A28" s="116" t="s">
        <v>98</v>
      </c>
      <c r="B28" s="340">
        <v>49569.46</v>
      </c>
      <c r="C28" s="341">
        <v>301963.77399999998</v>
      </c>
      <c r="D28" s="342" t="s">
        <v>98</v>
      </c>
      <c r="E28" s="340">
        <v>91712.118000000002</v>
      </c>
      <c r="F28" s="247">
        <v>453760.049</v>
      </c>
      <c r="I28" s="116" t="s">
        <v>98</v>
      </c>
      <c r="J28" s="340">
        <v>37597.328000000001</v>
      </c>
      <c r="K28" s="341">
        <v>211391.231</v>
      </c>
      <c r="L28" s="342" t="s">
        <v>98</v>
      </c>
      <c r="M28" s="340">
        <v>33991.410000000003</v>
      </c>
      <c r="N28" s="247">
        <v>169565.66099999999</v>
      </c>
    </row>
    <row r="29" spans="1:16" x14ac:dyDescent="0.2">
      <c r="A29" s="343" t="s">
        <v>122</v>
      </c>
      <c r="B29" s="344">
        <v>40824.991000000002</v>
      </c>
      <c r="C29" s="249">
        <v>253903.27499999999</v>
      </c>
      <c r="D29" s="256" t="s">
        <v>122</v>
      </c>
      <c r="E29" s="316">
        <v>65625.33</v>
      </c>
      <c r="F29" s="250">
        <v>335191.36300000001</v>
      </c>
      <c r="I29" s="348" t="s">
        <v>211</v>
      </c>
      <c r="J29" s="349">
        <v>11901.59</v>
      </c>
      <c r="K29" s="350">
        <v>60848.067999999999</v>
      </c>
      <c r="L29" s="351" t="s">
        <v>211</v>
      </c>
      <c r="M29" s="352">
        <v>8381.1659999999993</v>
      </c>
      <c r="N29" s="252">
        <v>42371.56</v>
      </c>
    </row>
    <row r="30" spans="1:16" x14ac:dyDescent="0.2">
      <c r="A30" s="348" t="s">
        <v>270</v>
      </c>
      <c r="B30" s="349">
        <v>4747.5200000000004</v>
      </c>
      <c r="C30" s="251">
        <v>29290.183000000001</v>
      </c>
      <c r="D30" s="255" t="s">
        <v>276</v>
      </c>
      <c r="E30" s="320">
        <v>14165.965</v>
      </c>
      <c r="F30" s="252">
        <v>60086.648000000001</v>
      </c>
      <c r="I30" s="348" t="s">
        <v>210</v>
      </c>
      <c r="J30" s="349">
        <v>6676.6949999999997</v>
      </c>
      <c r="K30" s="350">
        <v>43336.887000000002</v>
      </c>
      <c r="L30" s="351" t="s">
        <v>210</v>
      </c>
      <c r="M30" s="352">
        <v>7514.3649999999998</v>
      </c>
      <c r="N30" s="252">
        <v>42721.692000000003</v>
      </c>
    </row>
    <row r="31" spans="1:16" x14ac:dyDescent="0.2">
      <c r="A31" s="348" t="s">
        <v>276</v>
      </c>
      <c r="B31" s="349">
        <v>2534.9279999999999</v>
      </c>
      <c r="C31" s="251">
        <v>14688.119000000001</v>
      </c>
      <c r="D31" s="255" t="s">
        <v>293</v>
      </c>
      <c r="E31" s="320">
        <v>7503.2749999999996</v>
      </c>
      <c r="F31" s="252">
        <v>44045.786</v>
      </c>
      <c r="I31" s="348" t="s">
        <v>123</v>
      </c>
      <c r="J31" s="349">
        <v>5625.8779999999997</v>
      </c>
      <c r="K31" s="350">
        <v>41692.04</v>
      </c>
      <c r="L31" s="351" t="s">
        <v>123</v>
      </c>
      <c r="M31" s="352">
        <v>6211.5249999999996</v>
      </c>
      <c r="N31" s="252">
        <v>37714.31</v>
      </c>
    </row>
    <row r="32" spans="1:16" x14ac:dyDescent="0.2">
      <c r="A32" s="348" t="s">
        <v>125</v>
      </c>
      <c r="B32" s="349">
        <v>317.33</v>
      </c>
      <c r="C32" s="251">
        <v>264.74099999999999</v>
      </c>
      <c r="D32" s="255" t="s">
        <v>279</v>
      </c>
      <c r="E32" s="320">
        <v>1165.8150000000001</v>
      </c>
      <c r="F32" s="252">
        <v>5523.6210000000001</v>
      </c>
      <c r="I32" s="348" t="s">
        <v>122</v>
      </c>
      <c r="J32" s="349">
        <v>3471.6239999999998</v>
      </c>
      <c r="K32" s="350">
        <v>14334.767</v>
      </c>
      <c r="L32" s="351" t="s">
        <v>222</v>
      </c>
      <c r="M32" s="352">
        <v>4356.1760000000004</v>
      </c>
      <c r="N32" s="252">
        <v>19911.116999999998</v>
      </c>
    </row>
    <row r="33" spans="1:14" x14ac:dyDescent="0.2">
      <c r="A33" s="348" t="s">
        <v>210</v>
      </c>
      <c r="B33" s="349">
        <v>221.084</v>
      </c>
      <c r="C33" s="251">
        <v>1081.473</v>
      </c>
      <c r="D33" s="255" t="s">
        <v>125</v>
      </c>
      <c r="E33" s="320">
        <v>844.7</v>
      </c>
      <c r="F33" s="252">
        <v>2144.768</v>
      </c>
      <c r="I33" s="348" t="s">
        <v>222</v>
      </c>
      <c r="J33" s="349">
        <v>3462.43</v>
      </c>
      <c r="K33" s="350">
        <v>17894.328000000001</v>
      </c>
      <c r="L33" s="351" t="s">
        <v>122</v>
      </c>
      <c r="M33" s="352">
        <v>4181.2820000000002</v>
      </c>
      <c r="N33" s="252">
        <v>13128.924000000001</v>
      </c>
    </row>
    <row r="34" spans="1:14" x14ac:dyDescent="0.2">
      <c r="A34" s="348" t="s">
        <v>123</v>
      </c>
      <c r="B34" s="349">
        <v>216.59299999999999</v>
      </c>
      <c r="C34" s="251">
        <v>1278.652</v>
      </c>
      <c r="D34" s="255" t="s">
        <v>210</v>
      </c>
      <c r="E34" s="320">
        <v>513.69299999999998</v>
      </c>
      <c r="F34" s="252">
        <v>2211.2460000000001</v>
      </c>
      <c r="I34" s="348" t="s">
        <v>213</v>
      </c>
      <c r="J34" s="349">
        <v>2822.08</v>
      </c>
      <c r="K34" s="350">
        <v>14962.965</v>
      </c>
      <c r="L34" s="351" t="s">
        <v>125</v>
      </c>
      <c r="M34" s="352">
        <v>2231.12</v>
      </c>
      <c r="N34" s="252">
        <v>10413.045</v>
      </c>
    </row>
    <row r="35" spans="1:14" x14ac:dyDescent="0.2">
      <c r="A35" s="348" t="s">
        <v>312</v>
      </c>
      <c r="B35" s="349">
        <v>168.19800000000001</v>
      </c>
      <c r="C35" s="251">
        <v>361.16300000000001</v>
      </c>
      <c r="D35" s="255" t="s">
        <v>211</v>
      </c>
      <c r="E35" s="320">
        <v>376.37200000000001</v>
      </c>
      <c r="F35" s="252">
        <v>1302.998</v>
      </c>
      <c r="I35" s="348" t="s">
        <v>125</v>
      </c>
      <c r="J35" s="349">
        <v>2625.5369999999998</v>
      </c>
      <c r="K35" s="350">
        <v>14308.235000000001</v>
      </c>
      <c r="L35" s="351" t="s">
        <v>213</v>
      </c>
      <c r="M35" s="352">
        <v>790.52599999999995</v>
      </c>
      <c r="N35" s="252">
        <v>2889.9690000000001</v>
      </c>
    </row>
    <row r="36" spans="1:14" x14ac:dyDescent="0.2">
      <c r="A36" s="348" t="s">
        <v>221</v>
      </c>
      <c r="B36" s="349">
        <v>136.96700000000001</v>
      </c>
      <c r="C36" s="251">
        <v>112.83499999999999</v>
      </c>
      <c r="D36" s="255" t="s">
        <v>221</v>
      </c>
      <c r="E36" s="320">
        <v>266.55099999999999</v>
      </c>
      <c r="F36" s="252">
        <v>196.33199999999999</v>
      </c>
      <c r="I36" s="348" t="s">
        <v>128</v>
      </c>
      <c r="J36" s="349">
        <v>641.76499999999999</v>
      </c>
      <c r="K36" s="350">
        <v>3115.4209999999998</v>
      </c>
      <c r="L36" s="351" t="s">
        <v>308</v>
      </c>
      <c r="M36" s="352">
        <v>161.12299999999999</v>
      </c>
      <c r="N36" s="252">
        <v>198.26400000000001</v>
      </c>
    </row>
    <row r="37" spans="1:14" x14ac:dyDescent="0.2">
      <c r="A37" s="358" t="s">
        <v>313</v>
      </c>
      <c r="B37" s="359">
        <v>102.85299999999999</v>
      </c>
      <c r="C37" s="360">
        <v>258.14499999999998</v>
      </c>
      <c r="D37" s="361" t="s">
        <v>312</v>
      </c>
      <c r="E37" s="362">
        <v>254.96899999999999</v>
      </c>
      <c r="F37" s="363">
        <v>658.21799999999996</v>
      </c>
      <c r="I37" s="358" t="s">
        <v>308</v>
      </c>
      <c r="J37" s="359">
        <v>209.86199999999999</v>
      </c>
      <c r="K37" s="724">
        <v>284.37400000000002</v>
      </c>
      <c r="L37" s="725" t="s">
        <v>128</v>
      </c>
      <c r="M37" s="726">
        <v>85.611000000000004</v>
      </c>
      <c r="N37" s="363">
        <v>125.652</v>
      </c>
    </row>
    <row r="38" spans="1:14" ht="13.5" thickBot="1" x14ac:dyDescent="0.25">
      <c r="A38" s="353" t="s">
        <v>366</v>
      </c>
      <c r="B38" s="354">
        <v>52.402999999999999</v>
      </c>
      <c r="C38" s="253">
        <v>289.12</v>
      </c>
      <c r="D38" s="257" t="s">
        <v>366</v>
      </c>
      <c r="E38" s="317">
        <v>243.35400000000001</v>
      </c>
      <c r="F38" s="254">
        <v>1109.0139999999999</v>
      </c>
      <c r="I38" s="353" t="s">
        <v>212</v>
      </c>
      <c r="J38" s="354">
        <v>82.382000000000005</v>
      </c>
      <c r="K38" s="355">
        <v>547.57000000000005</v>
      </c>
      <c r="L38" s="356" t="s">
        <v>314</v>
      </c>
      <c r="M38" s="357">
        <v>47.286000000000001</v>
      </c>
      <c r="N38" s="254">
        <v>38.414000000000001</v>
      </c>
    </row>
    <row r="39" spans="1:14" x14ac:dyDescent="0.2">
      <c r="A39" s="127" t="s">
        <v>127</v>
      </c>
      <c r="B39"/>
      <c r="C39"/>
      <c r="D39"/>
      <c r="E39"/>
      <c r="F39"/>
      <c r="I39" s="127" t="s">
        <v>127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36" t="s">
        <v>132</v>
      </c>
      <c r="B42" s="336"/>
      <c r="C42" s="336"/>
      <c r="D42" s="336"/>
      <c r="E42" s="336"/>
      <c r="F42" s="126"/>
      <c r="I42" s="336" t="s">
        <v>133</v>
      </c>
      <c r="J42" s="336"/>
      <c r="K42" s="336"/>
      <c r="L42" s="336"/>
      <c r="M42" s="336"/>
      <c r="N42" s="126"/>
    </row>
    <row r="43" spans="1:14" ht="16.5" thickBot="1" x14ac:dyDescent="0.3">
      <c r="A43" s="126" t="s">
        <v>137</v>
      </c>
      <c r="B43" s="107"/>
      <c r="C43" s="107"/>
      <c r="D43" s="107"/>
      <c r="E43" s="107"/>
      <c r="I43" s="126" t="s">
        <v>137</v>
      </c>
      <c r="J43" s="107"/>
      <c r="K43" s="107"/>
      <c r="L43" s="107"/>
      <c r="M43" s="107"/>
    </row>
    <row r="44" spans="1:14" ht="21" thickBot="1" x14ac:dyDescent="0.35">
      <c r="A44" s="109" t="s">
        <v>119</v>
      </c>
      <c r="B44" s="110"/>
      <c r="C44" s="110"/>
      <c r="D44" s="110"/>
      <c r="E44" s="110"/>
      <c r="F44" s="111"/>
      <c r="G44" s="125"/>
      <c r="H44" s="125"/>
      <c r="I44" s="109" t="s">
        <v>120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280</v>
      </c>
      <c r="B45" s="121"/>
      <c r="C45" s="122"/>
      <c r="D45" s="123" t="s">
        <v>364</v>
      </c>
      <c r="E45" s="121"/>
      <c r="F45" s="124"/>
      <c r="I45" s="120" t="s">
        <v>280</v>
      </c>
      <c r="J45" s="121"/>
      <c r="K45" s="122"/>
      <c r="L45" s="123" t="s">
        <v>364</v>
      </c>
      <c r="M45" s="121"/>
      <c r="N45" s="124"/>
    </row>
    <row r="46" spans="1:14" ht="43.5" thickBot="1" x14ac:dyDescent="0.25">
      <c r="A46" s="364" t="s">
        <v>121</v>
      </c>
      <c r="B46" s="338" t="s">
        <v>106</v>
      </c>
      <c r="C46" s="112" t="s">
        <v>191</v>
      </c>
      <c r="D46" s="113" t="s">
        <v>121</v>
      </c>
      <c r="E46" s="318" t="s">
        <v>106</v>
      </c>
      <c r="F46" s="114" t="s">
        <v>191</v>
      </c>
      <c r="G46" s="129"/>
      <c r="H46" s="129"/>
      <c r="I46" s="337" t="s">
        <v>121</v>
      </c>
      <c r="J46" s="338" t="s">
        <v>106</v>
      </c>
      <c r="K46" s="114" t="s">
        <v>191</v>
      </c>
      <c r="L46" s="337" t="s">
        <v>121</v>
      </c>
      <c r="M46" s="338" t="s">
        <v>106</v>
      </c>
      <c r="N46" s="114" t="s">
        <v>191</v>
      </c>
    </row>
    <row r="47" spans="1:14" ht="15" thickBot="1" x14ac:dyDescent="0.25">
      <c r="A47" s="116" t="s">
        <v>98</v>
      </c>
      <c r="B47" s="340">
        <v>285187.57500000001</v>
      </c>
      <c r="C47" s="247">
        <v>1507521.9609999999</v>
      </c>
      <c r="D47" s="248" t="s">
        <v>98</v>
      </c>
      <c r="E47" s="319">
        <v>535687.049</v>
      </c>
      <c r="F47" s="247">
        <v>2285997.2620000001</v>
      </c>
      <c r="G47" s="129"/>
      <c r="H47" s="129"/>
      <c r="I47" s="130" t="s">
        <v>98</v>
      </c>
      <c r="J47" s="340">
        <v>171735.389</v>
      </c>
      <c r="K47" s="247">
        <v>424749.90299999999</v>
      </c>
      <c r="L47" s="342" t="s">
        <v>98</v>
      </c>
      <c r="M47" s="340">
        <v>154638.04999999999</v>
      </c>
      <c r="N47" s="247">
        <v>222042.49600000001</v>
      </c>
    </row>
    <row r="48" spans="1:14" x14ac:dyDescent="0.2">
      <c r="A48" s="343" t="s">
        <v>122</v>
      </c>
      <c r="B48" s="344">
        <v>205792.04500000001</v>
      </c>
      <c r="C48" s="249">
        <v>1143888.003</v>
      </c>
      <c r="D48" s="256" t="s">
        <v>122</v>
      </c>
      <c r="E48" s="316">
        <v>261811.38500000001</v>
      </c>
      <c r="F48" s="250">
        <v>1132329.1000000001</v>
      </c>
      <c r="G48" s="129"/>
      <c r="H48" s="129"/>
      <c r="I48" s="343" t="s">
        <v>128</v>
      </c>
      <c r="J48" s="344">
        <v>55741.419000000002</v>
      </c>
      <c r="K48" s="249">
        <v>19590.129000000001</v>
      </c>
      <c r="L48" s="346" t="s">
        <v>128</v>
      </c>
      <c r="M48" s="347">
        <v>50600.267999999996</v>
      </c>
      <c r="N48" s="250">
        <v>18503.123</v>
      </c>
    </row>
    <row r="49" spans="1:14" x14ac:dyDescent="0.2">
      <c r="A49" s="348" t="s">
        <v>276</v>
      </c>
      <c r="B49" s="349">
        <v>24608.133999999998</v>
      </c>
      <c r="C49" s="251">
        <v>128459.53200000001</v>
      </c>
      <c r="D49" s="255" t="s">
        <v>276</v>
      </c>
      <c r="E49" s="320">
        <v>127393.148</v>
      </c>
      <c r="F49" s="252">
        <v>550520.66399999999</v>
      </c>
      <c r="G49" s="129"/>
      <c r="H49" s="129"/>
      <c r="I49" s="348" t="s">
        <v>212</v>
      </c>
      <c r="J49" s="349">
        <v>37474.241999999998</v>
      </c>
      <c r="K49" s="251">
        <v>93944.760999999999</v>
      </c>
      <c r="L49" s="351" t="s">
        <v>212</v>
      </c>
      <c r="M49" s="352">
        <v>24264.237000000001</v>
      </c>
      <c r="N49" s="252">
        <v>19444.710999999999</v>
      </c>
    </row>
    <row r="50" spans="1:14" x14ac:dyDescent="0.2">
      <c r="A50" s="348" t="s">
        <v>211</v>
      </c>
      <c r="B50" s="349">
        <v>12900.744000000001</v>
      </c>
      <c r="C50" s="251">
        <v>74457.284</v>
      </c>
      <c r="D50" s="255" t="s">
        <v>213</v>
      </c>
      <c r="E50" s="320">
        <v>55000.315999999999</v>
      </c>
      <c r="F50" s="252">
        <v>253788.18299999999</v>
      </c>
      <c r="G50" s="129"/>
      <c r="H50" s="129"/>
      <c r="I50" s="348" t="s">
        <v>123</v>
      </c>
      <c r="J50" s="349">
        <v>37467.756000000001</v>
      </c>
      <c r="K50" s="251">
        <v>190116.639</v>
      </c>
      <c r="L50" s="351" t="s">
        <v>123</v>
      </c>
      <c r="M50" s="352">
        <v>23988.047999999999</v>
      </c>
      <c r="N50" s="252">
        <v>77188.133000000002</v>
      </c>
    </row>
    <row r="51" spans="1:14" x14ac:dyDescent="0.2">
      <c r="A51" s="348" t="s">
        <v>208</v>
      </c>
      <c r="B51" s="349">
        <v>9309.6949999999997</v>
      </c>
      <c r="C51" s="251">
        <v>53294.118999999999</v>
      </c>
      <c r="D51" s="255" t="s">
        <v>211</v>
      </c>
      <c r="E51" s="320">
        <v>14915.225</v>
      </c>
      <c r="F51" s="252">
        <v>67577.989000000001</v>
      </c>
      <c r="G51" s="129"/>
      <c r="H51" s="129"/>
      <c r="I51" s="348" t="s">
        <v>219</v>
      </c>
      <c r="J51" s="349">
        <v>12422.892</v>
      </c>
      <c r="K51" s="251">
        <v>50415.02</v>
      </c>
      <c r="L51" s="351" t="s">
        <v>219</v>
      </c>
      <c r="M51" s="352">
        <v>15063.797</v>
      </c>
      <c r="N51" s="252">
        <v>51589.19</v>
      </c>
    </row>
    <row r="52" spans="1:14" x14ac:dyDescent="0.2">
      <c r="A52" s="348" t="s">
        <v>213</v>
      </c>
      <c r="B52" s="349">
        <v>7091.7560000000003</v>
      </c>
      <c r="C52" s="251">
        <v>32901.974000000002</v>
      </c>
      <c r="D52" s="255" t="s">
        <v>208</v>
      </c>
      <c r="E52" s="320">
        <v>10298.002</v>
      </c>
      <c r="F52" s="252">
        <v>45045.777000000002</v>
      </c>
      <c r="G52" s="129"/>
      <c r="H52" s="129"/>
      <c r="I52" s="348" t="s">
        <v>126</v>
      </c>
      <c r="J52" s="349">
        <v>8016.4059999999999</v>
      </c>
      <c r="K52" s="251">
        <v>4379.9440000000004</v>
      </c>
      <c r="L52" s="351" t="s">
        <v>220</v>
      </c>
      <c r="M52" s="352">
        <v>14074.932000000001</v>
      </c>
      <c r="N52" s="252">
        <v>6446.9970000000003</v>
      </c>
    </row>
    <row r="53" spans="1:14" x14ac:dyDescent="0.2">
      <c r="A53" s="348" t="s">
        <v>128</v>
      </c>
      <c r="B53" s="349">
        <v>4287.5559999999996</v>
      </c>
      <c r="C53" s="251">
        <v>1114.8989999999999</v>
      </c>
      <c r="D53" s="255" t="s">
        <v>210</v>
      </c>
      <c r="E53" s="320">
        <v>9624.4429999999993</v>
      </c>
      <c r="F53" s="252">
        <v>42376.404000000002</v>
      </c>
      <c r="G53" s="129"/>
      <c r="H53" s="129"/>
      <c r="I53" s="348" t="s">
        <v>210</v>
      </c>
      <c r="J53" s="349">
        <v>7328.4530000000004</v>
      </c>
      <c r="K53" s="251">
        <v>46984.767999999996</v>
      </c>
      <c r="L53" s="351" t="s">
        <v>126</v>
      </c>
      <c r="M53" s="352">
        <v>7352.8649999999998</v>
      </c>
      <c r="N53" s="252">
        <v>2875.8409999999999</v>
      </c>
    </row>
    <row r="54" spans="1:14" x14ac:dyDescent="0.2">
      <c r="A54" s="348" t="s">
        <v>222</v>
      </c>
      <c r="B54" s="349">
        <v>4122.1270000000004</v>
      </c>
      <c r="C54" s="251">
        <v>24982.242999999999</v>
      </c>
      <c r="D54" s="255" t="s">
        <v>129</v>
      </c>
      <c r="E54" s="320">
        <v>8304.0450000000001</v>
      </c>
      <c r="F54" s="252">
        <v>40643.5</v>
      </c>
      <c r="G54" s="129"/>
      <c r="H54" s="129"/>
      <c r="I54" s="348" t="s">
        <v>220</v>
      </c>
      <c r="J54" s="349">
        <v>4947.241</v>
      </c>
      <c r="K54" s="251">
        <v>4435.9120000000003</v>
      </c>
      <c r="L54" s="351" t="s">
        <v>210</v>
      </c>
      <c r="M54" s="352">
        <v>6480.4970000000003</v>
      </c>
      <c r="N54" s="252">
        <v>33249.718000000001</v>
      </c>
    </row>
    <row r="55" spans="1:14" x14ac:dyDescent="0.2">
      <c r="A55" s="348" t="s">
        <v>126</v>
      </c>
      <c r="B55" s="349">
        <v>3186.1350000000002</v>
      </c>
      <c r="C55" s="251">
        <v>873.98699999999997</v>
      </c>
      <c r="D55" s="255" t="s">
        <v>128</v>
      </c>
      <c r="E55" s="320">
        <v>7709.326</v>
      </c>
      <c r="F55" s="252">
        <v>4143.5659999999998</v>
      </c>
      <c r="G55" s="129"/>
      <c r="H55" s="129"/>
      <c r="I55" s="348" t="s">
        <v>122</v>
      </c>
      <c r="J55" s="349">
        <v>3599.1579999999999</v>
      </c>
      <c r="K55" s="251">
        <v>5005.5159999999996</v>
      </c>
      <c r="L55" s="351" t="s">
        <v>122</v>
      </c>
      <c r="M55" s="352">
        <v>5297.3959999999997</v>
      </c>
      <c r="N55" s="252">
        <v>3726.5050000000001</v>
      </c>
    </row>
    <row r="56" spans="1:14" x14ac:dyDescent="0.2">
      <c r="A56" s="358" t="s">
        <v>187</v>
      </c>
      <c r="B56" s="359">
        <v>2399.701</v>
      </c>
      <c r="C56" s="360">
        <v>13875.402</v>
      </c>
      <c r="D56" s="361" t="s">
        <v>125</v>
      </c>
      <c r="E56" s="362">
        <v>7288.27</v>
      </c>
      <c r="F56" s="363">
        <v>30265.212</v>
      </c>
      <c r="G56" s="129"/>
      <c r="H56" s="129"/>
      <c r="I56" s="348" t="s">
        <v>216</v>
      </c>
      <c r="J56" s="349">
        <v>1096.4860000000001</v>
      </c>
      <c r="K56" s="251">
        <v>313.24299999999999</v>
      </c>
      <c r="L56" s="351" t="s">
        <v>218</v>
      </c>
      <c r="M56" s="352">
        <v>2174.2159999999999</v>
      </c>
      <c r="N56" s="252">
        <v>6279.5860000000002</v>
      </c>
    </row>
    <row r="57" spans="1:14" ht="13.5" thickBot="1" x14ac:dyDescent="0.25">
      <c r="A57" s="353" t="s">
        <v>129</v>
      </c>
      <c r="B57" s="354">
        <v>1583.7539999999999</v>
      </c>
      <c r="C57" s="253">
        <v>8826.0329999999994</v>
      </c>
      <c r="D57" s="257" t="s">
        <v>187</v>
      </c>
      <c r="E57" s="317">
        <v>5768.93</v>
      </c>
      <c r="F57" s="254">
        <v>25059.421999999999</v>
      </c>
      <c r="G57" s="76"/>
      <c r="H57" s="76"/>
      <c r="I57" s="365" t="s">
        <v>124</v>
      </c>
      <c r="J57" s="366">
        <v>1023.13</v>
      </c>
      <c r="K57" s="367">
        <v>346.44400000000002</v>
      </c>
      <c r="L57" s="368" t="s">
        <v>216</v>
      </c>
      <c r="M57" s="369">
        <v>1420.92</v>
      </c>
      <c r="N57" s="370">
        <v>580.24900000000002</v>
      </c>
    </row>
    <row r="58" spans="1:14" s="555" customFormat="1" x14ac:dyDescent="0.2">
      <c r="A58" s="127" t="s">
        <v>127</v>
      </c>
      <c r="B58" s="76"/>
      <c r="C58" s="76"/>
      <c r="D58" s="76"/>
      <c r="E58" s="76"/>
      <c r="F58" s="76"/>
      <c r="G58" s="108"/>
      <c r="H58" s="108"/>
      <c r="I58" s="127" t="s">
        <v>127</v>
      </c>
      <c r="J58" s="76"/>
      <c r="K58" s="76"/>
      <c r="L58" s="76"/>
      <c r="M58" s="76"/>
      <c r="N58" s="76"/>
    </row>
    <row r="59" spans="1:14" s="555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55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55" customFormat="1" ht="15.75" x14ac:dyDescent="0.25">
      <c r="A61" s="336" t="s">
        <v>134</v>
      </c>
      <c r="B61" s="336"/>
      <c r="C61" s="336"/>
      <c r="D61" s="336"/>
      <c r="E61" s="336"/>
      <c r="F61" s="126"/>
      <c r="G61" s="108"/>
      <c r="H61" s="108"/>
      <c r="I61" s="336" t="s">
        <v>135</v>
      </c>
      <c r="J61" s="336"/>
      <c r="K61" s="336"/>
      <c r="L61" s="336"/>
      <c r="M61" s="336"/>
      <c r="N61" s="126"/>
    </row>
    <row r="62" spans="1:14" s="555" customFormat="1" ht="16.5" thickBot="1" x14ac:dyDescent="0.3">
      <c r="A62" s="126" t="s">
        <v>137</v>
      </c>
      <c r="B62" s="107"/>
      <c r="C62" s="107"/>
      <c r="D62" s="107"/>
      <c r="E62" s="107"/>
      <c r="F62" s="108"/>
      <c r="G62" s="108"/>
      <c r="H62" s="108"/>
      <c r="I62" s="126" t="s">
        <v>137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119</v>
      </c>
      <c r="B63" s="110"/>
      <c r="C63" s="110"/>
      <c r="D63" s="110"/>
      <c r="E63" s="110"/>
      <c r="F63" s="111"/>
      <c r="G63" s="125"/>
      <c r="H63" s="125"/>
      <c r="I63" s="109" t="s">
        <v>120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280</v>
      </c>
      <c r="B64" s="121"/>
      <c r="C64" s="122"/>
      <c r="D64" s="123" t="s">
        <v>364</v>
      </c>
      <c r="E64" s="121"/>
      <c r="F64" s="124"/>
      <c r="I64" s="120" t="s">
        <v>280</v>
      </c>
      <c r="J64" s="121"/>
      <c r="K64" s="122"/>
      <c r="L64" s="123" t="s">
        <v>364</v>
      </c>
      <c r="M64" s="121"/>
      <c r="N64" s="124"/>
    </row>
    <row r="65" spans="1:14" ht="43.5" thickBot="1" x14ac:dyDescent="0.25">
      <c r="A65" s="337" t="s">
        <v>121</v>
      </c>
      <c r="B65" s="338" t="s">
        <v>106</v>
      </c>
      <c r="C65" s="339" t="s">
        <v>191</v>
      </c>
      <c r="D65" s="337" t="s">
        <v>121</v>
      </c>
      <c r="E65" s="338" t="s">
        <v>106</v>
      </c>
      <c r="F65" s="114" t="s">
        <v>191</v>
      </c>
      <c r="G65" s="235"/>
      <c r="H65" s="235"/>
      <c r="I65" s="337" t="s">
        <v>121</v>
      </c>
      <c r="J65" s="338" t="s">
        <v>106</v>
      </c>
      <c r="K65" s="339" t="s">
        <v>191</v>
      </c>
      <c r="L65" s="337" t="s">
        <v>121</v>
      </c>
      <c r="M65" s="338" t="s">
        <v>106</v>
      </c>
      <c r="N65" s="114" t="s">
        <v>191</v>
      </c>
    </row>
    <row r="66" spans="1:14" ht="15" thickBot="1" x14ac:dyDescent="0.25">
      <c r="A66" s="116" t="s">
        <v>98</v>
      </c>
      <c r="B66" s="340">
        <v>37917.284</v>
      </c>
      <c r="C66" s="341">
        <v>120430.16099999999</v>
      </c>
      <c r="D66" s="342" t="s">
        <v>98</v>
      </c>
      <c r="E66" s="340">
        <v>38863.864000000001</v>
      </c>
      <c r="F66" s="247">
        <v>117612.5</v>
      </c>
      <c r="G66" s="235"/>
      <c r="H66" s="235"/>
      <c r="I66" s="382" t="s">
        <v>98</v>
      </c>
      <c r="J66" s="340">
        <v>36651.732000000004</v>
      </c>
      <c r="K66" s="341">
        <v>86605.77</v>
      </c>
      <c r="L66" s="342" t="s">
        <v>98</v>
      </c>
      <c r="M66" s="340">
        <v>30799.437000000002</v>
      </c>
      <c r="N66" s="247">
        <v>61576.057999999997</v>
      </c>
    </row>
    <row r="67" spans="1:14" x14ac:dyDescent="0.2">
      <c r="A67" s="343" t="s">
        <v>122</v>
      </c>
      <c r="B67" s="344">
        <v>9714.6689999999999</v>
      </c>
      <c r="C67" s="345">
        <v>37891.106</v>
      </c>
      <c r="D67" s="346" t="s">
        <v>122</v>
      </c>
      <c r="E67" s="347">
        <v>9750.0339999999997</v>
      </c>
      <c r="F67" s="250">
        <v>34141.226999999999</v>
      </c>
      <c r="G67" s="235"/>
      <c r="H67" s="235"/>
      <c r="I67" s="383" t="s">
        <v>122</v>
      </c>
      <c r="J67" s="344">
        <v>20684.598999999998</v>
      </c>
      <c r="K67" s="345">
        <v>47608.767999999996</v>
      </c>
      <c r="L67" s="346" t="s">
        <v>122</v>
      </c>
      <c r="M67" s="347">
        <v>15278.972</v>
      </c>
      <c r="N67" s="250">
        <v>31892.963</v>
      </c>
    </row>
    <row r="68" spans="1:14" x14ac:dyDescent="0.2">
      <c r="A68" s="348" t="s">
        <v>125</v>
      </c>
      <c r="B68" s="349">
        <v>7711.7240000000002</v>
      </c>
      <c r="C68" s="350">
        <v>28010.734</v>
      </c>
      <c r="D68" s="351" t="s">
        <v>125</v>
      </c>
      <c r="E68" s="352">
        <v>8620.4750000000004</v>
      </c>
      <c r="F68" s="252">
        <v>28442.761999999999</v>
      </c>
      <c r="G68" s="235"/>
      <c r="H68" s="235"/>
      <c r="I68" s="384" t="s">
        <v>209</v>
      </c>
      <c r="J68" s="349">
        <v>4707.6610000000001</v>
      </c>
      <c r="K68" s="350">
        <v>8580.3209999999999</v>
      </c>
      <c r="L68" s="351" t="s">
        <v>209</v>
      </c>
      <c r="M68" s="352">
        <v>6488.0910000000003</v>
      </c>
      <c r="N68" s="252">
        <v>11499.308999999999</v>
      </c>
    </row>
    <row r="69" spans="1:14" x14ac:dyDescent="0.2">
      <c r="A69" s="348" t="s">
        <v>213</v>
      </c>
      <c r="B69" s="349">
        <v>7379.4650000000001</v>
      </c>
      <c r="C69" s="350">
        <v>20435.093000000001</v>
      </c>
      <c r="D69" s="351" t="s">
        <v>213</v>
      </c>
      <c r="E69" s="352">
        <v>6694.5060000000003</v>
      </c>
      <c r="F69" s="252">
        <v>19432.691999999999</v>
      </c>
      <c r="G69" s="235"/>
      <c r="H69" s="235"/>
      <c r="I69" s="384" t="s">
        <v>210</v>
      </c>
      <c r="J69" s="349">
        <v>4306.0659999999998</v>
      </c>
      <c r="K69" s="350">
        <v>15507.397000000001</v>
      </c>
      <c r="L69" s="351" t="s">
        <v>128</v>
      </c>
      <c r="M69" s="352">
        <v>2320.0720000000001</v>
      </c>
      <c r="N69" s="252">
        <v>4329.6629999999996</v>
      </c>
    </row>
    <row r="70" spans="1:14" x14ac:dyDescent="0.2">
      <c r="A70" s="348" t="s">
        <v>276</v>
      </c>
      <c r="B70" s="349">
        <v>4727.9889999999996</v>
      </c>
      <c r="C70" s="350">
        <v>13230.552</v>
      </c>
      <c r="D70" s="351" t="s">
        <v>276</v>
      </c>
      <c r="E70" s="352">
        <v>5753.4660000000003</v>
      </c>
      <c r="F70" s="252">
        <v>14797.493</v>
      </c>
      <c r="G70" s="235"/>
      <c r="H70" s="235"/>
      <c r="I70" s="384" t="s">
        <v>221</v>
      </c>
      <c r="J70" s="349">
        <v>1784.8430000000001</v>
      </c>
      <c r="K70" s="350">
        <v>4021.1039999999998</v>
      </c>
      <c r="L70" s="351" t="s">
        <v>221</v>
      </c>
      <c r="M70" s="352">
        <v>1622.6510000000001</v>
      </c>
      <c r="N70" s="252">
        <v>3251.6289999999999</v>
      </c>
    </row>
    <row r="71" spans="1:14" x14ac:dyDescent="0.2">
      <c r="A71" s="348" t="s">
        <v>128</v>
      </c>
      <c r="B71" s="349">
        <v>1678.327</v>
      </c>
      <c r="C71" s="350">
        <v>3308.1559999999999</v>
      </c>
      <c r="D71" s="351" t="s">
        <v>211</v>
      </c>
      <c r="E71" s="352">
        <v>1619.5940000000001</v>
      </c>
      <c r="F71" s="252">
        <v>4119.674</v>
      </c>
      <c r="G71" s="235"/>
      <c r="H71" s="235"/>
      <c r="I71" s="384" t="s">
        <v>128</v>
      </c>
      <c r="J71" s="349">
        <v>1492.5709999999999</v>
      </c>
      <c r="K71" s="350">
        <v>2917.9929999999999</v>
      </c>
      <c r="L71" s="351" t="s">
        <v>210</v>
      </c>
      <c r="M71" s="352">
        <v>1178.866</v>
      </c>
      <c r="N71" s="252">
        <v>3528.7919999999999</v>
      </c>
    </row>
    <row r="72" spans="1:14" x14ac:dyDescent="0.2">
      <c r="A72" s="348" t="s">
        <v>129</v>
      </c>
      <c r="B72" s="349">
        <v>1339.1869999999999</v>
      </c>
      <c r="C72" s="350">
        <v>3530.4290000000001</v>
      </c>
      <c r="D72" s="351" t="s">
        <v>129</v>
      </c>
      <c r="E72" s="352">
        <v>1596.181</v>
      </c>
      <c r="F72" s="252">
        <v>4021.8760000000002</v>
      </c>
      <c r="G72" s="235"/>
      <c r="H72" s="235"/>
      <c r="I72" s="384" t="s">
        <v>213</v>
      </c>
      <c r="J72" s="349">
        <v>1486.6</v>
      </c>
      <c r="K72" s="350">
        <v>3357.5509999999999</v>
      </c>
      <c r="L72" s="351" t="s">
        <v>124</v>
      </c>
      <c r="M72" s="352">
        <v>1013.784</v>
      </c>
      <c r="N72" s="252">
        <v>1661.0250000000001</v>
      </c>
    </row>
    <row r="73" spans="1:14" x14ac:dyDescent="0.2">
      <c r="A73" s="348" t="s">
        <v>123</v>
      </c>
      <c r="B73" s="349">
        <v>1200.904</v>
      </c>
      <c r="C73" s="350">
        <v>3267.82</v>
      </c>
      <c r="D73" s="351" t="s">
        <v>210</v>
      </c>
      <c r="E73" s="352">
        <v>1395.3889999999999</v>
      </c>
      <c r="F73" s="252">
        <v>4625.04</v>
      </c>
      <c r="G73" s="235"/>
      <c r="H73" s="235"/>
      <c r="I73" s="384" t="s">
        <v>124</v>
      </c>
      <c r="J73" s="349">
        <v>740.16800000000001</v>
      </c>
      <c r="K73" s="350">
        <v>1444.105</v>
      </c>
      <c r="L73" s="351" t="s">
        <v>126</v>
      </c>
      <c r="M73" s="352">
        <v>780.25400000000002</v>
      </c>
      <c r="N73" s="252">
        <v>1792.4449999999999</v>
      </c>
    </row>
    <row r="74" spans="1:14" x14ac:dyDescent="0.2">
      <c r="A74" s="348" t="s">
        <v>211</v>
      </c>
      <c r="B74" s="349">
        <v>1023.773</v>
      </c>
      <c r="C74" s="350">
        <v>2987.3890000000001</v>
      </c>
      <c r="D74" s="351" t="s">
        <v>124</v>
      </c>
      <c r="E74" s="352">
        <v>680.14099999999996</v>
      </c>
      <c r="F74" s="252">
        <v>2401.2339999999999</v>
      </c>
      <c r="G74" s="235"/>
      <c r="H74" s="235"/>
      <c r="I74" s="384" t="s">
        <v>276</v>
      </c>
      <c r="J74" s="349">
        <v>630.86599999999999</v>
      </c>
      <c r="K74" s="350">
        <v>1215.7349999999999</v>
      </c>
      <c r="L74" s="351" t="s">
        <v>276</v>
      </c>
      <c r="M74" s="352">
        <v>747.01700000000005</v>
      </c>
      <c r="N74" s="252">
        <v>1291.5340000000001</v>
      </c>
    </row>
    <row r="75" spans="1:14" x14ac:dyDescent="0.2">
      <c r="A75" s="348" t="s">
        <v>315</v>
      </c>
      <c r="B75" s="349">
        <v>864.822</v>
      </c>
      <c r="C75" s="350">
        <v>1722.999</v>
      </c>
      <c r="D75" s="351" t="s">
        <v>123</v>
      </c>
      <c r="E75" s="352">
        <v>656.60500000000002</v>
      </c>
      <c r="F75" s="252">
        <v>1708.6110000000001</v>
      </c>
      <c r="G75" s="235"/>
      <c r="H75" s="235"/>
      <c r="I75" s="727" t="s">
        <v>126</v>
      </c>
      <c r="J75" s="359">
        <v>202.607</v>
      </c>
      <c r="K75" s="724">
        <v>201.52799999999999</v>
      </c>
      <c r="L75" s="725" t="s">
        <v>213</v>
      </c>
      <c r="M75" s="726">
        <v>702.86400000000003</v>
      </c>
      <c r="N75" s="363">
        <v>1367.173</v>
      </c>
    </row>
    <row r="76" spans="1:14" ht="13.5" thickBot="1" x14ac:dyDescent="0.25">
      <c r="A76" s="365" t="s">
        <v>124</v>
      </c>
      <c r="B76" s="366">
        <v>558.38099999999997</v>
      </c>
      <c r="C76" s="728">
        <v>2181.7840000000001</v>
      </c>
      <c r="D76" s="368" t="s">
        <v>315</v>
      </c>
      <c r="E76" s="369">
        <v>598.83399999999995</v>
      </c>
      <c r="F76" s="370">
        <v>1145.095</v>
      </c>
      <c r="G76" s="76"/>
      <c r="H76" s="76"/>
      <c r="I76" s="385" t="s">
        <v>212</v>
      </c>
      <c r="J76" s="354">
        <v>155.49100000000001</v>
      </c>
      <c r="K76" s="355">
        <v>389.39100000000002</v>
      </c>
      <c r="L76" s="356" t="s">
        <v>123</v>
      </c>
      <c r="M76" s="357">
        <v>217.10400000000001</v>
      </c>
      <c r="N76" s="254">
        <v>273.63499999999999</v>
      </c>
    </row>
    <row r="77" spans="1:14" x14ac:dyDescent="0.2">
      <c r="A77" s="127" t="s">
        <v>127</v>
      </c>
      <c r="B77" s="76"/>
      <c r="C77" s="76"/>
      <c r="D77" s="76"/>
      <c r="E77" s="76"/>
      <c r="F77" s="76"/>
      <c r="G77" s="76"/>
      <c r="H77" s="76"/>
      <c r="I77" s="127" t="s">
        <v>127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6" t="s">
        <v>278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68" t="s">
        <v>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3"/>
      <c r="B4" s="434"/>
      <c r="C4" s="520" t="s">
        <v>101</v>
      </c>
      <c r="D4" s="521"/>
      <c r="E4" s="521"/>
      <c r="F4" s="521"/>
      <c r="G4" s="521"/>
      <c r="H4" s="521"/>
      <c r="I4" s="524"/>
      <c r="J4" s="524"/>
      <c r="K4" s="524"/>
      <c r="L4" s="524"/>
      <c r="M4" s="524"/>
      <c r="N4" s="523"/>
    </row>
    <row r="5" spans="1:14" customFormat="1" ht="14.25" x14ac:dyDescent="0.2">
      <c r="A5" s="71" t="s">
        <v>104</v>
      </c>
      <c r="B5" s="396" t="s">
        <v>105</v>
      </c>
      <c r="C5" s="470" t="s">
        <v>106</v>
      </c>
      <c r="D5" s="471"/>
      <c r="E5" s="471"/>
      <c r="F5" s="471"/>
      <c r="G5" s="583"/>
      <c r="H5" s="472"/>
      <c r="I5" s="485" t="s">
        <v>107</v>
      </c>
      <c r="J5" s="486"/>
      <c r="K5" s="486"/>
      <c r="L5" s="486"/>
      <c r="M5" s="486"/>
      <c r="N5" s="487"/>
    </row>
    <row r="6" spans="1:14" customFormat="1" ht="15.75" thickBot="1" x14ac:dyDescent="0.3">
      <c r="A6" s="435"/>
      <c r="B6" s="436"/>
      <c r="C6" s="473">
        <v>2015</v>
      </c>
      <c r="D6" s="474">
        <v>2016</v>
      </c>
      <c r="E6" s="474">
        <v>2017</v>
      </c>
      <c r="F6" s="474">
        <v>2018</v>
      </c>
      <c r="G6" s="475">
        <v>2019</v>
      </c>
      <c r="H6" s="475">
        <v>2020</v>
      </c>
      <c r="I6" s="488">
        <v>2015</v>
      </c>
      <c r="J6" s="489">
        <v>2016</v>
      </c>
      <c r="K6" s="489">
        <v>2017</v>
      </c>
      <c r="L6" s="489">
        <v>2018</v>
      </c>
      <c r="M6" s="489">
        <v>2019</v>
      </c>
      <c r="N6" s="490">
        <v>2020</v>
      </c>
    </row>
    <row r="7" spans="1:14" customFormat="1" ht="14.25" x14ac:dyDescent="0.2">
      <c r="A7" s="276" t="s">
        <v>117</v>
      </c>
      <c r="B7" s="437"/>
      <c r="C7" s="476">
        <v>1159580.973</v>
      </c>
      <c r="D7" s="477">
        <v>1107953.176</v>
      </c>
      <c r="E7" s="477">
        <v>885038.3550000001</v>
      </c>
      <c r="F7" s="477">
        <v>824319.71600000001</v>
      </c>
      <c r="G7" s="587">
        <v>824688.2620000001</v>
      </c>
      <c r="H7" s="478">
        <v>1717643.0249999999</v>
      </c>
      <c r="I7" s="491">
        <v>6217530.2000000002</v>
      </c>
      <c r="J7" s="492">
        <v>6582023.7100000009</v>
      </c>
      <c r="K7" s="493">
        <v>5026524.3859999999</v>
      </c>
      <c r="L7" s="493">
        <v>4297597.7980000004</v>
      </c>
      <c r="M7" s="493">
        <v>4383106.1620000014</v>
      </c>
      <c r="N7" s="494">
        <v>4688542.6890000002</v>
      </c>
    </row>
    <row r="8" spans="1:14" customFormat="1" ht="15" x14ac:dyDescent="0.25">
      <c r="A8" s="438" t="s">
        <v>108</v>
      </c>
      <c r="B8" s="439" t="s">
        <v>109</v>
      </c>
      <c r="C8" s="479">
        <v>773182.26300000004</v>
      </c>
      <c r="D8" s="480">
        <v>740514.304</v>
      </c>
      <c r="E8" s="480">
        <v>493174.75900000002</v>
      </c>
      <c r="F8" s="480">
        <v>344137.14500000002</v>
      </c>
      <c r="G8" s="588">
        <v>387598.41399999999</v>
      </c>
      <c r="H8" s="481">
        <v>923508.897</v>
      </c>
      <c r="I8" s="495">
        <v>3959288.3459999999</v>
      </c>
      <c r="J8" s="496">
        <v>4389510.5690000001</v>
      </c>
      <c r="K8" s="495">
        <v>2785540.24</v>
      </c>
      <c r="L8" s="495">
        <v>1806363.4680000001</v>
      </c>
      <c r="M8" s="497">
        <v>2091696.767</v>
      </c>
      <c r="N8" s="498">
        <v>1296720.699</v>
      </c>
    </row>
    <row r="9" spans="1:14" customFormat="1" ht="15" x14ac:dyDescent="0.25">
      <c r="A9" s="438" t="s">
        <v>110</v>
      </c>
      <c r="B9" s="439" t="s">
        <v>16</v>
      </c>
      <c r="C9" s="479">
        <v>75362.036999999997</v>
      </c>
      <c r="D9" s="480">
        <v>60144.154999999999</v>
      </c>
      <c r="E9" s="480">
        <v>55385.720999999998</v>
      </c>
      <c r="F9" s="480">
        <v>87065.028999999995</v>
      </c>
      <c r="G9" s="588">
        <v>83799.627999999997</v>
      </c>
      <c r="H9" s="481">
        <v>198899.10399999999</v>
      </c>
      <c r="I9" s="495">
        <v>531835.42599999998</v>
      </c>
      <c r="J9" s="497">
        <v>438873.14799999999</v>
      </c>
      <c r="K9" s="497">
        <v>367255.88699999999</v>
      </c>
      <c r="L9" s="497">
        <v>500254.33</v>
      </c>
      <c r="M9" s="497">
        <v>485279.93800000002</v>
      </c>
      <c r="N9" s="498">
        <v>301963.77399999998</v>
      </c>
    </row>
    <row r="10" spans="1:14" customFormat="1" ht="15" x14ac:dyDescent="0.25">
      <c r="A10" s="438" t="s">
        <v>111</v>
      </c>
      <c r="B10" s="439" t="s">
        <v>17</v>
      </c>
      <c r="C10" s="479">
        <v>29860.206999999999</v>
      </c>
      <c r="D10" s="480">
        <v>15428.986999999999</v>
      </c>
      <c r="E10" s="480">
        <v>12671.213</v>
      </c>
      <c r="F10" s="480">
        <v>31413.983</v>
      </c>
      <c r="G10" s="588">
        <v>15224.787</v>
      </c>
      <c r="H10" s="481">
        <v>49569.46</v>
      </c>
      <c r="I10" s="495">
        <v>186122.35200000001</v>
      </c>
      <c r="J10" s="497">
        <v>99758.187999999995</v>
      </c>
      <c r="K10" s="497">
        <v>70686.172000000006</v>
      </c>
      <c r="L10" s="497">
        <v>153843.93299999999</v>
      </c>
      <c r="M10" s="497">
        <v>85032.663</v>
      </c>
      <c r="N10" s="498">
        <v>147813.35200000001</v>
      </c>
    </row>
    <row r="11" spans="1:14" customFormat="1" ht="15" x14ac:dyDescent="0.25">
      <c r="A11" s="438" t="s">
        <v>112</v>
      </c>
      <c r="B11" s="439" t="s">
        <v>61</v>
      </c>
      <c r="C11" s="479">
        <v>18926.792000000001</v>
      </c>
      <c r="D11" s="480">
        <v>15426.143</v>
      </c>
      <c r="E11" s="480">
        <v>15793.716</v>
      </c>
      <c r="F11" s="480">
        <v>26869.987000000001</v>
      </c>
      <c r="G11" s="588">
        <v>18017.611000000001</v>
      </c>
      <c r="H11" s="481">
        <v>28663.094000000001</v>
      </c>
      <c r="I11" s="495">
        <v>112289.36500000001</v>
      </c>
      <c r="J11" s="497">
        <v>87012.274000000005</v>
      </c>
      <c r="K11" s="497">
        <v>85899.358999999997</v>
      </c>
      <c r="L11" s="497">
        <v>138776.117</v>
      </c>
      <c r="M11" s="497">
        <v>82288.296000000002</v>
      </c>
      <c r="N11" s="498">
        <v>1507521.9609999999</v>
      </c>
    </row>
    <row r="12" spans="1:14" customFormat="1" ht="15" x14ac:dyDescent="0.25">
      <c r="A12" s="438" t="s">
        <v>113</v>
      </c>
      <c r="B12" s="439" t="s">
        <v>114</v>
      </c>
      <c r="C12" s="479">
        <v>127880.429</v>
      </c>
      <c r="D12" s="480">
        <v>163917.78099999999</v>
      </c>
      <c r="E12" s="480">
        <v>202745.52</v>
      </c>
      <c r="F12" s="480">
        <v>220103.44899999999</v>
      </c>
      <c r="G12" s="588">
        <v>220273.34299999999</v>
      </c>
      <c r="H12" s="481">
        <v>285187.57500000001</v>
      </c>
      <c r="I12" s="495">
        <v>703169.03599999996</v>
      </c>
      <c r="J12" s="497">
        <v>957526.44400000002</v>
      </c>
      <c r="K12" s="497">
        <v>1181112.5930000001</v>
      </c>
      <c r="L12" s="497">
        <v>1160285.6640000001</v>
      </c>
      <c r="M12" s="497">
        <v>1169543.9990000001</v>
      </c>
      <c r="N12" s="498">
        <v>1098417.18</v>
      </c>
    </row>
    <row r="13" spans="1:14" customFormat="1" ht="15" x14ac:dyDescent="0.25">
      <c r="A13" s="438" t="s">
        <v>189</v>
      </c>
      <c r="B13" s="439" t="s">
        <v>195</v>
      </c>
      <c r="C13" s="479">
        <v>106037.68399999999</v>
      </c>
      <c r="D13" s="480">
        <v>77083.368000000002</v>
      </c>
      <c r="E13" s="480">
        <v>68998.837</v>
      </c>
      <c r="F13" s="480">
        <v>81437.960999999996</v>
      </c>
      <c r="G13" s="588">
        <v>68591.337</v>
      </c>
      <c r="H13" s="481">
        <v>193897.611</v>
      </c>
      <c r="I13" s="495">
        <v>625175.35699999996</v>
      </c>
      <c r="J13" s="497">
        <v>477899.81300000002</v>
      </c>
      <c r="K13" s="497">
        <v>407239.15399999998</v>
      </c>
      <c r="L13" s="497">
        <v>427862.489</v>
      </c>
      <c r="M13" s="497">
        <v>372090.565</v>
      </c>
      <c r="N13" s="498">
        <v>120430.16099999999</v>
      </c>
    </row>
    <row r="14" spans="1:14" ht="15.75" thickBot="1" x14ac:dyDescent="0.3">
      <c r="A14" s="440" t="s">
        <v>115</v>
      </c>
      <c r="B14" s="441" t="s">
        <v>116</v>
      </c>
      <c r="C14" s="482">
        <v>28331.561000000002</v>
      </c>
      <c r="D14" s="483">
        <v>35438.438000000002</v>
      </c>
      <c r="E14" s="483">
        <v>36268.589</v>
      </c>
      <c r="F14" s="483">
        <v>33292.161999999997</v>
      </c>
      <c r="G14" s="589">
        <v>31183.142</v>
      </c>
      <c r="H14" s="484">
        <v>37917.284</v>
      </c>
      <c r="I14" s="499">
        <v>99650.317999999999</v>
      </c>
      <c r="J14" s="500">
        <v>131443.274</v>
      </c>
      <c r="K14" s="500">
        <v>128790.981</v>
      </c>
      <c r="L14" s="500">
        <v>110211.79700000001</v>
      </c>
      <c r="M14" s="500">
        <v>97173.933999999994</v>
      </c>
      <c r="N14" s="501">
        <v>9161409.8159999996</v>
      </c>
    </row>
    <row r="15" spans="1:14" ht="15" x14ac:dyDescent="0.25">
      <c r="A15" s="442"/>
      <c r="B15" s="443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</row>
    <row r="16" spans="1:14" ht="15.75" thickBot="1" x14ac:dyDescent="0.3">
      <c r="A16" s="443"/>
      <c r="B16" s="443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</row>
    <row r="17" spans="1:14" customFormat="1" ht="15" thickBot="1" x14ac:dyDescent="0.25">
      <c r="A17" s="433"/>
      <c r="B17" s="434"/>
      <c r="C17" s="520" t="s">
        <v>102</v>
      </c>
      <c r="D17" s="521"/>
      <c r="E17" s="521"/>
      <c r="F17" s="521"/>
      <c r="G17" s="521"/>
      <c r="H17" s="521"/>
      <c r="I17" s="522"/>
      <c r="J17" s="522"/>
      <c r="K17" s="522"/>
      <c r="L17" s="522"/>
      <c r="M17" s="522"/>
      <c r="N17" s="523"/>
    </row>
    <row r="18" spans="1:14" customFormat="1" ht="14.25" x14ac:dyDescent="0.2">
      <c r="A18" s="71" t="s">
        <v>104</v>
      </c>
      <c r="B18" s="396" t="s">
        <v>105</v>
      </c>
      <c r="C18" s="470" t="s">
        <v>106</v>
      </c>
      <c r="D18" s="471"/>
      <c r="E18" s="471"/>
      <c r="F18" s="471"/>
      <c r="G18" s="583"/>
      <c r="H18" s="472"/>
      <c r="I18" s="485" t="s">
        <v>107</v>
      </c>
      <c r="J18" s="486"/>
      <c r="K18" s="486"/>
      <c r="L18" s="486"/>
      <c r="M18" s="486"/>
      <c r="N18" s="487"/>
    </row>
    <row r="19" spans="1:14" customFormat="1" ht="15.75" thickBot="1" x14ac:dyDescent="0.3">
      <c r="A19" s="435"/>
      <c r="B19" s="436"/>
      <c r="C19" s="473">
        <v>2015</v>
      </c>
      <c r="D19" s="474">
        <v>2016</v>
      </c>
      <c r="E19" s="474">
        <v>2017</v>
      </c>
      <c r="F19" s="474">
        <v>2018</v>
      </c>
      <c r="G19" s="475">
        <v>2019</v>
      </c>
      <c r="H19" s="475">
        <v>2020</v>
      </c>
      <c r="I19" s="488">
        <v>2015</v>
      </c>
      <c r="J19" s="489">
        <v>2016</v>
      </c>
      <c r="K19" s="489">
        <v>2017</v>
      </c>
      <c r="L19" s="489">
        <v>2018</v>
      </c>
      <c r="M19" s="489">
        <v>2019</v>
      </c>
      <c r="N19" s="490">
        <v>2020</v>
      </c>
    </row>
    <row r="20" spans="1:14" customFormat="1" ht="14.25" x14ac:dyDescent="0.2">
      <c r="A20" s="276" t="s">
        <v>117</v>
      </c>
      <c r="B20" s="437"/>
      <c r="C20" s="511">
        <v>277046.679</v>
      </c>
      <c r="D20" s="512">
        <v>313038.78500000003</v>
      </c>
      <c r="E20" s="512">
        <v>358203.91100000002</v>
      </c>
      <c r="F20" s="512">
        <v>340182.80100000004</v>
      </c>
      <c r="G20" s="584">
        <v>357215.77299999999</v>
      </c>
      <c r="H20" s="513">
        <v>424677.94000000006</v>
      </c>
      <c r="I20" s="502">
        <v>1111150.6950000001</v>
      </c>
      <c r="J20" s="503">
        <v>1430708.9809999999</v>
      </c>
      <c r="K20" s="503">
        <v>1727520.773</v>
      </c>
      <c r="L20" s="503">
        <v>1344611.486</v>
      </c>
      <c r="M20" s="503">
        <v>1345481.7479999999</v>
      </c>
      <c r="N20" s="504">
        <v>895912.71299999999</v>
      </c>
    </row>
    <row r="21" spans="1:14" customFormat="1" ht="15" x14ac:dyDescent="0.25">
      <c r="A21" s="438" t="s">
        <v>108</v>
      </c>
      <c r="B21" s="439" t="s">
        <v>109</v>
      </c>
      <c r="C21" s="514">
        <v>87730.126000000004</v>
      </c>
      <c r="D21" s="515">
        <v>126858.143</v>
      </c>
      <c r="E21" s="515">
        <v>146900.79300000001</v>
      </c>
      <c r="F21" s="515">
        <v>117608.88499999999</v>
      </c>
      <c r="G21" s="585">
        <v>107292.311</v>
      </c>
      <c r="H21" s="516">
        <v>158607.948</v>
      </c>
      <c r="I21" s="505">
        <v>492600.723</v>
      </c>
      <c r="J21" s="506">
        <v>828324.36899999995</v>
      </c>
      <c r="K21" s="506">
        <v>924930.16200000001</v>
      </c>
      <c r="L21" s="506">
        <v>649243.223</v>
      </c>
      <c r="M21" s="506">
        <v>579438.62600000005</v>
      </c>
      <c r="N21" s="507">
        <v>7382.6350000000002</v>
      </c>
    </row>
    <row r="22" spans="1:14" customFormat="1" ht="15" x14ac:dyDescent="0.25">
      <c r="A22" s="438" t="s">
        <v>110</v>
      </c>
      <c r="B22" s="439" t="s">
        <v>16</v>
      </c>
      <c r="C22" s="514">
        <v>1734.0540000000001</v>
      </c>
      <c r="D22" s="515">
        <v>3499.4580000000001</v>
      </c>
      <c r="E22" s="515">
        <v>4553.415</v>
      </c>
      <c r="F22" s="515">
        <v>9962.973</v>
      </c>
      <c r="G22" s="585">
        <v>4301.4009999999998</v>
      </c>
      <c r="H22" s="516">
        <v>3109.768</v>
      </c>
      <c r="I22" s="505">
        <v>4242.902</v>
      </c>
      <c r="J22" s="506">
        <v>10603.096</v>
      </c>
      <c r="K22" s="506">
        <v>18093.996999999999</v>
      </c>
      <c r="L22" s="506">
        <v>54150.682000000001</v>
      </c>
      <c r="M22" s="506">
        <v>11983.028</v>
      </c>
      <c r="N22" s="507">
        <v>211391.231</v>
      </c>
    </row>
    <row r="23" spans="1:14" customFormat="1" ht="15" x14ac:dyDescent="0.25">
      <c r="A23" s="438" t="s">
        <v>111</v>
      </c>
      <c r="B23" s="439" t="s">
        <v>17</v>
      </c>
      <c r="C23" s="514">
        <v>21785.897000000001</v>
      </c>
      <c r="D23" s="515">
        <v>26946.784</v>
      </c>
      <c r="E23" s="515">
        <v>39573.758000000002</v>
      </c>
      <c r="F23" s="515">
        <v>41683.294000000002</v>
      </c>
      <c r="G23" s="585">
        <v>45221.328000000001</v>
      </c>
      <c r="H23" s="516">
        <v>37597.328000000001</v>
      </c>
      <c r="I23" s="505">
        <v>121793.12699999999</v>
      </c>
      <c r="J23" s="506">
        <v>169716.65900000001</v>
      </c>
      <c r="K23" s="506">
        <v>247416.75</v>
      </c>
      <c r="L23" s="506">
        <v>225622.22700000001</v>
      </c>
      <c r="M23" s="506">
        <v>224845.867</v>
      </c>
      <c r="N23" s="507">
        <v>11246.12</v>
      </c>
    </row>
    <row r="24" spans="1:14" customFormat="1" ht="15" x14ac:dyDescent="0.25">
      <c r="A24" s="438" t="s">
        <v>112</v>
      </c>
      <c r="B24" s="439" t="s">
        <v>61</v>
      </c>
      <c r="C24" s="514">
        <v>3370.8440000000001</v>
      </c>
      <c r="D24" s="515">
        <v>1030.646</v>
      </c>
      <c r="E24" s="515">
        <v>1032.058</v>
      </c>
      <c r="F24" s="515">
        <v>2194.7339999999999</v>
      </c>
      <c r="G24" s="585">
        <v>1449.7460000000001</v>
      </c>
      <c r="H24" s="516">
        <v>2241.6680000000001</v>
      </c>
      <c r="I24" s="505">
        <v>24707.01</v>
      </c>
      <c r="J24" s="506">
        <v>7560.5219999999999</v>
      </c>
      <c r="K24" s="506">
        <v>6214.1880000000001</v>
      </c>
      <c r="L24" s="506">
        <v>12640.299000000001</v>
      </c>
      <c r="M24" s="506">
        <v>7222.634</v>
      </c>
      <c r="N24" s="507">
        <v>424749.90299999999</v>
      </c>
    </row>
    <row r="25" spans="1:14" customFormat="1" ht="15" x14ac:dyDescent="0.25">
      <c r="A25" s="438" t="s">
        <v>113</v>
      </c>
      <c r="B25" s="439" t="s">
        <v>114</v>
      </c>
      <c r="C25" s="514">
        <v>130404.3</v>
      </c>
      <c r="D25" s="515">
        <v>122588.482</v>
      </c>
      <c r="E25" s="515">
        <v>129200.815</v>
      </c>
      <c r="F25" s="515">
        <v>125546.156</v>
      </c>
      <c r="G25" s="585">
        <v>149085.37299999999</v>
      </c>
      <c r="H25" s="516">
        <v>171735.389</v>
      </c>
      <c r="I25" s="505">
        <v>379420.28499999997</v>
      </c>
      <c r="J25" s="506">
        <v>322513.61499999999</v>
      </c>
      <c r="K25" s="506">
        <v>422058.87800000003</v>
      </c>
      <c r="L25" s="506">
        <v>288653.17200000002</v>
      </c>
      <c r="M25" s="506">
        <v>397189.61900000001</v>
      </c>
      <c r="N25" s="507">
        <v>36796.733999999997</v>
      </c>
    </row>
    <row r="26" spans="1:14" customFormat="1" ht="15" x14ac:dyDescent="0.25">
      <c r="A26" s="438" t="s">
        <v>189</v>
      </c>
      <c r="B26" s="439" t="s">
        <v>195</v>
      </c>
      <c r="C26" s="514">
        <v>12598.15</v>
      </c>
      <c r="D26" s="515">
        <v>12436.918</v>
      </c>
      <c r="E26" s="515">
        <v>13921.735000000001</v>
      </c>
      <c r="F26" s="515">
        <v>14472.091</v>
      </c>
      <c r="G26" s="585">
        <v>15621.69</v>
      </c>
      <c r="H26" s="516">
        <v>14734.107</v>
      </c>
      <c r="I26" s="505">
        <v>31883.394</v>
      </c>
      <c r="J26" s="506">
        <v>35580.601000000002</v>
      </c>
      <c r="K26" s="506">
        <v>42761.67</v>
      </c>
      <c r="L26" s="506">
        <v>39082.25</v>
      </c>
      <c r="M26" s="506">
        <v>45797.531000000003</v>
      </c>
      <c r="N26" s="507">
        <v>86605.77</v>
      </c>
    </row>
    <row r="27" spans="1:14" ht="15.75" thickBot="1" x14ac:dyDescent="0.3">
      <c r="A27" s="440" t="s">
        <v>115</v>
      </c>
      <c r="B27" s="441" t="s">
        <v>116</v>
      </c>
      <c r="C27" s="517">
        <v>19423.308000000001</v>
      </c>
      <c r="D27" s="518">
        <v>19678.353999999999</v>
      </c>
      <c r="E27" s="518">
        <v>23021.337</v>
      </c>
      <c r="F27" s="518">
        <v>28714.668000000001</v>
      </c>
      <c r="G27" s="586">
        <v>34243.923999999999</v>
      </c>
      <c r="H27" s="519">
        <v>36651.732000000004</v>
      </c>
      <c r="I27" s="508">
        <v>56503.254000000001</v>
      </c>
      <c r="J27" s="509">
        <v>56410.118999999999</v>
      </c>
      <c r="K27" s="509">
        <v>66045.127999999997</v>
      </c>
      <c r="L27" s="509">
        <v>75219.633000000002</v>
      </c>
      <c r="M27" s="509">
        <v>79004.442999999999</v>
      </c>
      <c r="N27" s="510">
        <v>1674085.1059999999</v>
      </c>
    </row>
    <row r="28" spans="1:14" ht="14.25" x14ac:dyDescent="0.2">
      <c r="A28" s="443"/>
      <c r="B28" s="443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</row>
    <row r="29" spans="1:14" ht="15.75" thickBot="1" x14ac:dyDescent="0.3">
      <c r="A29" s="443"/>
      <c r="B29" s="443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</row>
    <row r="30" spans="1:14" ht="15" x14ac:dyDescent="0.25">
      <c r="A30" s="433"/>
      <c r="B30" s="434"/>
      <c r="C30" s="525" t="s">
        <v>103</v>
      </c>
      <c r="D30" s="526"/>
      <c r="E30" s="526"/>
      <c r="F30" s="526"/>
      <c r="G30" s="590"/>
      <c r="H30" s="527"/>
      <c r="I30" s="445"/>
      <c r="J30" s="448"/>
      <c r="K30" s="445"/>
      <c r="L30" s="445"/>
      <c r="M30" s="445"/>
      <c r="N30" s="445"/>
    </row>
    <row r="31" spans="1:14" ht="15" x14ac:dyDescent="0.25">
      <c r="A31" s="71" t="s">
        <v>104</v>
      </c>
      <c r="B31" s="396" t="s">
        <v>105</v>
      </c>
      <c r="C31" s="449" t="s">
        <v>106</v>
      </c>
      <c r="D31" s="450"/>
      <c r="E31" s="450"/>
      <c r="F31" s="450"/>
      <c r="G31" s="582"/>
      <c r="H31" s="451"/>
      <c r="I31" s="445"/>
      <c r="J31" s="448"/>
      <c r="K31" s="445"/>
      <c r="L31" s="445"/>
      <c r="M31" s="445"/>
      <c r="N31" s="445"/>
    </row>
    <row r="32" spans="1:14" ht="15.75" thickBot="1" x14ac:dyDescent="0.3">
      <c r="A32" s="435"/>
      <c r="B32" s="436"/>
      <c r="C32" s="452">
        <v>2015</v>
      </c>
      <c r="D32" s="453">
        <v>2016</v>
      </c>
      <c r="E32" s="453">
        <v>2017</v>
      </c>
      <c r="F32" s="453">
        <v>2018</v>
      </c>
      <c r="G32" s="454">
        <v>2019</v>
      </c>
      <c r="H32" s="454">
        <v>2020</v>
      </c>
      <c r="I32" s="445"/>
      <c r="J32" s="448"/>
      <c r="K32" s="445"/>
      <c r="L32" s="445"/>
      <c r="M32" s="445"/>
      <c r="N32" s="445"/>
    </row>
    <row r="33" spans="1:20" ht="15" x14ac:dyDescent="0.25">
      <c r="A33" s="276" t="s">
        <v>117</v>
      </c>
      <c r="B33" s="437"/>
      <c r="C33" s="455">
        <f>C7-C20</f>
        <v>882534.29399999999</v>
      </c>
      <c r="D33" s="456">
        <f>D7-D20</f>
        <v>794914.39099999995</v>
      </c>
      <c r="E33" s="456">
        <f t="shared" ref="E33" si="0">E7-E20</f>
        <v>526834.44400000013</v>
      </c>
      <c r="F33" s="456">
        <f>F7-F20</f>
        <v>484136.91499999998</v>
      </c>
      <c r="G33" s="457">
        <f>G7-G20</f>
        <v>467472.48900000012</v>
      </c>
      <c r="H33" s="457">
        <f>H7-H20</f>
        <v>1292965.085</v>
      </c>
      <c r="I33" s="445"/>
      <c r="J33" s="458"/>
      <c r="K33" s="458"/>
      <c r="L33" s="458"/>
      <c r="M33" s="448"/>
      <c r="N33" s="448"/>
      <c r="O33" s="458"/>
      <c r="P33" s="458"/>
      <c r="Q33" s="458"/>
      <c r="R33" s="458"/>
      <c r="S33" s="458"/>
      <c r="T33" s="458"/>
    </row>
    <row r="34" spans="1:20" ht="15" x14ac:dyDescent="0.25">
      <c r="A34" s="438" t="s">
        <v>108</v>
      </c>
      <c r="B34" s="439" t="s">
        <v>109</v>
      </c>
      <c r="C34" s="459">
        <f t="shared" ref="C34:H40" si="1">C8-C21</f>
        <v>685452.13699999999</v>
      </c>
      <c r="D34" s="460">
        <f t="shared" si="1"/>
        <v>613656.16099999996</v>
      </c>
      <c r="E34" s="460">
        <f t="shared" si="1"/>
        <v>346273.96600000001</v>
      </c>
      <c r="F34" s="460">
        <f t="shared" si="1"/>
        <v>226528.26</v>
      </c>
      <c r="G34" s="461">
        <f t="shared" si="1"/>
        <v>280306.103</v>
      </c>
      <c r="H34" s="461">
        <f t="shared" si="1"/>
        <v>764900.94900000002</v>
      </c>
      <c r="I34" s="445"/>
      <c r="J34" s="448"/>
      <c r="K34" s="448"/>
      <c r="L34" s="448"/>
      <c r="M34" s="448"/>
      <c r="N34" s="448"/>
      <c r="O34" s="458"/>
      <c r="P34" s="458"/>
      <c r="Q34" s="458"/>
      <c r="R34" s="458"/>
      <c r="S34" s="458"/>
      <c r="T34" s="458"/>
    </row>
    <row r="35" spans="1:20" ht="15" x14ac:dyDescent="0.25">
      <c r="A35" s="438" t="s">
        <v>110</v>
      </c>
      <c r="B35" s="439" t="s">
        <v>16</v>
      </c>
      <c r="C35" s="459">
        <f t="shared" si="1"/>
        <v>73627.982999999993</v>
      </c>
      <c r="D35" s="460">
        <f t="shared" si="1"/>
        <v>56644.697</v>
      </c>
      <c r="E35" s="460">
        <f t="shared" si="1"/>
        <v>50832.305999999997</v>
      </c>
      <c r="F35" s="460">
        <f t="shared" si="1"/>
        <v>77102.055999999997</v>
      </c>
      <c r="G35" s="461">
        <f t="shared" si="1"/>
        <v>79498.226999999999</v>
      </c>
      <c r="H35" s="461">
        <f t="shared" si="1"/>
        <v>195789.33599999998</v>
      </c>
      <c r="I35" s="445"/>
      <c r="J35" s="448"/>
      <c r="K35" s="448"/>
      <c r="L35" s="448"/>
      <c r="M35" s="448"/>
      <c r="N35" s="448"/>
      <c r="O35" s="458"/>
      <c r="P35" s="458"/>
      <c r="Q35" s="458"/>
      <c r="R35" s="458"/>
      <c r="S35" s="458"/>
      <c r="T35" s="458"/>
    </row>
    <row r="36" spans="1:20" ht="15" x14ac:dyDescent="0.25">
      <c r="A36" s="438" t="s">
        <v>111</v>
      </c>
      <c r="B36" s="439" t="s">
        <v>17</v>
      </c>
      <c r="C36" s="459">
        <f t="shared" si="1"/>
        <v>8074.3099999999977</v>
      </c>
      <c r="D36" s="460">
        <f t="shared" si="1"/>
        <v>-11517.797</v>
      </c>
      <c r="E36" s="460">
        <f t="shared" si="1"/>
        <v>-26902.545000000002</v>
      </c>
      <c r="F36" s="460">
        <f t="shared" si="1"/>
        <v>-10269.311000000002</v>
      </c>
      <c r="G36" s="461">
        <f t="shared" si="1"/>
        <v>-29996.541000000001</v>
      </c>
      <c r="H36" s="461">
        <f t="shared" si="1"/>
        <v>11972.131999999998</v>
      </c>
      <c r="I36" s="445"/>
      <c r="J36" s="448"/>
      <c r="K36" s="448"/>
      <c r="L36" s="448"/>
      <c r="M36" s="448"/>
      <c r="N36" s="448"/>
      <c r="O36" s="458"/>
      <c r="P36" s="458"/>
      <c r="Q36" s="458"/>
      <c r="R36" s="458"/>
      <c r="S36" s="458"/>
      <c r="T36" s="458"/>
    </row>
    <row r="37" spans="1:20" ht="15" x14ac:dyDescent="0.25">
      <c r="A37" s="438" t="s">
        <v>112</v>
      </c>
      <c r="B37" s="439" t="s">
        <v>61</v>
      </c>
      <c r="C37" s="459">
        <f t="shared" si="1"/>
        <v>15555.948</v>
      </c>
      <c r="D37" s="460">
        <f t="shared" si="1"/>
        <v>14395.496999999999</v>
      </c>
      <c r="E37" s="460">
        <f t="shared" si="1"/>
        <v>14761.657999999999</v>
      </c>
      <c r="F37" s="460">
        <f t="shared" si="1"/>
        <v>24675.253000000001</v>
      </c>
      <c r="G37" s="461">
        <f t="shared" si="1"/>
        <v>16567.865000000002</v>
      </c>
      <c r="H37" s="461">
        <f t="shared" si="1"/>
        <v>26421.425999999999</v>
      </c>
      <c r="I37" s="445"/>
      <c r="J37" s="448"/>
      <c r="K37" s="448"/>
      <c r="L37" s="448"/>
      <c r="M37" s="448"/>
      <c r="N37" s="448"/>
      <c r="O37" s="458"/>
      <c r="P37" s="458"/>
      <c r="Q37" s="458"/>
      <c r="R37" s="458"/>
      <c r="S37" s="458"/>
      <c r="T37" s="458"/>
    </row>
    <row r="38" spans="1:20" ht="15" x14ac:dyDescent="0.25">
      <c r="A38" s="438" t="s">
        <v>113</v>
      </c>
      <c r="B38" s="439" t="s">
        <v>114</v>
      </c>
      <c r="C38" s="459">
        <f t="shared" si="1"/>
        <v>-2523.8709999999992</v>
      </c>
      <c r="D38" s="460">
        <f t="shared" si="1"/>
        <v>41329.298999999985</v>
      </c>
      <c r="E38" s="460">
        <f t="shared" si="1"/>
        <v>73544.704999999987</v>
      </c>
      <c r="F38" s="460">
        <f t="shared" si="1"/>
        <v>94557.292999999991</v>
      </c>
      <c r="G38" s="461">
        <f t="shared" si="1"/>
        <v>71187.97</v>
      </c>
      <c r="H38" s="461">
        <f t="shared" si="1"/>
        <v>113452.18600000002</v>
      </c>
      <c r="I38" s="445"/>
      <c r="J38" s="448"/>
      <c r="K38" s="448"/>
      <c r="L38" s="448"/>
      <c r="M38" s="448"/>
      <c r="N38" s="448"/>
      <c r="O38" s="458"/>
      <c r="P38" s="458"/>
      <c r="Q38" s="458"/>
      <c r="R38" s="458"/>
      <c r="S38" s="458"/>
      <c r="T38" s="458"/>
    </row>
    <row r="39" spans="1:20" ht="15" x14ac:dyDescent="0.25">
      <c r="A39" s="438" t="s">
        <v>189</v>
      </c>
      <c r="B39" s="439" t="s">
        <v>195</v>
      </c>
      <c r="C39" s="459">
        <f t="shared" si="1"/>
        <v>93439.534</v>
      </c>
      <c r="D39" s="460">
        <f t="shared" si="1"/>
        <v>64646.450000000004</v>
      </c>
      <c r="E39" s="460">
        <f t="shared" si="1"/>
        <v>55077.101999999999</v>
      </c>
      <c r="F39" s="460">
        <f t="shared" si="1"/>
        <v>66965.87</v>
      </c>
      <c r="G39" s="461">
        <f t="shared" si="1"/>
        <v>52969.646999999997</v>
      </c>
      <c r="H39" s="461">
        <f t="shared" si="1"/>
        <v>179163.50400000002</v>
      </c>
      <c r="I39" s="445"/>
      <c r="J39" s="448"/>
      <c r="K39" s="448"/>
      <c r="L39" s="448"/>
      <c r="M39" s="448"/>
      <c r="N39" s="448"/>
      <c r="O39" s="458"/>
      <c r="P39" s="458"/>
      <c r="Q39" s="458"/>
      <c r="R39" s="458"/>
      <c r="S39" s="458"/>
      <c r="T39" s="458"/>
    </row>
    <row r="40" spans="1:20" ht="15.75" thickBot="1" x14ac:dyDescent="0.3">
      <c r="A40" s="440" t="s">
        <v>115</v>
      </c>
      <c r="B40" s="441" t="s">
        <v>116</v>
      </c>
      <c r="C40" s="462">
        <f t="shared" si="1"/>
        <v>8908.2530000000006</v>
      </c>
      <c r="D40" s="463">
        <f t="shared" si="1"/>
        <v>15760.084000000003</v>
      </c>
      <c r="E40" s="463">
        <f t="shared" si="1"/>
        <v>13247.252</v>
      </c>
      <c r="F40" s="463">
        <f t="shared" si="1"/>
        <v>4577.4939999999951</v>
      </c>
      <c r="G40" s="464">
        <f t="shared" si="1"/>
        <v>-3060.7819999999992</v>
      </c>
      <c r="H40" s="464">
        <f t="shared" si="1"/>
        <v>1265.551999999996</v>
      </c>
      <c r="I40" s="445"/>
      <c r="J40" s="465"/>
      <c r="K40" s="465"/>
      <c r="L40" s="465"/>
      <c r="M40" s="445"/>
      <c r="N40" s="445"/>
    </row>
    <row r="41" spans="1:20" ht="15" x14ac:dyDescent="0.25">
      <c r="C41" s="466"/>
      <c r="D41" s="466"/>
      <c r="E41" s="466"/>
      <c r="F41" s="466"/>
      <c r="G41" s="466"/>
      <c r="H41" s="467"/>
      <c r="I41" s="468"/>
      <c r="J41" s="468"/>
      <c r="K41" s="469"/>
      <c r="L41" s="46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E29" sqref="E2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7" t="s">
        <v>246</v>
      </c>
      <c r="B1" s="12"/>
      <c r="C1" s="13"/>
      <c r="D1" s="12"/>
      <c r="E1" s="12"/>
    </row>
    <row r="2" spans="1:7" s="16" customFormat="1" ht="18.75" x14ac:dyDescent="0.3">
      <c r="A2" s="137" t="s">
        <v>323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8"/>
      <c r="B4" s="138"/>
      <c r="C4" s="139" t="s">
        <v>153</v>
      </c>
      <c r="D4" s="138" t="s">
        <v>99</v>
      </c>
      <c r="E4" s="138"/>
      <c r="F4" s="138"/>
      <c r="G4" s="138"/>
    </row>
    <row r="5" spans="1:7" ht="18.75" customHeight="1" thickBot="1" x14ac:dyDescent="0.35">
      <c r="A5" s="140"/>
      <c r="B5" s="141"/>
      <c r="C5" s="142" t="s">
        <v>49</v>
      </c>
      <c r="D5" s="143"/>
      <c r="E5" s="143"/>
      <c r="F5" s="143"/>
      <c r="G5" s="144"/>
    </row>
    <row r="6" spans="1:7" ht="48" thickBot="1" x14ac:dyDescent="0.3">
      <c r="A6" s="145" t="s">
        <v>54</v>
      </c>
      <c r="B6" s="146" t="s">
        <v>154</v>
      </c>
      <c r="C6" s="307" t="s">
        <v>360</v>
      </c>
      <c r="D6" s="308" t="s">
        <v>361</v>
      </c>
      <c r="E6" s="309" t="s">
        <v>362</v>
      </c>
      <c r="F6" s="710" t="s">
        <v>326</v>
      </c>
      <c r="G6" s="147"/>
    </row>
    <row r="7" spans="1:7" ht="16.5" thickBot="1" x14ac:dyDescent="0.25">
      <c r="A7" s="148"/>
      <c r="B7" s="149"/>
      <c r="C7" s="150"/>
      <c r="D7" s="151"/>
      <c r="E7" s="152"/>
      <c r="F7" s="153" t="s">
        <v>327</v>
      </c>
      <c r="G7" s="154" t="s">
        <v>280</v>
      </c>
    </row>
    <row r="8" spans="1:7" ht="19.5" x14ac:dyDescent="0.35">
      <c r="A8" s="155" t="s">
        <v>15</v>
      </c>
      <c r="B8" s="156" t="s">
        <v>155</v>
      </c>
      <c r="C8" s="157">
        <v>1267.7719999999999</v>
      </c>
      <c r="D8" s="158">
        <v>935.82899999999995</v>
      </c>
      <c r="E8" s="159">
        <v>746.19600000000003</v>
      </c>
      <c r="F8" s="160">
        <v>35.470475909594597</v>
      </c>
      <c r="G8" s="161">
        <v>69.897989268235136</v>
      </c>
    </row>
    <row r="9" spans="1:7" ht="19.5" x14ac:dyDescent="0.35">
      <c r="A9" s="162"/>
      <c r="B9" s="163" t="s">
        <v>156</v>
      </c>
      <c r="C9" s="164">
        <v>1248.2860000000001</v>
      </c>
      <c r="D9" s="165">
        <v>934.73699999999997</v>
      </c>
      <c r="E9" s="166">
        <v>766.29399999999998</v>
      </c>
      <c r="F9" s="167">
        <v>33.544087802237435</v>
      </c>
      <c r="G9" s="168">
        <v>62.899096169355374</v>
      </c>
    </row>
    <row r="10" spans="1:7" ht="19.5" x14ac:dyDescent="0.35">
      <c r="A10" s="155" t="s">
        <v>16</v>
      </c>
      <c r="B10" s="156" t="s">
        <v>58</v>
      </c>
      <c r="C10" s="157">
        <v>1119.6030000000001</v>
      </c>
      <c r="D10" s="158">
        <v>663.79600000000005</v>
      </c>
      <c r="E10" s="159">
        <v>561.346</v>
      </c>
      <c r="F10" s="160">
        <v>68.666728934793213</v>
      </c>
      <c r="G10" s="161">
        <v>99.449715505232078</v>
      </c>
    </row>
    <row r="11" spans="1:7" ht="19.5" x14ac:dyDescent="0.35">
      <c r="A11" s="162"/>
      <c r="B11" s="163" t="s">
        <v>59</v>
      </c>
      <c r="C11" s="164">
        <v>1023.037</v>
      </c>
      <c r="D11" s="165">
        <v>690.221</v>
      </c>
      <c r="E11" s="166">
        <v>587.59900000000005</v>
      </c>
      <c r="F11" s="167">
        <v>48.218758919244706</v>
      </c>
      <c r="G11" s="310">
        <v>74.104618966335877</v>
      </c>
    </row>
    <row r="12" spans="1:7" ht="20.25" thickBot="1" x14ac:dyDescent="0.4">
      <c r="A12" s="169" t="s">
        <v>24</v>
      </c>
      <c r="B12" s="170" t="s">
        <v>156</v>
      </c>
      <c r="C12" s="171">
        <v>1092.78</v>
      </c>
      <c r="D12" s="172">
        <v>873.41300000000001</v>
      </c>
      <c r="E12" s="173">
        <v>650.25599999999997</v>
      </c>
      <c r="F12" s="174">
        <v>25.116067656423702</v>
      </c>
      <c r="G12" s="311">
        <v>68.053812652247743</v>
      </c>
    </row>
    <row r="13" spans="1:7" ht="20.25" thickTop="1" x14ac:dyDescent="0.35">
      <c r="A13" s="155" t="s">
        <v>157</v>
      </c>
      <c r="B13" s="156" t="s">
        <v>158</v>
      </c>
      <c r="C13" s="157">
        <v>2206.6959999999999</v>
      </c>
      <c r="D13" s="175">
        <v>1603.1949999999999</v>
      </c>
      <c r="E13" s="176">
        <v>1427.7670000000001</v>
      </c>
      <c r="F13" s="160">
        <v>37.643642850682546</v>
      </c>
      <c r="G13" s="161">
        <v>54.55575034301814</v>
      </c>
    </row>
    <row r="14" spans="1:7" ht="19.5" x14ac:dyDescent="0.35">
      <c r="A14" s="177" t="s">
        <v>159</v>
      </c>
      <c r="B14" s="163" t="s">
        <v>160</v>
      </c>
      <c r="C14" s="164">
        <v>2346.2570000000001</v>
      </c>
      <c r="D14" s="178">
        <v>1862.4390000000001</v>
      </c>
      <c r="E14" s="179">
        <v>1661.097</v>
      </c>
      <c r="F14" s="167">
        <v>25.977656180954114</v>
      </c>
      <c r="G14" s="168">
        <v>41.247440697322318</v>
      </c>
    </row>
    <row r="15" spans="1:7" ht="19.5" x14ac:dyDescent="0.35">
      <c r="A15" s="180" t="s">
        <v>157</v>
      </c>
      <c r="B15" s="181" t="s">
        <v>161</v>
      </c>
      <c r="C15" s="182">
        <v>1894.028</v>
      </c>
      <c r="D15" s="183">
        <v>1263.752</v>
      </c>
      <c r="E15" s="176">
        <v>1084.836</v>
      </c>
      <c r="F15" s="160">
        <v>49.873392880881703</v>
      </c>
      <c r="G15" s="161">
        <v>74.591182446010279</v>
      </c>
    </row>
    <row r="16" spans="1:7" ht="19.5" x14ac:dyDescent="0.35">
      <c r="A16" s="177" t="s">
        <v>162</v>
      </c>
      <c r="B16" s="163" t="s">
        <v>163</v>
      </c>
      <c r="C16" s="164">
        <v>1834.1849999999999</v>
      </c>
      <c r="D16" s="178">
        <v>1172.913</v>
      </c>
      <c r="E16" s="179">
        <v>994.71900000000005</v>
      </c>
      <c r="F16" s="167">
        <v>56.378606085873372</v>
      </c>
      <c r="G16" s="168">
        <v>84.3922756074831</v>
      </c>
    </row>
    <row r="17" spans="1:10" ht="19.5" x14ac:dyDescent="0.35">
      <c r="A17" s="180" t="s">
        <v>164</v>
      </c>
      <c r="B17" s="181" t="s">
        <v>165</v>
      </c>
      <c r="C17" s="182">
        <v>1757.6220000000001</v>
      </c>
      <c r="D17" s="184">
        <v>1023.583</v>
      </c>
      <c r="E17" s="176">
        <v>1041.1079999999999</v>
      </c>
      <c r="F17" s="160">
        <v>71.712699409818271</v>
      </c>
      <c r="G17" s="161">
        <v>68.822254751668439</v>
      </c>
    </row>
    <row r="18" spans="1:10" ht="20.25" thickBot="1" x14ac:dyDescent="0.4">
      <c r="A18" s="185" t="s">
        <v>162</v>
      </c>
      <c r="B18" s="186" t="s">
        <v>166</v>
      </c>
      <c r="C18" s="187">
        <v>1734.473</v>
      </c>
      <c r="D18" s="188">
        <v>1015.1420000000001</v>
      </c>
      <c r="E18" s="189">
        <v>989.67399999999998</v>
      </c>
      <c r="F18" s="190">
        <v>70.860135823362626</v>
      </c>
      <c r="G18" s="191">
        <v>75.257003821460401</v>
      </c>
      <c r="J18" s="15"/>
    </row>
    <row r="19" spans="1:10" x14ac:dyDescent="0.2">
      <c r="A19" s="734"/>
      <c r="B19" s="16"/>
    </row>
    <row r="20" spans="1:10" ht="15" x14ac:dyDescent="0.25">
      <c r="A20" s="132"/>
    </row>
    <row r="21" spans="1:10" x14ac:dyDescent="0.2">
      <c r="A21" s="265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J27" sqref="J27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245</v>
      </c>
    </row>
    <row r="2" spans="1:16" ht="20.25" x14ac:dyDescent="0.3">
      <c r="A2" s="106" t="s">
        <v>354</v>
      </c>
    </row>
    <row r="3" spans="1:16" ht="15.75" thickBot="1" x14ac:dyDescent="0.3">
      <c r="A3" s="561"/>
      <c r="B3" s="12"/>
    </row>
    <row r="4" spans="1:16" ht="15.75" thickBot="1" x14ac:dyDescent="0.3">
      <c r="A4" s="236"/>
      <c r="B4" s="237"/>
      <c r="C4" s="801" t="s">
        <v>49</v>
      </c>
      <c r="D4" s="802"/>
      <c r="E4" s="802"/>
      <c r="F4" s="802"/>
      <c r="G4" s="803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238"/>
      <c r="B5" s="239"/>
      <c r="C5" s="804"/>
      <c r="D5" s="805"/>
      <c r="E5" s="805"/>
      <c r="F5" s="805"/>
      <c r="G5" s="806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2" t="s">
        <v>54</v>
      </c>
      <c r="B6" s="703" t="s">
        <v>55</v>
      </c>
      <c r="C6" s="56" t="s">
        <v>39</v>
      </c>
      <c r="D6" s="57"/>
      <c r="E6" s="595" t="s">
        <v>56</v>
      </c>
      <c r="F6" s="539" t="s">
        <v>57</v>
      </c>
      <c r="G6" s="57"/>
      <c r="H6" s="56" t="s">
        <v>39</v>
      </c>
      <c r="I6" s="57"/>
      <c r="J6" s="305" t="s">
        <v>56</v>
      </c>
      <c r="K6" s="56" t="s">
        <v>39</v>
      </c>
      <c r="L6" s="57"/>
      <c r="M6" s="305" t="s">
        <v>56</v>
      </c>
      <c r="N6" s="56" t="s">
        <v>39</v>
      </c>
      <c r="O6" s="57"/>
      <c r="P6" s="306" t="s">
        <v>56</v>
      </c>
    </row>
    <row r="7" spans="1:16" s="15" customFormat="1" ht="29.25" customHeight="1" thickBot="1" x14ac:dyDescent="0.25">
      <c r="A7" s="241"/>
      <c r="B7" s="242"/>
      <c r="C7" s="732" t="s">
        <v>360</v>
      </c>
      <c r="D7" s="694" t="s">
        <v>337</v>
      </c>
      <c r="E7" s="608"/>
      <c r="F7" s="732" t="s">
        <v>360</v>
      </c>
      <c r="G7" s="394" t="s">
        <v>337</v>
      </c>
      <c r="H7" s="732" t="s">
        <v>360</v>
      </c>
      <c r="I7" s="694" t="s">
        <v>337</v>
      </c>
      <c r="J7" s="608"/>
      <c r="K7" s="732" t="s">
        <v>360</v>
      </c>
      <c r="L7" s="694" t="s">
        <v>337</v>
      </c>
      <c r="M7" s="608"/>
      <c r="N7" s="732" t="s">
        <v>360</v>
      </c>
      <c r="O7" s="694" t="s">
        <v>337</v>
      </c>
      <c r="P7" s="394"/>
    </row>
    <row r="8" spans="1:16" ht="15" x14ac:dyDescent="0.25">
      <c r="A8" s="238" t="s">
        <v>15</v>
      </c>
      <c r="B8" s="540" t="s">
        <v>58</v>
      </c>
      <c r="C8" s="54">
        <v>1267.7719999999999</v>
      </c>
      <c r="D8" s="51">
        <v>1291.826</v>
      </c>
      <c r="E8" s="610">
        <v>-1.8620154726720228</v>
      </c>
      <c r="F8" s="52">
        <v>39.833371020202648</v>
      </c>
      <c r="G8" s="131">
        <v>39.965714850359461</v>
      </c>
      <c r="H8" s="54">
        <v>1280.758</v>
      </c>
      <c r="I8" s="51">
        <v>1303.191</v>
      </c>
      <c r="J8" s="610">
        <v>-1.7213900341546244</v>
      </c>
      <c r="K8" s="54">
        <v>1255.384</v>
      </c>
      <c r="L8" s="51">
        <v>1275.855</v>
      </c>
      <c r="M8" s="610">
        <v>-1.6044926735404887</v>
      </c>
      <c r="N8" s="54">
        <v>1278.7619999999999</v>
      </c>
      <c r="O8" s="51">
        <v>1307.1559999999999</v>
      </c>
      <c r="P8" s="131">
        <v>-2.1721967385683123</v>
      </c>
    </row>
    <row r="9" spans="1:16" ht="15" x14ac:dyDescent="0.25">
      <c r="A9" s="238"/>
      <c r="B9" s="243" t="s">
        <v>59</v>
      </c>
      <c r="C9" s="54">
        <v>1248.2860000000001</v>
      </c>
      <c r="D9" s="773">
        <v>1273.499</v>
      </c>
      <c r="E9" s="610">
        <v>-1.9798209499968171</v>
      </c>
      <c r="F9" s="52">
        <v>17.67960369948991</v>
      </c>
      <c r="G9" s="53">
        <v>16.361784743298227</v>
      </c>
      <c r="H9" s="774">
        <v>1237.0889999999999</v>
      </c>
      <c r="I9" s="773">
        <v>1256.462</v>
      </c>
      <c r="J9" s="611">
        <v>-1.5418691532254893</v>
      </c>
      <c r="K9" s="774" t="s">
        <v>60</v>
      </c>
      <c r="L9" s="773">
        <v>1269.529</v>
      </c>
      <c r="M9" s="611" t="s">
        <v>72</v>
      </c>
      <c r="N9" s="774">
        <v>1259.5909999999999</v>
      </c>
      <c r="O9" s="773">
        <v>1289.9770000000001</v>
      </c>
      <c r="P9" s="53">
        <v>-2.3555458740737385</v>
      </c>
    </row>
    <row r="10" spans="1:16" ht="15" x14ac:dyDescent="0.25">
      <c r="A10" s="244" t="s">
        <v>16</v>
      </c>
      <c r="B10" s="243" t="s">
        <v>58</v>
      </c>
      <c r="C10" s="774">
        <v>1119.6030000000001</v>
      </c>
      <c r="D10" s="773">
        <v>1051.6130000000001</v>
      </c>
      <c r="E10" s="610">
        <v>6.4653061534994336</v>
      </c>
      <c r="F10" s="52">
        <v>3.3724761429882464</v>
      </c>
      <c r="G10" s="53">
        <v>2.9548909324082304</v>
      </c>
      <c r="H10" s="774">
        <v>1095.1289999999999</v>
      </c>
      <c r="I10" s="773">
        <v>993.43</v>
      </c>
      <c r="J10" s="611">
        <v>10.237158128906914</v>
      </c>
      <c r="K10" s="774">
        <v>1130.912</v>
      </c>
      <c r="L10" s="773">
        <v>1086.7560000000001</v>
      </c>
      <c r="M10" s="775">
        <v>4.063101560975964</v>
      </c>
      <c r="N10" s="774">
        <v>1155.4169999999999</v>
      </c>
      <c r="O10" s="773">
        <v>1128.43</v>
      </c>
      <c r="P10" s="53">
        <v>2.3915528654856617</v>
      </c>
    </row>
    <row r="11" spans="1:16" ht="15" x14ac:dyDescent="0.25">
      <c r="A11" s="245"/>
      <c r="B11" s="243" t="s">
        <v>59</v>
      </c>
      <c r="C11" s="774">
        <v>1023.037</v>
      </c>
      <c r="D11" s="773">
        <v>1004.109</v>
      </c>
      <c r="E11" s="610">
        <v>1.885054311832679</v>
      </c>
      <c r="F11" s="52">
        <v>1.0045543460041666</v>
      </c>
      <c r="G11" s="53">
        <v>1.372745545867275</v>
      </c>
      <c r="H11" s="774">
        <v>991.39200000000005</v>
      </c>
      <c r="I11" s="773">
        <v>991.30200000000002</v>
      </c>
      <c r="J11" s="611">
        <v>9.0789688712452753E-3</v>
      </c>
      <c r="K11" s="774" t="s">
        <v>60</v>
      </c>
      <c r="L11" s="773" t="s">
        <v>60</v>
      </c>
      <c r="M11" s="611" t="s">
        <v>72</v>
      </c>
      <c r="N11" s="774">
        <v>1051.1759999999999</v>
      </c>
      <c r="O11" s="773">
        <v>1015.88</v>
      </c>
      <c r="P11" s="53">
        <v>3.4744261133204648</v>
      </c>
    </row>
    <row r="12" spans="1:16" ht="15" x14ac:dyDescent="0.25">
      <c r="A12" s="244" t="s">
        <v>17</v>
      </c>
      <c r="B12" s="243" t="s">
        <v>58</v>
      </c>
      <c r="C12" s="774">
        <v>1131.8520000000001</v>
      </c>
      <c r="D12" s="773">
        <v>1156.9179999999999</v>
      </c>
      <c r="E12" s="610">
        <v>-2.1666185503207496</v>
      </c>
      <c r="F12" s="52">
        <v>0.20079519479625343</v>
      </c>
      <c r="G12" s="53">
        <v>0.27657851582907367</v>
      </c>
      <c r="H12" s="774" t="s">
        <v>60</v>
      </c>
      <c r="I12" s="773" t="s">
        <v>60</v>
      </c>
      <c r="J12" s="775" t="s">
        <v>72</v>
      </c>
      <c r="K12" s="774" t="s">
        <v>60</v>
      </c>
      <c r="L12" s="773" t="s">
        <v>60</v>
      </c>
      <c r="M12" s="611" t="s">
        <v>72</v>
      </c>
      <c r="N12" s="774">
        <v>1087.5650000000001</v>
      </c>
      <c r="O12" s="773">
        <v>1139.0250000000001</v>
      </c>
      <c r="P12" s="776">
        <v>-4.5178990803538142</v>
      </c>
    </row>
    <row r="13" spans="1:16" ht="15" x14ac:dyDescent="0.25">
      <c r="A13" s="238"/>
      <c r="B13" s="243" t="s">
        <v>59</v>
      </c>
      <c r="C13" s="774">
        <v>1128.1500000000001</v>
      </c>
      <c r="D13" s="773">
        <v>1104.3810000000001</v>
      </c>
      <c r="E13" s="610">
        <v>2.1522463714967932</v>
      </c>
      <c r="F13" s="52">
        <v>2.3012588600754578</v>
      </c>
      <c r="G13" s="53">
        <v>2.80419311642834</v>
      </c>
      <c r="H13" s="774">
        <v>1129.558</v>
      </c>
      <c r="I13" s="773">
        <v>1137.385</v>
      </c>
      <c r="J13" s="611">
        <v>-0.68815748405333277</v>
      </c>
      <c r="K13" s="774" t="s">
        <v>60</v>
      </c>
      <c r="L13" s="773">
        <v>1160.28</v>
      </c>
      <c r="M13" s="775" t="s">
        <v>72</v>
      </c>
      <c r="N13" s="774">
        <v>1129.8309999999999</v>
      </c>
      <c r="O13" s="773">
        <v>1087.673</v>
      </c>
      <c r="P13" s="53">
        <v>3.875981108292649</v>
      </c>
    </row>
    <row r="14" spans="1:16" ht="15" x14ac:dyDescent="0.25">
      <c r="A14" s="245"/>
      <c r="B14" s="243" t="s">
        <v>92</v>
      </c>
      <c r="C14" s="774">
        <v>1358.4570000000001</v>
      </c>
      <c r="D14" s="773">
        <v>1333.2639999999999</v>
      </c>
      <c r="E14" s="610">
        <v>1.889573257809422</v>
      </c>
      <c r="F14" s="52">
        <v>1.5862631305742689</v>
      </c>
      <c r="G14" s="53">
        <v>0.94835442074133869</v>
      </c>
      <c r="H14" s="774" t="s">
        <v>72</v>
      </c>
      <c r="I14" s="773" t="s">
        <v>72</v>
      </c>
      <c r="J14" s="611" t="s">
        <v>72</v>
      </c>
      <c r="K14" s="774" t="s">
        <v>72</v>
      </c>
      <c r="L14" s="773" t="s">
        <v>72</v>
      </c>
      <c r="M14" s="611" t="s">
        <v>72</v>
      </c>
      <c r="N14" s="774">
        <v>1358.4570000000001</v>
      </c>
      <c r="O14" s="773">
        <v>1333.2639999999999</v>
      </c>
      <c r="P14" s="776">
        <v>1.889573257809422</v>
      </c>
    </row>
    <row r="15" spans="1:16" ht="15" x14ac:dyDescent="0.25">
      <c r="A15" s="244" t="s">
        <v>24</v>
      </c>
      <c r="B15" s="243" t="s">
        <v>59</v>
      </c>
      <c r="C15" s="774">
        <v>1092.78</v>
      </c>
      <c r="D15" s="773">
        <v>1103.8820000000001</v>
      </c>
      <c r="E15" s="610">
        <v>-1.0057234378312254</v>
      </c>
      <c r="F15" s="52">
        <v>28.164882296288198</v>
      </c>
      <c r="G15" s="53">
        <v>29.731626426258806</v>
      </c>
      <c r="H15" s="774">
        <v>1072.5619999999999</v>
      </c>
      <c r="I15" s="773">
        <v>1095.8389999999999</v>
      </c>
      <c r="J15" s="611">
        <v>-2.1241258980561968</v>
      </c>
      <c r="K15" s="774" t="s">
        <v>60</v>
      </c>
      <c r="L15" s="773" t="s">
        <v>60</v>
      </c>
      <c r="M15" s="775" t="s">
        <v>72</v>
      </c>
      <c r="N15" s="774">
        <v>1099.864</v>
      </c>
      <c r="O15" s="773">
        <v>1109.992</v>
      </c>
      <c r="P15" s="53">
        <v>-0.91243900856942484</v>
      </c>
    </row>
    <row r="16" spans="1:16" ht="15" x14ac:dyDescent="0.25">
      <c r="A16" s="244" t="s">
        <v>61</v>
      </c>
      <c r="B16" s="243" t="s">
        <v>58</v>
      </c>
      <c r="C16" s="774">
        <v>1076.962</v>
      </c>
      <c r="D16" s="773">
        <v>1045.8720000000001</v>
      </c>
      <c r="E16" s="676">
        <v>2.9726390992396694</v>
      </c>
      <c r="F16" s="52">
        <v>0.32264816973617222</v>
      </c>
      <c r="G16" s="53">
        <v>0.13915156592694558</v>
      </c>
      <c r="H16" s="774" t="s">
        <v>72</v>
      </c>
      <c r="I16" s="773" t="s">
        <v>60</v>
      </c>
      <c r="J16" s="611" t="s">
        <v>72</v>
      </c>
      <c r="K16" s="774" t="s">
        <v>72</v>
      </c>
      <c r="L16" s="773" t="s">
        <v>60</v>
      </c>
      <c r="M16" s="611" t="s">
        <v>72</v>
      </c>
      <c r="N16" s="774">
        <v>1076.962</v>
      </c>
      <c r="O16" s="773" t="s">
        <v>60</v>
      </c>
      <c r="P16" s="776" t="s">
        <v>72</v>
      </c>
    </row>
    <row r="17" spans="1:60" s="25" customFormat="1" ht="15" x14ac:dyDescent="0.25">
      <c r="A17" s="245"/>
      <c r="B17" s="243" t="s">
        <v>59</v>
      </c>
      <c r="C17" s="777">
        <v>940.51599999999996</v>
      </c>
      <c r="D17" s="778">
        <v>926.12099999999998</v>
      </c>
      <c r="E17" s="779">
        <v>1.5543325332218989</v>
      </c>
      <c r="F17" s="780">
        <v>0.60264140278350442</v>
      </c>
      <c r="G17" s="781">
        <v>0.21054416136939286</v>
      </c>
      <c r="H17" s="777">
        <v>952.87199999999996</v>
      </c>
      <c r="I17" s="778">
        <v>934.64400000000001</v>
      </c>
      <c r="J17" s="782">
        <v>1.9502612759510523</v>
      </c>
      <c r="K17" s="777" t="s">
        <v>72</v>
      </c>
      <c r="L17" s="778" t="s">
        <v>72</v>
      </c>
      <c r="M17" s="783" t="s">
        <v>72</v>
      </c>
      <c r="N17" s="777">
        <v>931.11599999999999</v>
      </c>
      <c r="O17" s="778">
        <v>907.89400000000001</v>
      </c>
      <c r="P17" s="784">
        <v>2.5577875831319492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32" t="s">
        <v>0</v>
      </c>
      <c r="B18" s="246" t="s">
        <v>59</v>
      </c>
      <c r="C18" s="695">
        <v>1146.6279999999999</v>
      </c>
      <c r="D18" s="696">
        <v>1159.711</v>
      </c>
      <c r="E18" s="783">
        <v>-1.1281258865355319</v>
      </c>
      <c r="F18" s="785">
        <v>4.9315057370611788</v>
      </c>
      <c r="G18" s="781">
        <v>5.2344157215129101</v>
      </c>
      <c r="H18" s="695">
        <v>1137.816</v>
      </c>
      <c r="I18" s="696">
        <v>1156.607</v>
      </c>
      <c r="J18" s="686">
        <v>-1.6246659409808122</v>
      </c>
      <c r="K18" s="695">
        <v>1149.931</v>
      </c>
      <c r="L18" s="696">
        <v>1173.134</v>
      </c>
      <c r="M18" s="686">
        <v>-1.9778644212852046</v>
      </c>
      <c r="N18" s="695">
        <v>1156.4929999999999</v>
      </c>
      <c r="O18" s="696">
        <v>1160.3050000000001</v>
      </c>
      <c r="P18" s="683">
        <v>-0.32853430778977294</v>
      </c>
    </row>
    <row r="19" spans="1:60" ht="15.75" thickBot="1" x14ac:dyDescent="0.3">
      <c r="A19" s="730"/>
      <c r="B19" s="541"/>
      <c r="C19" s="542"/>
      <c r="D19" s="542"/>
      <c r="E19" s="543" t="s">
        <v>70</v>
      </c>
      <c r="F19" s="544">
        <v>100</v>
      </c>
      <c r="G19" s="545">
        <v>100</v>
      </c>
      <c r="H19" s="542"/>
      <c r="I19" s="542"/>
      <c r="J19" s="542"/>
      <c r="K19" s="542"/>
      <c r="L19" s="542"/>
      <c r="M19" s="542"/>
      <c r="N19" s="542"/>
      <c r="O19" s="542"/>
      <c r="P19" s="542"/>
    </row>
    <row r="20" spans="1:60" ht="13.5" thickBot="1" x14ac:dyDescent="0.25"/>
    <row r="21" spans="1:60" ht="15" x14ac:dyDescent="0.25">
      <c r="A21" s="236"/>
      <c r="B21" s="237"/>
      <c r="C21" s="801" t="s">
        <v>49</v>
      </c>
      <c r="D21" s="802"/>
      <c r="E21" s="803"/>
    </row>
    <row r="22" spans="1:60" ht="15" x14ac:dyDescent="0.25">
      <c r="A22" s="238"/>
      <c r="B22" s="239"/>
      <c r="C22" s="804"/>
      <c r="D22" s="805"/>
      <c r="E22" s="806"/>
    </row>
    <row r="23" spans="1:60" ht="43.5" thickBot="1" x14ac:dyDescent="0.25">
      <c r="A23" s="240" t="s">
        <v>54</v>
      </c>
      <c r="B23" s="538" t="s">
        <v>305</v>
      </c>
      <c r="C23" s="56" t="s">
        <v>39</v>
      </c>
      <c r="D23" s="57"/>
      <c r="E23" s="205" t="s">
        <v>306</v>
      </c>
    </row>
    <row r="24" spans="1:60" ht="26.25" thickBot="1" x14ac:dyDescent="0.25">
      <c r="A24" s="241"/>
      <c r="B24" s="242"/>
      <c r="C24" s="393" t="s">
        <v>331</v>
      </c>
      <c r="D24" s="694" t="s">
        <v>332</v>
      </c>
      <c r="E24" s="394"/>
    </row>
    <row r="25" spans="1:60" ht="15" x14ac:dyDescent="0.25">
      <c r="A25" s="238" t="s">
        <v>15</v>
      </c>
      <c r="B25" s="540" t="s">
        <v>58</v>
      </c>
      <c r="C25" s="54">
        <v>1866.6369999999999</v>
      </c>
      <c r="D25" s="51" t="s">
        <v>60</v>
      </c>
      <c r="E25" s="675" t="s">
        <v>72</v>
      </c>
    </row>
    <row r="26" spans="1:60" ht="15.75" thickBot="1" x14ac:dyDescent="0.3">
      <c r="A26" s="232" t="s">
        <v>16</v>
      </c>
      <c r="B26" s="723" t="s">
        <v>58</v>
      </c>
      <c r="C26" s="695" t="s">
        <v>60</v>
      </c>
      <c r="D26" s="696" t="s">
        <v>60</v>
      </c>
      <c r="E26" s="687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266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87" customWidth="1"/>
    <col min="2" max="2" width="10.140625" style="787" bestFit="1" customWidth="1"/>
    <col min="3" max="10" width="11.5703125" style="787" customWidth="1"/>
    <col min="11" max="11" width="10.140625" style="787" bestFit="1" customWidth="1"/>
    <col min="12" max="13" width="9.140625" style="787"/>
    <col min="14" max="14" width="9.28515625" style="787" customWidth="1"/>
    <col min="15" max="15" width="12.140625" style="787" customWidth="1"/>
    <col min="16" max="16384" width="9.140625" style="787"/>
  </cols>
  <sheetData>
    <row r="1" spans="1:15" ht="15.75" x14ac:dyDescent="0.25">
      <c r="A1" s="790" t="s">
        <v>329</v>
      </c>
      <c r="B1" s="788"/>
      <c r="C1" s="788"/>
      <c r="D1" s="788"/>
      <c r="E1" s="788"/>
      <c r="F1" s="788"/>
      <c r="G1" s="788"/>
      <c r="H1" s="790"/>
      <c r="I1" s="789"/>
      <c r="J1" s="789"/>
      <c r="K1" s="788"/>
      <c r="L1" s="788"/>
      <c r="M1" s="788"/>
      <c r="N1" s="788"/>
      <c r="O1" s="788"/>
    </row>
    <row r="2" spans="1:15" s="793" customFormat="1" x14ac:dyDescent="0.2">
      <c r="A2" s="791" t="s">
        <v>330</v>
      </c>
      <c r="D2" s="794"/>
    </row>
    <row r="3" spans="1:15" ht="15.75" x14ac:dyDescent="0.25">
      <c r="B3" s="791"/>
      <c r="D3" s="792"/>
      <c r="E3" s="7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7" sqref="T7"/>
    </sheetView>
  </sheetViews>
  <sheetFormatPr defaultRowHeight="12.75" x14ac:dyDescent="0.2"/>
  <cols>
    <col min="1" max="1" width="17.85546875" style="218" customWidth="1"/>
    <col min="2" max="2" width="8.7109375" style="218" bestFit="1" customWidth="1"/>
    <col min="3" max="16" width="10.7109375" style="193" customWidth="1"/>
    <col min="17" max="16384" width="9.140625" style="193"/>
  </cols>
  <sheetData>
    <row r="1" spans="1:16" ht="20.25" x14ac:dyDescent="0.3">
      <c r="A1" s="36" t="s">
        <v>244</v>
      </c>
      <c r="B1" s="192"/>
    </row>
    <row r="2" spans="1:16" s="220" customFormat="1" ht="20.25" x14ac:dyDescent="0.3">
      <c r="A2" s="106" t="str">
        <f>ZiarnoZAK!A2</f>
        <v>w okresie: 7 - 13 lutego 2022r.</v>
      </c>
      <c r="B2" s="221"/>
    </row>
    <row r="3" spans="1:16" ht="16.5" thickBot="1" x14ac:dyDescent="0.3">
      <c r="A3" s="561"/>
      <c r="B3" s="194"/>
    </row>
    <row r="4" spans="1:16" ht="15.75" customHeight="1" thickBot="1" x14ac:dyDescent="0.3">
      <c r="A4" s="195"/>
      <c r="B4" s="326"/>
      <c r="C4" s="801" t="s">
        <v>49</v>
      </c>
      <c r="D4" s="802"/>
      <c r="E4" s="802"/>
      <c r="F4" s="802"/>
      <c r="G4" s="803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199"/>
      <c r="B5" s="327"/>
      <c r="C5" s="804"/>
      <c r="D5" s="805"/>
      <c r="E5" s="805"/>
      <c r="F5" s="805"/>
      <c r="G5" s="806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4" t="s">
        <v>167</v>
      </c>
      <c r="B6" s="387" t="s">
        <v>168</v>
      </c>
      <c r="C6" s="534" t="s">
        <v>39</v>
      </c>
      <c r="D6" s="535" t="s">
        <v>39</v>
      </c>
      <c r="E6" s="305" t="s">
        <v>56</v>
      </c>
      <c r="F6" s="204" t="s">
        <v>57</v>
      </c>
      <c r="G6" s="205" t="s">
        <v>57</v>
      </c>
      <c r="H6" s="56" t="s">
        <v>39</v>
      </c>
      <c r="I6" s="57"/>
      <c r="J6" s="305" t="s">
        <v>56</v>
      </c>
      <c r="K6" s="56" t="s">
        <v>39</v>
      </c>
      <c r="L6" s="57"/>
      <c r="M6" s="305" t="s">
        <v>56</v>
      </c>
      <c r="N6" s="56" t="s">
        <v>39</v>
      </c>
      <c r="O6" s="57"/>
      <c r="P6" s="306" t="s">
        <v>56</v>
      </c>
    </row>
    <row r="7" spans="1:16" ht="30" customHeight="1" thickBot="1" x14ac:dyDescent="0.25">
      <c r="A7" s="206"/>
      <c r="B7" s="388"/>
      <c r="C7" s="732" t="s">
        <v>360</v>
      </c>
      <c r="D7" s="800" t="s">
        <v>337</v>
      </c>
      <c r="E7" s="591"/>
      <c r="F7" s="732" t="s">
        <v>360</v>
      </c>
      <c r="G7" s="800" t="s">
        <v>337</v>
      </c>
      <c r="H7" s="732" t="s">
        <v>360</v>
      </c>
      <c r="I7" s="800" t="s">
        <v>337</v>
      </c>
      <c r="J7" s="591"/>
      <c r="K7" s="732" t="s">
        <v>360</v>
      </c>
      <c r="L7" s="800" t="s">
        <v>337</v>
      </c>
      <c r="M7" s="591"/>
      <c r="N7" s="732" t="s">
        <v>360</v>
      </c>
      <c r="O7" s="800" t="s">
        <v>337</v>
      </c>
      <c r="P7" s="593"/>
    </row>
    <row r="8" spans="1:16" ht="31.5" x14ac:dyDescent="0.25">
      <c r="A8" s="207" t="s">
        <v>273</v>
      </c>
      <c r="B8" s="389"/>
      <c r="C8" s="321"/>
      <c r="D8" s="208"/>
      <c r="E8" s="592"/>
      <c r="F8" s="208"/>
      <c r="G8" s="322"/>
      <c r="H8" s="321"/>
      <c r="I8" s="208"/>
      <c r="J8" s="592"/>
      <c r="K8" s="208"/>
      <c r="L8" s="208"/>
      <c r="M8" s="592"/>
      <c r="N8" s="208"/>
      <c r="O8" s="208"/>
      <c r="P8" s="594"/>
    </row>
    <row r="9" spans="1:16" ht="15.75" x14ac:dyDescent="0.2">
      <c r="A9" s="209" t="s">
        <v>169</v>
      </c>
      <c r="B9" s="390">
        <v>450</v>
      </c>
      <c r="C9" s="633">
        <v>2005.69</v>
      </c>
      <c r="D9" s="634">
        <v>1903.471</v>
      </c>
      <c r="E9" s="635">
        <v>5.3701369760821187</v>
      </c>
      <c r="F9" s="636">
        <v>57.706782720506425</v>
      </c>
      <c r="G9" s="637">
        <v>68.220193144777596</v>
      </c>
      <c r="H9" s="633">
        <v>2339.3270000000002</v>
      </c>
      <c r="I9" s="634">
        <v>2345.2310000000002</v>
      </c>
      <c r="J9" s="635">
        <v>-0.2517449240607853</v>
      </c>
      <c r="K9" s="633">
        <v>1974.7739999999999</v>
      </c>
      <c r="L9" s="634">
        <v>1809.2070000000001</v>
      </c>
      <c r="M9" s="635">
        <v>9.1513574731912808</v>
      </c>
      <c r="N9" s="633">
        <v>1897.423</v>
      </c>
      <c r="O9" s="634">
        <v>1865.422</v>
      </c>
      <c r="P9" s="637">
        <v>1.7154831453687143</v>
      </c>
    </row>
    <row r="10" spans="1:16" ht="15.75" x14ac:dyDescent="0.2">
      <c r="A10" s="210" t="s">
        <v>170</v>
      </c>
      <c r="B10" s="391">
        <v>500</v>
      </c>
      <c r="C10" s="638">
        <v>2197.62</v>
      </c>
      <c r="D10" s="639">
        <v>2108.2530000000002</v>
      </c>
      <c r="E10" s="640">
        <v>4.2389125024368388</v>
      </c>
      <c r="F10" s="641">
        <v>17.395712272199006</v>
      </c>
      <c r="G10" s="642">
        <v>12.895045856700344</v>
      </c>
      <c r="H10" s="638">
        <v>2212.1410000000001</v>
      </c>
      <c r="I10" s="639">
        <v>2205.7339999999999</v>
      </c>
      <c r="J10" s="640">
        <v>0.29047020175597571</v>
      </c>
      <c r="K10" s="638">
        <v>2523.2150000000001</v>
      </c>
      <c r="L10" s="639">
        <v>2372.2130000000002</v>
      </c>
      <c r="M10" s="640">
        <v>6.3654486338284109</v>
      </c>
      <c r="N10" s="638">
        <v>1888.3430000000001</v>
      </c>
      <c r="O10" s="639">
        <v>1882.893</v>
      </c>
      <c r="P10" s="642">
        <v>0.28944820550079298</v>
      </c>
    </row>
    <row r="11" spans="1:16" ht="15.75" x14ac:dyDescent="0.2">
      <c r="A11" s="210" t="s">
        <v>171</v>
      </c>
      <c r="B11" s="391">
        <v>500</v>
      </c>
      <c r="C11" s="638">
        <v>2152.2910000000002</v>
      </c>
      <c r="D11" s="639">
        <v>2041.0630000000001</v>
      </c>
      <c r="E11" s="640">
        <v>5.4495133173253381</v>
      </c>
      <c r="F11" s="641">
        <v>7.7337355653915587</v>
      </c>
      <c r="G11" s="642">
        <v>6.2736622598343894</v>
      </c>
      <c r="H11" s="638">
        <v>2217.1179999999999</v>
      </c>
      <c r="I11" s="639" t="s">
        <v>60</v>
      </c>
      <c r="J11" s="640" t="s">
        <v>72</v>
      </c>
      <c r="K11" s="638">
        <v>2333.174</v>
      </c>
      <c r="L11" s="639">
        <v>2363.1239999999998</v>
      </c>
      <c r="M11" s="640">
        <v>-1.2673901157958627</v>
      </c>
      <c r="N11" s="638">
        <v>1800.1959999999999</v>
      </c>
      <c r="O11" s="639">
        <v>1792.434</v>
      </c>
      <c r="P11" s="642">
        <v>0.4330424439616713</v>
      </c>
    </row>
    <row r="12" spans="1:16" ht="15.75" x14ac:dyDescent="0.2">
      <c r="A12" s="210" t="s">
        <v>172</v>
      </c>
      <c r="B12" s="391" t="s">
        <v>173</v>
      </c>
      <c r="C12" s="638">
        <v>2565.7710000000002</v>
      </c>
      <c r="D12" s="639" t="s">
        <v>60</v>
      </c>
      <c r="E12" s="640" t="s">
        <v>72</v>
      </c>
      <c r="F12" s="641">
        <v>0.41739818501026188</v>
      </c>
      <c r="G12" s="642">
        <v>1.1767861842771243</v>
      </c>
      <c r="H12" s="638" t="s">
        <v>60</v>
      </c>
      <c r="I12" s="639" t="s">
        <v>60</v>
      </c>
      <c r="J12" s="640" t="s">
        <v>72</v>
      </c>
      <c r="K12" s="638" t="s">
        <v>72</v>
      </c>
      <c r="L12" s="639" t="s">
        <v>72</v>
      </c>
      <c r="M12" s="640" t="s">
        <v>72</v>
      </c>
      <c r="N12" s="638" t="s">
        <v>60</v>
      </c>
      <c r="O12" s="639" t="s">
        <v>60</v>
      </c>
      <c r="P12" s="642" t="s">
        <v>72</v>
      </c>
    </row>
    <row r="13" spans="1:16" ht="15.75" x14ac:dyDescent="0.2">
      <c r="A13" s="210" t="s">
        <v>174</v>
      </c>
      <c r="B13" s="391">
        <v>550</v>
      </c>
      <c r="C13" s="638">
        <v>2308.9740000000002</v>
      </c>
      <c r="D13" s="639">
        <v>2283.1309999999999</v>
      </c>
      <c r="E13" s="640">
        <v>1.1319105211221041</v>
      </c>
      <c r="F13" s="641">
        <v>16.746371256892758</v>
      </c>
      <c r="G13" s="642">
        <v>11.434312554410543</v>
      </c>
      <c r="H13" s="638">
        <v>2460.232</v>
      </c>
      <c r="I13" s="639">
        <v>2457.3440000000001</v>
      </c>
      <c r="J13" s="640">
        <v>0.11752526304823092</v>
      </c>
      <c r="K13" s="638" t="s">
        <v>60</v>
      </c>
      <c r="L13" s="639" t="s">
        <v>60</v>
      </c>
      <c r="M13" s="640" t="s">
        <v>72</v>
      </c>
      <c r="N13" s="638">
        <v>1786.672</v>
      </c>
      <c r="O13" s="639">
        <v>1872.1379999999999</v>
      </c>
      <c r="P13" s="642">
        <v>-4.5651549191352299</v>
      </c>
    </row>
    <row r="14" spans="1:16" ht="16.5" thickBot="1" x14ac:dyDescent="0.25">
      <c r="A14" s="211"/>
      <c r="B14" s="392" t="s">
        <v>70</v>
      </c>
      <c r="C14" s="643" t="s">
        <v>175</v>
      </c>
      <c r="D14" s="644" t="s">
        <v>175</v>
      </c>
      <c r="E14" s="645" t="s">
        <v>175</v>
      </c>
      <c r="F14" s="646">
        <v>100</v>
      </c>
      <c r="G14" s="647">
        <v>100</v>
      </c>
      <c r="H14" s="643" t="s">
        <v>175</v>
      </c>
      <c r="I14" s="644" t="s">
        <v>175</v>
      </c>
      <c r="J14" s="645" t="s">
        <v>175</v>
      </c>
      <c r="K14" s="648" t="s">
        <v>175</v>
      </c>
      <c r="L14" s="644" t="s">
        <v>175</v>
      </c>
      <c r="M14" s="645" t="s">
        <v>175</v>
      </c>
      <c r="N14" s="648" t="s">
        <v>175</v>
      </c>
      <c r="O14" s="644" t="s">
        <v>175</v>
      </c>
      <c r="P14" s="649" t="s">
        <v>175</v>
      </c>
    </row>
    <row r="15" spans="1:16" ht="15.75" x14ac:dyDescent="0.25">
      <c r="A15" s="212" t="s">
        <v>176</v>
      </c>
      <c r="B15" s="329">
        <v>450</v>
      </c>
      <c r="C15" s="650">
        <v>2206.6959999999999</v>
      </c>
      <c r="D15" s="651">
        <v>2078.5450000000001</v>
      </c>
      <c r="E15" s="621">
        <v>6.1654185981058784</v>
      </c>
      <c r="F15" s="652">
        <v>8.0047834906544466</v>
      </c>
      <c r="G15" s="623">
        <v>9.8565938355452953</v>
      </c>
      <c r="H15" s="619">
        <v>2365.4830000000002</v>
      </c>
      <c r="I15" s="620">
        <v>2373.3850000000002</v>
      </c>
      <c r="J15" s="621">
        <v>-0.33294219016299686</v>
      </c>
      <c r="K15" s="619">
        <v>2274.5259999999998</v>
      </c>
      <c r="L15" s="620">
        <v>2112.8040000000001</v>
      </c>
      <c r="M15" s="621">
        <v>7.6543777842147094</v>
      </c>
      <c r="N15" s="619">
        <v>1875.6379999999999</v>
      </c>
      <c r="O15" s="620">
        <v>1851.171</v>
      </c>
      <c r="P15" s="623">
        <v>1.3217039376697166</v>
      </c>
    </row>
    <row r="16" spans="1:16" ht="15.75" x14ac:dyDescent="0.25">
      <c r="A16" s="213" t="s">
        <v>159</v>
      </c>
      <c r="B16" s="330">
        <v>500</v>
      </c>
      <c r="C16" s="653">
        <v>2346.2570000000001</v>
      </c>
      <c r="D16" s="654">
        <v>2322.1880000000001</v>
      </c>
      <c r="E16" s="627">
        <v>1.036479389265639</v>
      </c>
      <c r="F16" s="655">
        <v>2.9414486811398777</v>
      </c>
      <c r="G16" s="625">
        <v>2.3300151112570489</v>
      </c>
      <c r="H16" s="626">
        <v>2463.4699999999998</v>
      </c>
      <c r="I16" s="624">
        <v>2502.83</v>
      </c>
      <c r="J16" s="627">
        <v>-1.5726197943927525</v>
      </c>
      <c r="K16" s="626">
        <v>2494.8209999999999</v>
      </c>
      <c r="L16" s="624">
        <v>2416.357</v>
      </c>
      <c r="M16" s="627">
        <v>3.2472022966804968</v>
      </c>
      <c r="N16" s="626">
        <v>1991.9259999999999</v>
      </c>
      <c r="O16" s="624">
        <v>2051.0509999999999</v>
      </c>
      <c r="P16" s="625">
        <v>-2.8826684465671502</v>
      </c>
    </row>
    <row r="17" spans="1:16" ht="15.75" x14ac:dyDescent="0.25">
      <c r="A17" s="214" t="s">
        <v>177</v>
      </c>
      <c r="B17" s="330">
        <v>550</v>
      </c>
      <c r="C17" s="650">
        <v>2407.402</v>
      </c>
      <c r="D17" s="651">
        <v>2277.8429999999998</v>
      </c>
      <c r="E17" s="627">
        <v>5.6877932324572065</v>
      </c>
      <c r="F17" s="655">
        <v>1.4677222191813994</v>
      </c>
      <c r="G17" s="625">
        <v>0.95274632856764718</v>
      </c>
      <c r="H17" s="626">
        <v>2460.232</v>
      </c>
      <c r="I17" s="624">
        <v>2457.3440000000001</v>
      </c>
      <c r="J17" s="627">
        <v>0.11752526304823092</v>
      </c>
      <c r="K17" s="626" t="s">
        <v>60</v>
      </c>
      <c r="L17" s="624" t="s">
        <v>60</v>
      </c>
      <c r="M17" s="627" t="s">
        <v>72</v>
      </c>
      <c r="N17" s="626">
        <v>1861.508</v>
      </c>
      <c r="O17" s="624">
        <v>2012.31</v>
      </c>
      <c r="P17" s="625">
        <v>-7.4939745864205767</v>
      </c>
    </row>
    <row r="18" spans="1:16" ht="15.75" x14ac:dyDescent="0.25">
      <c r="A18" s="214"/>
      <c r="B18" s="331">
        <v>650</v>
      </c>
      <c r="C18" s="650">
        <v>1855.7449999999999</v>
      </c>
      <c r="D18" s="651">
        <v>1680.6020000000001</v>
      </c>
      <c r="E18" s="621">
        <v>10.421444220582849</v>
      </c>
      <c r="F18" s="655">
        <v>1.1667139376388067</v>
      </c>
      <c r="G18" s="631">
        <v>1.7434570937467542</v>
      </c>
      <c r="H18" s="629" t="s">
        <v>72</v>
      </c>
      <c r="I18" s="630" t="s">
        <v>72</v>
      </c>
      <c r="J18" s="632" t="s">
        <v>72</v>
      </c>
      <c r="K18" s="629" t="s">
        <v>60</v>
      </c>
      <c r="L18" s="630" t="s">
        <v>60</v>
      </c>
      <c r="M18" s="632" t="s">
        <v>72</v>
      </c>
      <c r="N18" s="629">
        <v>1789.7249999999999</v>
      </c>
      <c r="O18" s="630" t="s">
        <v>60</v>
      </c>
      <c r="P18" s="631" t="s">
        <v>72</v>
      </c>
    </row>
    <row r="19" spans="1:16" ht="15" thickBot="1" x14ac:dyDescent="0.25">
      <c r="A19" s="215"/>
      <c r="B19" s="332" t="s">
        <v>70</v>
      </c>
      <c r="C19" s="656" t="s">
        <v>175</v>
      </c>
      <c r="D19" s="657" t="s">
        <v>175</v>
      </c>
      <c r="E19" s="658" t="s">
        <v>175</v>
      </c>
      <c r="F19" s="536">
        <v>13.580668328614532</v>
      </c>
      <c r="G19" s="659">
        <v>14.882812369116744</v>
      </c>
      <c r="H19" s="660" t="s">
        <v>175</v>
      </c>
      <c r="I19" s="661" t="s">
        <v>175</v>
      </c>
      <c r="J19" s="662" t="s">
        <v>175</v>
      </c>
      <c r="K19" s="660" t="s">
        <v>175</v>
      </c>
      <c r="L19" s="661" t="s">
        <v>175</v>
      </c>
      <c r="M19" s="662" t="s">
        <v>175</v>
      </c>
      <c r="N19" s="660" t="s">
        <v>175</v>
      </c>
      <c r="O19" s="661" t="s">
        <v>175</v>
      </c>
      <c r="P19" s="659" t="s">
        <v>175</v>
      </c>
    </row>
    <row r="20" spans="1:16" ht="16.5" thickTop="1" x14ac:dyDescent="0.25">
      <c r="A20" s="212" t="s">
        <v>176</v>
      </c>
      <c r="B20" s="329">
        <v>450</v>
      </c>
      <c r="C20" s="650">
        <v>1904.721</v>
      </c>
      <c r="D20" s="651">
        <v>2032.1210000000001</v>
      </c>
      <c r="E20" s="621">
        <v>-6.2693117191348389</v>
      </c>
      <c r="F20" s="622">
        <v>1.0526996700983733</v>
      </c>
      <c r="G20" s="623">
        <v>0.6784987921046195</v>
      </c>
      <c r="H20" s="619">
        <v>1961.817</v>
      </c>
      <c r="I20" s="620">
        <v>2022.902</v>
      </c>
      <c r="J20" s="621">
        <v>-3.0196717389176557</v>
      </c>
      <c r="K20" s="619">
        <v>1880</v>
      </c>
      <c r="L20" s="620" t="s">
        <v>60</v>
      </c>
      <c r="M20" s="621" t="s">
        <v>72</v>
      </c>
      <c r="N20" s="619">
        <v>1847.684</v>
      </c>
      <c r="O20" s="620">
        <v>2031.337</v>
      </c>
      <c r="P20" s="623">
        <v>-9.0409912289295189</v>
      </c>
    </row>
    <row r="21" spans="1:16" ht="15.75" x14ac:dyDescent="0.25">
      <c r="A21" s="213" t="s">
        <v>162</v>
      </c>
      <c r="B21" s="330">
        <v>500</v>
      </c>
      <c r="C21" s="650">
        <v>1894.028</v>
      </c>
      <c r="D21" s="654">
        <v>1910.6949999999999</v>
      </c>
      <c r="E21" s="621">
        <v>-0.87230039331237674</v>
      </c>
      <c r="F21" s="622">
        <v>12.911344535724417</v>
      </c>
      <c r="G21" s="625">
        <v>12.853112550384818</v>
      </c>
      <c r="H21" s="626">
        <v>1946.7950000000001</v>
      </c>
      <c r="I21" s="624">
        <v>1993.6690000000001</v>
      </c>
      <c r="J21" s="627">
        <v>-2.3511425417158027</v>
      </c>
      <c r="K21" s="626">
        <v>1853.046</v>
      </c>
      <c r="L21" s="624">
        <v>1859.2550000000001</v>
      </c>
      <c r="M21" s="627">
        <v>-0.3339509642302998</v>
      </c>
      <c r="N21" s="626">
        <v>1901.2149999999999</v>
      </c>
      <c r="O21" s="624">
        <v>1908.4169999999999</v>
      </c>
      <c r="P21" s="625">
        <v>-0.37738083448219117</v>
      </c>
    </row>
    <row r="22" spans="1:16" ht="15.75" x14ac:dyDescent="0.25">
      <c r="A22" s="214" t="s">
        <v>178</v>
      </c>
      <c r="B22" s="330">
        <v>550</v>
      </c>
      <c r="C22" s="653">
        <v>1828.9839999999999</v>
      </c>
      <c r="D22" s="654">
        <v>1865.0740000000001</v>
      </c>
      <c r="E22" s="621">
        <v>-1.9350438642112937</v>
      </c>
      <c r="F22" s="622">
        <v>4.254719218718642</v>
      </c>
      <c r="G22" s="625">
        <v>4.1301980546350681</v>
      </c>
      <c r="H22" s="626">
        <v>2043.644</v>
      </c>
      <c r="I22" s="624">
        <v>2236.846</v>
      </c>
      <c r="J22" s="627">
        <v>-8.6372508433750017</v>
      </c>
      <c r="K22" s="626">
        <v>1805.366</v>
      </c>
      <c r="L22" s="624">
        <v>1828.3140000000001</v>
      </c>
      <c r="M22" s="627">
        <v>-1.2551454509455209</v>
      </c>
      <c r="N22" s="626">
        <v>1645.6410000000001</v>
      </c>
      <c r="O22" s="624">
        <v>1657.2809999999999</v>
      </c>
      <c r="P22" s="625">
        <v>-0.70235524331720889</v>
      </c>
    </row>
    <row r="23" spans="1:16" ht="15.75" x14ac:dyDescent="0.25">
      <c r="A23" s="214"/>
      <c r="B23" s="330">
        <v>650</v>
      </c>
      <c r="C23" s="653">
        <v>1807.9390000000001</v>
      </c>
      <c r="D23" s="654">
        <v>1810.895</v>
      </c>
      <c r="E23" s="621">
        <v>-0.16323420187254942</v>
      </c>
      <c r="F23" s="622">
        <v>1.9312431270494455</v>
      </c>
      <c r="G23" s="625">
        <v>1.8462538490147526</v>
      </c>
      <c r="H23" s="626">
        <v>1832.73</v>
      </c>
      <c r="I23" s="624">
        <v>1889.4010000000001</v>
      </c>
      <c r="J23" s="627">
        <v>-2.9994162170973788</v>
      </c>
      <c r="K23" s="626">
        <v>1799.615</v>
      </c>
      <c r="L23" s="624">
        <v>1801.261</v>
      </c>
      <c r="M23" s="627">
        <v>-9.1380427378373166E-2</v>
      </c>
      <c r="N23" s="626">
        <v>1789.5509999999999</v>
      </c>
      <c r="O23" s="624">
        <v>1756.277</v>
      </c>
      <c r="P23" s="625">
        <v>1.8945758556309675</v>
      </c>
    </row>
    <row r="24" spans="1:16" ht="15.75" x14ac:dyDescent="0.25">
      <c r="A24" s="214"/>
      <c r="B24" s="333">
        <v>750</v>
      </c>
      <c r="C24" s="653">
        <v>1834.1849999999999</v>
      </c>
      <c r="D24" s="654">
        <v>1844.7090000000001</v>
      </c>
      <c r="E24" s="621">
        <v>-0.57049648481143178</v>
      </c>
      <c r="F24" s="622">
        <v>9.5737816943575051</v>
      </c>
      <c r="G24" s="625">
        <v>9.6117311603502067</v>
      </c>
      <c r="H24" s="626">
        <v>1823.4059999999999</v>
      </c>
      <c r="I24" s="624">
        <v>1845.1869999999999</v>
      </c>
      <c r="J24" s="627">
        <v>-1.1804223636953843</v>
      </c>
      <c r="K24" s="626">
        <v>1846.961</v>
      </c>
      <c r="L24" s="624">
        <v>1858.0039999999999</v>
      </c>
      <c r="M24" s="627">
        <v>-0.5943474825673084</v>
      </c>
      <c r="N24" s="626">
        <v>1825.337</v>
      </c>
      <c r="O24" s="624">
        <v>1820.5170000000001</v>
      </c>
      <c r="P24" s="625">
        <v>0.26475995555108445</v>
      </c>
    </row>
    <row r="25" spans="1:16" ht="15.75" x14ac:dyDescent="0.25">
      <c r="A25" s="214"/>
      <c r="B25" s="334">
        <v>850</v>
      </c>
      <c r="C25" s="653">
        <v>1870.5119999999999</v>
      </c>
      <c r="D25" s="654">
        <v>1916.8140000000001</v>
      </c>
      <c r="E25" s="627">
        <v>-2.4155708378590792</v>
      </c>
      <c r="F25" s="622">
        <v>0.40059246285082117</v>
      </c>
      <c r="G25" s="625">
        <v>0.38140008644577206</v>
      </c>
      <c r="H25" s="626">
        <v>1870.5530000000001</v>
      </c>
      <c r="I25" s="624">
        <v>1902.693</v>
      </c>
      <c r="J25" s="627">
        <v>-1.6891847502460917</v>
      </c>
      <c r="K25" s="629" t="s">
        <v>60</v>
      </c>
      <c r="L25" s="630" t="s">
        <v>60</v>
      </c>
      <c r="M25" s="632" t="s">
        <v>72</v>
      </c>
      <c r="N25" s="629">
        <v>1810.606</v>
      </c>
      <c r="O25" s="630" t="s">
        <v>60</v>
      </c>
      <c r="P25" s="631" t="s">
        <v>72</v>
      </c>
    </row>
    <row r="26" spans="1:16" ht="16.5" thickBot="1" x14ac:dyDescent="0.3">
      <c r="A26" s="216"/>
      <c r="B26" s="335" t="s">
        <v>70</v>
      </c>
      <c r="C26" s="663" t="s">
        <v>175</v>
      </c>
      <c r="D26" s="664" t="s">
        <v>175</v>
      </c>
      <c r="E26" s="658" t="s">
        <v>175</v>
      </c>
      <c r="F26" s="536">
        <v>30.124380708799205</v>
      </c>
      <c r="G26" s="665">
        <v>29.501194492935234</v>
      </c>
      <c r="H26" s="666" t="s">
        <v>175</v>
      </c>
      <c r="I26" s="667" t="s">
        <v>175</v>
      </c>
      <c r="J26" s="658" t="s">
        <v>175</v>
      </c>
      <c r="K26" s="660" t="s">
        <v>175</v>
      </c>
      <c r="L26" s="661" t="s">
        <v>175</v>
      </c>
      <c r="M26" s="662" t="s">
        <v>175</v>
      </c>
      <c r="N26" s="660" t="s">
        <v>175</v>
      </c>
      <c r="O26" s="661" t="s">
        <v>175</v>
      </c>
      <c r="P26" s="659" t="s">
        <v>175</v>
      </c>
    </row>
    <row r="27" spans="1:16" ht="16.5" thickTop="1" x14ac:dyDescent="0.25">
      <c r="A27" s="212" t="s">
        <v>176</v>
      </c>
      <c r="B27" s="329">
        <v>450</v>
      </c>
      <c r="C27" s="650">
        <v>1764.838</v>
      </c>
      <c r="D27" s="651">
        <v>1722.903</v>
      </c>
      <c r="E27" s="621">
        <v>2.4339733577572238</v>
      </c>
      <c r="F27" s="622">
        <v>1.0139872318616305</v>
      </c>
      <c r="G27" s="623">
        <v>1.0161063886106021</v>
      </c>
      <c r="H27" s="619" t="s">
        <v>60</v>
      </c>
      <c r="I27" s="620" t="s">
        <v>60</v>
      </c>
      <c r="J27" s="621" t="s">
        <v>72</v>
      </c>
      <c r="K27" s="619">
        <v>1697.8579999999999</v>
      </c>
      <c r="L27" s="620">
        <v>1622.691</v>
      </c>
      <c r="M27" s="621">
        <v>4.6322436002911163</v>
      </c>
      <c r="N27" s="619" t="s">
        <v>60</v>
      </c>
      <c r="O27" s="620" t="s">
        <v>60</v>
      </c>
      <c r="P27" s="623" t="s">
        <v>72</v>
      </c>
    </row>
    <row r="28" spans="1:16" ht="15.75" x14ac:dyDescent="0.25">
      <c r="A28" s="213" t="s">
        <v>162</v>
      </c>
      <c r="B28" s="330">
        <v>500</v>
      </c>
      <c r="C28" s="650">
        <v>1763.252</v>
      </c>
      <c r="D28" s="654">
        <v>1707.567</v>
      </c>
      <c r="E28" s="621">
        <v>3.2610726255543678</v>
      </c>
      <c r="F28" s="622">
        <v>10.794766025274214</v>
      </c>
      <c r="G28" s="625">
        <v>12.45489239511749</v>
      </c>
      <c r="H28" s="626">
        <v>1766.7809999999999</v>
      </c>
      <c r="I28" s="624">
        <v>1717.5889999999999</v>
      </c>
      <c r="J28" s="627">
        <v>2.8640146158365019</v>
      </c>
      <c r="K28" s="626">
        <v>1842.547</v>
      </c>
      <c r="L28" s="624">
        <v>1764.3240000000001</v>
      </c>
      <c r="M28" s="627">
        <v>4.4335960968620247</v>
      </c>
      <c r="N28" s="626">
        <v>1685.8969999999999</v>
      </c>
      <c r="O28" s="624">
        <v>1578.8789999999999</v>
      </c>
      <c r="P28" s="625">
        <v>6.778100158403527</v>
      </c>
    </row>
    <row r="29" spans="1:16" ht="15.75" x14ac:dyDescent="0.25">
      <c r="A29" s="214" t="s">
        <v>179</v>
      </c>
      <c r="B29" s="330">
        <v>550</v>
      </c>
      <c r="C29" s="653">
        <v>1574.4459999999999</v>
      </c>
      <c r="D29" s="654">
        <v>1581.39</v>
      </c>
      <c r="E29" s="621">
        <v>-0.43910736756904922</v>
      </c>
      <c r="F29" s="622">
        <v>14.177841690343621</v>
      </c>
      <c r="G29" s="625">
        <v>13.166863794299271</v>
      </c>
      <c r="H29" s="626">
        <v>1554.501</v>
      </c>
      <c r="I29" s="624">
        <v>1586.69</v>
      </c>
      <c r="J29" s="627">
        <v>-2.0286886537382904</v>
      </c>
      <c r="K29" s="626">
        <v>1633.1780000000001</v>
      </c>
      <c r="L29" s="624">
        <v>1617.2270000000001</v>
      </c>
      <c r="M29" s="627">
        <v>0.98631793805075108</v>
      </c>
      <c r="N29" s="626">
        <v>1474.8409999999999</v>
      </c>
      <c r="O29" s="624">
        <v>1510.127</v>
      </c>
      <c r="P29" s="625">
        <v>-2.3366246679915039</v>
      </c>
    </row>
    <row r="30" spans="1:16" ht="15.75" x14ac:dyDescent="0.25">
      <c r="A30" s="214"/>
      <c r="B30" s="330">
        <v>650</v>
      </c>
      <c r="C30" s="653">
        <v>1666.749</v>
      </c>
      <c r="D30" s="654">
        <v>1688.519</v>
      </c>
      <c r="E30" s="621">
        <v>-1.2892955305803477</v>
      </c>
      <c r="F30" s="622">
        <v>8.7150091141751549</v>
      </c>
      <c r="G30" s="625">
        <v>8.1796128703681976</v>
      </c>
      <c r="H30" s="626">
        <v>1786.46</v>
      </c>
      <c r="I30" s="624" t="s">
        <v>60</v>
      </c>
      <c r="J30" s="627" t="s">
        <v>72</v>
      </c>
      <c r="K30" s="626">
        <v>1610.1990000000001</v>
      </c>
      <c r="L30" s="624">
        <v>1620.713</v>
      </c>
      <c r="M30" s="627">
        <v>-0.64872682578592855</v>
      </c>
      <c r="N30" s="626" t="s">
        <v>60</v>
      </c>
      <c r="O30" s="624">
        <v>1761.35</v>
      </c>
      <c r="P30" s="625" t="s">
        <v>72</v>
      </c>
    </row>
    <row r="31" spans="1:16" ht="15.75" x14ac:dyDescent="0.25">
      <c r="A31" s="214"/>
      <c r="B31" s="333">
        <v>750</v>
      </c>
      <c r="C31" s="653">
        <v>1625.202</v>
      </c>
      <c r="D31" s="654">
        <v>1652.9590000000001</v>
      </c>
      <c r="E31" s="621">
        <v>-1.6792310033098259</v>
      </c>
      <c r="F31" s="622">
        <v>11.42597448694409</v>
      </c>
      <c r="G31" s="625">
        <v>11.535551661400625</v>
      </c>
      <c r="H31" s="626">
        <v>1616.9359999999999</v>
      </c>
      <c r="I31" s="624">
        <v>1645.56</v>
      </c>
      <c r="J31" s="627">
        <v>-1.7394686307396889</v>
      </c>
      <c r="K31" s="626">
        <v>1522.7819999999999</v>
      </c>
      <c r="L31" s="624">
        <v>1578.89</v>
      </c>
      <c r="M31" s="627">
        <v>-3.5536357821000939</v>
      </c>
      <c r="N31" s="626">
        <v>1736.558</v>
      </c>
      <c r="O31" s="624">
        <v>1737.2270000000001</v>
      </c>
      <c r="P31" s="625">
        <v>-3.8509647846832702E-2</v>
      </c>
    </row>
    <row r="32" spans="1:16" ht="15.75" x14ac:dyDescent="0.25">
      <c r="A32" s="214"/>
      <c r="B32" s="334">
        <v>850</v>
      </c>
      <c r="C32" s="653" t="s">
        <v>60</v>
      </c>
      <c r="D32" s="654" t="s">
        <v>60</v>
      </c>
      <c r="E32" s="628" t="s">
        <v>72</v>
      </c>
      <c r="F32" s="622">
        <v>0.57202852181182173</v>
      </c>
      <c r="G32" s="625">
        <v>0.66636957912971218</v>
      </c>
      <c r="H32" s="626" t="s">
        <v>60</v>
      </c>
      <c r="I32" s="624" t="s">
        <v>60</v>
      </c>
      <c r="J32" s="627" t="s">
        <v>72</v>
      </c>
      <c r="K32" s="668" t="s">
        <v>72</v>
      </c>
      <c r="L32" s="624" t="s">
        <v>60</v>
      </c>
      <c r="M32" s="627" t="s">
        <v>72</v>
      </c>
      <c r="N32" s="626" t="s">
        <v>72</v>
      </c>
      <c r="O32" s="630" t="s">
        <v>72</v>
      </c>
      <c r="P32" s="631" t="s">
        <v>72</v>
      </c>
    </row>
    <row r="33" spans="1:16" ht="16.5" thickBot="1" x14ac:dyDescent="0.3">
      <c r="A33" s="216"/>
      <c r="B33" s="335" t="s">
        <v>70</v>
      </c>
      <c r="C33" s="663" t="s">
        <v>175</v>
      </c>
      <c r="D33" s="664" t="s">
        <v>175</v>
      </c>
      <c r="E33" s="658" t="s">
        <v>175</v>
      </c>
      <c r="F33" s="536">
        <v>46.699607070410529</v>
      </c>
      <c r="G33" s="665">
        <v>47.019396688925887</v>
      </c>
      <c r="H33" s="666" t="s">
        <v>175</v>
      </c>
      <c r="I33" s="667" t="s">
        <v>175</v>
      </c>
      <c r="J33" s="658" t="s">
        <v>175</v>
      </c>
      <c r="K33" s="666" t="s">
        <v>175</v>
      </c>
      <c r="L33" s="667" t="s">
        <v>175</v>
      </c>
      <c r="M33" s="658" t="s">
        <v>175</v>
      </c>
      <c r="N33" s="666" t="s">
        <v>175</v>
      </c>
      <c r="O33" s="661" t="s">
        <v>175</v>
      </c>
      <c r="P33" s="659" t="s">
        <v>175</v>
      </c>
    </row>
    <row r="34" spans="1:16" ht="16.5" thickTop="1" x14ac:dyDescent="0.25">
      <c r="A34" s="212" t="s">
        <v>180</v>
      </c>
      <c r="B34" s="329">
        <v>580</v>
      </c>
      <c r="C34" s="650">
        <v>1757.6220000000001</v>
      </c>
      <c r="D34" s="651">
        <v>1764.231</v>
      </c>
      <c r="E34" s="621">
        <v>-0.37461080776836614</v>
      </c>
      <c r="F34" s="622">
        <v>0.31573692128305031</v>
      </c>
      <c r="G34" s="623">
        <v>0.39942637534218117</v>
      </c>
      <c r="H34" s="619">
        <v>1708.473</v>
      </c>
      <c r="I34" s="620">
        <v>1777.0409999999999</v>
      </c>
      <c r="J34" s="621">
        <v>-3.8585491274540082</v>
      </c>
      <c r="K34" s="619">
        <v>1777.63</v>
      </c>
      <c r="L34" s="620">
        <v>1718.104</v>
      </c>
      <c r="M34" s="621">
        <v>3.4646331071925838</v>
      </c>
      <c r="N34" s="619">
        <v>1817.585</v>
      </c>
      <c r="O34" s="620" t="s">
        <v>60</v>
      </c>
      <c r="P34" s="623" t="s">
        <v>72</v>
      </c>
    </row>
    <row r="35" spans="1:16" ht="15.75" x14ac:dyDescent="0.25">
      <c r="A35" s="213" t="s">
        <v>162</v>
      </c>
      <c r="B35" s="330">
        <v>720</v>
      </c>
      <c r="C35" s="650">
        <v>1734.473</v>
      </c>
      <c r="D35" s="654">
        <v>1688.9449999999999</v>
      </c>
      <c r="E35" s="621">
        <v>2.6956472827711986</v>
      </c>
      <c r="F35" s="622">
        <v>3.5304615803100647</v>
      </c>
      <c r="G35" s="625">
        <v>3.2651372242865713</v>
      </c>
      <c r="H35" s="626">
        <v>1788.973</v>
      </c>
      <c r="I35" s="624">
        <v>1715.867</v>
      </c>
      <c r="J35" s="627">
        <v>4.2605866305488709</v>
      </c>
      <c r="K35" s="626">
        <v>1665.8820000000001</v>
      </c>
      <c r="L35" s="624">
        <v>1621.8430000000001</v>
      </c>
      <c r="M35" s="627">
        <v>2.715367640394291</v>
      </c>
      <c r="N35" s="626">
        <v>1743.961</v>
      </c>
      <c r="O35" s="624">
        <v>1729.6469999999999</v>
      </c>
      <c r="P35" s="625">
        <v>0.8275677060116936</v>
      </c>
    </row>
    <row r="36" spans="1:16" ht="15.75" x14ac:dyDescent="0.25">
      <c r="A36" s="214" t="s">
        <v>178</v>
      </c>
      <c r="B36" s="331">
        <v>2000</v>
      </c>
      <c r="C36" s="653">
        <v>1713.326</v>
      </c>
      <c r="D36" s="654">
        <v>1719.5509999999999</v>
      </c>
      <c r="E36" s="627">
        <v>-0.36201310690987992</v>
      </c>
      <c r="F36" s="622">
        <v>0.93088983873134667</v>
      </c>
      <c r="G36" s="625">
        <v>0.51874164441302306</v>
      </c>
      <c r="H36" s="629">
        <v>1682.9159999999999</v>
      </c>
      <c r="I36" s="630">
        <v>1733.5329999999999</v>
      </c>
      <c r="J36" s="632">
        <v>-2.9198751913000769</v>
      </c>
      <c r="K36" s="629" t="s">
        <v>60</v>
      </c>
      <c r="L36" s="630" t="s">
        <v>60</v>
      </c>
      <c r="M36" s="632" t="s">
        <v>72</v>
      </c>
      <c r="N36" s="629">
        <v>1734.1189999999999</v>
      </c>
      <c r="O36" s="630">
        <v>1716.694</v>
      </c>
      <c r="P36" s="631">
        <v>1.0150323820086722</v>
      </c>
    </row>
    <row r="37" spans="1:16" ht="16.5" thickBot="1" x14ac:dyDescent="0.3">
      <c r="A37" s="216"/>
      <c r="B37" s="332" t="s">
        <v>70</v>
      </c>
      <c r="C37" s="663" t="s">
        <v>175</v>
      </c>
      <c r="D37" s="664" t="s">
        <v>175</v>
      </c>
      <c r="E37" s="658" t="s">
        <v>175</v>
      </c>
      <c r="F37" s="536">
        <v>4.7770883403244619</v>
      </c>
      <c r="G37" s="665">
        <v>4.1833052440417751</v>
      </c>
      <c r="H37" s="660" t="s">
        <v>175</v>
      </c>
      <c r="I37" s="661" t="s">
        <v>175</v>
      </c>
      <c r="J37" s="662" t="s">
        <v>175</v>
      </c>
      <c r="K37" s="660" t="s">
        <v>175</v>
      </c>
      <c r="L37" s="661" t="s">
        <v>175</v>
      </c>
      <c r="M37" s="662" t="s">
        <v>175</v>
      </c>
      <c r="N37" s="660" t="s">
        <v>175</v>
      </c>
      <c r="O37" s="661" t="s">
        <v>175</v>
      </c>
      <c r="P37" s="659" t="s">
        <v>175</v>
      </c>
    </row>
    <row r="38" spans="1:16" ht="16.5" thickTop="1" x14ac:dyDescent="0.25">
      <c r="A38" s="212" t="s">
        <v>180</v>
      </c>
      <c r="B38" s="329">
        <v>580</v>
      </c>
      <c r="C38" s="650">
        <v>1638.53</v>
      </c>
      <c r="D38" s="651" t="s">
        <v>60</v>
      </c>
      <c r="E38" s="621" t="s">
        <v>72</v>
      </c>
      <c r="F38" s="622">
        <v>7.7424876473485962E-2</v>
      </c>
      <c r="G38" s="623">
        <v>0.15077750935658213</v>
      </c>
      <c r="H38" s="619" t="s">
        <v>60</v>
      </c>
      <c r="I38" s="620" t="s">
        <v>60</v>
      </c>
      <c r="J38" s="621" t="s">
        <v>72</v>
      </c>
      <c r="K38" s="619" t="s">
        <v>60</v>
      </c>
      <c r="L38" s="620" t="s">
        <v>72</v>
      </c>
      <c r="M38" s="621" t="s">
        <v>72</v>
      </c>
      <c r="N38" s="619" t="s">
        <v>72</v>
      </c>
      <c r="O38" s="620" t="s">
        <v>72</v>
      </c>
      <c r="P38" s="623" t="s">
        <v>72</v>
      </c>
    </row>
    <row r="39" spans="1:16" ht="15.75" x14ac:dyDescent="0.25">
      <c r="A39" s="213" t="s">
        <v>162</v>
      </c>
      <c r="B39" s="330">
        <v>720</v>
      </c>
      <c r="C39" s="650">
        <v>1548.566</v>
      </c>
      <c r="D39" s="654">
        <v>1574.6210000000001</v>
      </c>
      <c r="E39" s="621">
        <v>-1.6546838890120268</v>
      </c>
      <c r="F39" s="622">
        <v>4.7082551703662423</v>
      </c>
      <c r="G39" s="625">
        <v>4.2232780370778649</v>
      </c>
      <c r="H39" s="626">
        <v>1524.06</v>
      </c>
      <c r="I39" s="624">
        <v>1611.296</v>
      </c>
      <c r="J39" s="627">
        <v>-5.4140269695946683</v>
      </c>
      <c r="K39" s="626" t="s">
        <v>60</v>
      </c>
      <c r="L39" s="624" t="s">
        <v>60</v>
      </c>
      <c r="M39" s="627" t="s">
        <v>72</v>
      </c>
      <c r="N39" s="626">
        <v>1612.885</v>
      </c>
      <c r="O39" s="624">
        <v>1550.204</v>
      </c>
      <c r="P39" s="625">
        <v>4.0434033198211354</v>
      </c>
    </row>
    <row r="40" spans="1:16" ht="15.75" x14ac:dyDescent="0.25">
      <c r="A40" s="214" t="s">
        <v>179</v>
      </c>
      <c r="B40" s="331">
        <v>2000</v>
      </c>
      <c r="C40" s="653" t="s">
        <v>60</v>
      </c>
      <c r="D40" s="654" t="s">
        <v>60</v>
      </c>
      <c r="E40" s="628" t="s">
        <v>72</v>
      </c>
      <c r="F40" s="622">
        <v>3.2575505011552368E-2</v>
      </c>
      <c r="G40" s="625">
        <v>3.9235658545901705E-2</v>
      </c>
      <c r="H40" s="629" t="s">
        <v>60</v>
      </c>
      <c r="I40" s="630" t="s">
        <v>60</v>
      </c>
      <c r="J40" s="632" t="s">
        <v>72</v>
      </c>
      <c r="K40" s="629" t="s">
        <v>72</v>
      </c>
      <c r="L40" s="630" t="s">
        <v>72</v>
      </c>
      <c r="M40" s="632" t="s">
        <v>72</v>
      </c>
      <c r="N40" s="629" t="s">
        <v>72</v>
      </c>
      <c r="O40" s="630" t="s">
        <v>72</v>
      </c>
      <c r="P40" s="631" t="s">
        <v>72</v>
      </c>
    </row>
    <row r="41" spans="1:16" ht="16.5" thickBot="1" x14ac:dyDescent="0.3">
      <c r="A41" s="550"/>
      <c r="B41" s="551" t="s">
        <v>70</v>
      </c>
      <c r="C41" s="669" t="s">
        <v>175</v>
      </c>
      <c r="D41" s="670" t="s">
        <v>175</v>
      </c>
      <c r="E41" s="671" t="s">
        <v>175</v>
      </c>
      <c r="F41" s="537">
        <v>4.81825555185128</v>
      </c>
      <c r="G41" s="672">
        <v>4.4132912049803492</v>
      </c>
      <c r="H41" s="673" t="s">
        <v>175</v>
      </c>
      <c r="I41" s="674" t="s">
        <v>175</v>
      </c>
      <c r="J41" s="671" t="s">
        <v>175</v>
      </c>
      <c r="K41" s="673" t="s">
        <v>175</v>
      </c>
      <c r="L41" s="674" t="s">
        <v>175</v>
      </c>
      <c r="M41" s="671" t="s">
        <v>175</v>
      </c>
      <c r="N41" s="673" t="s">
        <v>175</v>
      </c>
      <c r="O41" s="674" t="s">
        <v>175</v>
      </c>
      <c r="P41" s="672" t="s">
        <v>175</v>
      </c>
    </row>
    <row r="42" spans="1:16" s="218" customFormat="1" ht="16.5" thickBot="1" x14ac:dyDescent="0.3">
      <c r="A42" s="546"/>
      <c r="B42" s="553"/>
      <c r="C42" s="552"/>
      <c r="D42" s="547"/>
      <c r="E42" s="618" t="s">
        <v>70</v>
      </c>
      <c r="F42" s="548">
        <v>100</v>
      </c>
      <c r="G42" s="549">
        <v>100</v>
      </c>
      <c r="H42"/>
      <c r="I42"/>
      <c r="J42"/>
      <c r="K42"/>
    </row>
    <row r="43" spans="1:16" ht="15.75" x14ac:dyDescent="0.25">
      <c r="A43" s="26" t="s">
        <v>73</v>
      </c>
      <c r="B43" s="193"/>
    </row>
    <row r="44" spans="1:16" ht="15.75" x14ac:dyDescent="0.25">
      <c r="A44" s="26" t="s">
        <v>269</v>
      </c>
      <c r="B44" s="193"/>
    </row>
    <row r="45" spans="1:16" ht="15.75" x14ac:dyDescent="0.25">
      <c r="A45" s="132"/>
      <c r="B45" s="217"/>
    </row>
    <row r="46" spans="1:16" x14ac:dyDescent="0.2">
      <c r="A46" s="193"/>
      <c r="B46" s="193"/>
    </row>
    <row r="47" spans="1:16" ht="15.75" x14ac:dyDescent="0.25">
      <c r="A47" s="264"/>
      <c r="B47" s="193"/>
    </row>
    <row r="48" spans="1:16" x14ac:dyDescent="0.2">
      <c r="A48" s="193"/>
      <c r="B48" s="193"/>
    </row>
    <row r="49" spans="1:2" x14ac:dyDescent="0.2">
      <c r="A49" s="193"/>
      <c r="B49" s="193"/>
    </row>
    <row r="50" spans="1:2" x14ac:dyDescent="0.2">
      <c r="A50" s="193"/>
      <c r="B50" s="193"/>
    </row>
    <row r="51" spans="1:2" x14ac:dyDescent="0.2">
      <c r="A51" s="193"/>
      <c r="B51" s="193"/>
    </row>
    <row r="52" spans="1:2" x14ac:dyDescent="0.2">
      <c r="A52" s="193"/>
      <c r="B52" s="193"/>
    </row>
    <row r="53" spans="1:2" x14ac:dyDescent="0.2">
      <c r="A53" s="193"/>
      <c r="B53" s="193"/>
    </row>
    <row r="54" spans="1:2" x14ac:dyDescent="0.2">
      <c r="A54" s="193"/>
      <c r="B54" s="193"/>
    </row>
    <row r="55" spans="1:2" x14ac:dyDescent="0.2">
      <c r="A55" s="193"/>
      <c r="B55" s="193"/>
    </row>
    <row r="56" spans="1:2" x14ac:dyDescent="0.2">
      <c r="A56" s="193"/>
      <c r="B56" s="193"/>
    </row>
    <row r="57" spans="1:2" x14ac:dyDescent="0.2">
      <c r="A57" s="193"/>
      <c r="B57" s="193"/>
    </row>
    <row r="58" spans="1:2" x14ac:dyDescent="0.2">
      <c r="A58" s="193"/>
      <c r="B58" s="193"/>
    </row>
    <row r="59" spans="1:2" x14ac:dyDescent="0.2">
      <c r="A59" s="193"/>
      <c r="B59" s="193"/>
    </row>
    <row r="60" spans="1:2" x14ac:dyDescent="0.2">
      <c r="A60" s="193"/>
      <c r="B60" s="193"/>
    </row>
    <row r="61" spans="1:2" x14ac:dyDescent="0.2">
      <c r="A61" s="193"/>
      <c r="B61" s="193"/>
    </row>
    <row r="62" spans="1:2" x14ac:dyDescent="0.2">
      <c r="A62" s="193"/>
      <c r="B62" s="193"/>
    </row>
    <row r="63" spans="1:2" x14ac:dyDescent="0.2">
      <c r="A63" s="193"/>
      <c r="B63" s="193"/>
    </row>
    <row r="64" spans="1:2" x14ac:dyDescent="0.2">
      <c r="A64" s="193"/>
      <c r="B64" s="193"/>
    </row>
    <row r="65" spans="1:2" x14ac:dyDescent="0.2">
      <c r="A65" s="193"/>
      <c r="B65" s="193"/>
    </row>
    <row r="66" spans="1:2" x14ac:dyDescent="0.2">
      <c r="A66" s="193"/>
      <c r="B66" s="193"/>
    </row>
    <row r="67" spans="1:2" x14ac:dyDescent="0.2">
      <c r="A67" s="193"/>
      <c r="B67" s="193"/>
    </row>
    <row r="68" spans="1:2" x14ac:dyDescent="0.2">
      <c r="A68" s="193"/>
      <c r="B68" s="193"/>
    </row>
    <row r="69" spans="1:2" x14ac:dyDescent="0.2">
      <c r="A69" s="193"/>
      <c r="B69" s="193"/>
    </row>
    <row r="70" spans="1:2" x14ac:dyDescent="0.2">
      <c r="A70" s="193"/>
      <c r="B70" s="193"/>
    </row>
    <row r="71" spans="1:2" x14ac:dyDescent="0.2">
      <c r="A71" s="193"/>
      <c r="B71" s="193"/>
    </row>
    <row r="72" spans="1:2" x14ac:dyDescent="0.2">
      <c r="A72" s="193"/>
      <c r="B72" s="193"/>
    </row>
    <row r="73" spans="1:2" x14ac:dyDescent="0.2">
      <c r="A73" s="193"/>
      <c r="B73" s="193"/>
    </row>
    <row r="74" spans="1:2" x14ac:dyDescent="0.2">
      <c r="A74" s="193"/>
      <c r="B74" s="193"/>
    </row>
    <row r="75" spans="1:2" x14ac:dyDescent="0.2">
      <c r="A75" s="193"/>
      <c r="B75" s="193"/>
    </row>
    <row r="76" spans="1:2" x14ac:dyDescent="0.2">
      <c r="A76" s="193"/>
      <c r="B76" s="193"/>
    </row>
    <row r="77" spans="1:2" x14ac:dyDescent="0.2">
      <c r="A77" s="193"/>
      <c r="B77" s="193"/>
    </row>
    <row r="78" spans="1:2" x14ac:dyDescent="0.2">
      <c r="A78" s="193"/>
      <c r="B78" s="193"/>
    </row>
    <row r="79" spans="1:2" x14ac:dyDescent="0.2">
      <c r="A79" s="193"/>
      <c r="B79" s="193"/>
    </row>
    <row r="80" spans="1:2" x14ac:dyDescent="0.2">
      <c r="A80" s="193"/>
      <c r="B80" s="193"/>
    </row>
    <row r="81" spans="1:2" x14ac:dyDescent="0.2">
      <c r="A81" s="193"/>
      <c r="B81" s="193"/>
    </row>
    <row r="82" spans="1:2" x14ac:dyDescent="0.2">
      <c r="A82" s="193"/>
      <c r="B82" s="193"/>
    </row>
    <row r="83" spans="1:2" x14ac:dyDescent="0.2">
      <c r="A83" s="193"/>
      <c r="B83" s="193"/>
    </row>
    <row r="84" spans="1:2" x14ac:dyDescent="0.2">
      <c r="A84" s="193"/>
      <c r="B84" s="193"/>
    </row>
    <row r="85" spans="1:2" x14ac:dyDescent="0.2">
      <c r="A85" s="193"/>
      <c r="B85" s="193"/>
    </row>
    <row r="86" spans="1:2" x14ac:dyDescent="0.2">
      <c r="A86" s="193"/>
      <c r="B86" s="193"/>
    </row>
    <row r="87" spans="1:2" x14ac:dyDescent="0.2">
      <c r="A87" s="193"/>
      <c r="B87" s="193"/>
    </row>
    <row r="88" spans="1:2" x14ac:dyDescent="0.2">
      <c r="A88" s="193"/>
      <c r="B88" s="193"/>
    </row>
    <row r="89" spans="1:2" x14ac:dyDescent="0.2">
      <c r="A89" s="193"/>
      <c r="B89" s="193"/>
    </row>
    <row r="90" spans="1:2" x14ac:dyDescent="0.2">
      <c r="A90" s="193"/>
      <c r="B90" s="193"/>
    </row>
    <row r="91" spans="1:2" x14ac:dyDescent="0.2">
      <c r="A91" s="193"/>
      <c r="B91" s="193"/>
    </row>
    <row r="92" spans="1:2" x14ac:dyDescent="0.2">
      <c r="A92" s="193"/>
      <c r="B92" s="193"/>
    </row>
    <row r="93" spans="1:2" x14ac:dyDescent="0.2">
      <c r="A93" s="193"/>
      <c r="B93" s="193"/>
    </row>
    <row r="94" spans="1:2" x14ac:dyDescent="0.2">
      <c r="A94" s="193"/>
      <c r="B94" s="193"/>
    </row>
    <row r="95" spans="1:2" x14ac:dyDescent="0.2">
      <c r="A95" s="193"/>
      <c r="B95" s="193"/>
    </row>
    <row r="96" spans="1:2" x14ac:dyDescent="0.2">
      <c r="A96" s="193"/>
      <c r="B96" s="193"/>
    </row>
    <row r="97" spans="1:2" x14ac:dyDescent="0.2">
      <c r="A97" s="193"/>
      <c r="B97" s="193"/>
    </row>
    <row r="98" spans="1:2" x14ac:dyDescent="0.2">
      <c r="A98" s="193"/>
      <c r="B98" s="193"/>
    </row>
    <row r="99" spans="1:2" x14ac:dyDescent="0.2">
      <c r="A99" s="193"/>
      <c r="B99" s="193"/>
    </row>
    <row r="100" spans="1:2" x14ac:dyDescent="0.2">
      <c r="A100" s="193"/>
      <c r="B100" s="193"/>
    </row>
    <row r="101" spans="1:2" x14ac:dyDescent="0.2">
      <c r="A101" s="193"/>
      <c r="B101" s="193"/>
    </row>
    <row r="102" spans="1:2" x14ac:dyDescent="0.2">
      <c r="A102" s="193"/>
      <c r="B102" s="193"/>
    </row>
    <row r="103" spans="1:2" x14ac:dyDescent="0.2">
      <c r="A103" s="193"/>
      <c r="B103" s="193"/>
    </row>
    <row r="104" spans="1:2" x14ac:dyDescent="0.2">
      <c r="A104" s="193"/>
      <c r="B104" s="193"/>
    </row>
    <row r="105" spans="1:2" x14ac:dyDescent="0.2">
      <c r="A105" s="193"/>
      <c r="B105" s="193"/>
    </row>
    <row r="106" spans="1:2" x14ac:dyDescent="0.2">
      <c r="A106" s="193"/>
      <c r="B106" s="193"/>
    </row>
    <row r="107" spans="1:2" x14ac:dyDescent="0.2">
      <c r="A107" s="193"/>
      <c r="B107" s="193"/>
    </row>
    <row r="108" spans="1:2" x14ac:dyDescent="0.2">
      <c r="A108" s="193"/>
      <c r="B108" s="193"/>
    </row>
    <row r="109" spans="1:2" x14ac:dyDescent="0.2">
      <c r="A109" s="193"/>
      <c r="B109" s="193"/>
    </row>
    <row r="110" spans="1:2" x14ac:dyDescent="0.2">
      <c r="A110" s="193"/>
      <c r="B110" s="193"/>
    </row>
    <row r="111" spans="1:2" x14ac:dyDescent="0.2">
      <c r="A111" s="193"/>
      <c r="B111" s="193"/>
    </row>
    <row r="112" spans="1:2" x14ac:dyDescent="0.2">
      <c r="A112" s="193"/>
      <c r="B112" s="193"/>
    </row>
    <row r="113" spans="1:2" x14ac:dyDescent="0.2">
      <c r="A113" s="193"/>
      <c r="B113" s="193"/>
    </row>
    <row r="114" spans="1:2" x14ac:dyDescent="0.2">
      <c r="A114" s="193"/>
      <c r="B114" s="193"/>
    </row>
    <row r="115" spans="1:2" x14ac:dyDescent="0.2">
      <c r="A115" s="193"/>
      <c r="B115" s="193"/>
    </row>
    <row r="116" spans="1:2" x14ac:dyDescent="0.2">
      <c r="A116" s="193"/>
      <c r="B116" s="193"/>
    </row>
    <row r="117" spans="1:2" x14ac:dyDescent="0.2">
      <c r="A117" s="193"/>
      <c r="B117" s="193"/>
    </row>
    <row r="118" spans="1:2" x14ac:dyDescent="0.2">
      <c r="A118" s="193"/>
      <c r="B118" s="193"/>
    </row>
    <row r="119" spans="1:2" x14ac:dyDescent="0.2">
      <c r="A119" s="193"/>
      <c r="B119" s="193"/>
    </row>
    <row r="120" spans="1:2" x14ac:dyDescent="0.2">
      <c r="A120" s="193"/>
      <c r="B120" s="193"/>
    </row>
    <row r="121" spans="1:2" x14ac:dyDescent="0.2">
      <c r="A121" s="193"/>
      <c r="B121" s="193"/>
    </row>
    <row r="122" spans="1:2" x14ac:dyDescent="0.2">
      <c r="A122" s="193"/>
      <c r="B122" s="193"/>
    </row>
    <row r="123" spans="1:2" x14ac:dyDescent="0.2">
      <c r="A123" s="193"/>
      <c r="B123" s="193"/>
    </row>
    <row r="124" spans="1:2" x14ac:dyDescent="0.2">
      <c r="A124" s="193"/>
      <c r="B124" s="193"/>
    </row>
    <row r="125" spans="1:2" x14ac:dyDescent="0.2">
      <c r="A125" s="193"/>
      <c r="B125" s="193"/>
    </row>
    <row r="126" spans="1:2" x14ac:dyDescent="0.2">
      <c r="A126" s="193"/>
      <c r="B126" s="193"/>
    </row>
    <row r="127" spans="1:2" x14ac:dyDescent="0.2">
      <c r="A127" s="193"/>
      <c r="B127" s="193"/>
    </row>
    <row r="128" spans="1:2" x14ac:dyDescent="0.2">
      <c r="A128" s="193"/>
      <c r="B128" s="193"/>
    </row>
    <row r="129" spans="1:2" x14ac:dyDescent="0.2">
      <c r="A129" s="193"/>
      <c r="B129" s="193"/>
    </row>
    <row r="130" spans="1:2" x14ac:dyDescent="0.2">
      <c r="A130" s="193"/>
      <c r="B130" s="193"/>
    </row>
    <row r="131" spans="1:2" x14ac:dyDescent="0.2">
      <c r="A131" s="193"/>
      <c r="B131" s="193"/>
    </row>
    <row r="132" spans="1:2" x14ac:dyDescent="0.2">
      <c r="A132" s="193"/>
      <c r="B132" s="193"/>
    </row>
    <row r="133" spans="1:2" x14ac:dyDescent="0.2">
      <c r="A133" s="193"/>
      <c r="B133" s="193"/>
    </row>
    <row r="134" spans="1:2" x14ac:dyDescent="0.2">
      <c r="A134" s="193"/>
      <c r="B134" s="193"/>
    </row>
    <row r="135" spans="1:2" x14ac:dyDescent="0.2">
      <c r="A135" s="193"/>
      <c r="B135" s="193"/>
    </row>
    <row r="136" spans="1:2" x14ac:dyDescent="0.2">
      <c r="A136" s="193"/>
      <c r="B136" s="193"/>
    </row>
    <row r="137" spans="1:2" x14ac:dyDescent="0.2">
      <c r="A137" s="193"/>
      <c r="B137" s="193"/>
    </row>
    <row r="138" spans="1:2" x14ac:dyDescent="0.2">
      <c r="A138" s="193"/>
      <c r="B138" s="193"/>
    </row>
    <row r="139" spans="1:2" x14ac:dyDescent="0.2">
      <c r="A139" s="193"/>
      <c r="B139" s="193"/>
    </row>
    <row r="140" spans="1:2" x14ac:dyDescent="0.2">
      <c r="A140" s="193"/>
      <c r="B140" s="193"/>
    </row>
    <row r="141" spans="1:2" x14ac:dyDescent="0.2">
      <c r="A141" s="193"/>
      <c r="B141" s="193"/>
    </row>
    <row r="142" spans="1:2" x14ac:dyDescent="0.2">
      <c r="A142" s="193"/>
      <c r="B142" s="193"/>
    </row>
    <row r="143" spans="1:2" x14ac:dyDescent="0.2">
      <c r="A143" s="193"/>
      <c r="B143" s="193"/>
    </row>
    <row r="144" spans="1:2" x14ac:dyDescent="0.2">
      <c r="A144" s="193"/>
      <c r="B144" s="193"/>
    </row>
    <row r="145" spans="1:2" x14ac:dyDescent="0.2">
      <c r="A145" s="193"/>
      <c r="B145" s="193"/>
    </row>
    <row r="146" spans="1:2" x14ac:dyDescent="0.2">
      <c r="A146" s="193"/>
      <c r="B146" s="193"/>
    </row>
    <row r="147" spans="1:2" x14ac:dyDescent="0.2">
      <c r="A147" s="193"/>
      <c r="B147" s="193"/>
    </row>
    <row r="148" spans="1:2" x14ac:dyDescent="0.2">
      <c r="A148" s="193"/>
      <c r="B148" s="193"/>
    </row>
    <row r="149" spans="1:2" x14ac:dyDescent="0.2">
      <c r="A149" s="193"/>
      <c r="B149" s="193"/>
    </row>
    <row r="150" spans="1:2" x14ac:dyDescent="0.2">
      <c r="A150" s="193"/>
      <c r="B150" s="193"/>
    </row>
    <row r="151" spans="1:2" x14ac:dyDescent="0.2">
      <c r="A151" s="193"/>
      <c r="B151" s="193"/>
    </row>
    <row r="152" spans="1:2" x14ac:dyDescent="0.2">
      <c r="A152" s="193"/>
      <c r="B152" s="193"/>
    </row>
    <row r="153" spans="1:2" x14ac:dyDescent="0.2">
      <c r="A153" s="193"/>
      <c r="B153" s="193"/>
    </row>
    <row r="154" spans="1:2" x14ac:dyDescent="0.2">
      <c r="A154" s="193"/>
      <c r="B154" s="193"/>
    </row>
    <row r="155" spans="1:2" x14ac:dyDescent="0.2">
      <c r="A155" s="193"/>
      <c r="B155" s="193"/>
    </row>
    <row r="156" spans="1:2" x14ac:dyDescent="0.2">
      <c r="A156" s="193"/>
      <c r="B156" s="193"/>
    </row>
    <row r="157" spans="1:2" x14ac:dyDescent="0.2">
      <c r="A157" s="193"/>
      <c r="B157" s="193"/>
    </row>
    <row r="158" spans="1:2" x14ac:dyDescent="0.2">
      <c r="A158" s="193"/>
      <c r="B158" s="193"/>
    </row>
    <row r="159" spans="1:2" x14ac:dyDescent="0.2">
      <c r="A159" s="193"/>
      <c r="B159" s="193"/>
    </row>
    <row r="160" spans="1:2" x14ac:dyDescent="0.2">
      <c r="A160" s="193"/>
      <c r="B160" s="193"/>
    </row>
    <row r="161" spans="1:2" x14ac:dyDescent="0.2">
      <c r="A161" s="193"/>
      <c r="B161" s="193"/>
    </row>
    <row r="162" spans="1:2" x14ac:dyDescent="0.2">
      <c r="A162" s="193"/>
      <c r="B162" s="193"/>
    </row>
    <row r="163" spans="1:2" x14ac:dyDescent="0.2">
      <c r="A163" s="193"/>
      <c r="B163" s="193"/>
    </row>
    <row r="164" spans="1:2" x14ac:dyDescent="0.2">
      <c r="A164" s="193"/>
      <c r="B164" s="193"/>
    </row>
    <row r="165" spans="1:2" x14ac:dyDescent="0.2">
      <c r="A165" s="193"/>
      <c r="B165" s="193"/>
    </row>
    <row r="166" spans="1:2" x14ac:dyDescent="0.2">
      <c r="A166" s="193"/>
      <c r="B166" s="193"/>
    </row>
    <row r="167" spans="1:2" x14ac:dyDescent="0.2">
      <c r="A167" s="193"/>
      <c r="B167" s="193"/>
    </row>
    <row r="168" spans="1:2" x14ac:dyDescent="0.2">
      <c r="A168" s="193"/>
      <c r="B168" s="193"/>
    </row>
    <row r="169" spans="1:2" x14ac:dyDescent="0.2">
      <c r="A169" s="193"/>
      <c r="B169" s="193"/>
    </row>
    <row r="170" spans="1:2" x14ac:dyDescent="0.2">
      <c r="A170" s="193"/>
      <c r="B170" s="193"/>
    </row>
    <row r="171" spans="1:2" x14ac:dyDescent="0.2">
      <c r="A171" s="193"/>
      <c r="B171" s="193"/>
    </row>
    <row r="172" spans="1:2" x14ac:dyDescent="0.2">
      <c r="A172" s="193"/>
      <c r="B172" s="193"/>
    </row>
    <row r="173" spans="1:2" x14ac:dyDescent="0.2">
      <c r="A173" s="193"/>
      <c r="B173" s="193"/>
    </row>
    <row r="174" spans="1:2" x14ac:dyDescent="0.2">
      <c r="A174" s="193"/>
      <c r="B174" s="193"/>
    </row>
    <row r="175" spans="1:2" x14ac:dyDescent="0.2">
      <c r="A175" s="193"/>
      <c r="B175" s="193"/>
    </row>
    <row r="176" spans="1:2" x14ac:dyDescent="0.2">
      <c r="A176" s="193"/>
      <c r="B176" s="193"/>
    </row>
    <row r="177" spans="1:2" x14ac:dyDescent="0.2">
      <c r="A177" s="193"/>
      <c r="B177" s="193"/>
    </row>
    <row r="178" spans="1:2" x14ac:dyDescent="0.2">
      <c r="A178" s="193"/>
      <c r="B178" s="193"/>
    </row>
    <row r="179" spans="1:2" x14ac:dyDescent="0.2">
      <c r="A179" s="193"/>
      <c r="B179" s="193"/>
    </row>
    <row r="180" spans="1:2" x14ac:dyDescent="0.2">
      <c r="A180" s="193"/>
      <c r="B180" s="193"/>
    </row>
    <row r="181" spans="1:2" x14ac:dyDescent="0.2">
      <c r="A181" s="193"/>
      <c r="B181" s="193"/>
    </row>
    <row r="182" spans="1:2" x14ac:dyDescent="0.2">
      <c r="A182" s="193"/>
      <c r="B182" s="193"/>
    </row>
    <row r="183" spans="1:2" x14ac:dyDescent="0.2">
      <c r="A183" s="193"/>
      <c r="B183" s="193"/>
    </row>
    <row r="184" spans="1:2" x14ac:dyDescent="0.2">
      <c r="A184" s="193"/>
      <c r="B184" s="193"/>
    </row>
    <row r="185" spans="1:2" x14ac:dyDescent="0.2">
      <c r="A185" s="193"/>
      <c r="B185" s="193"/>
    </row>
    <row r="186" spans="1:2" x14ac:dyDescent="0.2">
      <c r="A186" s="193"/>
      <c r="B186" s="193"/>
    </row>
    <row r="187" spans="1:2" x14ac:dyDescent="0.2">
      <c r="A187" s="193"/>
      <c r="B187" s="193"/>
    </row>
    <row r="188" spans="1:2" x14ac:dyDescent="0.2">
      <c r="A188" s="193"/>
      <c r="B188" s="193"/>
    </row>
    <row r="189" spans="1:2" x14ac:dyDescent="0.2">
      <c r="A189" s="193"/>
      <c r="B189" s="193"/>
    </row>
    <row r="190" spans="1:2" x14ac:dyDescent="0.2">
      <c r="A190" s="193"/>
      <c r="B190" s="193"/>
    </row>
    <row r="191" spans="1:2" x14ac:dyDescent="0.2">
      <c r="A191" s="193"/>
      <c r="B191" s="193"/>
    </row>
    <row r="192" spans="1:2" x14ac:dyDescent="0.2">
      <c r="A192" s="193"/>
      <c r="B192" s="193"/>
    </row>
    <row r="193" spans="1:2" x14ac:dyDescent="0.2">
      <c r="A193" s="193"/>
      <c r="B193" s="193"/>
    </row>
    <row r="194" spans="1:2" x14ac:dyDescent="0.2">
      <c r="A194" s="193"/>
      <c r="B194" s="193"/>
    </row>
    <row r="195" spans="1:2" x14ac:dyDescent="0.2">
      <c r="A195" s="193"/>
      <c r="B195" s="193"/>
    </row>
    <row r="196" spans="1:2" x14ac:dyDescent="0.2">
      <c r="A196" s="193"/>
      <c r="B196" s="193"/>
    </row>
    <row r="197" spans="1:2" x14ac:dyDescent="0.2">
      <c r="A197" s="193"/>
      <c r="B197" s="193"/>
    </row>
    <row r="198" spans="1:2" x14ac:dyDescent="0.2">
      <c r="A198" s="193"/>
      <c r="B198" s="193"/>
    </row>
    <row r="199" spans="1:2" x14ac:dyDescent="0.2">
      <c r="A199" s="193"/>
      <c r="B199" s="193"/>
    </row>
    <row r="200" spans="1:2" x14ac:dyDescent="0.2">
      <c r="A200" s="193"/>
      <c r="B200" s="193"/>
    </row>
    <row r="201" spans="1:2" x14ac:dyDescent="0.2">
      <c r="A201" s="193"/>
      <c r="B201" s="193"/>
    </row>
    <row r="202" spans="1:2" x14ac:dyDescent="0.2">
      <c r="A202" s="193"/>
      <c r="B202" s="193"/>
    </row>
    <row r="203" spans="1:2" x14ac:dyDescent="0.2">
      <c r="A203" s="193"/>
      <c r="B203" s="193"/>
    </row>
    <row r="204" spans="1:2" x14ac:dyDescent="0.2">
      <c r="A204" s="193"/>
      <c r="B204" s="193"/>
    </row>
    <row r="205" spans="1:2" x14ac:dyDescent="0.2">
      <c r="A205" s="193"/>
      <c r="B205" s="193"/>
    </row>
    <row r="206" spans="1:2" x14ac:dyDescent="0.2">
      <c r="A206" s="193"/>
      <c r="B206" s="193"/>
    </row>
    <row r="207" spans="1:2" x14ac:dyDescent="0.2">
      <c r="A207" s="193"/>
      <c r="B207" s="193"/>
    </row>
    <row r="208" spans="1:2" x14ac:dyDescent="0.2">
      <c r="A208" s="193"/>
      <c r="B208" s="193"/>
    </row>
    <row r="209" spans="1:2" x14ac:dyDescent="0.2">
      <c r="A209" s="193"/>
      <c r="B209" s="193"/>
    </row>
    <row r="210" spans="1:2" x14ac:dyDescent="0.2">
      <c r="A210" s="193"/>
      <c r="B210" s="193"/>
    </row>
    <row r="211" spans="1:2" x14ac:dyDescent="0.2">
      <c r="A211" s="193"/>
      <c r="B211" s="193"/>
    </row>
    <row r="212" spans="1:2" x14ac:dyDescent="0.2">
      <c r="A212" s="193"/>
      <c r="B212" s="193"/>
    </row>
    <row r="213" spans="1:2" x14ac:dyDescent="0.2">
      <c r="A213" s="193"/>
      <c r="B213" s="193"/>
    </row>
    <row r="214" spans="1:2" x14ac:dyDescent="0.2">
      <c r="A214" s="193"/>
      <c r="B214" s="193"/>
    </row>
    <row r="215" spans="1:2" x14ac:dyDescent="0.2">
      <c r="A215" s="193"/>
      <c r="B215" s="193"/>
    </row>
    <row r="216" spans="1:2" x14ac:dyDescent="0.2">
      <c r="A216" s="193"/>
      <c r="B216" s="193"/>
    </row>
    <row r="217" spans="1:2" x14ac:dyDescent="0.2">
      <c r="A217" s="193"/>
      <c r="B217" s="193"/>
    </row>
    <row r="218" spans="1:2" x14ac:dyDescent="0.2">
      <c r="A218" s="193"/>
      <c r="B218" s="193"/>
    </row>
    <row r="219" spans="1:2" x14ac:dyDescent="0.2">
      <c r="A219" s="193"/>
      <c r="B219" s="193"/>
    </row>
    <row r="220" spans="1:2" x14ac:dyDescent="0.2">
      <c r="A220" s="193"/>
      <c r="B220" s="193"/>
    </row>
    <row r="221" spans="1:2" x14ac:dyDescent="0.2">
      <c r="A221" s="193"/>
      <c r="B221" s="193"/>
    </row>
    <row r="222" spans="1:2" x14ac:dyDescent="0.2">
      <c r="A222" s="193"/>
      <c r="B222" s="193"/>
    </row>
    <row r="223" spans="1:2" x14ac:dyDescent="0.2">
      <c r="A223" s="193"/>
      <c r="B223" s="193"/>
    </row>
    <row r="224" spans="1:2" x14ac:dyDescent="0.2">
      <c r="A224" s="193"/>
      <c r="B224" s="193"/>
    </row>
    <row r="225" spans="1:2" x14ac:dyDescent="0.2">
      <c r="A225" s="193"/>
      <c r="B225" s="193"/>
    </row>
    <row r="226" spans="1:2" x14ac:dyDescent="0.2">
      <c r="A226" s="193"/>
      <c r="B226" s="193"/>
    </row>
    <row r="227" spans="1:2" x14ac:dyDescent="0.2">
      <c r="A227" s="193"/>
      <c r="B227" s="193"/>
    </row>
    <row r="228" spans="1:2" x14ac:dyDescent="0.2">
      <c r="A228" s="193"/>
      <c r="B228" s="193"/>
    </row>
    <row r="229" spans="1:2" x14ac:dyDescent="0.2">
      <c r="A229" s="193"/>
      <c r="B229" s="193"/>
    </row>
    <row r="230" spans="1:2" x14ac:dyDescent="0.2">
      <c r="A230" s="193"/>
      <c r="B230" s="193"/>
    </row>
    <row r="231" spans="1:2" x14ac:dyDescent="0.2">
      <c r="A231" s="193"/>
      <c r="B231" s="193"/>
    </row>
    <row r="232" spans="1:2" x14ac:dyDescent="0.2">
      <c r="A232" s="193"/>
      <c r="B232" s="193"/>
    </row>
    <row r="233" spans="1:2" x14ac:dyDescent="0.2">
      <c r="A233" s="193"/>
      <c r="B233" s="193"/>
    </row>
    <row r="234" spans="1:2" x14ac:dyDescent="0.2">
      <c r="A234" s="193"/>
      <c r="B234" s="193"/>
    </row>
    <row r="235" spans="1:2" x14ac:dyDescent="0.2">
      <c r="A235" s="193"/>
      <c r="B235" s="193"/>
    </row>
    <row r="236" spans="1:2" x14ac:dyDescent="0.2">
      <c r="A236" s="193"/>
      <c r="B236" s="193"/>
    </row>
    <row r="237" spans="1:2" x14ac:dyDescent="0.2">
      <c r="A237" s="193"/>
      <c r="B237" s="193"/>
    </row>
    <row r="238" spans="1:2" x14ac:dyDescent="0.2">
      <c r="A238" s="193"/>
      <c r="B238" s="193"/>
    </row>
    <row r="239" spans="1:2" x14ac:dyDescent="0.2">
      <c r="A239" s="193"/>
      <c r="B239" s="193"/>
    </row>
    <row r="240" spans="1:2" x14ac:dyDescent="0.2">
      <c r="A240" s="193"/>
      <c r="B240" s="193"/>
    </row>
    <row r="241" spans="1:2" x14ac:dyDescent="0.2">
      <c r="A241" s="193"/>
      <c r="B241" s="193"/>
    </row>
    <row r="242" spans="1:2" x14ac:dyDescent="0.2">
      <c r="A242" s="193"/>
      <c r="B242" s="193"/>
    </row>
    <row r="243" spans="1:2" x14ac:dyDescent="0.2">
      <c r="A243" s="193"/>
      <c r="B243" s="193"/>
    </row>
    <row r="244" spans="1:2" x14ac:dyDescent="0.2">
      <c r="A244" s="193"/>
      <c r="B244" s="193"/>
    </row>
    <row r="245" spans="1:2" x14ac:dyDescent="0.2">
      <c r="A245" s="193"/>
      <c r="B245" s="193"/>
    </row>
    <row r="246" spans="1:2" x14ac:dyDescent="0.2">
      <c r="A246" s="193"/>
      <c r="B246" s="193"/>
    </row>
    <row r="247" spans="1:2" x14ac:dyDescent="0.2">
      <c r="A247" s="193"/>
      <c r="B247" s="193"/>
    </row>
    <row r="248" spans="1:2" x14ac:dyDescent="0.2">
      <c r="A248" s="193"/>
      <c r="B248" s="193"/>
    </row>
    <row r="249" spans="1:2" x14ac:dyDescent="0.2">
      <c r="A249" s="193"/>
      <c r="B249" s="193"/>
    </row>
    <row r="250" spans="1:2" x14ac:dyDescent="0.2">
      <c r="A250" s="193"/>
      <c r="B250" s="193"/>
    </row>
    <row r="251" spans="1:2" x14ac:dyDescent="0.2">
      <c r="A251" s="193"/>
      <c r="B251" s="193"/>
    </row>
    <row r="252" spans="1:2" x14ac:dyDescent="0.2">
      <c r="A252" s="193"/>
      <c r="B252" s="193"/>
    </row>
    <row r="253" spans="1:2" x14ac:dyDescent="0.2">
      <c r="A253" s="193"/>
      <c r="B253" s="193"/>
    </row>
    <row r="254" spans="1:2" x14ac:dyDescent="0.2">
      <c r="A254" s="193"/>
      <c r="B254" s="193"/>
    </row>
    <row r="255" spans="1:2" x14ac:dyDescent="0.2">
      <c r="A255" s="193"/>
      <c r="B255" s="193"/>
    </row>
    <row r="256" spans="1:2" x14ac:dyDescent="0.2">
      <c r="A256" s="193"/>
      <c r="B256" s="193"/>
    </row>
    <row r="257" spans="1:2" x14ac:dyDescent="0.2">
      <c r="A257" s="193"/>
      <c r="B257" s="193"/>
    </row>
    <row r="258" spans="1:2" x14ac:dyDescent="0.2">
      <c r="A258" s="193"/>
      <c r="B258" s="193"/>
    </row>
    <row r="259" spans="1:2" x14ac:dyDescent="0.2">
      <c r="A259" s="193"/>
      <c r="B259" s="193"/>
    </row>
    <row r="260" spans="1:2" x14ac:dyDescent="0.2">
      <c r="A260" s="193"/>
      <c r="B260" s="193"/>
    </row>
    <row r="261" spans="1:2" x14ac:dyDescent="0.2">
      <c r="A261" s="193"/>
      <c r="B261" s="193"/>
    </row>
    <row r="262" spans="1:2" x14ac:dyDescent="0.2">
      <c r="A262" s="193"/>
      <c r="B262" s="193"/>
    </row>
    <row r="263" spans="1:2" x14ac:dyDescent="0.2">
      <c r="A263" s="193"/>
      <c r="B263" s="193"/>
    </row>
    <row r="264" spans="1:2" x14ac:dyDescent="0.2">
      <c r="A264" s="193"/>
      <c r="B264" s="193"/>
    </row>
    <row r="265" spans="1:2" x14ac:dyDescent="0.2">
      <c r="A265" s="193"/>
      <c r="B265" s="193"/>
    </row>
    <row r="266" spans="1:2" x14ac:dyDescent="0.2">
      <c r="A266" s="193"/>
      <c r="B266" s="193"/>
    </row>
    <row r="267" spans="1:2" x14ac:dyDescent="0.2">
      <c r="A267" s="193"/>
      <c r="B267" s="193"/>
    </row>
    <row r="268" spans="1:2" x14ac:dyDescent="0.2">
      <c r="A268" s="193"/>
      <c r="B268" s="193"/>
    </row>
    <row r="269" spans="1:2" x14ac:dyDescent="0.2">
      <c r="A269" s="193"/>
      <c r="B269" s="193"/>
    </row>
    <row r="270" spans="1:2" x14ac:dyDescent="0.2">
      <c r="A270" s="193"/>
      <c r="B270" s="193"/>
    </row>
    <row r="271" spans="1:2" x14ac:dyDescent="0.2">
      <c r="A271" s="193"/>
      <c r="B271" s="193"/>
    </row>
    <row r="272" spans="1:2" x14ac:dyDescent="0.2">
      <c r="A272" s="193"/>
      <c r="B272" s="193"/>
    </row>
    <row r="273" spans="1:2" x14ac:dyDescent="0.2">
      <c r="A273" s="193"/>
      <c r="B273" s="193"/>
    </row>
    <row r="274" spans="1:2" x14ac:dyDescent="0.2">
      <c r="A274" s="193"/>
      <c r="B274" s="193"/>
    </row>
    <row r="275" spans="1:2" x14ac:dyDescent="0.2">
      <c r="A275" s="193"/>
      <c r="B275" s="193"/>
    </row>
    <row r="276" spans="1:2" x14ac:dyDescent="0.2">
      <c r="A276" s="193"/>
      <c r="B276" s="193"/>
    </row>
    <row r="277" spans="1:2" x14ac:dyDescent="0.2">
      <c r="A277" s="193"/>
      <c r="B277" s="193"/>
    </row>
    <row r="278" spans="1:2" x14ac:dyDescent="0.2">
      <c r="A278" s="193"/>
      <c r="B278" s="193"/>
    </row>
    <row r="279" spans="1:2" x14ac:dyDescent="0.2">
      <c r="A279" s="193"/>
      <c r="B279" s="193"/>
    </row>
    <row r="280" spans="1:2" x14ac:dyDescent="0.2">
      <c r="A280" s="193"/>
      <c r="B280" s="193"/>
    </row>
    <row r="281" spans="1:2" x14ac:dyDescent="0.2">
      <c r="A281" s="193"/>
      <c r="B281" s="193"/>
    </row>
    <row r="282" spans="1:2" x14ac:dyDescent="0.2">
      <c r="A282" s="193"/>
      <c r="B282" s="193"/>
    </row>
    <row r="283" spans="1:2" x14ac:dyDescent="0.2">
      <c r="A283" s="193"/>
      <c r="B283" s="193"/>
    </row>
    <row r="284" spans="1:2" x14ac:dyDescent="0.2">
      <c r="A284" s="193"/>
      <c r="B284" s="193"/>
    </row>
    <row r="285" spans="1:2" x14ac:dyDescent="0.2">
      <c r="A285" s="193"/>
      <c r="B285" s="193"/>
    </row>
    <row r="286" spans="1:2" x14ac:dyDescent="0.2">
      <c r="A286" s="193"/>
      <c r="B286" s="193"/>
    </row>
    <row r="287" spans="1:2" x14ac:dyDescent="0.2">
      <c r="A287" s="193"/>
      <c r="B287" s="193"/>
    </row>
    <row r="288" spans="1:2" x14ac:dyDescent="0.2">
      <c r="A288" s="193"/>
      <c r="B288" s="193"/>
    </row>
    <row r="289" spans="1:2" x14ac:dyDescent="0.2">
      <c r="A289" s="193"/>
      <c r="B289" s="193"/>
    </row>
    <row r="290" spans="1:2" x14ac:dyDescent="0.2">
      <c r="A290" s="193"/>
      <c r="B290" s="193"/>
    </row>
    <row r="291" spans="1:2" x14ac:dyDescent="0.2">
      <c r="A291" s="193"/>
      <c r="B291" s="193"/>
    </row>
    <row r="292" spans="1:2" x14ac:dyDescent="0.2">
      <c r="A292" s="193"/>
      <c r="B292" s="193"/>
    </row>
    <row r="293" spans="1:2" x14ac:dyDescent="0.2">
      <c r="A293" s="193"/>
      <c r="B293" s="193"/>
    </row>
    <row r="294" spans="1:2" x14ac:dyDescent="0.2">
      <c r="A294" s="193"/>
      <c r="B294" s="193"/>
    </row>
    <row r="295" spans="1:2" x14ac:dyDescent="0.2">
      <c r="A295" s="193"/>
      <c r="B295" s="193"/>
    </row>
    <row r="296" spans="1:2" x14ac:dyDescent="0.2">
      <c r="A296" s="193"/>
      <c r="B296" s="193"/>
    </row>
    <row r="297" spans="1:2" x14ac:dyDescent="0.2">
      <c r="A297" s="193"/>
      <c r="B297" s="193"/>
    </row>
    <row r="298" spans="1:2" x14ac:dyDescent="0.2">
      <c r="A298" s="193"/>
      <c r="B298" s="193"/>
    </row>
    <row r="299" spans="1:2" x14ac:dyDescent="0.2">
      <c r="A299" s="193"/>
      <c r="B299" s="193"/>
    </row>
    <row r="300" spans="1:2" x14ac:dyDescent="0.2">
      <c r="A300" s="193"/>
      <c r="B300" s="193"/>
    </row>
    <row r="301" spans="1:2" x14ac:dyDescent="0.2">
      <c r="A301" s="193"/>
      <c r="B301" s="193"/>
    </row>
    <row r="302" spans="1:2" x14ac:dyDescent="0.2">
      <c r="A302" s="193"/>
      <c r="B302" s="193"/>
    </row>
    <row r="303" spans="1:2" x14ac:dyDescent="0.2">
      <c r="A303" s="193"/>
      <c r="B303" s="193"/>
    </row>
    <row r="304" spans="1:2" x14ac:dyDescent="0.2">
      <c r="A304" s="193"/>
      <c r="B304" s="193"/>
    </row>
    <row r="305" spans="1:2" x14ac:dyDescent="0.2">
      <c r="A305" s="193"/>
      <c r="B305" s="193"/>
    </row>
    <row r="306" spans="1:2" x14ac:dyDescent="0.2">
      <c r="A306" s="193"/>
      <c r="B306" s="193"/>
    </row>
    <row r="307" spans="1:2" x14ac:dyDescent="0.2">
      <c r="A307" s="193"/>
      <c r="B307" s="193"/>
    </row>
    <row r="308" spans="1:2" x14ac:dyDescent="0.2">
      <c r="A308" s="193"/>
      <c r="B308" s="193"/>
    </row>
    <row r="309" spans="1:2" x14ac:dyDescent="0.2">
      <c r="A309" s="193"/>
      <c r="B309" s="193"/>
    </row>
    <row r="310" spans="1:2" x14ac:dyDescent="0.2">
      <c r="A310" s="193"/>
      <c r="B310" s="193"/>
    </row>
    <row r="311" spans="1:2" x14ac:dyDescent="0.2">
      <c r="A311" s="193"/>
      <c r="B311" s="193"/>
    </row>
    <row r="312" spans="1:2" x14ac:dyDescent="0.2">
      <c r="A312" s="193"/>
      <c r="B312" s="193"/>
    </row>
    <row r="313" spans="1:2" x14ac:dyDescent="0.2">
      <c r="A313" s="193"/>
      <c r="B313" s="193"/>
    </row>
    <row r="314" spans="1:2" x14ac:dyDescent="0.2">
      <c r="A314" s="193"/>
      <c r="B314" s="193"/>
    </row>
    <row r="315" spans="1:2" x14ac:dyDescent="0.2">
      <c r="A315" s="193"/>
      <c r="B315" s="193"/>
    </row>
    <row r="316" spans="1:2" x14ac:dyDescent="0.2">
      <c r="A316" s="193"/>
      <c r="B316" s="193"/>
    </row>
    <row r="317" spans="1:2" x14ac:dyDescent="0.2">
      <c r="A317" s="193"/>
      <c r="B317" s="193"/>
    </row>
    <row r="318" spans="1:2" x14ac:dyDescent="0.2">
      <c r="A318" s="193"/>
      <c r="B318" s="193"/>
    </row>
    <row r="319" spans="1:2" x14ac:dyDescent="0.2">
      <c r="A319" s="193"/>
      <c r="B319" s="193"/>
    </row>
    <row r="320" spans="1:2" x14ac:dyDescent="0.2">
      <c r="A320" s="193"/>
      <c r="B320" s="193"/>
    </row>
    <row r="321" spans="1:2" x14ac:dyDescent="0.2">
      <c r="A321" s="193"/>
      <c r="B321" s="193"/>
    </row>
    <row r="322" spans="1:2" x14ac:dyDescent="0.2">
      <c r="A322" s="193"/>
      <c r="B322" s="193"/>
    </row>
    <row r="323" spans="1:2" x14ac:dyDescent="0.2">
      <c r="A323" s="193"/>
      <c r="B323" s="193"/>
    </row>
    <row r="324" spans="1:2" x14ac:dyDescent="0.2">
      <c r="A324" s="193"/>
      <c r="B324" s="193"/>
    </row>
    <row r="325" spans="1:2" x14ac:dyDescent="0.2">
      <c r="A325" s="193"/>
      <c r="B325" s="193"/>
    </row>
    <row r="326" spans="1:2" x14ac:dyDescent="0.2">
      <c r="A326" s="193"/>
      <c r="B326" s="193"/>
    </row>
    <row r="327" spans="1:2" x14ac:dyDescent="0.2">
      <c r="A327" s="193"/>
      <c r="B327" s="193"/>
    </row>
    <row r="328" spans="1:2" x14ac:dyDescent="0.2">
      <c r="A328" s="193"/>
      <c r="B328" s="193"/>
    </row>
    <row r="329" spans="1:2" x14ac:dyDescent="0.2">
      <c r="A329" s="193"/>
      <c r="B329" s="193"/>
    </row>
    <row r="330" spans="1:2" x14ac:dyDescent="0.2">
      <c r="A330" s="193"/>
      <c r="B330" s="193"/>
    </row>
    <row r="331" spans="1:2" x14ac:dyDescent="0.2">
      <c r="A331" s="193"/>
      <c r="B331" s="193"/>
    </row>
    <row r="332" spans="1:2" x14ac:dyDescent="0.2">
      <c r="A332" s="193"/>
      <c r="B332" s="193"/>
    </row>
    <row r="333" spans="1:2" x14ac:dyDescent="0.2">
      <c r="A333" s="193"/>
      <c r="B333" s="193"/>
    </row>
    <row r="334" spans="1:2" x14ac:dyDescent="0.2">
      <c r="A334" s="193"/>
      <c r="B334" s="193"/>
    </row>
    <row r="335" spans="1:2" x14ac:dyDescent="0.2">
      <c r="A335" s="193"/>
      <c r="B335" s="193"/>
    </row>
    <row r="336" spans="1:2" x14ac:dyDescent="0.2">
      <c r="A336" s="193"/>
      <c r="B336" s="193"/>
    </row>
    <row r="337" spans="1:2" x14ac:dyDescent="0.2">
      <c r="A337" s="193"/>
      <c r="B337" s="193"/>
    </row>
    <row r="338" spans="1:2" x14ac:dyDescent="0.2">
      <c r="A338" s="193"/>
      <c r="B338" s="193"/>
    </row>
    <row r="339" spans="1:2" x14ac:dyDescent="0.2">
      <c r="A339" s="193"/>
      <c r="B339" s="193"/>
    </row>
    <row r="340" spans="1:2" x14ac:dyDescent="0.2">
      <c r="A340" s="193"/>
      <c r="B340" s="193"/>
    </row>
    <row r="341" spans="1:2" x14ac:dyDescent="0.2">
      <c r="A341" s="193"/>
      <c r="B341" s="193"/>
    </row>
    <row r="342" spans="1:2" x14ac:dyDescent="0.2">
      <c r="A342" s="193"/>
      <c r="B342" s="193"/>
    </row>
    <row r="343" spans="1:2" x14ac:dyDescent="0.2">
      <c r="A343" s="193"/>
      <c r="B343" s="193"/>
    </row>
    <row r="344" spans="1:2" x14ac:dyDescent="0.2">
      <c r="A344" s="193"/>
      <c r="B344" s="193"/>
    </row>
    <row r="345" spans="1:2" x14ac:dyDescent="0.2">
      <c r="A345" s="193"/>
      <c r="B345" s="193"/>
    </row>
    <row r="346" spans="1:2" x14ac:dyDescent="0.2">
      <c r="A346" s="193"/>
      <c r="B346" s="193"/>
    </row>
    <row r="347" spans="1:2" x14ac:dyDescent="0.2">
      <c r="A347" s="193"/>
      <c r="B347" s="193"/>
    </row>
    <row r="348" spans="1:2" x14ac:dyDescent="0.2">
      <c r="A348" s="193"/>
      <c r="B348" s="193"/>
    </row>
    <row r="349" spans="1:2" x14ac:dyDescent="0.2">
      <c r="A349" s="193"/>
      <c r="B349" s="193"/>
    </row>
    <row r="350" spans="1:2" x14ac:dyDescent="0.2">
      <c r="A350" s="193"/>
      <c r="B350" s="193"/>
    </row>
    <row r="351" spans="1:2" x14ac:dyDescent="0.2">
      <c r="A351" s="193"/>
      <c r="B351" s="193"/>
    </row>
    <row r="352" spans="1:2" x14ac:dyDescent="0.2">
      <c r="A352" s="193"/>
      <c r="B352" s="193"/>
    </row>
    <row r="353" spans="1:2" x14ac:dyDescent="0.2">
      <c r="A353" s="193"/>
      <c r="B353" s="193"/>
    </row>
    <row r="354" spans="1:2" x14ac:dyDescent="0.2">
      <c r="A354" s="193"/>
      <c r="B354" s="193"/>
    </row>
    <row r="355" spans="1:2" x14ac:dyDescent="0.2">
      <c r="A355" s="193"/>
      <c r="B355" s="193"/>
    </row>
    <row r="356" spans="1:2" x14ac:dyDescent="0.2">
      <c r="A356" s="193"/>
      <c r="B356" s="193"/>
    </row>
    <row r="357" spans="1:2" x14ac:dyDescent="0.2">
      <c r="A357" s="193"/>
      <c r="B357" s="193"/>
    </row>
    <row r="358" spans="1:2" x14ac:dyDescent="0.2">
      <c r="A358" s="193"/>
      <c r="B358" s="193"/>
    </row>
    <row r="359" spans="1:2" x14ac:dyDescent="0.2">
      <c r="A359" s="193"/>
      <c r="B359" s="193"/>
    </row>
    <row r="360" spans="1:2" x14ac:dyDescent="0.2">
      <c r="A360" s="193"/>
      <c r="B360" s="193"/>
    </row>
    <row r="361" spans="1:2" x14ac:dyDescent="0.2">
      <c r="A361" s="193"/>
      <c r="B361" s="193"/>
    </row>
    <row r="362" spans="1:2" x14ac:dyDescent="0.2">
      <c r="A362" s="193"/>
      <c r="B362" s="193"/>
    </row>
    <row r="363" spans="1:2" x14ac:dyDescent="0.2">
      <c r="A363" s="193"/>
      <c r="B363" s="193"/>
    </row>
    <row r="364" spans="1:2" x14ac:dyDescent="0.2">
      <c r="A364" s="193"/>
      <c r="B364" s="193"/>
    </row>
    <row r="365" spans="1:2" x14ac:dyDescent="0.2">
      <c r="A365" s="193"/>
      <c r="B365" s="193"/>
    </row>
    <row r="366" spans="1:2" x14ac:dyDescent="0.2">
      <c r="A366" s="193"/>
      <c r="B366" s="193"/>
    </row>
    <row r="367" spans="1:2" x14ac:dyDescent="0.2">
      <c r="A367" s="193"/>
      <c r="B367" s="193"/>
    </row>
    <row r="368" spans="1:2" x14ac:dyDescent="0.2">
      <c r="A368" s="193"/>
      <c r="B368" s="193"/>
    </row>
    <row r="369" spans="1:2" x14ac:dyDescent="0.2">
      <c r="A369" s="193"/>
      <c r="B369" s="193"/>
    </row>
    <row r="370" spans="1:2" x14ac:dyDescent="0.2">
      <c r="A370" s="193"/>
      <c r="B370" s="193"/>
    </row>
    <row r="371" spans="1:2" x14ac:dyDescent="0.2">
      <c r="A371" s="193"/>
      <c r="B371" s="193"/>
    </row>
    <row r="372" spans="1:2" x14ac:dyDescent="0.2">
      <c r="A372" s="193"/>
      <c r="B372" s="193"/>
    </row>
    <row r="373" spans="1:2" x14ac:dyDescent="0.2">
      <c r="A373" s="193"/>
      <c r="B373" s="193"/>
    </row>
    <row r="374" spans="1:2" x14ac:dyDescent="0.2">
      <c r="A374" s="193"/>
      <c r="B374" s="193"/>
    </row>
    <row r="375" spans="1:2" x14ac:dyDescent="0.2">
      <c r="A375" s="193"/>
      <c r="B375" s="193"/>
    </row>
    <row r="376" spans="1:2" x14ac:dyDescent="0.2">
      <c r="A376" s="193"/>
      <c r="B376" s="193"/>
    </row>
    <row r="377" spans="1:2" x14ac:dyDescent="0.2">
      <c r="A377" s="193"/>
      <c r="B377" s="193"/>
    </row>
    <row r="378" spans="1:2" x14ac:dyDescent="0.2">
      <c r="A378" s="193"/>
      <c r="B378" s="193"/>
    </row>
    <row r="379" spans="1:2" x14ac:dyDescent="0.2">
      <c r="A379" s="193"/>
      <c r="B379" s="193"/>
    </row>
    <row r="380" spans="1:2" x14ac:dyDescent="0.2">
      <c r="A380" s="193"/>
      <c r="B380" s="193"/>
    </row>
    <row r="381" spans="1:2" x14ac:dyDescent="0.2">
      <c r="A381" s="193"/>
      <c r="B381" s="193"/>
    </row>
    <row r="382" spans="1:2" x14ac:dyDescent="0.2">
      <c r="A382" s="193"/>
      <c r="B382" s="193"/>
    </row>
    <row r="383" spans="1:2" x14ac:dyDescent="0.2">
      <c r="A383" s="193"/>
      <c r="B383" s="193"/>
    </row>
    <row r="384" spans="1:2" x14ac:dyDescent="0.2">
      <c r="A384" s="193"/>
      <c r="B384" s="193"/>
    </row>
    <row r="385" spans="1:2" x14ac:dyDescent="0.2">
      <c r="A385" s="193"/>
      <c r="B385" s="193"/>
    </row>
    <row r="386" spans="1:2" x14ac:dyDescent="0.2">
      <c r="A386" s="193"/>
      <c r="B386" s="193"/>
    </row>
    <row r="387" spans="1:2" x14ac:dyDescent="0.2">
      <c r="A387" s="193"/>
      <c r="B387" s="193"/>
    </row>
    <row r="388" spans="1:2" x14ac:dyDescent="0.2">
      <c r="A388" s="193"/>
      <c r="B388" s="193"/>
    </row>
    <row r="389" spans="1:2" x14ac:dyDescent="0.2">
      <c r="A389" s="193"/>
      <c r="B389" s="193"/>
    </row>
    <row r="390" spans="1:2" x14ac:dyDescent="0.2">
      <c r="A390" s="193"/>
      <c r="B390" s="193"/>
    </row>
    <row r="391" spans="1:2" x14ac:dyDescent="0.2">
      <c r="A391" s="193"/>
      <c r="B391" s="193"/>
    </row>
    <row r="392" spans="1:2" x14ac:dyDescent="0.2">
      <c r="A392" s="193"/>
      <c r="B392" s="193"/>
    </row>
    <row r="393" spans="1:2" x14ac:dyDescent="0.2">
      <c r="A393" s="193"/>
      <c r="B393" s="193"/>
    </row>
    <row r="394" spans="1:2" x14ac:dyDescent="0.2">
      <c r="A394" s="193"/>
      <c r="B394" s="193"/>
    </row>
    <row r="395" spans="1:2" x14ac:dyDescent="0.2">
      <c r="A395" s="193"/>
      <c r="B395" s="193"/>
    </row>
    <row r="396" spans="1:2" x14ac:dyDescent="0.2">
      <c r="A396" s="193"/>
      <c r="B396" s="193"/>
    </row>
    <row r="397" spans="1:2" x14ac:dyDescent="0.2">
      <c r="A397" s="193"/>
      <c r="B397" s="193"/>
    </row>
    <row r="398" spans="1:2" x14ac:dyDescent="0.2">
      <c r="A398" s="193"/>
      <c r="B398" s="193"/>
    </row>
    <row r="399" spans="1:2" x14ac:dyDescent="0.2">
      <c r="A399" s="193"/>
      <c r="B399" s="193"/>
    </row>
    <row r="400" spans="1:2" x14ac:dyDescent="0.2">
      <c r="A400" s="193"/>
      <c r="B400" s="193"/>
    </row>
    <row r="401" spans="1:2" x14ac:dyDescent="0.2">
      <c r="A401" s="193"/>
      <c r="B401" s="193"/>
    </row>
    <row r="402" spans="1:2" x14ac:dyDescent="0.2">
      <c r="A402" s="193"/>
      <c r="B402" s="193"/>
    </row>
    <row r="403" spans="1:2" x14ac:dyDescent="0.2">
      <c r="A403" s="193"/>
      <c r="B403" s="193"/>
    </row>
    <row r="404" spans="1:2" x14ac:dyDescent="0.2">
      <c r="A404" s="193"/>
      <c r="B404" s="193"/>
    </row>
    <row r="405" spans="1:2" x14ac:dyDescent="0.2">
      <c r="A405" s="193"/>
      <c r="B405" s="193"/>
    </row>
    <row r="406" spans="1:2" x14ac:dyDescent="0.2">
      <c r="A406" s="193"/>
      <c r="B406" s="193"/>
    </row>
    <row r="407" spans="1:2" x14ac:dyDescent="0.2">
      <c r="A407" s="193"/>
      <c r="B407" s="193"/>
    </row>
    <row r="408" spans="1:2" x14ac:dyDescent="0.2">
      <c r="A408" s="193"/>
      <c r="B408" s="193"/>
    </row>
    <row r="409" spans="1:2" x14ac:dyDescent="0.2">
      <c r="A409" s="193"/>
      <c r="B409" s="193"/>
    </row>
    <row r="410" spans="1:2" x14ac:dyDescent="0.2">
      <c r="A410" s="193"/>
      <c r="B410" s="193"/>
    </row>
    <row r="411" spans="1:2" x14ac:dyDescent="0.2">
      <c r="A411" s="193"/>
      <c r="B411" s="193"/>
    </row>
    <row r="412" spans="1:2" x14ac:dyDescent="0.2">
      <c r="A412" s="193"/>
      <c r="B412" s="193"/>
    </row>
    <row r="413" spans="1:2" x14ac:dyDescent="0.2">
      <c r="A413" s="193"/>
      <c r="B413" s="193"/>
    </row>
    <row r="414" spans="1:2" x14ac:dyDescent="0.2">
      <c r="A414" s="193"/>
      <c r="B414" s="193"/>
    </row>
    <row r="415" spans="1:2" x14ac:dyDescent="0.2">
      <c r="A415" s="193"/>
      <c r="B415" s="193"/>
    </row>
    <row r="416" spans="1:2" x14ac:dyDescent="0.2">
      <c r="A416" s="193"/>
      <c r="B416" s="193"/>
    </row>
    <row r="417" spans="1:2" x14ac:dyDescent="0.2">
      <c r="A417" s="193"/>
      <c r="B417" s="193"/>
    </row>
    <row r="418" spans="1:2" x14ac:dyDescent="0.2">
      <c r="A418" s="193"/>
      <c r="B418" s="193"/>
    </row>
    <row r="419" spans="1:2" x14ac:dyDescent="0.2">
      <c r="A419" s="193"/>
      <c r="B419" s="193"/>
    </row>
    <row r="420" spans="1:2" x14ac:dyDescent="0.2">
      <c r="A420" s="193"/>
      <c r="B420" s="193"/>
    </row>
    <row r="421" spans="1:2" x14ac:dyDescent="0.2">
      <c r="A421" s="193"/>
      <c r="B421" s="193"/>
    </row>
    <row r="422" spans="1:2" x14ac:dyDescent="0.2">
      <c r="A422" s="193"/>
      <c r="B422" s="193"/>
    </row>
    <row r="423" spans="1:2" x14ac:dyDescent="0.2">
      <c r="A423" s="193"/>
      <c r="B423" s="193"/>
    </row>
    <row r="424" spans="1:2" x14ac:dyDescent="0.2">
      <c r="A424" s="193"/>
      <c r="B424" s="193"/>
    </row>
    <row r="425" spans="1:2" x14ac:dyDescent="0.2">
      <c r="A425" s="193"/>
      <c r="B425" s="193"/>
    </row>
    <row r="426" spans="1:2" x14ac:dyDescent="0.2">
      <c r="A426" s="193"/>
      <c r="B426" s="193"/>
    </row>
    <row r="427" spans="1:2" x14ac:dyDescent="0.2">
      <c r="A427" s="193"/>
      <c r="B427" s="193"/>
    </row>
    <row r="428" spans="1:2" x14ac:dyDescent="0.2">
      <c r="A428" s="193"/>
      <c r="B428" s="193"/>
    </row>
    <row r="429" spans="1:2" x14ac:dyDescent="0.2">
      <c r="A429" s="193"/>
      <c r="B429" s="193"/>
    </row>
    <row r="430" spans="1:2" x14ac:dyDescent="0.2">
      <c r="A430" s="193"/>
      <c r="B430" s="193"/>
    </row>
    <row r="431" spans="1:2" x14ac:dyDescent="0.2">
      <c r="A431" s="193"/>
      <c r="B431" s="193"/>
    </row>
    <row r="432" spans="1:2" x14ac:dyDescent="0.2">
      <c r="A432" s="193"/>
      <c r="B432" s="193"/>
    </row>
    <row r="433" spans="1:2" x14ac:dyDescent="0.2">
      <c r="A433" s="193"/>
      <c r="B433" s="193"/>
    </row>
    <row r="434" spans="1:2" x14ac:dyDescent="0.2">
      <c r="A434" s="193"/>
      <c r="B434" s="193"/>
    </row>
    <row r="435" spans="1:2" x14ac:dyDescent="0.2">
      <c r="A435" s="193"/>
      <c r="B435" s="193"/>
    </row>
    <row r="436" spans="1:2" x14ac:dyDescent="0.2">
      <c r="A436" s="193"/>
      <c r="B436" s="193"/>
    </row>
    <row r="437" spans="1:2" x14ac:dyDescent="0.2">
      <c r="A437" s="193"/>
      <c r="B437" s="193"/>
    </row>
    <row r="438" spans="1:2" x14ac:dyDescent="0.2">
      <c r="A438" s="193"/>
      <c r="B438" s="193"/>
    </row>
    <row r="439" spans="1:2" x14ac:dyDescent="0.2">
      <c r="A439" s="193"/>
      <c r="B439" s="193"/>
    </row>
    <row r="440" spans="1:2" x14ac:dyDescent="0.2">
      <c r="A440" s="193"/>
      <c r="B440" s="193"/>
    </row>
    <row r="441" spans="1:2" x14ac:dyDescent="0.2">
      <c r="A441" s="193"/>
      <c r="B441" s="193"/>
    </row>
    <row r="442" spans="1:2" x14ac:dyDescent="0.2">
      <c r="A442" s="193"/>
      <c r="B442" s="193"/>
    </row>
    <row r="443" spans="1:2" x14ac:dyDescent="0.2">
      <c r="A443" s="193"/>
      <c r="B443" s="193"/>
    </row>
    <row r="444" spans="1:2" x14ac:dyDescent="0.2">
      <c r="A444" s="193"/>
      <c r="B444" s="193"/>
    </row>
    <row r="445" spans="1:2" x14ac:dyDescent="0.2">
      <c r="A445" s="193"/>
      <c r="B445" s="193"/>
    </row>
    <row r="446" spans="1:2" x14ac:dyDescent="0.2">
      <c r="A446" s="193"/>
      <c r="B446" s="193"/>
    </row>
    <row r="447" spans="1:2" x14ac:dyDescent="0.2">
      <c r="A447" s="193"/>
      <c r="B447" s="193"/>
    </row>
    <row r="448" spans="1:2" x14ac:dyDescent="0.2">
      <c r="A448" s="193"/>
      <c r="B448" s="193"/>
    </row>
    <row r="449" spans="1:2" x14ac:dyDescent="0.2">
      <c r="A449" s="193"/>
      <c r="B449" s="193"/>
    </row>
    <row r="450" spans="1:2" x14ac:dyDescent="0.2">
      <c r="A450" s="193"/>
      <c r="B450" s="193"/>
    </row>
    <row r="451" spans="1:2" x14ac:dyDescent="0.2">
      <c r="A451" s="193"/>
      <c r="B451" s="193"/>
    </row>
    <row r="452" spans="1:2" x14ac:dyDescent="0.2">
      <c r="A452" s="193"/>
      <c r="B452" s="193"/>
    </row>
    <row r="453" spans="1:2" x14ac:dyDescent="0.2">
      <c r="A453" s="193"/>
      <c r="B453" s="193"/>
    </row>
    <row r="454" spans="1:2" x14ac:dyDescent="0.2">
      <c r="A454" s="193"/>
      <c r="B454" s="193"/>
    </row>
    <row r="455" spans="1:2" x14ac:dyDescent="0.2">
      <c r="A455" s="193"/>
      <c r="B455" s="193"/>
    </row>
    <row r="456" spans="1:2" x14ac:dyDescent="0.2">
      <c r="A456" s="193"/>
      <c r="B456" s="193"/>
    </row>
    <row r="457" spans="1:2" x14ac:dyDescent="0.2">
      <c r="A457" s="193"/>
      <c r="B457" s="193"/>
    </row>
    <row r="458" spans="1:2" x14ac:dyDescent="0.2">
      <c r="A458" s="193"/>
      <c r="B458" s="193"/>
    </row>
    <row r="459" spans="1:2" x14ac:dyDescent="0.2">
      <c r="A459" s="193"/>
      <c r="B459" s="193"/>
    </row>
    <row r="460" spans="1:2" x14ac:dyDescent="0.2">
      <c r="A460" s="193"/>
      <c r="B460" s="193"/>
    </row>
    <row r="461" spans="1:2" x14ac:dyDescent="0.2">
      <c r="A461" s="193"/>
      <c r="B461" s="193"/>
    </row>
    <row r="462" spans="1:2" x14ac:dyDescent="0.2">
      <c r="A462" s="193"/>
      <c r="B462" s="193"/>
    </row>
    <row r="463" spans="1:2" x14ac:dyDescent="0.2">
      <c r="A463" s="193"/>
      <c r="B463" s="193"/>
    </row>
    <row r="464" spans="1:2" x14ac:dyDescent="0.2">
      <c r="A464" s="193"/>
      <c r="B464" s="193"/>
    </row>
    <row r="465" spans="1:2" x14ac:dyDescent="0.2">
      <c r="A465" s="193"/>
      <c r="B465" s="193"/>
    </row>
    <row r="466" spans="1:2" x14ac:dyDescent="0.2">
      <c r="A466" s="193"/>
      <c r="B466" s="193"/>
    </row>
    <row r="467" spans="1:2" x14ac:dyDescent="0.2">
      <c r="A467" s="193"/>
      <c r="B467" s="193"/>
    </row>
    <row r="468" spans="1:2" x14ac:dyDescent="0.2">
      <c r="A468" s="193"/>
      <c r="B468" s="193"/>
    </row>
    <row r="469" spans="1:2" x14ac:dyDescent="0.2">
      <c r="A469" s="193"/>
      <c r="B469" s="193"/>
    </row>
    <row r="470" spans="1:2" x14ac:dyDescent="0.2">
      <c r="A470" s="193"/>
      <c r="B470" s="193"/>
    </row>
    <row r="471" spans="1:2" x14ac:dyDescent="0.2">
      <c r="A471" s="193"/>
      <c r="B471" s="193"/>
    </row>
    <row r="472" spans="1:2" x14ac:dyDescent="0.2">
      <c r="A472" s="193"/>
      <c r="B472" s="193"/>
    </row>
    <row r="473" spans="1:2" x14ac:dyDescent="0.2">
      <c r="A473" s="193"/>
      <c r="B473" s="193"/>
    </row>
    <row r="474" spans="1:2" x14ac:dyDescent="0.2">
      <c r="A474" s="193"/>
      <c r="B474" s="193"/>
    </row>
    <row r="475" spans="1:2" x14ac:dyDescent="0.2">
      <c r="A475" s="193"/>
      <c r="B475" s="193"/>
    </row>
    <row r="476" spans="1:2" x14ac:dyDescent="0.2">
      <c r="A476" s="193"/>
      <c r="B476" s="193"/>
    </row>
    <row r="477" spans="1:2" x14ac:dyDescent="0.2">
      <c r="A477" s="193"/>
      <c r="B477" s="193"/>
    </row>
    <row r="478" spans="1:2" x14ac:dyDescent="0.2">
      <c r="A478" s="193"/>
      <c r="B478" s="193"/>
    </row>
    <row r="479" spans="1:2" x14ac:dyDescent="0.2">
      <c r="A479" s="193"/>
      <c r="B479" s="193"/>
    </row>
    <row r="480" spans="1:2" x14ac:dyDescent="0.2">
      <c r="A480" s="193"/>
      <c r="B480" s="193"/>
    </row>
    <row r="481" spans="1:2" x14ac:dyDescent="0.2">
      <c r="A481" s="193"/>
      <c r="B481" s="193"/>
    </row>
    <row r="482" spans="1:2" x14ac:dyDescent="0.2">
      <c r="A482" s="193"/>
      <c r="B482" s="193"/>
    </row>
    <row r="483" spans="1:2" x14ac:dyDescent="0.2">
      <c r="A483" s="193"/>
      <c r="B483" s="193"/>
    </row>
    <row r="484" spans="1:2" x14ac:dyDescent="0.2">
      <c r="A484" s="193"/>
      <c r="B484" s="193"/>
    </row>
    <row r="485" spans="1:2" x14ac:dyDescent="0.2">
      <c r="A485" s="193"/>
      <c r="B485" s="193"/>
    </row>
    <row r="486" spans="1:2" x14ac:dyDescent="0.2">
      <c r="A486" s="193"/>
      <c r="B486" s="193"/>
    </row>
    <row r="487" spans="1:2" x14ac:dyDescent="0.2">
      <c r="A487" s="193"/>
      <c r="B487" s="193"/>
    </row>
    <row r="488" spans="1:2" x14ac:dyDescent="0.2">
      <c r="A488" s="193"/>
      <c r="B488" s="193"/>
    </row>
    <row r="489" spans="1:2" x14ac:dyDescent="0.2">
      <c r="A489" s="193"/>
      <c r="B489" s="193"/>
    </row>
    <row r="490" spans="1:2" x14ac:dyDescent="0.2">
      <c r="A490" s="193"/>
      <c r="B490" s="193"/>
    </row>
    <row r="491" spans="1:2" x14ac:dyDescent="0.2">
      <c r="A491" s="193"/>
      <c r="B491" s="193"/>
    </row>
    <row r="492" spans="1:2" x14ac:dyDescent="0.2">
      <c r="A492" s="193"/>
      <c r="B492" s="193"/>
    </row>
    <row r="493" spans="1:2" x14ac:dyDescent="0.2">
      <c r="A493" s="193"/>
      <c r="B493" s="193"/>
    </row>
    <row r="494" spans="1:2" x14ac:dyDescent="0.2">
      <c r="A494" s="193"/>
      <c r="B494" s="193"/>
    </row>
    <row r="495" spans="1:2" x14ac:dyDescent="0.2">
      <c r="A495" s="193"/>
      <c r="B495" s="193"/>
    </row>
    <row r="496" spans="1:2" x14ac:dyDescent="0.2">
      <c r="A496" s="193"/>
      <c r="B496" s="193"/>
    </row>
    <row r="497" spans="1:2" x14ac:dyDescent="0.2">
      <c r="A497" s="193"/>
      <c r="B497" s="193"/>
    </row>
    <row r="498" spans="1:2" x14ac:dyDescent="0.2">
      <c r="A498" s="193"/>
      <c r="B498" s="193"/>
    </row>
    <row r="499" spans="1:2" x14ac:dyDescent="0.2">
      <c r="A499" s="193"/>
      <c r="B499" s="193"/>
    </row>
    <row r="500" spans="1:2" x14ac:dyDescent="0.2">
      <c r="A500" s="193"/>
      <c r="B500" s="193"/>
    </row>
    <row r="501" spans="1:2" x14ac:dyDescent="0.2">
      <c r="A501" s="193"/>
      <c r="B501" s="193"/>
    </row>
    <row r="502" spans="1:2" x14ac:dyDescent="0.2">
      <c r="A502" s="193"/>
      <c r="B502" s="193"/>
    </row>
    <row r="503" spans="1:2" x14ac:dyDescent="0.2">
      <c r="A503" s="193"/>
      <c r="B503" s="193"/>
    </row>
    <row r="504" spans="1:2" x14ac:dyDescent="0.2">
      <c r="A504" s="193"/>
      <c r="B504" s="193"/>
    </row>
    <row r="505" spans="1:2" x14ac:dyDescent="0.2">
      <c r="A505" s="193"/>
      <c r="B505" s="193"/>
    </row>
    <row r="506" spans="1:2" x14ac:dyDescent="0.2">
      <c r="A506" s="193"/>
      <c r="B506" s="193"/>
    </row>
    <row r="507" spans="1:2" x14ac:dyDescent="0.2">
      <c r="A507" s="193"/>
      <c r="B507" s="193"/>
    </row>
    <row r="508" spans="1:2" x14ac:dyDescent="0.2">
      <c r="A508" s="193"/>
      <c r="B508" s="193"/>
    </row>
    <row r="509" spans="1:2" x14ac:dyDescent="0.2">
      <c r="A509" s="193"/>
      <c r="B509" s="193"/>
    </row>
    <row r="510" spans="1:2" x14ac:dyDescent="0.2">
      <c r="A510" s="193"/>
      <c r="B510" s="193"/>
    </row>
    <row r="511" spans="1:2" x14ac:dyDescent="0.2">
      <c r="A511" s="193"/>
      <c r="B511" s="193"/>
    </row>
    <row r="512" spans="1:2" x14ac:dyDescent="0.2">
      <c r="A512" s="193"/>
      <c r="B512" s="193"/>
    </row>
    <row r="513" spans="1:2" x14ac:dyDescent="0.2">
      <c r="A513" s="193"/>
      <c r="B513" s="193"/>
    </row>
    <row r="514" spans="1:2" x14ac:dyDescent="0.2">
      <c r="A514" s="193"/>
      <c r="B514" s="193"/>
    </row>
    <row r="515" spans="1:2" x14ac:dyDescent="0.2">
      <c r="A515" s="193"/>
      <c r="B515" s="193"/>
    </row>
    <row r="516" spans="1:2" x14ac:dyDescent="0.2">
      <c r="A516" s="193"/>
      <c r="B516" s="193"/>
    </row>
    <row r="517" spans="1:2" x14ac:dyDescent="0.2">
      <c r="A517" s="193"/>
      <c r="B517" s="193"/>
    </row>
    <row r="518" spans="1:2" x14ac:dyDescent="0.2">
      <c r="A518" s="193"/>
      <c r="B518" s="193"/>
    </row>
    <row r="519" spans="1:2" x14ac:dyDescent="0.2">
      <c r="A519" s="193"/>
      <c r="B519" s="193"/>
    </row>
    <row r="520" spans="1:2" x14ac:dyDescent="0.2">
      <c r="A520" s="193"/>
      <c r="B520" s="193"/>
    </row>
    <row r="521" spans="1:2" x14ac:dyDescent="0.2">
      <c r="A521" s="193"/>
      <c r="B521" s="193"/>
    </row>
    <row r="522" spans="1:2" x14ac:dyDescent="0.2">
      <c r="A522" s="193"/>
      <c r="B522" s="193"/>
    </row>
    <row r="523" spans="1:2" x14ac:dyDescent="0.2">
      <c r="A523" s="193"/>
      <c r="B523" s="193"/>
    </row>
    <row r="524" spans="1:2" x14ac:dyDescent="0.2">
      <c r="A524" s="193"/>
      <c r="B524" s="193"/>
    </row>
    <row r="525" spans="1:2" x14ac:dyDescent="0.2">
      <c r="A525" s="193"/>
      <c r="B525" s="193"/>
    </row>
    <row r="526" spans="1:2" x14ac:dyDescent="0.2">
      <c r="A526" s="193"/>
      <c r="B526" s="193"/>
    </row>
    <row r="527" spans="1:2" x14ac:dyDescent="0.2">
      <c r="A527" s="193"/>
      <c r="B527" s="193"/>
    </row>
    <row r="528" spans="1:2" x14ac:dyDescent="0.2">
      <c r="A528" s="193"/>
      <c r="B528" s="193"/>
    </row>
    <row r="529" spans="1:2" x14ac:dyDescent="0.2">
      <c r="A529" s="193"/>
      <c r="B529" s="193"/>
    </row>
    <row r="530" spans="1:2" x14ac:dyDescent="0.2">
      <c r="A530" s="193"/>
      <c r="B530" s="193"/>
    </row>
    <row r="531" spans="1:2" x14ac:dyDescent="0.2">
      <c r="A531" s="193"/>
      <c r="B531" s="193"/>
    </row>
    <row r="532" spans="1:2" x14ac:dyDescent="0.2">
      <c r="A532" s="193"/>
      <c r="B532" s="193"/>
    </row>
    <row r="533" spans="1:2" x14ac:dyDescent="0.2">
      <c r="A533" s="193"/>
      <c r="B533" s="193"/>
    </row>
    <row r="534" spans="1:2" x14ac:dyDescent="0.2">
      <c r="A534" s="193"/>
      <c r="B534" s="193"/>
    </row>
    <row r="535" spans="1:2" x14ac:dyDescent="0.2">
      <c r="A535" s="193"/>
      <c r="B535" s="193"/>
    </row>
    <row r="536" spans="1:2" x14ac:dyDescent="0.2">
      <c r="A536" s="193"/>
      <c r="B536" s="193"/>
    </row>
    <row r="537" spans="1:2" x14ac:dyDescent="0.2">
      <c r="A537" s="193"/>
      <c r="B537" s="193"/>
    </row>
    <row r="538" spans="1:2" x14ac:dyDescent="0.2">
      <c r="A538" s="193"/>
      <c r="B538" s="193"/>
    </row>
    <row r="539" spans="1:2" x14ac:dyDescent="0.2">
      <c r="A539" s="193"/>
      <c r="B539" s="193"/>
    </row>
    <row r="540" spans="1:2" x14ac:dyDescent="0.2">
      <c r="A540" s="193"/>
      <c r="B540" s="193"/>
    </row>
    <row r="541" spans="1:2" x14ac:dyDescent="0.2">
      <c r="A541" s="193"/>
      <c r="B541" s="193"/>
    </row>
    <row r="542" spans="1:2" x14ac:dyDescent="0.2">
      <c r="A542" s="193"/>
      <c r="B542" s="193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4"/>
  <sheetViews>
    <sheetView showGridLines="0" zoomScaleNormal="100" workbookViewId="0">
      <selection activeCell="I19" sqref="I19"/>
    </sheetView>
  </sheetViews>
  <sheetFormatPr defaultRowHeight="12.75" x14ac:dyDescent="0.2"/>
  <cols>
    <col min="1" max="1" width="17.85546875" style="218" customWidth="1"/>
    <col min="2" max="2" width="8.7109375" style="218" bestFit="1" customWidth="1"/>
    <col min="3" max="4" width="11.28515625" style="193" bestFit="1" customWidth="1"/>
    <col min="5" max="5" width="10.85546875" style="193" bestFit="1" customWidth="1"/>
    <col min="6" max="7" width="11.28515625" style="193" bestFit="1" customWidth="1"/>
    <col min="8" max="16" width="10.7109375" style="193" customWidth="1"/>
    <col min="17" max="16384" width="9.140625" style="193"/>
  </cols>
  <sheetData>
    <row r="1" spans="1:5" ht="20.25" x14ac:dyDescent="0.3">
      <c r="A1" s="36" t="s">
        <v>299</v>
      </c>
      <c r="B1" s="192"/>
    </row>
    <row r="2" spans="1:5" s="220" customFormat="1" ht="20.25" x14ac:dyDescent="0.3">
      <c r="A2" s="106" t="str">
        <f>ZiarnoZAK!A2</f>
        <v>w okresie: 7 - 13 lutego 2022r.</v>
      </c>
      <c r="B2" s="221"/>
    </row>
    <row r="3" spans="1:5" ht="13.5" thickBot="1" x14ac:dyDescent="0.25">
      <c r="A3" s="193"/>
      <c r="B3" s="193"/>
    </row>
    <row r="4" spans="1:5" ht="15" x14ac:dyDescent="0.25">
      <c r="A4" s="195"/>
      <c r="B4" s="326"/>
      <c r="C4" s="801" t="s">
        <v>49</v>
      </c>
      <c r="D4" s="802"/>
      <c r="E4" s="803"/>
    </row>
    <row r="5" spans="1:5" ht="15" x14ac:dyDescent="0.25">
      <c r="A5" s="199"/>
      <c r="B5" s="327"/>
      <c r="C5" s="804"/>
      <c r="D5" s="805"/>
      <c r="E5" s="806"/>
    </row>
    <row r="6" spans="1:5" ht="45.75" thickBot="1" x14ac:dyDescent="0.25">
      <c r="A6" s="704" t="s">
        <v>167</v>
      </c>
      <c r="B6" s="387" t="s">
        <v>168</v>
      </c>
      <c r="C6" s="677" t="s">
        <v>39</v>
      </c>
      <c r="D6" s="535" t="s">
        <v>39</v>
      </c>
      <c r="E6" s="205" t="s">
        <v>56</v>
      </c>
    </row>
    <row r="7" spans="1:5" ht="13.5" thickBot="1" x14ac:dyDescent="0.25">
      <c r="A7" s="206"/>
      <c r="B7" s="388"/>
      <c r="C7" s="678">
        <v>44605</v>
      </c>
      <c r="D7" s="679">
        <v>44598</v>
      </c>
      <c r="E7" s="328"/>
    </row>
    <row r="8" spans="1:5" ht="14.25" customHeight="1" x14ac:dyDescent="0.2">
      <c r="A8" s="690" t="s">
        <v>303</v>
      </c>
      <c r="B8" s="691"/>
      <c r="C8" s="688"/>
      <c r="D8" s="688"/>
      <c r="E8" s="689"/>
    </row>
    <row r="9" spans="1:5" ht="15.75" x14ac:dyDescent="0.2">
      <c r="A9" s="209" t="s">
        <v>169</v>
      </c>
      <c r="B9" s="390">
        <v>450</v>
      </c>
      <c r="C9" s="729">
        <v>2036.944</v>
      </c>
      <c r="D9" s="733">
        <v>1843.2249999999999</v>
      </c>
      <c r="E9" s="705">
        <v>10.509785837323173</v>
      </c>
    </row>
    <row r="10" spans="1:5" ht="15.75" x14ac:dyDescent="0.2">
      <c r="A10" s="210" t="s">
        <v>174</v>
      </c>
      <c r="B10" s="391">
        <v>550</v>
      </c>
      <c r="C10" s="612">
        <v>2064.239</v>
      </c>
      <c r="D10" s="692">
        <v>1928.2180000000001</v>
      </c>
      <c r="E10" s="323">
        <v>7.0542334943455538</v>
      </c>
    </row>
    <row r="11" spans="1:5" ht="16.5" thickBot="1" x14ac:dyDescent="0.25">
      <c r="A11" s="581" t="s">
        <v>170</v>
      </c>
      <c r="B11" s="613">
        <v>500</v>
      </c>
      <c r="C11" s="614">
        <v>2422.4850000000001</v>
      </c>
      <c r="D11" s="709">
        <v>2083.63</v>
      </c>
      <c r="E11" s="615">
        <v>16.262724188075616</v>
      </c>
    </row>
    <row r="12" spans="1:5" x14ac:dyDescent="0.2">
      <c r="A12" s="707"/>
      <c r="B12" s="193"/>
    </row>
    <row r="13" spans="1:5" x14ac:dyDescent="0.2">
      <c r="A13" s="193"/>
      <c r="B13" s="193"/>
    </row>
    <row r="14" spans="1:5" ht="20.25" x14ac:dyDescent="0.3">
      <c r="A14" s="36" t="s">
        <v>322</v>
      </c>
      <c r="B14" s="193"/>
    </row>
    <row r="15" spans="1:5" ht="20.25" x14ac:dyDescent="0.3">
      <c r="A15" s="106" t="str">
        <f>ZiarnoZAK!A2</f>
        <v>w okresie: 7 - 13 lutego 2022r.</v>
      </c>
      <c r="B15" s="193"/>
    </row>
    <row r="16" spans="1:5" ht="13.5" thickBot="1" x14ac:dyDescent="0.25">
      <c r="A16" s="193"/>
      <c r="B16" s="193"/>
    </row>
    <row r="17" spans="1:11" ht="15.75" thickBot="1" x14ac:dyDescent="0.3">
      <c r="A17" s="195"/>
      <c r="B17" s="326"/>
      <c r="C17" s="735" t="s">
        <v>49</v>
      </c>
      <c r="D17" s="736"/>
      <c r="E17" s="737"/>
      <c r="F17" s="770"/>
      <c r="G17" s="770"/>
    </row>
    <row r="18" spans="1:11" ht="15" x14ac:dyDescent="0.25">
      <c r="A18" s="199"/>
      <c r="B18" s="327"/>
      <c r="C18" s="738"/>
      <c r="D18" s="739"/>
      <c r="E18" s="740"/>
      <c r="F18" s="770"/>
      <c r="G18" s="770"/>
    </row>
    <row r="19" spans="1:11" ht="45.75" thickBot="1" x14ac:dyDescent="0.25">
      <c r="A19" s="741" t="s">
        <v>167</v>
      </c>
      <c r="B19" s="387" t="s">
        <v>168</v>
      </c>
      <c r="C19" s="677" t="s">
        <v>39</v>
      </c>
      <c r="D19" s="535" t="s">
        <v>39</v>
      </c>
      <c r="E19" s="205" t="s">
        <v>56</v>
      </c>
      <c r="F19" s="770"/>
      <c r="G19" s="770"/>
    </row>
    <row r="20" spans="1:11" ht="13.5" thickBot="1" x14ac:dyDescent="0.25">
      <c r="A20" s="742"/>
      <c r="B20" s="743"/>
      <c r="C20" s="744">
        <v>44605</v>
      </c>
      <c r="D20" s="745">
        <v>44598</v>
      </c>
      <c r="E20" s="746"/>
      <c r="F20" s="770"/>
      <c r="G20" s="770"/>
    </row>
    <row r="21" spans="1:11" ht="16.5" thickBot="1" x14ac:dyDescent="0.25">
      <c r="A21" s="747" t="s">
        <v>318</v>
      </c>
      <c r="B21" s="748"/>
      <c r="C21" s="749"/>
      <c r="D21" s="749"/>
      <c r="E21" s="750"/>
      <c r="F21" s="770"/>
      <c r="G21" s="770"/>
      <c r="H21" s="218"/>
      <c r="I21" s="218"/>
      <c r="J21" s="218"/>
      <c r="K21" s="218"/>
    </row>
    <row r="22" spans="1:11" ht="15" x14ac:dyDescent="0.2">
      <c r="A22" s="807" t="s">
        <v>319</v>
      </c>
      <c r="B22" s="751">
        <v>500</v>
      </c>
      <c r="C22" s="752">
        <v>1860.3720000000001</v>
      </c>
      <c r="D22" s="753">
        <v>1857.374</v>
      </c>
      <c r="E22" s="754">
        <v>0.16141067980923859</v>
      </c>
      <c r="F22" s="770"/>
      <c r="G22" s="770"/>
      <c r="H22" s="218"/>
      <c r="I22" s="218"/>
      <c r="J22" s="218"/>
      <c r="K22" s="218"/>
    </row>
    <row r="23" spans="1:11" ht="15" x14ac:dyDescent="0.2">
      <c r="A23" s="808"/>
      <c r="B23" s="755">
        <v>750</v>
      </c>
      <c r="C23" s="756">
        <v>1791.3320000000001</v>
      </c>
      <c r="D23" s="757">
        <v>1765.7729999999999</v>
      </c>
      <c r="E23" s="758">
        <v>1.4474680494038701</v>
      </c>
      <c r="F23" s="770"/>
      <c r="G23" s="770"/>
      <c r="H23" s="218"/>
      <c r="I23" s="218"/>
      <c r="J23" s="218"/>
      <c r="K23" s="218"/>
    </row>
    <row r="24" spans="1:11" ht="16.5" thickBot="1" x14ac:dyDescent="0.25">
      <c r="A24" s="759" t="s">
        <v>320</v>
      </c>
      <c r="B24" s="760">
        <v>720</v>
      </c>
      <c r="C24" s="761">
        <v>1628.7349999999999</v>
      </c>
      <c r="D24" s="762">
        <v>1684.9839999999999</v>
      </c>
      <c r="E24" s="763">
        <v>-3.3382512830982392</v>
      </c>
      <c r="F24" s="770"/>
      <c r="G24" s="770"/>
      <c r="H24" s="218"/>
      <c r="I24" s="218"/>
      <c r="J24" s="218"/>
      <c r="K24" s="218"/>
    </row>
    <row r="25" spans="1:11" ht="16.5" thickBot="1" x14ac:dyDescent="0.25">
      <c r="A25" s="764" t="s">
        <v>321</v>
      </c>
      <c r="B25" s="765"/>
      <c r="C25" s="766"/>
      <c r="D25" s="766"/>
      <c r="E25" s="767"/>
      <c r="F25" s="770"/>
      <c r="G25" s="770"/>
      <c r="H25" s="218"/>
      <c r="I25" s="218"/>
      <c r="J25" s="218"/>
      <c r="K25" s="218"/>
    </row>
    <row r="26" spans="1:11" ht="15" x14ac:dyDescent="0.2">
      <c r="A26" s="809" t="s">
        <v>319</v>
      </c>
      <c r="B26" s="751">
        <v>500</v>
      </c>
      <c r="C26" s="752">
        <v>1608.703</v>
      </c>
      <c r="D26" s="753">
        <v>1731.944</v>
      </c>
      <c r="E26" s="771">
        <v>-7.1157612486315953</v>
      </c>
      <c r="F26" s="770"/>
      <c r="G26" s="770"/>
    </row>
    <row r="27" spans="1:11" ht="15" x14ac:dyDescent="0.2">
      <c r="A27" s="810"/>
      <c r="B27" s="755">
        <v>750</v>
      </c>
      <c r="C27" s="756" t="s">
        <v>60</v>
      </c>
      <c r="D27" s="757" t="s">
        <v>60</v>
      </c>
      <c r="E27" s="772" t="s">
        <v>72</v>
      </c>
      <c r="F27" s="770"/>
      <c r="G27" s="770"/>
    </row>
    <row r="28" spans="1:11" ht="16.5" thickBot="1" x14ac:dyDescent="0.25">
      <c r="A28" s="768" t="s">
        <v>320</v>
      </c>
      <c r="B28" s="760">
        <v>720</v>
      </c>
      <c r="C28" s="761">
        <v>990.63800000000003</v>
      </c>
      <c r="D28" s="762" t="s">
        <v>60</v>
      </c>
      <c r="E28" s="786" t="s">
        <v>72</v>
      </c>
      <c r="F28" s="770"/>
      <c r="G28" s="770"/>
    </row>
    <row r="29" spans="1:11" x14ac:dyDescent="0.2">
      <c r="A29" s="193"/>
      <c r="B29" s="193"/>
    </row>
    <row r="30" spans="1:11" s="220" customFormat="1" ht="15.75" x14ac:dyDescent="0.25">
      <c r="A30" s="26" t="s">
        <v>73</v>
      </c>
      <c r="B30" s="193"/>
      <c r="C30" s="193"/>
      <c r="D30" s="193"/>
      <c r="E30" s="193"/>
    </row>
    <row r="31" spans="1:11" ht="15.75" x14ac:dyDescent="0.25">
      <c r="A31" s="26" t="s">
        <v>269</v>
      </c>
      <c r="B31" s="193"/>
    </row>
    <row r="32" spans="1:11" x14ac:dyDescent="0.2">
      <c r="A32" s="193"/>
      <c r="B32" s="193"/>
    </row>
    <row r="33" spans="1:2" x14ac:dyDescent="0.2">
      <c r="A33" s="193"/>
      <c r="B33" s="193"/>
    </row>
    <row r="34" spans="1:2" x14ac:dyDescent="0.2">
      <c r="A34" s="193"/>
      <c r="B34" s="193"/>
    </row>
    <row r="35" spans="1:2" x14ac:dyDescent="0.2">
      <c r="A35" s="193"/>
      <c r="B35" s="193"/>
    </row>
    <row r="36" spans="1:2" x14ac:dyDescent="0.2">
      <c r="A36" s="193"/>
      <c r="B36" s="193"/>
    </row>
    <row r="37" spans="1:2" x14ac:dyDescent="0.2">
      <c r="A37" s="193"/>
      <c r="B37" s="193"/>
    </row>
    <row r="38" spans="1:2" x14ac:dyDescent="0.2">
      <c r="A38" s="193"/>
      <c r="B38" s="193"/>
    </row>
    <row r="39" spans="1:2" x14ac:dyDescent="0.2">
      <c r="A39" s="193"/>
      <c r="B39" s="193"/>
    </row>
    <row r="40" spans="1:2" x14ac:dyDescent="0.2">
      <c r="A40" s="193"/>
      <c r="B40" s="193"/>
    </row>
    <row r="41" spans="1:2" x14ac:dyDescent="0.2">
      <c r="A41" s="193"/>
      <c r="B41" s="193"/>
    </row>
    <row r="42" spans="1:2" x14ac:dyDescent="0.2">
      <c r="A42" s="193"/>
      <c r="B42" s="193"/>
    </row>
    <row r="43" spans="1:2" x14ac:dyDescent="0.2">
      <c r="A43" s="193"/>
      <c r="B43" s="193"/>
    </row>
    <row r="44" spans="1:2" x14ac:dyDescent="0.2">
      <c r="A44" s="193"/>
      <c r="B44" s="193"/>
    </row>
    <row r="45" spans="1:2" x14ac:dyDescent="0.2">
      <c r="A45" s="193"/>
      <c r="B45" s="193"/>
    </row>
    <row r="46" spans="1:2" x14ac:dyDescent="0.2">
      <c r="A46" s="193"/>
      <c r="B46" s="193"/>
    </row>
    <row r="47" spans="1:2" x14ac:dyDescent="0.2">
      <c r="A47" s="193"/>
      <c r="B47" s="193"/>
    </row>
    <row r="48" spans="1:2" x14ac:dyDescent="0.2">
      <c r="A48" s="193"/>
      <c r="B48" s="193"/>
    </row>
    <row r="49" spans="1:2" x14ac:dyDescent="0.2">
      <c r="A49" s="193"/>
      <c r="B49" s="193"/>
    </row>
    <row r="50" spans="1:2" x14ac:dyDescent="0.2">
      <c r="A50" s="193"/>
      <c r="B50" s="193"/>
    </row>
    <row r="51" spans="1:2" x14ac:dyDescent="0.2">
      <c r="A51" s="193"/>
      <c r="B51" s="193"/>
    </row>
    <row r="52" spans="1:2" x14ac:dyDescent="0.2">
      <c r="A52" s="193"/>
      <c r="B52" s="193"/>
    </row>
    <row r="53" spans="1:2" x14ac:dyDescent="0.2">
      <c r="A53" s="193"/>
      <c r="B53" s="193"/>
    </row>
    <row r="54" spans="1:2" x14ac:dyDescent="0.2">
      <c r="A54" s="193"/>
      <c r="B54" s="193"/>
    </row>
    <row r="55" spans="1:2" x14ac:dyDescent="0.2">
      <c r="A55" s="193"/>
      <c r="B55" s="193"/>
    </row>
    <row r="56" spans="1:2" x14ac:dyDescent="0.2">
      <c r="A56" s="193"/>
      <c r="B56" s="193"/>
    </row>
    <row r="57" spans="1:2" x14ac:dyDescent="0.2">
      <c r="A57" s="193"/>
      <c r="B57" s="193"/>
    </row>
    <row r="58" spans="1:2" x14ac:dyDescent="0.2">
      <c r="A58" s="193"/>
      <c r="B58" s="193"/>
    </row>
    <row r="59" spans="1:2" x14ac:dyDescent="0.2">
      <c r="A59" s="193"/>
      <c r="B59" s="193"/>
    </row>
    <row r="60" spans="1:2" x14ac:dyDescent="0.2">
      <c r="A60" s="193"/>
      <c r="B60" s="193"/>
    </row>
    <row r="61" spans="1:2" x14ac:dyDescent="0.2">
      <c r="A61" s="193"/>
      <c r="B61" s="193"/>
    </row>
    <row r="62" spans="1:2" x14ac:dyDescent="0.2">
      <c r="A62" s="193"/>
      <c r="B62" s="193"/>
    </row>
    <row r="63" spans="1:2" x14ac:dyDescent="0.2">
      <c r="A63" s="193"/>
      <c r="B63" s="193"/>
    </row>
    <row r="64" spans="1:2" x14ac:dyDescent="0.2">
      <c r="A64" s="193"/>
      <c r="B64" s="193"/>
    </row>
    <row r="65" spans="1:2" x14ac:dyDescent="0.2">
      <c r="A65" s="193"/>
      <c r="B65" s="193"/>
    </row>
    <row r="66" spans="1:2" x14ac:dyDescent="0.2">
      <c r="A66" s="193"/>
      <c r="B66" s="193"/>
    </row>
    <row r="67" spans="1:2" x14ac:dyDescent="0.2">
      <c r="A67" s="193"/>
      <c r="B67" s="193"/>
    </row>
    <row r="68" spans="1:2" x14ac:dyDescent="0.2">
      <c r="A68" s="193"/>
      <c r="B68" s="193"/>
    </row>
    <row r="69" spans="1:2" x14ac:dyDescent="0.2">
      <c r="A69" s="193"/>
      <c r="B69" s="193"/>
    </row>
    <row r="70" spans="1:2" x14ac:dyDescent="0.2">
      <c r="A70" s="193"/>
      <c r="B70" s="193"/>
    </row>
    <row r="71" spans="1:2" x14ac:dyDescent="0.2">
      <c r="A71" s="193"/>
      <c r="B71" s="193"/>
    </row>
    <row r="72" spans="1:2" x14ac:dyDescent="0.2">
      <c r="A72" s="193"/>
      <c r="B72" s="193"/>
    </row>
    <row r="73" spans="1:2" x14ac:dyDescent="0.2">
      <c r="A73" s="193"/>
      <c r="B73" s="193"/>
    </row>
    <row r="74" spans="1:2" x14ac:dyDescent="0.2">
      <c r="A74" s="193"/>
      <c r="B74" s="193"/>
    </row>
    <row r="75" spans="1:2" x14ac:dyDescent="0.2">
      <c r="A75" s="193"/>
      <c r="B75" s="193"/>
    </row>
    <row r="76" spans="1:2" x14ac:dyDescent="0.2">
      <c r="A76" s="193"/>
      <c r="B76" s="193"/>
    </row>
    <row r="77" spans="1:2" x14ac:dyDescent="0.2">
      <c r="A77" s="193"/>
      <c r="B77" s="193"/>
    </row>
    <row r="78" spans="1:2" x14ac:dyDescent="0.2">
      <c r="A78" s="193"/>
      <c r="B78" s="193"/>
    </row>
    <row r="79" spans="1:2" x14ac:dyDescent="0.2">
      <c r="A79" s="193"/>
      <c r="B79" s="193"/>
    </row>
    <row r="80" spans="1:2" x14ac:dyDescent="0.2">
      <c r="A80" s="193"/>
      <c r="B80" s="193"/>
    </row>
    <row r="81" spans="1:2" x14ac:dyDescent="0.2">
      <c r="A81" s="193"/>
      <c r="B81" s="193"/>
    </row>
    <row r="82" spans="1:2" x14ac:dyDescent="0.2">
      <c r="A82" s="193"/>
      <c r="B82" s="193"/>
    </row>
    <row r="83" spans="1:2" x14ac:dyDescent="0.2">
      <c r="A83" s="193"/>
      <c r="B83" s="193"/>
    </row>
    <row r="84" spans="1:2" x14ac:dyDescent="0.2">
      <c r="A84" s="193"/>
      <c r="B84" s="193"/>
    </row>
    <row r="85" spans="1:2" x14ac:dyDescent="0.2">
      <c r="A85" s="193"/>
      <c r="B85" s="193"/>
    </row>
    <row r="86" spans="1:2" x14ac:dyDescent="0.2">
      <c r="A86" s="193"/>
      <c r="B86" s="193"/>
    </row>
    <row r="87" spans="1:2" x14ac:dyDescent="0.2">
      <c r="A87" s="193"/>
      <c r="B87" s="193"/>
    </row>
    <row r="88" spans="1:2" x14ac:dyDescent="0.2">
      <c r="A88" s="193"/>
      <c r="B88" s="193"/>
    </row>
    <row r="89" spans="1:2" x14ac:dyDescent="0.2">
      <c r="A89" s="193"/>
      <c r="B89" s="193"/>
    </row>
    <row r="90" spans="1:2" x14ac:dyDescent="0.2">
      <c r="A90" s="193"/>
      <c r="B90" s="193"/>
    </row>
    <row r="91" spans="1:2" x14ac:dyDescent="0.2">
      <c r="A91" s="193"/>
      <c r="B91" s="193"/>
    </row>
    <row r="92" spans="1:2" x14ac:dyDescent="0.2">
      <c r="A92" s="193"/>
      <c r="B92" s="193"/>
    </row>
    <row r="93" spans="1:2" x14ac:dyDescent="0.2">
      <c r="A93" s="193"/>
      <c r="B93" s="193"/>
    </row>
    <row r="94" spans="1:2" x14ac:dyDescent="0.2">
      <c r="A94" s="193"/>
      <c r="B94" s="193"/>
    </row>
    <row r="95" spans="1:2" x14ac:dyDescent="0.2">
      <c r="A95" s="193"/>
      <c r="B95" s="193"/>
    </row>
    <row r="96" spans="1:2" x14ac:dyDescent="0.2">
      <c r="A96" s="193"/>
      <c r="B96" s="193"/>
    </row>
    <row r="97" spans="1:2" x14ac:dyDescent="0.2">
      <c r="A97" s="193"/>
      <c r="B97" s="193"/>
    </row>
    <row r="98" spans="1:2" x14ac:dyDescent="0.2">
      <c r="A98" s="193"/>
      <c r="B98" s="193"/>
    </row>
    <row r="99" spans="1:2" x14ac:dyDescent="0.2">
      <c r="A99" s="193"/>
      <c r="B99" s="193"/>
    </row>
    <row r="100" spans="1:2" x14ac:dyDescent="0.2">
      <c r="A100" s="193"/>
      <c r="B100" s="193"/>
    </row>
    <row r="101" spans="1:2" x14ac:dyDescent="0.2">
      <c r="A101" s="193"/>
      <c r="B101" s="193"/>
    </row>
    <row r="102" spans="1:2" x14ac:dyDescent="0.2">
      <c r="A102" s="193"/>
      <c r="B102" s="193"/>
    </row>
    <row r="103" spans="1:2" x14ac:dyDescent="0.2">
      <c r="A103" s="193"/>
      <c r="B103" s="193"/>
    </row>
    <row r="104" spans="1:2" x14ac:dyDescent="0.2">
      <c r="A104" s="193"/>
      <c r="B104" s="193"/>
    </row>
    <row r="105" spans="1:2" x14ac:dyDescent="0.2">
      <c r="A105" s="193"/>
      <c r="B105" s="193"/>
    </row>
    <row r="106" spans="1:2" x14ac:dyDescent="0.2">
      <c r="A106" s="193"/>
      <c r="B106" s="193"/>
    </row>
    <row r="107" spans="1:2" x14ac:dyDescent="0.2">
      <c r="A107" s="193"/>
      <c r="B107" s="193"/>
    </row>
    <row r="108" spans="1:2" x14ac:dyDescent="0.2">
      <c r="A108" s="193"/>
      <c r="B108" s="193"/>
    </row>
    <row r="109" spans="1:2" x14ac:dyDescent="0.2">
      <c r="A109" s="193"/>
      <c r="B109" s="193"/>
    </row>
    <row r="110" spans="1:2" x14ac:dyDescent="0.2">
      <c r="A110" s="193"/>
      <c r="B110" s="193"/>
    </row>
    <row r="111" spans="1:2" x14ac:dyDescent="0.2">
      <c r="A111" s="193"/>
      <c r="B111" s="193"/>
    </row>
    <row r="112" spans="1:2" x14ac:dyDescent="0.2">
      <c r="A112" s="193"/>
      <c r="B112" s="193"/>
    </row>
    <row r="113" spans="1:2" x14ac:dyDescent="0.2">
      <c r="A113" s="193"/>
      <c r="B113" s="193"/>
    </row>
    <row r="114" spans="1:2" x14ac:dyDescent="0.2">
      <c r="A114" s="193"/>
      <c r="B114" s="193"/>
    </row>
    <row r="115" spans="1:2" x14ac:dyDescent="0.2">
      <c r="A115" s="193"/>
      <c r="B115" s="193"/>
    </row>
    <row r="116" spans="1:2" x14ac:dyDescent="0.2">
      <c r="A116" s="193"/>
      <c r="B116" s="193"/>
    </row>
    <row r="117" spans="1:2" x14ac:dyDescent="0.2">
      <c r="A117" s="193"/>
      <c r="B117" s="193"/>
    </row>
    <row r="118" spans="1:2" x14ac:dyDescent="0.2">
      <c r="A118" s="193"/>
      <c r="B118" s="193"/>
    </row>
    <row r="119" spans="1:2" x14ac:dyDescent="0.2">
      <c r="A119" s="193"/>
      <c r="B119" s="193"/>
    </row>
    <row r="120" spans="1:2" x14ac:dyDescent="0.2">
      <c r="A120" s="193"/>
      <c r="B120" s="193"/>
    </row>
    <row r="121" spans="1:2" x14ac:dyDescent="0.2">
      <c r="A121" s="193"/>
      <c r="B121" s="193"/>
    </row>
    <row r="122" spans="1:2" x14ac:dyDescent="0.2">
      <c r="A122" s="193"/>
      <c r="B122" s="193"/>
    </row>
    <row r="123" spans="1:2" x14ac:dyDescent="0.2">
      <c r="A123" s="193"/>
      <c r="B123" s="193"/>
    </row>
    <row r="124" spans="1:2" x14ac:dyDescent="0.2">
      <c r="A124" s="193"/>
      <c r="B124" s="193"/>
    </row>
    <row r="125" spans="1:2" x14ac:dyDescent="0.2">
      <c r="A125" s="193"/>
      <c r="B125" s="193"/>
    </row>
    <row r="126" spans="1:2" x14ac:dyDescent="0.2">
      <c r="A126" s="193"/>
      <c r="B126" s="193"/>
    </row>
    <row r="127" spans="1:2" x14ac:dyDescent="0.2">
      <c r="A127" s="193"/>
      <c r="B127" s="193"/>
    </row>
    <row r="128" spans="1:2" x14ac:dyDescent="0.2">
      <c r="A128" s="193"/>
      <c r="B128" s="193"/>
    </row>
    <row r="129" spans="1:2" x14ac:dyDescent="0.2">
      <c r="A129" s="193"/>
      <c r="B129" s="193"/>
    </row>
    <row r="130" spans="1:2" x14ac:dyDescent="0.2">
      <c r="A130" s="193"/>
      <c r="B130" s="193"/>
    </row>
    <row r="131" spans="1:2" x14ac:dyDescent="0.2">
      <c r="A131" s="193"/>
      <c r="B131" s="193"/>
    </row>
    <row r="132" spans="1:2" x14ac:dyDescent="0.2">
      <c r="A132" s="193"/>
      <c r="B132" s="193"/>
    </row>
    <row r="133" spans="1:2" x14ac:dyDescent="0.2">
      <c r="A133" s="193"/>
      <c r="B133" s="193"/>
    </row>
    <row r="134" spans="1:2" x14ac:dyDescent="0.2">
      <c r="A134" s="193"/>
      <c r="B134" s="193"/>
    </row>
    <row r="135" spans="1:2" x14ac:dyDescent="0.2">
      <c r="A135" s="193"/>
      <c r="B135" s="193"/>
    </row>
    <row r="136" spans="1:2" x14ac:dyDescent="0.2">
      <c r="A136" s="193"/>
      <c r="B136" s="193"/>
    </row>
    <row r="137" spans="1:2" x14ac:dyDescent="0.2">
      <c r="A137" s="193"/>
      <c r="B137" s="193"/>
    </row>
    <row r="138" spans="1:2" x14ac:dyDescent="0.2">
      <c r="A138" s="193"/>
      <c r="B138" s="193"/>
    </row>
    <row r="139" spans="1:2" x14ac:dyDescent="0.2">
      <c r="A139" s="193"/>
      <c r="B139" s="193"/>
    </row>
    <row r="140" spans="1:2" x14ac:dyDescent="0.2">
      <c r="A140" s="193"/>
      <c r="B140" s="193"/>
    </row>
    <row r="141" spans="1:2" x14ac:dyDescent="0.2">
      <c r="A141" s="193"/>
      <c r="B141" s="193"/>
    </row>
    <row r="142" spans="1:2" x14ac:dyDescent="0.2">
      <c r="A142" s="193"/>
      <c r="B142" s="193"/>
    </row>
    <row r="143" spans="1:2" x14ac:dyDescent="0.2">
      <c r="A143" s="193"/>
      <c r="B143" s="193"/>
    </row>
    <row r="144" spans="1:2" x14ac:dyDescent="0.2">
      <c r="A144" s="193"/>
      <c r="B144" s="193"/>
    </row>
    <row r="145" spans="1:2" x14ac:dyDescent="0.2">
      <c r="A145" s="193"/>
      <c r="B145" s="193"/>
    </row>
    <row r="146" spans="1:2" x14ac:dyDescent="0.2">
      <c r="A146" s="193"/>
      <c r="B146" s="193"/>
    </row>
    <row r="147" spans="1:2" x14ac:dyDescent="0.2">
      <c r="A147" s="193"/>
      <c r="B147" s="193"/>
    </row>
    <row r="148" spans="1:2" x14ac:dyDescent="0.2">
      <c r="A148" s="193"/>
      <c r="B148" s="193"/>
    </row>
    <row r="149" spans="1:2" x14ac:dyDescent="0.2">
      <c r="A149" s="193"/>
      <c r="B149" s="193"/>
    </row>
    <row r="150" spans="1:2" x14ac:dyDescent="0.2">
      <c r="A150" s="193"/>
      <c r="B150" s="193"/>
    </row>
    <row r="151" spans="1:2" x14ac:dyDescent="0.2">
      <c r="A151" s="193"/>
      <c r="B151" s="193"/>
    </row>
    <row r="152" spans="1:2" x14ac:dyDescent="0.2">
      <c r="A152" s="193"/>
      <c r="B152" s="193"/>
    </row>
    <row r="153" spans="1:2" x14ac:dyDescent="0.2">
      <c r="A153" s="193"/>
      <c r="B153" s="193"/>
    </row>
    <row r="154" spans="1:2" x14ac:dyDescent="0.2">
      <c r="A154" s="193"/>
      <c r="B154" s="193"/>
    </row>
    <row r="155" spans="1:2" x14ac:dyDescent="0.2">
      <c r="A155" s="193"/>
      <c r="B155" s="193"/>
    </row>
    <row r="156" spans="1:2" x14ac:dyDescent="0.2">
      <c r="A156" s="193"/>
      <c r="B156" s="193"/>
    </row>
    <row r="157" spans="1:2" x14ac:dyDescent="0.2">
      <c r="A157" s="193"/>
      <c r="B157" s="193"/>
    </row>
    <row r="158" spans="1:2" x14ac:dyDescent="0.2">
      <c r="A158" s="193"/>
      <c r="B158" s="193"/>
    </row>
    <row r="159" spans="1:2" x14ac:dyDescent="0.2">
      <c r="A159" s="193"/>
      <c r="B159" s="193"/>
    </row>
    <row r="160" spans="1:2" x14ac:dyDescent="0.2">
      <c r="A160" s="193"/>
      <c r="B160" s="193"/>
    </row>
    <row r="161" spans="1:2" x14ac:dyDescent="0.2">
      <c r="A161" s="193"/>
      <c r="B161" s="193"/>
    </row>
    <row r="162" spans="1:2" x14ac:dyDescent="0.2">
      <c r="A162" s="193"/>
      <c r="B162" s="193"/>
    </row>
    <row r="163" spans="1:2" x14ac:dyDescent="0.2">
      <c r="A163" s="193"/>
      <c r="B163" s="193"/>
    </row>
    <row r="164" spans="1:2" x14ac:dyDescent="0.2">
      <c r="A164" s="193"/>
      <c r="B164" s="193"/>
    </row>
    <row r="165" spans="1:2" x14ac:dyDescent="0.2">
      <c r="A165" s="193"/>
      <c r="B165" s="193"/>
    </row>
    <row r="166" spans="1:2" x14ac:dyDescent="0.2">
      <c r="A166" s="193"/>
      <c r="B166" s="193"/>
    </row>
    <row r="167" spans="1:2" x14ac:dyDescent="0.2">
      <c r="A167" s="193"/>
      <c r="B167" s="193"/>
    </row>
    <row r="168" spans="1:2" x14ac:dyDescent="0.2">
      <c r="A168" s="193"/>
      <c r="B168" s="193"/>
    </row>
    <row r="169" spans="1:2" x14ac:dyDescent="0.2">
      <c r="A169" s="193"/>
      <c r="B169" s="193"/>
    </row>
    <row r="170" spans="1:2" x14ac:dyDescent="0.2">
      <c r="A170" s="193"/>
      <c r="B170" s="193"/>
    </row>
    <row r="171" spans="1:2" x14ac:dyDescent="0.2">
      <c r="A171" s="193"/>
      <c r="B171" s="193"/>
    </row>
    <row r="172" spans="1:2" x14ac:dyDescent="0.2">
      <c r="A172" s="193"/>
      <c r="B172" s="193"/>
    </row>
    <row r="173" spans="1:2" x14ac:dyDescent="0.2">
      <c r="A173" s="193"/>
      <c r="B173" s="193"/>
    </row>
    <row r="174" spans="1:2" x14ac:dyDescent="0.2">
      <c r="A174" s="193"/>
      <c r="B174" s="193"/>
    </row>
    <row r="175" spans="1:2" x14ac:dyDescent="0.2">
      <c r="A175" s="193"/>
      <c r="B175" s="193"/>
    </row>
    <row r="176" spans="1:2" x14ac:dyDescent="0.2">
      <c r="A176" s="193"/>
      <c r="B176" s="193"/>
    </row>
    <row r="177" spans="1:2" x14ac:dyDescent="0.2">
      <c r="A177" s="193"/>
      <c r="B177" s="193"/>
    </row>
    <row r="178" spans="1:2" x14ac:dyDescent="0.2">
      <c r="A178" s="193"/>
      <c r="B178" s="193"/>
    </row>
    <row r="179" spans="1:2" x14ac:dyDescent="0.2">
      <c r="A179" s="193"/>
      <c r="B179" s="193"/>
    </row>
    <row r="180" spans="1:2" x14ac:dyDescent="0.2">
      <c r="A180" s="193"/>
      <c r="B180" s="193"/>
    </row>
    <row r="181" spans="1:2" x14ac:dyDescent="0.2">
      <c r="A181" s="193"/>
      <c r="B181" s="193"/>
    </row>
    <row r="182" spans="1:2" x14ac:dyDescent="0.2">
      <c r="A182" s="193"/>
      <c r="B182" s="193"/>
    </row>
    <row r="183" spans="1:2" x14ac:dyDescent="0.2">
      <c r="A183" s="193"/>
      <c r="B183" s="193"/>
    </row>
    <row r="184" spans="1:2" x14ac:dyDescent="0.2">
      <c r="A184" s="193"/>
      <c r="B184" s="193"/>
    </row>
    <row r="185" spans="1:2" x14ac:dyDescent="0.2">
      <c r="A185" s="193"/>
      <c r="B185" s="193"/>
    </row>
    <row r="186" spans="1:2" x14ac:dyDescent="0.2">
      <c r="A186" s="193"/>
      <c r="B186" s="193"/>
    </row>
    <row r="187" spans="1:2" x14ac:dyDescent="0.2">
      <c r="A187" s="193"/>
      <c r="B187" s="193"/>
    </row>
    <row r="188" spans="1:2" x14ac:dyDescent="0.2">
      <c r="A188" s="193"/>
      <c r="B188" s="193"/>
    </row>
    <row r="189" spans="1:2" x14ac:dyDescent="0.2">
      <c r="A189" s="193"/>
      <c r="B189" s="193"/>
    </row>
    <row r="190" spans="1:2" x14ac:dyDescent="0.2">
      <c r="A190" s="193"/>
      <c r="B190" s="193"/>
    </row>
    <row r="191" spans="1:2" x14ac:dyDescent="0.2">
      <c r="A191" s="193"/>
      <c r="B191" s="193"/>
    </row>
    <row r="192" spans="1:2" x14ac:dyDescent="0.2">
      <c r="A192" s="193"/>
      <c r="B192" s="193"/>
    </row>
    <row r="193" spans="1:2" x14ac:dyDescent="0.2">
      <c r="A193" s="193"/>
      <c r="B193" s="193"/>
    </row>
    <row r="194" spans="1:2" x14ac:dyDescent="0.2">
      <c r="A194" s="193"/>
      <c r="B194" s="193"/>
    </row>
    <row r="195" spans="1:2" x14ac:dyDescent="0.2">
      <c r="A195" s="193"/>
      <c r="B195" s="193"/>
    </row>
    <row r="196" spans="1:2" x14ac:dyDescent="0.2">
      <c r="A196" s="193"/>
      <c r="B196" s="193"/>
    </row>
    <row r="197" spans="1:2" x14ac:dyDescent="0.2">
      <c r="A197" s="193"/>
      <c r="B197" s="193"/>
    </row>
    <row r="198" spans="1:2" x14ac:dyDescent="0.2">
      <c r="A198" s="193"/>
      <c r="B198" s="193"/>
    </row>
    <row r="199" spans="1:2" x14ac:dyDescent="0.2">
      <c r="A199" s="193"/>
      <c r="B199" s="193"/>
    </row>
    <row r="200" spans="1:2" x14ac:dyDescent="0.2">
      <c r="A200" s="193"/>
      <c r="B200" s="193"/>
    </row>
    <row r="201" spans="1:2" x14ac:dyDescent="0.2">
      <c r="A201" s="193"/>
      <c r="B201" s="193"/>
    </row>
    <row r="202" spans="1:2" x14ac:dyDescent="0.2">
      <c r="A202" s="193"/>
      <c r="B202" s="193"/>
    </row>
    <row r="203" spans="1:2" x14ac:dyDescent="0.2">
      <c r="A203" s="193"/>
      <c r="B203" s="193"/>
    </row>
    <row r="204" spans="1:2" x14ac:dyDescent="0.2">
      <c r="A204" s="193"/>
      <c r="B204" s="193"/>
    </row>
    <row r="205" spans="1:2" x14ac:dyDescent="0.2">
      <c r="A205" s="193"/>
      <c r="B205" s="193"/>
    </row>
    <row r="206" spans="1:2" x14ac:dyDescent="0.2">
      <c r="A206" s="193"/>
      <c r="B206" s="193"/>
    </row>
    <row r="207" spans="1:2" x14ac:dyDescent="0.2">
      <c r="A207" s="193"/>
      <c r="B207" s="193"/>
    </row>
    <row r="208" spans="1:2" x14ac:dyDescent="0.2">
      <c r="A208" s="193"/>
      <c r="B208" s="193"/>
    </row>
    <row r="209" spans="1:2" x14ac:dyDescent="0.2">
      <c r="A209" s="193"/>
      <c r="B209" s="193"/>
    </row>
    <row r="210" spans="1:2" x14ac:dyDescent="0.2">
      <c r="A210" s="193"/>
      <c r="B210" s="193"/>
    </row>
    <row r="211" spans="1:2" x14ac:dyDescent="0.2">
      <c r="A211" s="193"/>
      <c r="B211" s="193"/>
    </row>
    <row r="212" spans="1:2" x14ac:dyDescent="0.2">
      <c r="A212" s="193"/>
      <c r="B212" s="193"/>
    </row>
    <row r="213" spans="1:2" x14ac:dyDescent="0.2">
      <c r="A213" s="193"/>
      <c r="B213" s="193"/>
    </row>
    <row r="214" spans="1:2" x14ac:dyDescent="0.2">
      <c r="A214" s="193"/>
      <c r="B214" s="193"/>
    </row>
    <row r="215" spans="1:2" x14ac:dyDescent="0.2">
      <c r="A215" s="193"/>
      <c r="B215" s="193"/>
    </row>
    <row r="216" spans="1:2" x14ac:dyDescent="0.2">
      <c r="A216" s="193"/>
      <c r="B216" s="193"/>
    </row>
    <row r="217" spans="1:2" x14ac:dyDescent="0.2">
      <c r="A217" s="193"/>
      <c r="B217" s="193"/>
    </row>
    <row r="218" spans="1:2" x14ac:dyDescent="0.2">
      <c r="A218" s="193"/>
      <c r="B218" s="193"/>
    </row>
    <row r="219" spans="1:2" x14ac:dyDescent="0.2">
      <c r="A219" s="193"/>
      <c r="B219" s="193"/>
    </row>
    <row r="220" spans="1:2" x14ac:dyDescent="0.2">
      <c r="A220" s="193"/>
      <c r="B220" s="193"/>
    </row>
    <row r="221" spans="1:2" x14ac:dyDescent="0.2">
      <c r="A221" s="193"/>
      <c r="B221" s="193"/>
    </row>
    <row r="222" spans="1:2" x14ac:dyDescent="0.2">
      <c r="A222" s="193"/>
      <c r="B222" s="193"/>
    </row>
    <row r="223" spans="1:2" x14ac:dyDescent="0.2">
      <c r="A223" s="193"/>
      <c r="B223" s="193"/>
    </row>
    <row r="224" spans="1:2" x14ac:dyDescent="0.2">
      <c r="A224" s="193"/>
      <c r="B224" s="193"/>
    </row>
    <row r="225" spans="1:2" x14ac:dyDescent="0.2">
      <c r="A225" s="193"/>
      <c r="B225" s="193"/>
    </row>
    <row r="226" spans="1:2" x14ac:dyDescent="0.2">
      <c r="A226" s="193"/>
      <c r="B226" s="193"/>
    </row>
    <row r="227" spans="1:2" x14ac:dyDescent="0.2">
      <c r="A227" s="193"/>
      <c r="B227" s="193"/>
    </row>
    <row r="228" spans="1:2" x14ac:dyDescent="0.2">
      <c r="A228" s="193"/>
      <c r="B228" s="193"/>
    </row>
    <row r="229" spans="1:2" x14ac:dyDescent="0.2">
      <c r="A229" s="193"/>
      <c r="B229" s="193"/>
    </row>
    <row r="230" spans="1:2" x14ac:dyDescent="0.2">
      <c r="A230" s="193"/>
      <c r="B230" s="193"/>
    </row>
    <row r="231" spans="1:2" x14ac:dyDescent="0.2">
      <c r="A231" s="193"/>
      <c r="B231" s="193"/>
    </row>
    <row r="232" spans="1:2" x14ac:dyDescent="0.2">
      <c r="A232" s="193"/>
      <c r="B232" s="193"/>
    </row>
    <row r="233" spans="1:2" x14ac:dyDescent="0.2">
      <c r="A233" s="193"/>
      <c r="B233" s="193"/>
    </row>
    <row r="234" spans="1:2" x14ac:dyDescent="0.2">
      <c r="A234" s="193"/>
      <c r="B234" s="193"/>
    </row>
    <row r="235" spans="1:2" x14ac:dyDescent="0.2">
      <c r="A235" s="193"/>
      <c r="B235" s="193"/>
    </row>
    <row r="236" spans="1:2" x14ac:dyDescent="0.2">
      <c r="A236" s="193"/>
      <c r="B236" s="193"/>
    </row>
    <row r="237" spans="1:2" x14ac:dyDescent="0.2">
      <c r="A237" s="193"/>
      <c r="B237" s="193"/>
    </row>
    <row r="238" spans="1:2" x14ac:dyDescent="0.2">
      <c r="A238" s="193"/>
      <c r="B238" s="193"/>
    </row>
    <row r="239" spans="1:2" x14ac:dyDescent="0.2">
      <c r="A239" s="193"/>
      <c r="B239" s="193"/>
    </row>
    <row r="240" spans="1:2" x14ac:dyDescent="0.2">
      <c r="A240" s="193"/>
      <c r="B240" s="193"/>
    </row>
    <row r="241" spans="1:2" x14ac:dyDescent="0.2">
      <c r="A241" s="193"/>
      <c r="B241" s="193"/>
    </row>
    <row r="242" spans="1:2" x14ac:dyDescent="0.2">
      <c r="A242" s="193"/>
      <c r="B242" s="193"/>
    </row>
    <row r="243" spans="1:2" x14ac:dyDescent="0.2">
      <c r="A243" s="193"/>
      <c r="B243" s="193"/>
    </row>
    <row r="244" spans="1:2" x14ac:dyDescent="0.2">
      <c r="A244" s="193"/>
      <c r="B244" s="193"/>
    </row>
    <row r="245" spans="1:2" x14ac:dyDescent="0.2">
      <c r="A245" s="193"/>
      <c r="B245" s="193"/>
    </row>
    <row r="246" spans="1:2" x14ac:dyDescent="0.2">
      <c r="A246" s="193"/>
      <c r="B246" s="193"/>
    </row>
    <row r="247" spans="1:2" x14ac:dyDescent="0.2">
      <c r="A247" s="193"/>
      <c r="B247" s="193"/>
    </row>
    <row r="248" spans="1:2" x14ac:dyDescent="0.2">
      <c r="A248" s="193"/>
      <c r="B248" s="193"/>
    </row>
    <row r="249" spans="1:2" x14ac:dyDescent="0.2">
      <c r="A249" s="193"/>
      <c r="B249" s="193"/>
    </row>
    <row r="250" spans="1:2" x14ac:dyDescent="0.2">
      <c r="A250" s="193"/>
      <c r="B250" s="193"/>
    </row>
    <row r="251" spans="1:2" x14ac:dyDescent="0.2">
      <c r="A251" s="193"/>
      <c r="B251" s="193"/>
    </row>
    <row r="252" spans="1:2" x14ac:dyDescent="0.2">
      <c r="A252" s="193"/>
      <c r="B252" s="193"/>
    </row>
    <row r="253" spans="1:2" x14ac:dyDescent="0.2">
      <c r="A253" s="193"/>
      <c r="B253" s="193"/>
    </row>
    <row r="254" spans="1:2" x14ac:dyDescent="0.2">
      <c r="A254" s="193"/>
      <c r="B254" s="193"/>
    </row>
    <row r="255" spans="1:2" x14ac:dyDescent="0.2">
      <c r="A255" s="193"/>
      <c r="B255" s="193"/>
    </row>
    <row r="256" spans="1:2" x14ac:dyDescent="0.2">
      <c r="A256" s="193"/>
      <c r="B256" s="193"/>
    </row>
    <row r="257" spans="1:2" x14ac:dyDescent="0.2">
      <c r="A257" s="193"/>
      <c r="B257" s="193"/>
    </row>
    <row r="258" spans="1:2" x14ac:dyDescent="0.2">
      <c r="A258" s="193"/>
      <c r="B258" s="193"/>
    </row>
    <row r="259" spans="1:2" x14ac:dyDescent="0.2">
      <c r="A259" s="193"/>
      <c r="B259" s="193"/>
    </row>
    <row r="260" spans="1:2" x14ac:dyDescent="0.2">
      <c r="A260" s="193"/>
      <c r="B260" s="193"/>
    </row>
    <row r="261" spans="1:2" x14ac:dyDescent="0.2">
      <c r="A261" s="193"/>
      <c r="B261" s="193"/>
    </row>
    <row r="262" spans="1:2" x14ac:dyDescent="0.2">
      <c r="A262" s="193"/>
      <c r="B262" s="193"/>
    </row>
    <row r="263" spans="1:2" x14ac:dyDescent="0.2">
      <c r="A263" s="193"/>
      <c r="B263" s="193"/>
    </row>
    <row r="264" spans="1:2" x14ac:dyDescent="0.2">
      <c r="A264" s="193"/>
      <c r="B264" s="193"/>
    </row>
    <row r="265" spans="1:2" x14ac:dyDescent="0.2">
      <c r="A265" s="193"/>
      <c r="B265" s="193"/>
    </row>
    <row r="266" spans="1:2" x14ac:dyDescent="0.2">
      <c r="A266" s="193"/>
      <c r="B266" s="193"/>
    </row>
    <row r="267" spans="1:2" x14ac:dyDescent="0.2">
      <c r="A267" s="193"/>
      <c r="B267" s="193"/>
    </row>
    <row r="268" spans="1:2" x14ac:dyDescent="0.2">
      <c r="A268" s="193"/>
      <c r="B268" s="193"/>
    </row>
    <row r="269" spans="1:2" x14ac:dyDescent="0.2">
      <c r="A269" s="193"/>
      <c r="B269" s="193"/>
    </row>
    <row r="270" spans="1:2" x14ac:dyDescent="0.2">
      <c r="A270" s="193"/>
      <c r="B270" s="193"/>
    </row>
    <row r="271" spans="1:2" x14ac:dyDescent="0.2">
      <c r="A271" s="193"/>
      <c r="B271" s="193"/>
    </row>
    <row r="272" spans="1:2" x14ac:dyDescent="0.2">
      <c r="A272" s="193"/>
      <c r="B272" s="193"/>
    </row>
    <row r="273" spans="1:2" x14ac:dyDescent="0.2">
      <c r="A273" s="193"/>
      <c r="B273" s="193"/>
    </row>
    <row r="274" spans="1:2" x14ac:dyDescent="0.2">
      <c r="A274" s="193"/>
      <c r="B274" s="193"/>
    </row>
    <row r="275" spans="1:2" x14ac:dyDescent="0.2">
      <c r="A275" s="193"/>
      <c r="B275" s="193"/>
    </row>
    <row r="276" spans="1:2" x14ac:dyDescent="0.2">
      <c r="A276" s="193"/>
      <c r="B276" s="193"/>
    </row>
    <row r="277" spans="1:2" x14ac:dyDescent="0.2">
      <c r="A277" s="193"/>
      <c r="B277" s="193"/>
    </row>
    <row r="278" spans="1:2" x14ac:dyDescent="0.2">
      <c r="A278" s="193"/>
      <c r="B278" s="193"/>
    </row>
    <row r="279" spans="1:2" x14ac:dyDescent="0.2">
      <c r="A279" s="193"/>
      <c r="B279" s="193"/>
    </row>
    <row r="280" spans="1:2" x14ac:dyDescent="0.2">
      <c r="A280" s="193"/>
      <c r="B280" s="193"/>
    </row>
    <row r="281" spans="1:2" x14ac:dyDescent="0.2">
      <c r="A281" s="193"/>
      <c r="B281" s="193"/>
    </row>
    <row r="282" spans="1:2" x14ac:dyDescent="0.2">
      <c r="A282" s="193"/>
      <c r="B282" s="193"/>
    </row>
    <row r="283" spans="1:2" x14ac:dyDescent="0.2">
      <c r="A283" s="193"/>
      <c r="B283" s="193"/>
    </row>
    <row r="284" spans="1:2" x14ac:dyDescent="0.2">
      <c r="A284" s="193"/>
      <c r="B284" s="193"/>
    </row>
    <row r="285" spans="1:2" x14ac:dyDescent="0.2">
      <c r="A285" s="193"/>
      <c r="B285" s="193"/>
    </row>
    <row r="286" spans="1:2" x14ac:dyDescent="0.2">
      <c r="A286" s="193"/>
      <c r="B286" s="193"/>
    </row>
    <row r="287" spans="1:2" x14ac:dyDescent="0.2">
      <c r="A287" s="193"/>
      <c r="B287" s="193"/>
    </row>
    <row r="288" spans="1:2" x14ac:dyDescent="0.2">
      <c r="A288" s="193"/>
      <c r="B288" s="193"/>
    </row>
    <row r="289" spans="1:2" x14ac:dyDescent="0.2">
      <c r="A289" s="193"/>
      <c r="B289" s="193"/>
    </row>
    <row r="290" spans="1:2" x14ac:dyDescent="0.2">
      <c r="A290" s="193"/>
      <c r="B290" s="193"/>
    </row>
    <row r="291" spans="1:2" x14ac:dyDescent="0.2">
      <c r="A291" s="193"/>
      <c r="B291" s="193"/>
    </row>
    <row r="292" spans="1:2" x14ac:dyDescent="0.2">
      <c r="A292" s="193"/>
      <c r="B292" s="193"/>
    </row>
    <row r="293" spans="1:2" x14ac:dyDescent="0.2">
      <c r="A293" s="193"/>
      <c r="B293" s="193"/>
    </row>
    <row r="294" spans="1:2" x14ac:dyDescent="0.2">
      <c r="A294" s="193"/>
      <c r="B294" s="193"/>
    </row>
    <row r="295" spans="1:2" x14ac:dyDescent="0.2">
      <c r="A295" s="193"/>
      <c r="B295" s="193"/>
    </row>
    <row r="296" spans="1:2" x14ac:dyDescent="0.2">
      <c r="A296" s="193"/>
      <c r="B296" s="193"/>
    </row>
    <row r="297" spans="1:2" x14ac:dyDescent="0.2">
      <c r="A297" s="193"/>
      <c r="B297" s="193"/>
    </row>
    <row r="298" spans="1:2" x14ac:dyDescent="0.2">
      <c r="A298" s="193"/>
      <c r="B298" s="193"/>
    </row>
    <row r="299" spans="1:2" x14ac:dyDescent="0.2">
      <c r="A299" s="193"/>
      <c r="B299" s="193"/>
    </row>
    <row r="300" spans="1:2" x14ac:dyDescent="0.2">
      <c r="A300" s="193"/>
      <c r="B300" s="193"/>
    </row>
    <row r="301" spans="1:2" x14ac:dyDescent="0.2">
      <c r="A301" s="193"/>
      <c r="B301" s="193"/>
    </row>
    <row r="302" spans="1:2" x14ac:dyDescent="0.2">
      <c r="A302" s="193"/>
      <c r="B302" s="193"/>
    </row>
    <row r="303" spans="1:2" x14ac:dyDescent="0.2">
      <c r="A303" s="193"/>
      <c r="B303" s="193"/>
    </row>
    <row r="304" spans="1:2" x14ac:dyDescent="0.2">
      <c r="A304" s="193"/>
      <c r="B304" s="193"/>
    </row>
    <row r="305" spans="1:2" x14ac:dyDescent="0.2">
      <c r="A305" s="193"/>
      <c r="B305" s="193"/>
    </row>
    <row r="306" spans="1:2" x14ac:dyDescent="0.2">
      <c r="A306" s="193"/>
      <c r="B306" s="193"/>
    </row>
    <row r="307" spans="1:2" x14ac:dyDescent="0.2">
      <c r="A307" s="193"/>
      <c r="B307" s="193"/>
    </row>
    <row r="308" spans="1:2" x14ac:dyDescent="0.2">
      <c r="A308" s="193"/>
      <c r="B308" s="193"/>
    </row>
    <row r="309" spans="1:2" x14ac:dyDescent="0.2">
      <c r="A309" s="193"/>
      <c r="B309" s="193"/>
    </row>
    <row r="310" spans="1:2" x14ac:dyDescent="0.2">
      <c r="A310" s="193"/>
      <c r="B310" s="193"/>
    </row>
    <row r="311" spans="1:2" x14ac:dyDescent="0.2">
      <c r="A311" s="193"/>
      <c r="B311" s="193"/>
    </row>
    <row r="312" spans="1:2" x14ac:dyDescent="0.2">
      <c r="A312" s="193"/>
      <c r="B312" s="193"/>
    </row>
    <row r="313" spans="1:2" x14ac:dyDescent="0.2">
      <c r="A313" s="193"/>
      <c r="B313" s="193"/>
    </row>
    <row r="314" spans="1:2" x14ac:dyDescent="0.2">
      <c r="A314" s="193"/>
      <c r="B314" s="193"/>
    </row>
    <row r="315" spans="1:2" x14ac:dyDescent="0.2">
      <c r="A315" s="193"/>
      <c r="B315" s="193"/>
    </row>
    <row r="316" spans="1:2" x14ac:dyDescent="0.2">
      <c r="A316" s="193"/>
      <c r="B316" s="193"/>
    </row>
    <row r="317" spans="1:2" x14ac:dyDescent="0.2">
      <c r="A317" s="193"/>
      <c r="B317" s="193"/>
    </row>
    <row r="318" spans="1:2" x14ac:dyDescent="0.2">
      <c r="A318" s="193"/>
      <c r="B318" s="193"/>
    </row>
    <row r="319" spans="1:2" x14ac:dyDescent="0.2">
      <c r="A319" s="193"/>
      <c r="B319" s="193"/>
    </row>
    <row r="320" spans="1:2" x14ac:dyDescent="0.2">
      <c r="A320" s="193"/>
      <c r="B320" s="193"/>
    </row>
    <row r="321" spans="1:2" x14ac:dyDescent="0.2">
      <c r="A321" s="193"/>
      <c r="B321" s="193"/>
    </row>
    <row r="322" spans="1:2" x14ac:dyDescent="0.2">
      <c r="A322" s="193"/>
      <c r="B322" s="193"/>
    </row>
    <row r="323" spans="1:2" x14ac:dyDescent="0.2">
      <c r="A323" s="193"/>
      <c r="B323" s="193"/>
    </row>
    <row r="324" spans="1:2" x14ac:dyDescent="0.2">
      <c r="A324" s="193"/>
      <c r="B324" s="193"/>
    </row>
    <row r="325" spans="1:2" x14ac:dyDescent="0.2">
      <c r="A325" s="193"/>
      <c r="B325" s="193"/>
    </row>
    <row r="326" spans="1:2" x14ac:dyDescent="0.2">
      <c r="A326" s="193"/>
      <c r="B326" s="193"/>
    </row>
    <row r="327" spans="1:2" x14ac:dyDescent="0.2">
      <c r="A327" s="193"/>
      <c r="B327" s="193"/>
    </row>
    <row r="328" spans="1:2" x14ac:dyDescent="0.2">
      <c r="A328" s="193"/>
      <c r="B328" s="193"/>
    </row>
    <row r="329" spans="1:2" x14ac:dyDescent="0.2">
      <c r="A329" s="193"/>
      <c r="B329" s="193"/>
    </row>
    <row r="330" spans="1:2" x14ac:dyDescent="0.2">
      <c r="A330" s="193"/>
      <c r="B330" s="193"/>
    </row>
    <row r="331" spans="1:2" x14ac:dyDescent="0.2">
      <c r="A331" s="193"/>
      <c r="B331" s="193"/>
    </row>
    <row r="332" spans="1:2" x14ac:dyDescent="0.2">
      <c r="A332" s="193"/>
      <c r="B332" s="193"/>
    </row>
    <row r="333" spans="1:2" x14ac:dyDescent="0.2">
      <c r="A333" s="193"/>
      <c r="B333" s="193"/>
    </row>
    <row r="334" spans="1:2" x14ac:dyDescent="0.2">
      <c r="A334" s="193"/>
      <c r="B334" s="193"/>
    </row>
    <row r="335" spans="1:2" x14ac:dyDescent="0.2">
      <c r="A335" s="193"/>
      <c r="B335" s="193"/>
    </row>
    <row r="336" spans="1:2" x14ac:dyDescent="0.2">
      <c r="A336" s="193"/>
      <c r="B336" s="193"/>
    </row>
    <row r="337" spans="1:2" x14ac:dyDescent="0.2">
      <c r="A337" s="193"/>
      <c r="B337" s="193"/>
    </row>
    <row r="338" spans="1:2" x14ac:dyDescent="0.2">
      <c r="A338" s="193"/>
      <c r="B338" s="193"/>
    </row>
    <row r="339" spans="1:2" x14ac:dyDescent="0.2">
      <c r="A339" s="193"/>
      <c r="B339" s="193"/>
    </row>
    <row r="340" spans="1:2" x14ac:dyDescent="0.2">
      <c r="A340" s="193"/>
      <c r="B340" s="193"/>
    </row>
    <row r="341" spans="1:2" x14ac:dyDescent="0.2">
      <c r="A341" s="193"/>
      <c r="B341" s="193"/>
    </row>
    <row r="342" spans="1:2" x14ac:dyDescent="0.2">
      <c r="A342" s="193"/>
      <c r="B342" s="193"/>
    </row>
    <row r="343" spans="1:2" x14ac:dyDescent="0.2">
      <c r="A343" s="193"/>
      <c r="B343" s="193"/>
    </row>
    <row r="344" spans="1:2" x14ac:dyDescent="0.2">
      <c r="A344" s="193"/>
      <c r="B344" s="193"/>
    </row>
    <row r="345" spans="1:2" x14ac:dyDescent="0.2">
      <c r="A345" s="193"/>
      <c r="B345" s="193"/>
    </row>
    <row r="346" spans="1:2" x14ac:dyDescent="0.2">
      <c r="A346" s="193"/>
      <c r="B346" s="193"/>
    </row>
    <row r="347" spans="1:2" x14ac:dyDescent="0.2">
      <c r="A347" s="193"/>
      <c r="B347" s="193"/>
    </row>
    <row r="348" spans="1:2" x14ac:dyDescent="0.2">
      <c r="A348" s="193"/>
      <c r="B348" s="193"/>
    </row>
    <row r="349" spans="1:2" x14ac:dyDescent="0.2">
      <c r="A349" s="193"/>
      <c r="B349" s="193"/>
    </row>
    <row r="350" spans="1:2" x14ac:dyDescent="0.2">
      <c r="A350" s="193"/>
      <c r="B350" s="193"/>
    </row>
    <row r="351" spans="1:2" x14ac:dyDescent="0.2">
      <c r="A351" s="193"/>
      <c r="B351" s="193"/>
    </row>
    <row r="352" spans="1:2" x14ac:dyDescent="0.2">
      <c r="A352" s="193"/>
      <c r="B352" s="193"/>
    </row>
    <row r="353" spans="1:2" x14ac:dyDescent="0.2">
      <c r="A353" s="193"/>
      <c r="B353" s="193"/>
    </row>
    <row r="354" spans="1:2" x14ac:dyDescent="0.2">
      <c r="A354" s="193"/>
      <c r="B354" s="193"/>
    </row>
    <row r="355" spans="1:2" x14ac:dyDescent="0.2">
      <c r="A355" s="193"/>
      <c r="B355" s="193"/>
    </row>
    <row r="356" spans="1:2" x14ac:dyDescent="0.2">
      <c r="A356" s="193"/>
      <c r="B356" s="193"/>
    </row>
    <row r="357" spans="1:2" x14ac:dyDescent="0.2">
      <c r="A357" s="193"/>
      <c r="B357" s="193"/>
    </row>
    <row r="358" spans="1:2" x14ac:dyDescent="0.2">
      <c r="A358" s="193"/>
      <c r="B358" s="193"/>
    </row>
    <row r="359" spans="1:2" x14ac:dyDescent="0.2">
      <c r="A359" s="193"/>
      <c r="B359" s="193"/>
    </row>
    <row r="360" spans="1:2" x14ac:dyDescent="0.2">
      <c r="A360" s="193"/>
      <c r="B360" s="193"/>
    </row>
    <row r="361" spans="1:2" x14ac:dyDescent="0.2">
      <c r="A361" s="193"/>
      <c r="B361" s="193"/>
    </row>
    <row r="362" spans="1:2" x14ac:dyDescent="0.2">
      <c r="A362" s="193"/>
      <c r="B362" s="193"/>
    </row>
    <row r="363" spans="1:2" x14ac:dyDescent="0.2">
      <c r="A363" s="193"/>
      <c r="B363" s="193"/>
    </row>
    <row r="364" spans="1:2" x14ac:dyDescent="0.2">
      <c r="A364" s="193"/>
      <c r="B364" s="193"/>
    </row>
    <row r="365" spans="1:2" x14ac:dyDescent="0.2">
      <c r="A365" s="193"/>
      <c r="B365" s="193"/>
    </row>
    <row r="366" spans="1:2" x14ac:dyDescent="0.2">
      <c r="A366" s="193"/>
      <c r="B366" s="193"/>
    </row>
    <row r="367" spans="1:2" x14ac:dyDescent="0.2">
      <c r="A367" s="193"/>
      <c r="B367" s="193"/>
    </row>
    <row r="368" spans="1:2" x14ac:dyDescent="0.2">
      <c r="A368" s="193"/>
      <c r="B368" s="193"/>
    </row>
    <row r="369" spans="1:2" x14ac:dyDescent="0.2">
      <c r="A369" s="193"/>
      <c r="B369" s="193"/>
    </row>
    <row r="370" spans="1:2" x14ac:dyDescent="0.2">
      <c r="A370" s="193"/>
      <c r="B370" s="193"/>
    </row>
    <row r="371" spans="1:2" x14ac:dyDescent="0.2">
      <c r="A371" s="193"/>
      <c r="B371" s="193"/>
    </row>
    <row r="372" spans="1:2" x14ac:dyDescent="0.2">
      <c r="A372" s="193"/>
      <c r="B372" s="193"/>
    </row>
    <row r="373" spans="1:2" x14ac:dyDescent="0.2">
      <c r="A373" s="193"/>
      <c r="B373" s="193"/>
    </row>
    <row r="374" spans="1:2" x14ac:dyDescent="0.2">
      <c r="A374" s="193"/>
      <c r="B374" s="193"/>
    </row>
    <row r="375" spans="1:2" x14ac:dyDescent="0.2">
      <c r="A375" s="193"/>
      <c r="B375" s="193"/>
    </row>
    <row r="376" spans="1:2" x14ac:dyDescent="0.2">
      <c r="A376" s="193"/>
      <c r="B376" s="193"/>
    </row>
    <row r="377" spans="1:2" x14ac:dyDescent="0.2">
      <c r="A377" s="193"/>
      <c r="B377" s="193"/>
    </row>
    <row r="378" spans="1:2" x14ac:dyDescent="0.2">
      <c r="A378" s="193"/>
      <c r="B378" s="193"/>
    </row>
    <row r="379" spans="1:2" x14ac:dyDescent="0.2">
      <c r="A379" s="193"/>
      <c r="B379" s="193"/>
    </row>
    <row r="380" spans="1:2" x14ac:dyDescent="0.2">
      <c r="A380" s="193"/>
      <c r="B380" s="193"/>
    </row>
    <row r="381" spans="1:2" x14ac:dyDescent="0.2">
      <c r="A381" s="193"/>
      <c r="B381" s="193"/>
    </row>
    <row r="382" spans="1:2" x14ac:dyDescent="0.2">
      <c r="A382" s="193"/>
      <c r="B382" s="193"/>
    </row>
    <row r="383" spans="1:2" x14ac:dyDescent="0.2">
      <c r="A383" s="193"/>
      <c r="B383" s="193"/>
    </row>
    <row r="384" spans="1:2" x14ac:dyDescent="0.2">
      <c r="A384" s="193"/>
      <c r="B384" s="193"/>
    </row>
    <row r="385" spans="1:2" x14ac:dyDescent="0.2">
      <c r="A385" s="193"/>
      <c r="B385" s="193"/>
    </row>
    <row r="386" spans="1:2" x14ac:dyDescent="0.2">
      <c r="A386" s="193"/>
      <c r="B386" s="193"/>
    </row>
    <row r="387" spans="1:2" x14ac:dyDescent="0.2">
      <c r="A387" s="193"/>
      <c r="B387" s="193"/>
    </row>
    <row r="388" spans="1:2" x14ac:dyDescent="0.2">
      <c r="A388" s="193"/>
      <c r="B388" s="193"/>
    </row>
    <row r="389" spans="1:2" x14ac:dyDescent="0.2">
      <c r="A389" s="193"/>
      <c r="B389" s="193"/>
    </row>
    <row r="390" spans="1:2" x14ac:dyDescent="0.2">
      <c r="A390" s="193"/>
      <c r="B390" s="193"/>
    </row>
    <row r="391" spans="1:2" x14ac:dyDescent="0.2">
      <c r="A391" s="193"/>
      <c r="B391" s="193"/>
    </row>
    <row r="392" spans="1:2" x14ac:dyDescent="0.2">
      <c r="A392" s="193"/>
      <c r="B392" s="193"/>
    </row>
    <row r="393" spans="1:2" x14ac:dyDescent="0.2">
      <c r="A393" s="193"/>
      <c r="B393" s="193"/>
    </row>
    <row r="394" spans="1:2" x14ac:dyDescent="0.2">
      <c r="A394" s="193"/>
      <c r="B394" s="193"/>
    </row>
    <row r="395" spans="1:2" x14ac:dyDescent="0.2">
      <c r="A395" s="193"/>
      <c r="B395" s="193"/>
    </row>
    <row r="396" spans="1:2" x14ac:dyDescent="0.2">
      <c r="A396" s="193"/>
      <c r="B396" s="193"/>
    </row>
    <row r="397" spans="1:2" x14ac:dyDescent="0.2">
      <c r="A397" s="193"/>
      <c r="B397" s="193"/>
    </row>
    <row r="398" spans="1:2" x14ac:dyDescent="0.2">
      <c r="A398" s="193"/>
      <c r="B398" s="193"/>
    </row>
    <row r="399" spans="1:2" x14ac:dyDescent="0.2">
      <c r="A399" s="193"/>
      <c r="B399" s="193"/>
    </row>
    <row r="400" spans="1:2" x14ac:dyDescent="0.2">
      <c r="A400" s="193"/>
      <c r="B400" s="193"/>
    </row>
    <row r="401" spans="1:2" x14ac:dyDescent="0.2">
      <c r="A401" s="193"/>
      <c r="B401" s="193"/>
    </row>
    <row r="402" spans="1:2" x14ac:dyDescent="0.2">
      <c r="A402" s="193"/>
      <c r="B402" s="193"/>
    </row>
    <row r="403" spans="1:2" x14ac:dyDescent="0.2">
      <c r="A403" s="193"/>
      <c r="B403" s="193"/>
    </row>
    <row r="404" spans="1:2" x14ac:dyDescent="0.2">
      <c r="A404" s="193"/>
      <c r="B404" s="193"/>
    </row>
    <row r="405" spans="1:2" x14ac:dyDescent="0.2">
      <c r="A405" s="193"/>
      <c r="B405" s="193"/>
    </row>
    <row r="406" spans="1:2" x14ac:dyDescent="0.2">
      <c r="A406" s="193"/>
      <c r="B406" s="193"/>
    </row>
    <row r="407" spans="1:2" x14ac:dyDescent="0.2">
      <c r="A407" s="193"/>
      <c r="B407" s="193"/>
    </row>
    <row r="408" spans="1:2" x14ac:dyDescent="0.2">
      <c r="A408" s="193"/>
      <c r="B408" s="193"/>
    </row>
    <row r="409" spans="1:2" x14ac:dyDescent="0.2">
      <c r="A409" s="193"/>
      <c r="B409" s="193"/>
    </row>
    <row r="410" spans="1:2" x14ac:dyDescent="0.2">
      <c r="A410" s="193"/>
      <c r="B410" s="193"/>
    </row>
    <row r="411" spans="1:2" x14ac:dyDescent="0.2">
      <c r="A411" s="193"/>
      <c r="B411" s="193"/>
    </row>
    <row r="412" spans="1:2" x14ac:dyDescent="0.2">
      <c r="A412" s="193"/>
      <c r="B412" s="193"/>
    </row>
    <row r="413" spans="1:2" x14ac:dyDescent="0.2">
      <c r="A413" s="193"/>
      <c r="B413" s="193"/>
    </row>
    <row r="414" spans="1:2" x14ac:dyDescent="0.2">
      <c r="A414" s="193"/>
      <c r="B414" s="193"/>
    </row>
    <row r="415" spans="1:2" x14ac:dyDescent="0.2">
      <c r="A415" s="193"/>
      <c r="B415" s="193"/>
    </row>
    <row r="416" spans="1:2" x14ac:dyDescent="0.2">
      <c r="A416" s="193"/>
      <c r="B416" s="193"/>
    </row>
    <row r="417" spans="1:2" x14ac:dyDescent="0.2">
      <c r="A417" s="193"/>
      <c r="B417" s="193"/>
    </row>
    <row r="418" spans="1:2" x14ac:dyDescent="0.2">
      <c r="A418" s="193"/>
      <c r="B418" s="193"/>
    </row>
    <row r="419" spans="1:2" x14ac:dyDescent="0.2">
      <c r="A419" s="193"/>
      <c r="B419" s="193"/>
    </row>
    <row r="420" spans="1:2" x14ac:dyDescent="0.2">
      <c r="A420" s="193"/>
      <c r="B420" s="193"/>
    </row>
    <row r="421" spans="1:2" x14ac:dyDescent="0.2">
      <c r="A421" s="193"/>
      <c r="B421" s="193"/>
    </row>
    <row r="422" spans="1:2" x14ac:dyDescent="0.2">
      <c r="A422" s="193"/>
      <c r="B422" s="193"/>
    </row>
    <row r="423" spans="1:2" x14ac:dyDescent="0.2">
      <c r="A423" s="193"/>
      <c r="B423" s="193"/>
    </row>
    <row r="424" spans="1:2" x14ac:dyDescent="0.2">
      <c r="A424" s="193"/>
      <c r="B424" s="193"/>
    </row>
    <row r="425" spans="1:2" x14ac:dyDescent="0.2">
      <c r="A425" s="193"/>
      <c r="B425" s="193"/>
    </row>
    <row r="426" spans="1:2" x14ac:dyDescent="0.2">
      <c r="A426" s="193"/>
      <c r="B426" s="193"/>
    </row>
    <row r="427" spans="1:2" x14ac:dyDescent="0.2">
      <c r="A427" s="193"/>
      <c r="B427" s="193"/>
    </row>
    <row r="428" spans="1:2" x14ac:dyDescent="0.2">
      <c r="A428" s="193"/>
      <c r="B428" s="193"/>
    </row>
    <row r="429" spans="1:2" x14ac:dyDescent="0.2">
      <c r="A429" s="193"/>
      <c r="B429" s="193"/>
    </row>
    <row r="430" spans="1:2" x14ac:dyDescent="0.2">
      <c r="A430" s="193"/>
      <c r="B430" s="193"/>
    </row>
    <row r="431" spans="1:2" x14ac:dyDescent="0.2">
      <c r="A431" s="193"/>
      <c r="B431" s="193"/>
    </row>
    <row r="432" spans="1:2" x14ac:dyDescent="0.2">
      <c r="A432" s="193"/>
      <c r="B432" s="193"/>
    </row>
    <row r="433" spans="1:2" x14ac:dyDescent="0.2">
      <c r="A433" s="193"/>
      <c r="B433" s="193"/>
    </row>
    <row r="434" spans="1:2" x14ac:dyDescent="0.2">
      <c r="A434" s="193"/>
      <c r="B434" s="193"/>
    </row>
    <row r="435" spans="1:2" x14ac:dyDescent="0.2">
      <c r="A435" s="193"/>
      <c r="B435" s="193"/>
    </row>
    <row r="436" spans="1:2" x14ac:dyDescent="0.2">
      <c r="A436" s="193"/>
      <c r="B436" s="193"/>
    </row>
    <row r="437" spans="1:2" x14ac:dyDescent="0.2">
      <c r="A437" s="193"/>
      <c r="B437" s="193"/>
    </row>
    <row r="438" spans="1:2" x14ac:dyDescent="0.2">
      <c r="A438" s="193"/>
      <c r="B438" s="193"/>
    </row>
    <row r="439" spans="1:2" x14ac:dyDescent="0.2">
      <c r="A439" s="193"/>
      <c r="B439" s="193"/>
    </row>
    <row r="440" spans="1:2" x14ac:dyDescent="0.2">
      <c r="A440" s="193"/>
      <c r="B440" s="193"/>
    </row>
    <row r="441" spans="1:2" x14ac:dyDescent="0.2">
      <c r="A441" s="193"/>
      <c r="B441" s="193"/>
    </row>
    <row r="442" spans="1:2" x14ac:dyDescent="0.2">
      <c r="A442" s="193"/>
      <c r="B442" s="193"/>
    </row>
    <row r="443" spans="1:2" x14ac:dyDescent="0.2">
      <c r="A443" s="193"/>
      <c r="B443" s="193"/>
    </row>
    <row r="444" spans="1:2" x14ac:dyDescent="0.2">
      <c r="A444" s="193"/>
      <c r="B444" s="193"/>
    </row>
    <row r="445" spans="1:2" x14ac:dyDescent="0.2">
      <c r="A445" s="193"/>
      <c r="B445" s="193"/>
    </row>
    <row r="446" spans="1:2" x14ac:dyDescent="0.2">
      <c r="A446" s="193"/>
      <c r="B446" s="193"/>
    </row>
    <row r="447" spans="1:2" x14ac:dyDescent="0.2">
      <c r="A447" s="193"/>
      <c r="B447" s="193"/>
    </row>
    <row r="448" spans="1:2" x14ac:dyDescent="0.2">
      <c r="A448" s="193"/>
      <c r="B448" s="193"/>
    </row>
    <row r="449" spans="1:2" x14ac:dyDescent="0.2">
      <c r="A449" s="193"/>
      <c r="B449" s="193"/>
    </row>
    <row r="450" spans="1:2" x14ac:dyDescent="0.2">
      <c r="A450" s="193"/>
      <c r="B450" s="193"/>
    </row>
    <row r="451" spans="1:2" x14ac:dyDescent="0.2">
      <c r="A451" s="193"/>
      <c r="B451" s="193"/>
    </row>
    <row r="452" spans="1:2" x14ac:dyDescent="0.2">
      <c r="A452" s="193"/>
      <c r="B452" s="193"/>
    </row>
    <row r="453" spans="1:2" x14ac:dyDescent="0.2">
      <c r="A453" s="193"/>
      <c r="B453" s="193"/>
    </row>
    <row r="454" spans="1:2" x14ac:dyDescent="0.2">
      <c r="A454" s="193"/>
      <c r="B454" s="193"/>
    </row>
    <row r="455" spans="1:2" x14ac:dyDescent="0.2">
      <c r="A455" s="193"/>
      <c r="B455" s="193"/>
    </row>
    <row r="456" spans="1:2" x14ac:dyDescent="0.2">
      <c r="A456" s="193"/>
      <c r="B456" s="193"/>
    </row>
    <row r="457" spans="1:2" x14ac:dyDescent="0.2">
      <c r="A457" s="193"/>
      <c r="B457" s="193"/>
    </row>
    <row r="458" spans="1:2" x14ac:dyDescent="0.2">
      <c r="A458" s="193"/>
      <c r="B458" s="193"/>
    </row>
    <row r="459" spans="1:2" x14ac:dyDescent="0.2">
      <c r="A459" s="193"/>
      <c r="B459" s="193"/>
    </row>
    <row r="460" spans="1:2" x14ac:dyDescent="0.2">
      <c r="A460" s="193"/>
      <c r="B460" s="193"/>
    </row>
    <row r="461" spans="1:2" x14ac:dyDescent="0.2">
      <c r="A461" s="193"/>
      <c r="B461" s="193"/>
    </row>
    <row r="462" spans="1:2" x14ac:dyDescent="0.2">
      <c r="A462" s="193"/>
      <c r="B462" s="193"/>
    </row>
    <row r="463" spans="1:2" x14ac:dyDescent="0.2">
      <c r="A463" s="193"/>
      <c r="B463" s="193"/>
    </row>
    <row r="464" spans="1:2" x14ac:dyDescent="0.2">
      <c r="A464" s="193"/>
      <c r="B464" s="193"/>
    </row>
    <row r="465" spans="1:2" x14ac:dyDescent="0.2">
      <c r="A465" s="193"/>
      <c r="B465" s="193"/>
    </row>
    <row r="466" spans="1:2" x14ac:dyDescent="0.2">
      <c r="A466" s="193"/>
      <c r="B466" s="193"/>
    </row>
    <row r="467" spans="1:2" x14ac:dyDescent="0.2">
      <c r="A467" s="193"/>
      <c r="B467" s="193"/>
    </row>
    <row r="468" spans="1:2" x14ac:dyDescent="0.2">
      <c r="A468" s="193"/>
      <c r="B468" s="193"/>
    </row>
    <row r="469" spans="1:2" x14ac:dyDescent="0.2">
      <c r="A469" s="193"/>
      <c r="B469" s="193"/>
    </row>
    <row r="470" spans="1:2" x14ac:dyDescent="0.2">
      <c r="A470" s="193"/>
      <c r="B470" s="193"/>
    </row>
    <row r="471" spans="1:2" x14ac:dyDescent="0.2">
      <c r="A471" s="193"/>
      <c r="B471" s="193"/>
    </row>
    <row r="472" spans="1:2" x14ac:dyDescent="0.2">
      <c r="A472" s="193"/>
      <c r="B472" s="193"/>
    </row>
    <row r="473" spans="1:2" x14ac:dyDescent="0.2">
      <c r="A473" s="193"/>
      <c r="B473" s="193"/>
    </row>
    <row r="474" spans="1:2" x14ac:dyDescent="0.2">
      <c r="A474" s="193"/>
      <c r="B474" s="193"/>
    </row>
    <row r="475" spans="1:2" x14ac:dyDescent="0.2">
      <c r="A475" s="193"/>
      <c r="B475" s="193"/>
    </row>
    <row r="476" spans="1:2" x14ac:dyDescent="0.2">
      <c r="A476" s="193"/>
      <c r="B476" s="193"/>
    </row>
    <row r="477" spans="1:2" x14ac:dyDescent="0.2">
      <c r="A477" s="193"/>
      <c r="B477" s="193"/>
    </row>
    <row r="478" spans="1:2" x14ac:dyDescent="0.2">
      <c r="A478" s="193"/>
      <c r="B478" s="193"/>
    </row>
    <row r="479" spans="1:2" x14ac:dyDescent="0.2">
      <c r="A479" s="193"/>
      <c r="B479" s="193"/>
    </row>
    <row r="480" spans="1:2" x14ac:dyDescent="0.2">
      <c r="A480" s="193"/>
      <c r="B480" s="193"/>
    </row>
    <row r="481" spans="1:2" x14ac:dyDescent="0.2">
      <c r="A481" s="193"/>
      <c r="B481" s="193"/>
    </row>
    <row r="482" spans="1:2" x14ac:dyDescent="0.2">
      <c r="A482" s="193"/>
      <c r="B482" s="193"/>
    </row>
    <row r="483" spans="1:2" x14ac:dyDescent="0.2">
      <c r="A483" s="193"/>
      <c r="B483" s="193"/>
    </row>
    <row r="484" spans="1:2" x14ac:dyDescent="0.2">
      <c r="A484" s="193"/>
      <c r="B484" s="193"/>
    </row>
    <row r="485" spans="1:2" x14ac:dyDescent="0.2">
      <c r="A485" s="193"/>
      <c r="B485" s="193"/>
    </row>
    <row r="486" spans="1:2" x14ac:dyDescent="0.2">
      <c r="A486" s="193"/>
      <c r="B486" s="193"/>
    </row>
    <row r="487" spans="1:2" x14ac:dyDescent="0.2">
      <c r="A487" s="193"/>
      <c r="B487" s="193"/>
    </row>
    <row r="488" spans="1:2" x14ac:dyDescent="0.2">
      <c r="A488" s="193"/>
      <c r="B488" s="193"/>
    </row>
    <row r="489" spans="1:2" x14ac:dyDescent="0.2">
      <c r="A489" s="193"/>
      <c r="B489" s="193"/>
    </row>
    <row r="490" spans="1:2" x14ac:dyDescent="0.2">
      <c r="A490" s="193"/>
      <c r="B490" s="193"/>
    </row>
    <row r="491" spans="1:2" x14ac:dyDescent="0.2">
      <c r="A491" s="193"/>
      <c r="B491" s="193"/>
    </row>
    <row r="492" spans="1:2" x14ac:dyDescent="0.2">
      <c r="A492" s="193"/>
      <c r="B492" s="193"/>
    </row>
    <row r="493" spans="1:2" x14ac:dyDescent="0.2">
      <c r="A493" s="193"/>
      <c r="B493" s="193"/>
    </row>
    <row r="494" spans="1:2" x14ac:dyDescent="0.2">
      <c r="A494" s="193"/>
      <c r="B494" s="193"/>
    </row>
    <row r="495" spans="1:2" x14ac:dyDescent="0.2">
      <c r="A495" s="193"/>
      <c r="B495" s="193"/>
    </row>
    <row r="496" spans="1:2" x14ac:dyDescent="0.2">
      <c r="A496" s="193"/>
      <c r="B496" s="193"/>
    </row>
    <row r="497" spans="1:2" x14ac:dyDescent="0.2">
      <c r="A497" s="193"/>
      <c r="B497" s="193"/>
    </row>
    <row r="498" spans="1:2" x14ac:dyDescent="0.2">
      <c r="A498" s="193"/>
      <c r="B498" s="193"/>
    </row>
    <row r="499" spans="1:2" x14ac:dyDescent="0.2">
      <c r="A499" s="193"/>
      <c r="B499" s="193"/>
    </row>
    <row r="500" spans="1:2" x14ac:dyDescent="0.2">
      <c r="A500" s="193"/>
      <c r="B500" s="193"/>
    </row>
    <row r="501" spans="1:2" x14ac:dyDescent="0.2">
      <c r="A501" s="193"/>
      <c r="B501" s="193"/>
    </row>
    <row r="502" spans="1:2" x14ac:dyDescent="0.2">
      <c r="A502" s="193"/>
      <c r="B502" s="193"/>
    </row>
    <row r="503" spans="1:2" x14ac:dyDescent="0.2">
      <c r="A503" s="193"/>
      <c r="B503" s="193"/>
    </row>
    <row r="504" spans="1:2" x14ac:dyDescent="0.2">
      <c r="A504" s="193"/>
      <c r="B504" s="193"/>
    </row>
  </sheetData>
  <mergeCells count="3">
    <mergeCell ref="C4:E5"/>
    <mergeCell ref="A22:A23"/>
    <mergeCell ref="A26:A27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K27" sqref="K27"/>
    </sheetView>
  </sheetViews>
  <sheetFormatPr defaultRowHeight="12.75" x14ac:dyDescent="0.2"/>
  <cols>
    <col min="1" max="1" width="9.42578125" style="220" customWidth="1"/>
    <col min="2" max="2" width="8.140625" style="220" bestFit="1" customWidth="1"/>
    <col min="3" max="4" width="10.85546875" style="220" customWidth="1"/>
    <col min="5" max="5" width="9.5703125" style="220" customWidth="1"/>
    <col min="6" max="7" width="10.85546875" style="220" customWidth="1"/>
    <col min="8" max="9" width="10.85546875" style="220" bestFit="1" customWidth="1"/>
    <col min="10" max="10" width="9.5703125" style="220" customWidth="1"/>
    <col min="11" max="12" width="10.85546875" style="220" bestFit="1" customWidth="1"/>
    <col min="13" max="13" width="9.140625" style="220"/>
    <col min="14" max="15" width="10.85546875" style="220" bestFit="1" customWidth="1"/>
    <col min="16" max="16" width="9.5703125" style="220" customWidth="1"/>
    <col min="17" max="16384" width="9.140625" style="220"/>
  </cols>
  <sheetData>
    <row r="1" spans="1:16" ht="20.25" x14ac:dyDescent="0.3">
      <c r="A1" s="36" t="s">
        <v>243</v>
      </c>
      <c r="B1" s="219"/>
    </row>
    <row r="2" spans="1:16" s="14" customFormat="1" ht="20.25" x14ac:dyDescent="0.3">
      <c r="A2" s="106" t="str">
        <f>ZiarnoZAK!A2</f>
        <v>w okresie: 7 - 13 lutego 2022r.</v>
      </c>
      <c r="B2" s="16"/>
    </row>
    <row r="3" spans="1:16" ht="15.75" thickBot="1" x14ac:dyDescent="0.3">
      <c r="A3" s="561"/>
      <c r="B3" s="221"/>
    </row>
    <row r="4" spans="1:16" ht="15.75" thickBot="1" x14ac:dyDescent="0.3">
      <c r="A4" s="222"/>
      <c r="B4" s="223"/>
      <c r="C4" s="801" t="s">
        <v>49</v>
      </c>
      <c r="D4" s="802"/>
      <c r="E4" s="802"/>
      <c r="F4" s="802"/>
      <c r="G4" s="803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224"/>
      <c r="B5" s="225"/>
      <c r="C5" s="804"/>
      <c r="D5" s="805"/>
      <c r="E5" s="805"/>
      <c r="F5" s="805"/>
      <c r="G5" s="806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0" t="s">
        <v>54</v>
      </c>
      <c r="B6" s="701" t="s">
        <v>181</v>
      </c>
      <c r="C6" s="226" t="s">
        <v>39</v>
      </c>
      <c r="D6" s="227"/>
      <c r="E6" s="607" t="s">
        <v>56</v>
      </c>
      <c r="F6" s="693" t="s">
        <v>57</v>
      </c>
      <c r="G6" s="205" t="s">
        <v>57</v>
      </c>
      <c r="H6" s="226" t="s">
        <v>39</v>
      </c>
      <c r="I6" s="227"/>
      <c r="J6" s="607" t="s">
        <v>56</v>
      </c>
      <c r="K6" s="226" t="s">
        <v>39</v>
      </c>
      <c r="L6" s="227"/>
      <c r="M6" s="607" t="s">
        <v>56</v>
      </c>
      <c r="N6" s="226" t="s">
        <v>39</v>
      </c>
      <c r="O6" s="227"/>
      <c r="P6" s="205" t="s">
        <v>56</v>
      </c>
    </row>
    <row r="7" spans="1:16" ht="28.5" customHeight="1" thickBot="1" x14ac:dyDescent="0.25">
      <c r="A7" s="699"/>
      <c r="B7" s="698"/>
      <c r="C7" s="732" t="s">
        <v>360</v>
      </c>
      <c r="D7" s="694" t="s">
        <v>337</v>
      </c>
      <c r="E7" s="608"/>
      <c r="F7" s="732" t="s">
        <v>360</v>
      </c>
      <c r="G7" s="694" t="s">
        <v>337</v>
      </c>
      <c r="H7" s="732" t="s">
        <v>360</v>
      </c>
      <c r="I7" s="694" t="s">
        <v>337</v>
      </c>
      <c r="J7" s="608"/>
      <c r="K7" s="732" t="s">
        <v>360</v>
      </c>
      <c r="L7" s="694" t="s">
        <v>337</v>
      </c>
      <c r="M7" s="608"/>
      <c r="N7" s="732" t="s">
        <v>360</v>
      </c>
      <c r="O7" s="694" t="s">
        <v>337</v>
      </c>
      <c r="P7" s="394"/>
    </row>
    <row r="8" spans="1:16" ht="15" x14ac:dyDescent="0.25">
      <c r="A8" s="228" t="s">
        <v>182</v>
      </c>
      <c r="B8" s="229"/>
      <c r="C8" s="258"/>
      <c r="D8" s="258"/>
      <c r="E8" s="609"/>
      <c r="F8" s="259"/>
      <c r="G8" s="377"/>
      <c r="H8" s="684"/>
      <c r="I8" s="258"/>
      <c r="J8" s="609"/>
      <c r="K8" s="258"/>
      <c r="L8" s="258"/>
      <c r="M8" s="609"/>
      <c r="N8" s="258"/>
      <c r="O8" s="258"/>
      <c r="P8" s="377"/>
    </row>
    <row r="9" spans="1:16" ht="15" x14ac:dyDescent="0.25">
      <c r="A9" s="230" t="s">
        <v>183</v>
      </c>
      <c r="B9" s="231" t="s">
        <v>184</v>
      </c>
      <c r="C9" s="260">
        <v>605.68700000000001</v>
      </c>
      <c r="D9" s="51">
        <v>632.68899999999996</v>
      </c>
      <c r="E9" s="610">
        <v>-4.2678156250543244</v>
      </c>
      <c r="F9" s="52">
        <v>1.9562294235289035</v>
      </c>
      <c r="G9" s="53">
        <v>1.4081050124538661</v>
      </c>
      <c r="H9" s="54">
        <v>606.27599999999995</v>
      </c>
      <c r="I9" s="51">
        <v>626.61699999999996</v>
      </c>
      <c r="J9" s="611">
        <v>-3.24616153088729</v>
      </c>
      <c r="K9" s="54" t="s">
        <v>72</v>
      </c>
      <c r="L9" s="51" t="s">
        <v>72</v>
      </c>
      <c r="M9" s="610" t="s">
        <v>72</v>
      </c>
      <c r="N9" s="54" t="s">
        <v>60</v>
      </c>
      <c r="O9" s="51" t="s">
        <v>60</v>
      </c>
      <c r="P9" s="675" t="s">
        <v>72</v>
      </c>
    </row>
    <row r="10" spans="1:16" ht="15.75" thickBot="1" x14ac:dyDescent="0.3">
      <c r="A10" s="230" t="s">
        <v>183</v>
      </c>
      <c r="B10" s="231" t="s">
        <v>185</v>
      </c>
      <c r="C10" s="260">
        <v>780.35699999999997</v>
      </c>
      <c r="D10" s="51">
        <v>761.90599999999995</v>
      </c>
      <c r="E10" s="610">
        <v>2.4216898147540538</v>
      </c>
      <c r="F10" s="261">
        <v>6.0317073892141195</v>
      </c>
      <c r="G10" s="53">
        <v>6.6478192098612805</v>
      </c>
      <c r="H10" s="54">
        <v>788.81500000000005</v>
      </c>
      <c r="I10" s="51">
        <v>766.822</v>
      </c>
      <c r="J10" s="611">
        <v>2.868071077772945</v>
      </c>
      <c r="K10" s="54" t="s">
        <v>60</v>
      </c>
      <c r="L10" s="51" t="s">
        <v>60</v>
      </c>
      <c r="M10" s="676" t="s">
        <v>72</v>
      </c>
      <c r="N10" s="54" t="s">
        <v>60</v>
      </c>
      <c r="O10" s="51" t="s">
        <v>60</v>
      </c>
      <c r="P10" s="131" t="s">
        <v>72</v>
      </c>
    </row>
    <row r="11" spans="1:16" ht="15" x14ac:dyDescent="0.25">
      <c r="A11" s="228" t="s">
        <v>186</v>
      </c>
      <c r="B11" s="229"/>
      <c r="C11" s="258"/>
      <c r="D11" s="258"/>
      <c r="E11" s="609"/>
      <c r="F11" s="259"/>
      <c r="G11" s="377"/>
      <c r="H11" s="684"/>
      <c r="I11" s="258"/>
      <c r="J11" s="609"/>
      <c r="K11" s="258"/>
      <c r="L11" s="258"/>
      <c r="M11" s="609"/>
      <c r="N11" s="258"/>
      <c r="O11" s="258"/>
      <c r="P11" s="377"/>
    </row>
    <row r="12" spans="1:16" ht="15" x14ac:dyDescent="0.25">
      <c r="A12" s="230" t="s">
        <v>183</v>
      </c>
      <c r="B12" s="231" t="s">
        <v>184</v>
      </c>
      <c r="C12" s="260">
        <v>678.51199999999994</v>
      </c>
      <c r="D12" s="51">
        <v>680.07399999999996</v>
      </c>
      <c r="E12" s="610">
        <v>-0.22968088766810846</v>
      </c>
      <c r="F12" s="52">
        <v>8.6009933586488874</v>
      </c>
      <c r="G12" s="53">
        <v>8.6463465629147507</v>
      </c>
      <c r="H12" s="54">
        <v>681.524</v>
      </c>
      <c r="I12" s="51">
        <v>673.37800000000004</v>
      </c>
      <c r="J12" s="611">
        <v>1.2097217313306876</v>
      </c>
      <c r="K12" s="54">
        <v>664.52099999999996</v>
      </c>
      <c r="L12" s="51" t="s">
        <v>60</v>
      </c>
      <c r="M12" s="676" t="s">
        <v>72</v>
      </c>
      <c r="N12" s="54" t="s">
        <v>60</v>
      </c>
      <c r="O12" s="51" t="s">
        <v>60</v>
      </c>
      <c r="P12" s="675" t="s">
        <v>72</v>
      </c>
    </row>
    <row r="13" spans="1:16" ht="15.75" thickBot="1" x14ac:dyDescent="0.3">
      <c r="A13" s="232" t="s">
        <v>183</v>
      </c>
      <c r="B13" s="233" t="s">
        <v>185</v>
      </c>
      <c r="C13" s="680">
        <v>744.25</v>
      </c>
      <c r="D13" s="681">
        <v>745.99199999999996</v>
      </c>
      <c r="E13" s="278">
        <v>-0.23351456852083696</v>
      </c>
      <c r="F13" s="682">
        <v>83.411069828608092</v>
      </c>
      <c r="G13" s="683">
        <v>83.297729214770115</v>
      </c>
      <c r="H13" s="685">
        <v>749.99</v>
      </c>
      <c r="I13" s="681">
        <v>747.82899999999995</v>
      </c>
      <c r="J13" s="686">
        <v>0.2889698045943736</v>
      </c>
      <c r="K13" s="685">
        <v>744.59799999999996</v>
      </c>
      <c r="L13" s="681">
        <v>747.10799999999995</v>
      </c>
      <c r="M13" s="278">
        <v>-0.33596213666564823</v>
      </c>
      <c r="N13" s="685">
        <v>729.03300000000002</v>
      </c>
      <c r="O13" s="681">
        <v>737.19</v>
      </c>
      <c r="P13" s="687">
        <v>-1.1064990029707455</v>
      </c>
    </row>
    <row r="14" spans="1:16" s="234" customFormat="1" ht="15.75" thickBot="1" x14ac:dyDescent="0.3">
      <c r="A14" s="138"/>
      <c r="B14" s="138"/>
      <c r="C14" s="138"/>
      <c r="D14" s="138"/>
      <c r="E14" s="277" t="s">
        <v>70</v>
      </c>
      <c r="F14" s="278">
        <v>100</v>
      </c>
      <c r="G14" s="279">
        <v>100</v>
      </c>
      <c r="H14" s="138"/>
      <c r="I14" s="138"/>
      <c r="J14" s="138"/>
      <c r="K14" s="138"/>
      <c r="L14" s="138"/>
      <c r="M14" s="138"/>
      <c r="N14" s="138"/>
      <c r="O14" s="138"/>
      <c r="P14" s="138"/>
    </row>
    <row r="15" spans="1:16" ht="15.75" x14ac:dyDescent="0.25">
      <c r="A15" s="26" t="s">
        <v>73</v>
      </c>
      <c r="B15" s="221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266</v>
      </c>
      <c r="B16" s="221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4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17" sqref="H17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356</v>
      </c>
      <c r="B1" s="9"/>
      <c r="C1" s="9"/>
      <c r="D1" s="9"/>
      <c r="E1" s="9"/>
      <c r="F1" s="74"/>
    </row>
    <row r="2" spans="1:9" ht="18" customHeight="1" thickBot="1" x14ac:dyDescent="0.3">
      <c r="A2" s="73" t="s">
        <v>85</v>
      </c>
      <c r="E2" s="33"/>
      <c r="F2" s="75"/>
      <c r="G2" s="75"/>
      <c r="H2" s="1"/>
      <c r="I2"/>
    </row>
    <row r="3" spans="1:9" ht="28.5" x14ac:dyDescent="0.2">
      <c r="A3" s="60"/>
      <c r="B3" s="61" t="s">
        <v>39</v>
      </c>
      <c r="C3" s="61"/>
      <c r="D3" s="62" t="s">
        <v>40</v>
      </c>
      <c r="G3" s="1"/>
      <c r="H3" s="1"/>
      <c r="I3"/>
    </row>
    <row r="4" spans="1:9" ht="15" x14ac:dyDescent="0.25">
      <c r="A4" s="30"/>
      <c r="B4" s="602" t="s">
        <v>355</v>
      </c>
      <c r="C4" s="769" t="s">
        <v>338</v>
      </c>
      <c r="D4" s="603" t="s">
        <v>48</v>
      </c>
      <c r="F4" s="1"/>
      <c r="G4" s="1"/>
      <c r="H4" s="1"/>
      <c r="I4"/>
    </row>
    <row r="5" spans="1:9" ht="15" x14ac:dyDescent="0.25">
      <c r="A5" s="30"/>
      <c r="B5" s="604" t="s">
        <v>33</v>
      </c>
      <c r="C5" s="605"/>
      <c r="D5" s="606"/>
      <c r="F5" s="1"/>
      <c r="G5" s="1"/>
      <c r="H5" s="1"/>
      <c r="I5"/>
    </row>
    <row r="6" spans="1:9" ht="15" x14ac:dyDescent="0.25">
      <c r="A6" s="31" t="s">
        <v>149</v>
      </c>
      <c r="B6" s="63">
        <v>1050</v>
      </c>
      <c r="C6" s="64">
        <v>1100</v>
      </c>
      <c r="D6" s="280">
        <v>-4.5454545454545459</v>
      </c>
      <c r="I6"/>
    </row>
    <row r="7" spans="1:9" ht="15" x14ac:dyDescent="0.25">
      <c r="A7" s="31" t="s">
        <v>150</v>
      </c>
      <c r="B7" s="63">
        <v>1500</v>
      </c>
      <c r="C7" s="64">
        <v>1600</v>
      </c>
      <c r="D7" s="280">
        <v>-6.25</v>
      </c>
      <c r="I7"/>
    </row>
    <row r="8" spans="1:9" ht="15.75" thickBot="1" x14ac:dyDescent="0.3">
      <c r="A8" s="31" t="s">
        <v>151</v>
      </c>
      <c r="B8" s="63">
        <v>1338.81</v>
      </c>
      <c r="C8" s="64">
        <v>1350.29</v>
      </c>
      <c r="D8" s="280">
        <v>-0.8501877374489939</v>
      </c>
      <c r="I8"/>
    </row>
    <row r="9" spans="1:9" ht="15" x14ac:dyDescent="0.25">
      <c r="A9" s="30"/>
      <c r="B9" s="65" t="s">
        <v>34</v>
      </c>
      <c r="C9" s="66"/>
      <c r="D9" s="281"/>
      <c r="I9"/>
    </row>
    <row r="10" spans="1:9" ht="15" x14ac:dyDescent="0.25">
      <c r="A10" s="31" t="s">
        <v>149</v>
      </c>
      <c r="B10" s="63">
        <v>650</v>
      </c>
      <c r="C10" s="64">
        <v>850</v>
      </c>
      <c r="D10" s="280">
        <v>-23.52941176470588</v>
      </c>
      <c r="I10"/>
    </row>
    <row r="11" spans="1:9" ht="15" x14ac:dyDescent="0.25">
      <c r="A11" s="31" t="s">
        <v>150</v>
      </c>
      <c r="B11" s="63">
        <v>1200</v>
      </c>
      <c r="C11" s="64">
        <v>1200</v>
      </c>
      <c r="D11" s="280">
        <v>0</v>
      </c>
      <c r="I11"/>
    </row>
    <row r="12" spans="1:9" ht="15.75" thickBot="1" x14ac:dyDescent="0.3">
      <c r="A12" s="31" t="s">
        <v>151</v>
      </c>
      <c r="B12" s="63">
        <v>983.48</v>
      </c>
      <c r="C12" s="64">
        <v>1004.5</v>
      </c>
      <c r="D12" s="280">
        <v>-2.0925833748133384</v>
      </c>
      <c r="I12"/>
    </row>
    <row r="13" spans="1:9" ht="15" x14ac:dyDescent="0.25">
      <c r="A13" s="30"/>
      <c r="B13" s="65" t="s">
        <v>35</v>
      </c>
      <c r="C13" s="66"/>
      <c r="D13" s="281"/>
      <c r="I13"/>
    </row>
    <row r="14" spans="1:9" ht="15" x14ac:dyDescent="0.25">
      <c r="A14" s="31" t="s">
        <v>149</v>
      </c>
      <c r="B14" s="63">
        <v>900</v>
      </c>
      <c r="C14" s="64">
        <v>850</v>
      </c>
      <c r="D14" s="280">
        <v>5.8823529411764701</v>
      </c>
      <c r="I14"/>
    </row>
    <row r="15" spans="1:9" ht="15" x14ac:dyDescent="0.25">
      <c r="A15" s="31" t="s">
        <v>150</v>
      </c>
      <c r="B15" s="63">
        <v>1500</v>
      </c>
      <c r="C15" s="64">
        <v>1500</v>
      </c>
      <c r="D15" s="280">
        <v>0</v>
      </c>
      <c r="I15"/>
    </row>
    <row r="16" spans="1:9" ht="15.75" thickBot="1" x14ac:dyDescent="0.3">
      <c r="A16" s="31" t="s">
        <v>151</v>
      </c>
      <c r="B16" s="63">
        <v>1191.43</v>
      </c>
      <c r="C16" s="64">
        <v>1206.58</v>
      </c>
      <c r="D16" s="280">
        <v>-1.2556150441744323</v>
      </c>
      <c r="I16"/>
    </row>
    <row r="17" spans="1:9" ht="15" x14ac:dyDescent="0.25">
      <c r="A17" s="30"/>
      <c r="B17" s="65" t="s">
        <v>36</v>
      </c>
      <c r="C17" s="66"/>
      <c r="D17" s="281"/>
      <c r="I17"/>
    </row>
    <row r="18" spans="1:9" ht="15" x14ac:dyDescent="0.25">
      <c r="A18" s="31" t="s">
        <v>149</v>
      </c>
      <c r="B18" s="63">
        <v>900</v>
      </c>
      <c r="C18" s="64">
        <v>900</v>
      </c>
      <c r="D18" s="280">
        <v>0</v>
      </c>
      <c r="I18"/>
    </row>
    <row r="19" spans="1:9" ht="15" x14ac:dyDescent="0.25">
      <c r="A19" s="31" t="s">
        <v>150</v>
      </c>
      <c r="B19" s="63">
        <v>1600</v>
      </c>
      <c r="C19" s="64">
        <v>1500</v>
      </c>
      <c r="D19" s="280">
        <v>6.666666666666667</v>
      </c>
      <c r="I19"/>
    </row>
    <row r="20" spans="1:9" ht="15.75" thickBot="1" x14ac:dyDescent="0.3">
      <c r="A20" s="31" t="s">
        <v>151</v>
      </c>
      <c r="B20" s="63">
        <v>1340.12</v>
      </c>
      <c r="C20" s="64">
        <v>1316.04</v>
      </c>
      <c r="D20" s="280">
        <v>1.8297316190997182</v>
      </c>
      <c r="I20"/>
    </row>
    <row r="21" spans="1:9" ht="15" x14ac:dyDescent="0.25">
      <c r="A21" s="30"/>
      <c r="B21" s="65" t="s">
        <v>37</v>
      </c>
      <c r="C21" s="66"/>
      <c r="D21" s="281"/>
      <c r="I21"/>
    </row>
    <row r="22" spans="1:9" ht="15" x14ac:dyDescent="0.25">
      <c r="A22" s="31" t="s">
        <v>149</v>
      </c>
      <c r="B22" s="63">
        <v>675</v>
      </c>
      <c r="C22" s="64">
        <v>750</v>
      </c>
      <c r="D22" s="280">
        <v>-10</v>
      </c>
      <c r="I22"/>
    </row>
    <row r="23" spans="1:9" ht="15" x14ac:dyDescent="0.25">
      <c r="A23" s="31" t="s">
        <v>150</v>
      </c>
      <c r="B23" s="63">
        <v>1200</v>
      </c>
      <c r="C23" s="64">
        <v>1200</v>
      </c>
      <c r="D23" s="280">
        <v>0</v>
      </c>
      <c r="I23"/>
    </row>
    <row r="24" spans="1:9" ht="15.75" thickBot="1" x14ac:dyDescent="0.3">
      <c r="A24" s="31" t="s">
        <v>151</v>
      </c>
      <c r="B24" s="63">
        <v>953.29</v>
      </c>
      <c r="C24" s="64">
        <v>957.42</v>
      </c>
      <c r="D24" s="280">
        <v>-0.43136763384930288</v>
      </c>
      <c r="I24"/>
    </row>
    <row r="25" spans="1:9" ht="15" x14ac:dyDescent="0.25">
      <c r="A25" s="30"/>
      <c r="B25" s="65" t="s">
        <v>38</v>
      </c>
      <c r="C25" s="66"/>
      <c r="D25" s="281"/>
      <c r="I25"/>
    </row>
    <row r="26" spans="1:9" ht="15" x14ac:dyDescent="0.25">
      <c r="A26" s="31" t="s">
        <v>149</v>
      </c>
      <c r="B26" s="63">
        <v>800</v>
      </c>
      <c r="C26" s="64">
        <v>900</v>
      </c>
      <c r="D26" s="280">
        <v>-11.111111111111111</v>
      </c>
      <c r="I26"/>
    </row>
    <row r="27" spans="1:9" ht="15" x14ac:dyDescent="0.25">
      <c r="A27" s="31" t="s">
        <v>150</v>
      </c>
      <c r="B27" s="63">
        <v>1500</v>
      </c>
      <c r="C27" s="64">
        <v>1400</v>
      </c>
      <c r="D27" s="280">
        <v>7.1428571428571423</v>
      </c>
      <c r="I27"/>
    </row>
    <row r="28" spans="1:9" ht="15.75" thickBot="1" x14ac:dyDescent="0.3">
      <c r="A28" s="32" t="s">
        <v>151</v>
      </c>
      <c r="B28" s="63">
        <v>1140.58</v>
      </c>
      <c r="C28" s="64">
        <v>1129.56</v>
      </c>
      <c r="D28" s="280">
        <v>0.97560111901979374</v>
      </c>
      <c r="I28"/>
    </row>
    <row r="29" spans="1:9" ht="15.75" x14ac:dyDescent="0.25">
      <c r="A29" s="26" t="s">
        <v>267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O30" sqref="O30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7 - 11 lutego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8"/>
      <c r="B3" s="27" t="s">
        <v>33</v>
      </c>
      <c r="C3" s="28"/>
      <c r="D3" s="572"/>
      <c r="E3" s="711" t="s">
        <v>34</v>
      </c>
      <c r="F3" s="28"/>
      <c r="G3" s="716"/>
      <c r="H3" s="27" t="s">
        <v>35</v>
      </c>
      <c r="I3" s="28"/>
      <c r="J3" s="572"/>
    </row>
    <row r="4" spans="1:10" ht="14.25" x14ac:dyDescent="0.2">
      <c r="A4" s="579" t="s">
        <v>31</v>
      </c>
      <c r="B4" s="573" t="s">
        <v>39</v>
      </c>
      <c r="C4" s="29"/>
      <c r="D4" s="574" t="s">
        <v>40</v>
      </c>
      <c r="E4" s="712" t="s">
        <v>39</v>
      </c>
      <c r="F4" s="29"/>
      <c r="G4" s="717" t="s">
        <v>40</v>
      </c>
      <c r="H4" s="573" t="s">
        <v>39</v>
      </c>
      <c r="I4" s="29"/>
      <c r="J4" s="574" t="s">
        <v>40</v>
      </c>
    </row>
    <row r="5" spans="1:10" ht="30.75" thickBot="1" x14ac:dyDescent="0.3">
      <c r="A5" s="580"/>
      <c r="B5" s="714" t="s">
        <v>355</v>
      </c>
      <c r="C5" s="715" t="s">
        <v>338</v>
      </c>
      <c r="D5" s="577" t="s">
        <v>41</v>
      </c>
      <c r="E5" s="713" t="s">
        <v>355</v>
      </c>
      <c r="F5" s="602" t="s">
        <v>338</v>
      </c>
      <c r="G5" s="718" t="s">
        <v>41</v>
      </c>
      <c r="H5" s="714" t="s">
        <v>355</v>
      </c>
      <c r="I5" s="715" t="s">
        <v>338</v>
      </c>
      <c r="J5" s="577" t="s">
        <v>41</v>
      </c>
    </row>
    <row r="6" spans="1:10" ht="15" x14ac:dyDescent="0.25">
      <c r="A6" s="597" t="s">
        <v>1</v>
      </c>
      <c r="B6" s="598">
        <v>1400</v>
      </c>
      <c r="C6" s="599">
        <v>1450</v>
      </c>
      <c r="D6" s="600">
        <v>-3.4482758620689653</v>
      </c>
      <c r="E6" s="598" t="s">
        <v>72</v>
      </c>
      <c r="F6" s="599" t="s">
        <v>72</v>
      </c>
      <c r="G6" s="601" t="s">
        <v>72</v>
      </c>
      <c r="H6" s="598">
        <v>1250</v>
      </c>
      <c r="I6" s="599">
        <v>1450</v>
      </c>
      <c r="J6" s="601">
        <v>-13.793103448275861</v>
      </c>
    </row>
    <row r="7" spans="1:10" ht="15" x14ac:dyDescent="0.25">
      <c r="A7" s="31" t="s">
        <v>4</v>
      </c>
      <c r="B7" s="59">
        <v>1340</v>
      </c>
      <c r="C7" s="42">
        <v>1283.33</v>
      </c>
      <c r="D7" s="43">
        <v>4.4158556255990336</v>
      </c>
      <c r="E7" s="59">
        <v>1050</v>
      </c>
      <c r="F7" s="42" t="s">
        <v>72</v>
      </c>
      <c r="G7" s="575" t="s">
        <v>72</v>
      </c>
      <c r="H7" s="59">
        <v>1110</v>
      </c>
      <c r="I7" s="42">
        <v>1100</v>
      </c>
      <c r="J7" s="575">
        <v>0.90909090909090906</v>
      </c>
    </row>
    <row r="8" spans="1:10" ht="15" x14ac:dyDescent="0.25">
      <c r="A8" s="31" t="s">
        <v>5</v>
      </c>
      <c r="B8" s="59" t="s">
        <v>72</v>
      </c>
      <c r="C8" s="42">
        <v>1150</v>
      </c>
      <c r="D8" s="43" t="s">
        <v>72</v>
      </c>
      <c r="E8" s="59" t="s">
        <v>72</v>
      </c>
      <c r="F8" s="42" t="s">
        <v>72</v>
      </c>
      <c r="G8" s="575" t="s">
        <v>72</v>
      </c>
      <c r="H8" s="59" t="s">
        <v>72</v>
      </c>
      <c r="I8" s="42" t="s">
        <v>72</v>
      </c>
      <c r="J8" s="575" t="s">
        <v>72</v>
      </c>
    </row>
    <row r="9" spans="1:10" ht="15" x14ac:dyDescent="0.25">
      <c r="A9" s="31" t="s">
        <v>2</v>
      </c>
      <c r="B9" s="59">
        <v>1378.57</v>
      </c>
      <c r="C9" s="42">
        <v>1383.33</v>
      </c>
      <c r="D9" s="43">
        <v>-0.34409721469208299</v>
      </c>
      <c r="E9" s="59">
        <v>962.5</v>
      </c>
      <c r="F9" s="42">
        <v>975</v>
      </c>
      <c r="G9" s="575">
        <v>-1.2820512820512819</v>
      </c>
      <c r="H9" s="59">
        <v>1233.33</v>
      </c>
      <c r="I9" s="42">
        <v>1241.67</v>
      </c>
      <c r="J9" s="575">
        <v>-0.67167604919182589</v>
      </c>
    </row>
    <row r="10" spans="1:10" ht="15" x14ac:dyDescent="0.25">
      <c r="A10" s="31" t="s">
        <v>6</v>
      </c>
      <c r="B10" s="59">
        <v>1355</v>
      </c>
      <c r="C10" s="42">
        <v>1391.67</v>
      </c>
      <c r="D10" s="43">
        <v>-2.6349637485898287</v>
      </c>
      <c r="E10" s="59" t="s">
        <v>72</v>
      </c>
      <c r="F10" s="42" t="s">
        <v>72</v>
      </c>
      <c r="G10" s="575" t="s">
        <v>72</v>
      </c>
      <c r="H10" s="59">
        <v>1264</v>
      </c>
      <c r="I10" s="42">
        <v>1310</v>
      </c>
      <c r="J10" s="575">
        <v>-3.5114503816793894</v>
      </c>
    </row>
    <row r="11" spans="1:10" ht="15" x14ac:dyDescent="0.25">
      <c r="A11" s="31" t="s">
        <v>7</v>
      </c>
      <c r="B11" s="59">
        <v>1385</v>
      </c>
      <c r="C11" s="42">
        <v>1396.91</v>
      </c>
      <c r="D11" s="43">
        <v>-0.85259608707791357</v>
      </c>
      <c r="E11" s="59">
        <v>1006.25</v>
      </c>
      <c r="F11" s="42">
        <v>1013.89</v>
      </c>
      <c r="G11" s="575">
        <v>-0.75353342078529095</v>
      </c>
      <c r="H11" s="59">
        <v>1213.3</v>
      </c>
      <c r="I11" s="42">
        <v>1218</v>
      </c>
      <c r="J11" s="575">
        <v>-0.38587848932676888</v>
      </c>
    </row>
    <row r="12" spans="1:10" ht="15" x14ac:dyDescent="0.25">
      <c r="A12" s="31" t="s">
        <v>8</v>
      </c>
      <c r="B12" s="59">
        <v>1320</v>
      </c>
      <c r="C12" s="42">
        <v>1330</v>
      </c>
      <c r="D12" s="43">
        <v>-0.75187969924812026</v>
      </c>
      <c r="E12" s="59">
        <v>1075</v>
      </c>
      <c r="F12" s="42">
        <v>1075</v>
      </c>
      <c r="G12" s="575">
        <v>0</v>
      </c>
      <c r="H12" s="59">
        <v>1225</v>
      </c>
      <c r="I12" s="42">
        <v>1162.5</v>
      </c>
      <c r="J12" s="575">
        <v>5.376344086021505</v>
      </c>
    </row>
    <row r="13" spans="1:10" ht="15" x14ac:dyDescent="0.25">
      <c r="A13" s="31" t="s">
        <v>9</v>
      </c>
      <c r="B13" s="59">
        <v>1266.67</v>
      </c>
      <c r="C13" s="42">
        <v>1250</v>
      </c>
      <c r="D13" s="43">
        <v>1.3336000000000059</v>
      </c>
      <c r="E13" s="59">
        <v>920</v>
      </c>
      <c r="F13" s="42">
        <v>1006.25</v>
      </c>
      <c r="G13" s="575">
        <v>-8.5714285714285712</v>
      </c>
      <c r="H13" s="59">
        <v>1180</v>
      </c>
      <c r="I13" s="42">
        <v>1135</v>
      </c>
      <c r="J13" s="575">
        <v>3.9647577092511015</v>
      </c>
    </row>
    <row r="14" spans="1:10" ht="15" x14ac:dyDescent="0.25">
      <c r="A14" s="31" t="s">
        <v>10</v>
      </c>
      <c r="B14" s="59">
        <v>1362.67</v>
      </c>
      <c r="C14" s="42">
        <v>1349.5</v>
      </c>
      <c r="D14" s="43">
        <v>0.97591700629863443</v>
      </c>
      <c r="E14" s="59">
        <v>920</v>
      </c>
      <c r="F14" s="42">
        <v>940</v>
      </c>
      <c r="G14" s="575">
        <v>-2.1276595744680851</v>
      </c>
      <c r="H14" s="59">
        <v>1167.67</v>
      </c>
      <c r="I14" s="42">
        <v>1159.33</v>
      </c>
      <c r="J14" s="575">
        <v>0.71938102179708507</v>
      </c>
    </row>
    <row r="15" spans="1:10" ht="15" x14ac:dyDescent="0.25">
      <c r="A15" s="31" t="s">
        <v>12</v>
      </c>
      <c r="B15" s="59">
        <v>1100</v>
      </c>
      <c r="C15" s="42" t="s">
        <v>72</v>
      </c>
      <c r="D15" s="43" t="s">
        <v>72</v>
      </c>
      <c r="E15" s="59" t="s">
        <v>72</v>
      </c>
      <c r="F15" s="42" t="s">
        <v>72</v>
      </c>
      <c r="G15" s="575" t="s">
        <v>72</v>
      </c>
      <c r="H15" s="59">
        <v>900</v>
      </c>
      <c r="I15" s="42" t="s">
        <v>72</v>
      </c>
      <c r="J15" s="575" t="s">
        <v>72</v>
      </c>
    </row>
    <row r="16" spans="1:10" ht="15" x14ac:dyDescent="0.25">
      <c r="A16" s="31" t="s">
        <v>13</v>
      </c>
      <c r="B16" s="59">
        <v>1200</v>
      </c>
      <c r="C16" s="42">
        <v>1250</v>
      </c>
      <c r="D16" s="43">
        <v>-4</v>
      </c>
      <c r="E16" s="59" t="s">
        <v>72</v>
      </c>
      <c r="F16" s="42" t="s">
        <v>72</v>
      </c>
      <c r="G16" s="575" t="s">
        <v>72</v>
      </c>
      <c r="H16" s="59">
        <v>1000</v>
      </c>
      <c r="I16" s="42">
        <v>1100</v>
      </c>
      <c r="J16" s="575">
        <v>-9.0909090909090917</v>
      </c>
    </row>
    <row r="17" spans="1:10" ht="15.75" thickBot="1" x14ac:dyDescent="0.3">
      <c r="A17" s="32" t="s">
        <v>14</v>
      </c>
      <c r="B17" s="570">
        <v>1325</v>
      </c>
      <c r="C17" s="571">
        <v>1362.5</v>
      </c>
      <c r="D17" s="596">
        <v>-2.7522935779816518</v>
      </c>
      <c r="E17" s="570">
        <v>1000</v>
      </c>
      <c r="F17" s="571">
        <v>950</v>
      </c>
      <c r="G17" s="576">
        <v>5.2631578947368416</v>
      </c>
      <c r="H17" s="570">
        <v>1175</v>
      </c>
      <c r="I17" s="571">
        <v>1150</v>
      </c>
      <c r="J17" s="576">
        <v>2.1739130434782608</v>
      </c>
    </row>
    <row r="18" spans="1:10" ht="21.75" customHeight="1" thickBot="1" x14ac:dyDescent="0.25">
      <c r="D18" s="10"/>
    </row>
    <row r="19" spans="1:10" ht="15" x14ac:dyDescent="0.25">
      <c r="A19" s="578"/>
      <c r="B19" s="27" t="s">
        <v>36</v>
      </c>
      <c r="C19" s="28"/>
      <c r="D19" s="572"/>
      <c r="E19" s="27" t="s">
        <v>37</v>
      </c>
      <c r="F19" s="28"/>
      <c r="G19" s="572"/>
      <c r="H19" s="27" t="s">
        <v>38</v>
      </c>
      <c r="I19" s="28"/>
      <c r="J19" s="572"/>
    </row>
    <row r="20" spans="1:10" ht="14.25" x14ac:dyDescent="0.2">
      <c r="A20" s="579" t="s">
        <v>31</v>
      </c>
      <c r="B20" s="573" t="s">
        <v>39</v>
      </c>
      <c r="C20" s="29"/>
      <c r="D20" s="574" t="s">
        <v>40</v>
      </c>
      <c r="E20" s="573" t="s">
        <v>39</v>
      </c>
      <c r="F20" s="29"/>
      <c r="G20" s="574" t="s">
        <v>40</v>
      </c>
      <c r="H20" s="573" t="s">
        <v>39</v>
      </c>
      <c r="I20" s="29"/>
      <c r="J20" s="574" t="s">
        <v>40</v>
      </c>
    </row>
    <row r="21" spans="1:10" ht="30.75" thickBot="1" x14ac:dyDescent="0.3">
      <c r="A21" s="580"/>
      <c r="B21" s="706" t="s">
        <v>355</v>
      </c>
      <c r="C21" s="602" t="s">
        <v>338</v>
      </c>
      <c r="D21" s="577" t="s">
        <v>41</v>
      </c>
      <c r="E21" s="706" t="s">
        <v>355</v>
      </c>
      <c r="F21" s="602" t="s">
        <v>338</v>
      </c>
      <c r="G21" s="577" t="s">
        <v>41</v>
      </c>
      <c r="H21" s="706" t="s">
        <v>355</v>
      </c>
      <c r="I21" s="602" t="s">
        <v>338</v>
      </c>
      <c r="J21" s="577" t="s">
        <v>41</v>
      </c>
    </row>
    <row r="22" spans="1:10" ht="15" x14ac:dyDescent="0.25">
      <c r="A22" s="597" t="s">
        <v>1</v>
      </c>
      <c r="B22" s="598" t="s">
        <v>72</v>
      </c>
      <c r="C22" s="599" t="s">
        <v>72</v>
      </c>
      <c r="D22" s="600" t="s">
        <v>72</v>
      </c>
      <c r="E22" s="598" t="s">
        <v>72</v>
      </c>
      <c r="F22" s="599" t="s">
        <v>72</v>
      </c>
      <c r="G22" s="601" t="s">
        <v>72</v>
      </c>
      <c r="H22" s="598">
        <v>1375</v>
      </c>
      <c r="I22" s="599">
        <v>1300</v>
      </c>
      <c r="J22" s="601">
        <v>5.7692307692307692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900</v>
      </c>
      <c r="F23" s="42">
        <v>825</v>
      </c>
      <c r="G23" s="575">
        <v>9.0909090909090917</v>
      </c>
      <c r="H23" s="59">
        <v>1087.5</v>
      </c>
      <c r="I23" s="42">
        <v>1033.33</v>
      </c>
      <c r="J23" s="575">
        <v>5.2422749750805719</v>
      </c>
    </row>
    <row r="24" spans="1:10" ht="15" x14ac:dyDescent="0.25">
      <c r="A24" s="31" t="s">
        <v>5</v>
      </c>
      <c r="B24" s="59" t="s">
        <v>72</v>
      </c>
      <c r="C24" s="42">
        <v>1100</v>
      </c>
      <c r="D24" s="43" t="s">
        <v>72</v>
      </c>
      <c r="E24" s="59" t="s">
        <v>72</v>
      </c>
      <c r="F24" s="42" t="s">
        <v>72</v>
      </c>
      <c r="G24" s="575" t="s">
        <v>72</v>
      </c>
      <c r="H24" s="59" t="s">
        <v>72</v>
      </c>
      <c r="I24" s="42">
        <v>1050</v>
      </c>
      <c r="J24" s="575" t="s">
        <v>72</v>
      </c>
    </row>
    <row r="25" spans="1:10" ht="15" x14ac:dyDescent="0.25">
      <c r="A25" s="31" t="s">
        <v>2</v>
      </c>
      <c r="B25" s="59">
        <v>1380</v>
      </c>
      <c r="C25" s="42">
        <v>1375</v>
      </c>
      <c r="D25" s="43">
        <v>0.36363636363636365</v>
      </c>
      <c r="E25" s="59">
        <v>966.67</v>
      </c>
      <c r="F25" s="42">
        <v>960</v>
      </c>
      <c r="G25" s="575">
        <v>0.69479166666666237</v>
      </c>
      <c r="H25" s="59">
        <v>1158.33</v>
      </c>
      <c r="I25" s="42">
        <v>1158.33</v>
      </c>
      <c r="J25" s="575">
        <v>0</v>
      </c>
    </row>
    <row r="26" spans="1:10" ht="15" x14ac:dyDescent="0.25">
      <c r="A26" s="31" t="s">
        <v>6</v>
      </c>
      <c r="B26" s="59">
        <v>1431.25</v>
      </c>
      <c r="C26" s="42">
        <v>1412.5</v>
      </c>
      <c r="D26" s="43">
        <v>1.3274336283185841</v>
      </c>
      <c r="E26" s="59">
        <v>1000</v>
      </c>
      <c r="F26" s="42">
        <v>990</v>
      </c>
      <c r="G26" s="575">
        <v>1.0101010101010102</v>
      </c>
      <c r="H26" s="59">
        <v>1150</v>
      </c>
      <c r="I26" s="42">
        <v>1150</v>
      </c>
      <c r="J26" s="575">
        <v>0</v>
      </c>
    </row>
    <row r="27" spans="1:10" ht="15" x14ac:dyDescent="0.25">
      <c r="A27" s="31" t="s">
        <v>7</v>
      </c>
      <c r="B27" s="59">
        <v>1378.57</v>
      </c>
      <c r="C27" s="42">
        <v>1357.14</v>
      </c>
      <c r="D27" s="43">
        <v>1.5790559559072634</v>
      </c>
      <c r="E27" s="59">
        <v>947.88</v>
      </c>
      <c r="F27" s="42">
        <v>952.5</v>
      </c>
      <c r="G27" s="575">
        <v>-0.48503937007874059</v>
      </c>
      <c r="H27" s="59">
        <v>1122.5</v>
      </c>
      <c r="I27" s="42">
        <v>1134.0899999999999</v>
      </c>
      <c r="J27" s="575">
        <v>-1.0219647470659223</v>
      </c>
    </row>
    <row r="28" spans="1:10" ht="15" x14ac:dyDescent="0.25">
      <c r="A28" s="31" t="s">
        <v>8</v>
      </c>
      <c r="B28" s="59">
        <v>1250</v>
      </c>
      <c r="C28" s="42">
        <v>1162.5</v>
      </c>
      <c r="D28" s="43">
        <v>7.5268817204301079</v>
      </c>
      <c r="E28" s="59">
        <v>1015</v>
      </c>
      <c r="F28" s="42">
        <v>1012.5</v>
      </c>
      <c r="G28" s="575">
        <v>0.24691358024691357</v>
      </c>
      <c r="H28" s="59">
        <v>1300</v>
      </c>
      <c r="I28" s="42">
        <v>1300</v>
      </c>
      <c r="J28" s="575">
        <v>0</v>
      </c>
    </row>
    <row r="29" spans="1:10" ht="15" x14ac:dyDescent="0.25">
      <c r="A29" s="31" t="s">
        <v>9</v>
      </c>
      <c r="B29" s="59" t="s">
        <v>72</v>
      </c>
      <c r="C29" s="42" t="s">
        <v>72</v>
      </c>
      <c r="D29" s="43" t="s">
        <v>72</v>
      </c>
      <c r="E29" s="59">
        <v>885</v>
      </c>
      <c r="F29" s="42">
        <v>885</v>
      </c>
      <c r="G29" s="575">
        <v>0</v>
      </c>
      <c r="H29" s="59">
        <v>1091.67</v>
      </c>
      <c r="I29" s="42">
        <v>1041.67</v>
      </c>
      <c r="J29" s="575">
        <v>4.7999846400491517</v>
      </c>
    </row>
    <row r="30" spans="1:10" ht="15" x14ac:dyDescent="0.25">
      <c r="A30" s="31" t="s">
        <v>10</v>
      </c>
      <c r="B30" s="59">
        <v>1339.33</v>
      </c>
      <c r="C30" s="42">
        <v>1308.25</v>
      </c>
      <c r="D30" s="43">
        <v>2.375692719281477</v>
      </c>
      <c r="E30" s="59">
        <v>930.67</v>
      </c>
      <c r="F30" s="42">
        <v>970.5</v>
      </c>
      <c r="G30" s="575">
        <v>-4.1040700669757904</v>
      </c>
      <c r="H30" s="59">
        <v>1199.33</v>
      </c>
      <c r="I30" s="42">
        <v>1176</v>
      </c>
      <c r="J30" s="575">
        <v>1.9838435374149599</v>
      </c>
    </row>
    <row r="31" spans="1:10" ht="15" x14ac:dyDescent="0.25">
      <c r="A31" s="31" t="s">
        <v>12</v>
      </c>
      <c r="B31" s="59">
        <v>900</v>
      </c>
      <c r="C31" s="42" t="s">
        <v>72</v>
      </c>
      <c r="D31" s="43" t="s">
        <v>72</v>
      </c>
      <c r="E31" s="59">
        <v>750</v>
      </c>
      <c r="F31" s="42" t="s">
        <v>72</v>
      </c>
      <c r="G31" s="575" t="s">
        <v>72</v>
      </c>
      <c r="H31" s="59">
        <v>800</v>
      </c>
      <c r="I31" s="42" t="s">
        <v>72</v>
      </c>
      <c r="J31" s="575" t="s">
        <v>72</v>
      </c>
    </row>
    <row r="32" spans="1:10" ht="15" x14ac:dyDescent="0.25">
      <c r="A32" s="31" t="s">
        <v>13</v>
      </c>
      <c r="B32" s="59" t="s">
        <v>72</v>
      </c>
      <c r="C32" s="42" t="s">
        <v>72</v>
      </c>
      <c r="D32" s="43" t="s">
        <v>72</v>
      </c>
      <c r="E32" s="59">
        <v>900</v>
      </c>
      <c r="F32" s="42">
        <v>900</v>
      </c>
      <c r="G32" s="575">
        <v>0</v>
      </c>
      <c r="H32" s="59" t="s">
        <v>72</v>
      </c>
      <c r="I32" s="42" t="s">
        <v>72</v>
      </c>
      <c r="J32" s="575" t="s">
        <v>72</v>
      </c>
    </row>
    <row r="33" spans="1:10" ht="15.75" thickBot="1" x14ac:dyDescent="0.3">
      <c r="A33" s="32" t="s">
        <v>14</v>
      </c>
      <c r="B33" s="570">
        <v>1350</v>
      </c>
      <c r="C33" s="571">
        <v>1350</v>
      </c>
      <c r="D33" s="596">
        <v>0</v>
      </c>
      <c r="E33" s="570">
        <v>1100</v>
      </c>
      <c r="F33" s="571">
        <v>1100</v>
      </c>
      <c r="G33" s="576">
        <v>0</v>
      </c>
      <c r="H33" s="570">
        <v>1125</v>
      </c>
      <c r="I33" s="571">
        <v>1125</v>
      </c>
      <c r="J33" s="576">
        <v>0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</vt:lpstr>
      <vt:lpstr>ZiarnoZAK</vt:lpstr>
      <vt:lpstr>Ziarno 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2022-02-18T12:13:15Z</dcterms:modified>
</cp:coreProperties>
</file>