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breczko\Desktop\"/>
    </mc:Choice>
  </mc:AlternateContent>
  <xr:revisionPtr revIDLastSave="0" documentId="8_{08F2B162-EF9E-40E9-A65C-2CBA297B2B9E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FRPA" sheetId="7" r:id="rId1"/>
    <sheet name="GMINY" sheetId="4" r:id="rId2"/>
    <sheet name="POWIATY" sheetId="5" r:id="rId3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7" l="1"/>
  <c r="D7" i="7"/>
  <c r="B7" i="7"/>
  <c r="G6" i="7"/>
  <c r="E6" i="7"/>
  <c r="C6" i="7"/>
  <c r="G11" i="5"/>
  <c r="E11" i="5"/>
  <c r="C11" i="5"/>
  <c r="G54" i="4"/>
  <c r="G5" i="7" s="1"/>
  <c r="G7" i="7" s="1"/>
  <c r="E54" i="4"/>
  <c r="E5" i="7" s="1"/>
  <c r="E7" i="7" s="1"/>
  <c r="C54" i="4"/>
  <c r="C5" i="7" s="1"/>
  <c r="C7" i="7" s="1"/>
</calcChain>
</file>

<file path=xl/sharedStrings.xml><?xml version="1.0" encoding="utf-8"?>
<sst xmlns="http://schemas.openxmlformats.org/spreadsheetml/2006/main" count="127" uniqueCount="78">
  <si>
    <t>Gmina Michałowo</t>
  </si>
  <si>
    <t>Gmina Śniadowo</t>
  </si>
  <si>
    <t>Powiat Bielski</t>
  </si>
  <si>
    <t>Gmina Miastkowo</t>
  </si>
  <si>
    <t>Powiat Sejneński</t>
  </si>
  <si>
    <t>Gmina Szudziałowo</t>
  </si>
  <si>
    <t>Gmina Nowinka</t>
  </si>
  <si>
    <t>Powiat Sokólski</t>
  </si>
  <si>
    <t>Gmina Narew</t>
  </si>
  <si>
    <t>Gmina Raczki</t>
  </si>
  <si>
    <t>Gmina Poświętne</t>
  </si>
  <si>
    <t>Gmina Suchowola</t>
  </si>
  <si>
    <t>Gmina Suwałki</t>
  </si>
  <si>
    <t>Gmina Wasilków</t>
  </si>
  <si>
    <t>Gmina Mielnik</t>
  </si>
  <si>
    <t>Gmina Kolno</t>
  </si>
  <si>
    <t>Gmina Milejczyce</t>
  </si>
  <si>
    <t>Gmina Turośl</t>
  </si>
  <si>
    <t>Gmina Narewka</t>
  </si>
  <si>
    <t>Gmina Rutki</t>
  </si>
  <si>
    <t>Gmina Brańsk</t>
  </si>
  <si>
    <t>Gmina Nurzec-Stacja</t>
  </si>
  <si>
    <t>Powiat Augustowski</t>
  </si>
  <si>
    <t>Gmina Ciechanowiec</t>
  </si>
  <si>
    <t>Gmina Łomża</t>
  </si>
  <si>
    <t>Gmina Orla</t>
  </si>
  <si>
    <t>Gmina Turośń Kościelna</t>
  </si>
  <si>
    <t>Gmina Choroszcz</t>
  </si>
  <si>
    <t>Gmina Tykocin</t>
  </si>
  <si>
    <t>Gmina Sztabin</t>
  </si>
  <si>
    <t>Gmina Czyże</t>
  </si>
  <si>
    <t>Gmina Wizna</t>
  </si>
  <si>
    <t>Gmina Przytuły</t>
  </si>
  <si>
    <t>Gmina Jasionówka</t>
  </si>
  <si>
    <t>Gmina Boćki</t>
  </si>
  <si>
    <t>Gmina Goniądz</t>
  </si>
  <si>
    <t>Gmina Dubicze Cerkiewne</t>
  </si>
  <si>
    <t>Gmina Czarna Białostocka</t>
  </si>
  <si>
    <t>Gmina Sokółka</t>
  </si>
  <si>
    <t>Gmina Jaświły</t>
  </si>
  <si>
    <t>Gmina Łapy</t>
  </si>
  <si>
    <t>Gmina Czyżew</t>
  </si>
  <si>
    <t>Gmina Suraż</t>
  </si>
  <si>
    <t>Gmina Perlejewo</t>
  </si>
  <si>
    <t>Powiat Hajnowski</t>
  </si>
  <si>
    <t>Powiat Siemiatycki</t>
  </si>
  <si>
    <t>Gmina Wąsosz</t>
  </si>
  <si>
    <t>Gmina Trzcianne</t>
  </si>
  <si>
    <t>Gmina Juchnowiec Kościelny</t>
  </si>
  <si>
    <t>Gmina Krypno</t>
  </si>
  <si>
    <t>L.p.</t>
  </si>
  <si>
    <t>Organizator ptz</t>
  </si>
  <si>
    <t>Gmina Gródek *</t>
  </si>
  <si>
    <t>Gmina Dobrzyniewo Duże *</t>
  </si>
  <si>
    <t>Gmina Zabłudów *</t>
  </si>
  <si>
    <t>* - organizator złożył 2 wnioski</t>
  </si>
  <si>
    <t>WOJEWODA PODLASKI</t>
  </si>
  <si>
    <t>Jacek Brzozowski</t>
  </si>
  <si>
    <t>Gmina Dobrzyniewo Duże</t>
  </si>
  <si>
    <t>Przyznane dofinansowanie:</t>
  </si>
  <si>
    <t>Gmina Zabłudów</t>
  </si>
  <si>
    <t>Wykaz jednostek objętych dopłatą ze środków Funduszu rozwoju przewozów autobusowych o charakterze użyteczności publicznej – woj. podlaskie, nabór 21 listopada – 05 grudnia 2025 r. -  GMINY</t>
  </si>
  <si>
    <t xml:space="preserve"> Rok 2026</t>
  </si>
  <si>
    <t>Rok 2027</t>
  </si>
  <si>
    <t xml:space="preserve"> Rok 2028</t>
  </si>
  <si>
    <t>Wykaz jednostek objętych dopłatą ze środków Funduszu rozwoju przewozów autobusowych o charakterze użyteczności publicznej – woj. podlaskie, nabór 21 listopada – 05 grudnia 2025 r. -  POWIATY</t>
  </si>
  <si>
    <t>Rok 2026</t>
  </si>
  <si>
    <t>Rok 2028</t>
  </si>
  <si>
    <t>x</t>
  </si>
  <si>
    <t>Organizatorzy</t>
  </si>
  <si>
    <t>Kwota dofinansowania</t>
  </si>
  <si>
    <t>Liczba organizatorów objętych dofinansowaniem</t>
  </si>
  <si>
    <t xml:space="preserve">Dofinansowanie ze środków Funduszu rozwoju przewozów autobusowych o charakterze użyteczności publicznej – woj. podlaskie, nabór 21 listopada – 05 grudnia 2025 r. </t>
  </si>
  <si>
    <t>RAZEM:</t>
  </si>
  <si>
    <t>RAZEM</t>
  </si>
  <si>
    <t xml:space="preserve">Gminy </t>
  </si>
  <si>
    <t>Powiaty</t>
  </si>
  <si>
    <t>Gmina Supraśl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</si>
</sst>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3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4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/>
    <xf numFmtId="0" fontId="7" fillId="0" borderId="0" xfId="0" applyFont="1" applyAlignment="1">
      <alignment vertical="center"/>
    </xf>
    <xf numFmtId="0" fontId="0" fillId="0" borderId="1" xfId="0" applyBorder="1"/>
    <xf numFmtId="44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4" fontId="9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B5D90-B7E9-43A9-B530-B09F14401D22}">
  <sheetPr>
    <pageSetUpPr fitToPage="1"/>
  </sheetPr>
  <dimension ref="A1:G12"/>
  <sheetViews>
    <sheetView workbookViewId="0">
      <selection activeCell="E7" sqref="E7"/>
    </sheetView>
  </sheetViews>
  <sheetFormatPr defaultRowHeight="30" customHeight="1" x14ac:dyDescent="0.25"/>
  <cols>
    <col min="1" max="7" width="30.7109375" customWidth="1"/>
  </cols>
  <sheetData>
    <row r="1" spans="1:7" ht="30" customHeight="1" x14ac:dyDescent="0.25">
      <c r="A1" s="27" t="s">
        <v>72</v>
      </c>
      <c r="B1" s="27"/>
      <c r="C1" s="27"/>
      <c r="D1" s="27"/>
      <c r="E1" s="27"/>
      <c r="F1" s="27"/>
      <c r="G1" s="27"/>
    </row>
    <row r="3" spans="1:7" ht="30" customHeight="1" x14ac:dyDescent="0.25">
      <c r="A3" s="20"/>
      <c r="B3" s="28" t="s">
        <v>66</v>
      </c>
      <c r="C3" s="28"/>
      <c r="D3" s="28" t="s">
        <v>63</v>
      </c>
      <c r="E3" s="28"/>
      <c r="F3" s="28" t="s">
        <v>67</v>
      </c>
      <c r="G3" s="28"/>
    </row>
    <row r="4" spans="1:7" ht="30" customHeight="1" x14ac:dyDescent="0.25">
      <c r="A4" s="22" t="s">
        <v>69</v>
      </c>
      <c r="B4" s="21" t="s">
        <v>71</v>
      </c>
      <c r="C4" s="22" t="s">
        <v>70</v>
      </c>
      <c r="D4" s="21" t="s">
        <v>71</v>
      </c>
      <c r="E4" s="22" t="s">
        <v>70</v>
      </c>
      <c r="F4" s="21" t="s">
        <v>71</v>
      </c>
      <c r="G4" s="22" t="s">
        <v>70</v>
      </c>
    </row>
    <row r="5" spans="1:7" ht="30" customHeight="1" x14ac:dyDescent="0.25">
      <c r="A5" s="20" t="s">
        <v>75</v>
      </c>
      <c r="B5" s="23">
        <v>48</v>
      </c>
      <c r="C5" s="24">
        <f>GMINY!C54</f>
        <v>17095991.030000001</v>
      </c>
      <c r="D5" s="23">
        <v>12</v>
      </c>
      <c r="E5" s="24">
        <f>GMINY!E54</f>
        <v>5773030.2000000002</v>
      </c>
      <c r="F5" s="23">
        <v>10</v>
      </c>
      <c r="G5" s="24">
        <f>GMINY!G54</f>
        <v>5435414.0999999996</v>
      </c>
    </row>
    <row r="6" spans="1:7" ht="30" customHeight="1" x14ac:dyDescent="0.25">
      <c r="A6" s="20" t="s">
        <v>76</v>
      </c>
      <c r="B6" s="23">
        <v>6</v>
      </c>
      <c r="C6" s="24">
        <f>POWIATY!C11</f>
        <v>5346175.8</v>
      </c>
      <c r="D6" s="23">
        <v>1</v>
      </c>
      <c r="E6" s="24">
        <f>POWIATY!E11</f>
        <v>138138</v>
      </c>
      <c r="F6" s="23">
        <v>1</v>
      </c>
      <c r="G6" s="24">
        <f>POWIATY!G11</f>
        <v>137046</v>
      </c>
    </row>
    <row r="7" spans="1:7" ht="30" customHeight="1" x14ac:dyDescent="0.25">
      <c r="A7" s="20" t="s">
        <v>74</v>
      </c>
      <c r="B7" s="25">
        <f t="shared" ref="B7:G7" si="0">SUM(B5:B6)</f>
        <v>54</v>
      </c>
      <c r="C7" s="26">
        <f t="shared" si="0"/>
        <v>22442166.830000002</v>
      </c>
      <c r="D7" s="25">
        <f t="shared" si="0"/>
        <v>13</v>
      </c>
      <c r="E7" s="26">
        <f t="shared" si="0"/>
        <v>5911168.2000000002</v>
      </c>
      <c r="F7" s="25">
        <f t="shared" si="0"/>
        <v>11</v>
      </c>
      <c r="G7" s="26">
        <f t="shared" si="0"/>
        <v>5572460.0999999996</v>
      </c>
    </row>
    <row r="10" spans="1:7" ht="30" customHeight="1" x14ac:dyDescent="0.25">
      <c r="G10" s="9" t="s">
        <v>56</v>
      </c>
    </row>
    <row r="12" spans="1:7" ht="30" customHeight="1" x14ac:dyDescent="0.25">
      <c r="G12" s="9" t="s">
        <v>57</v>
      </c>
    </row>
  </sheetData>
  <mergeCells count="4">
    <mergeCell ref="A1:G1"/>
    <mergeCell ref="B3:C3"/>
    <mergeCell ref="D3:E3"/>
    <mergeCell ref="F3:G3"/>
  </mergeCells>
  <pageMargins left="0.7" right="0.7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EA0A-BE51-41D3-9E60-DA4178DAE622}">
  <sheetPr>
    <pageSetUpPr fitToPage="1"/>
  </sheetPr>
  <dimension ref="A1:H67"/>
  <sheetViews>
    <sheetView tabSelected="1" topLeftCell="A22" workbookViewId="0">
      <selection activeCell="D48" sqref="D48"/>
    </sheetView>
  </sheetViews>
  <sheetFormatPr defaultRowHeight="15" x14ac:dyDescent="0.25"/>
  <cols>
    <col min="1" max="1" width="10.7109375" customWidth="1"/>
    <col min="2" max="2" width="30.7109375" customWidth="1"/>
    <col min="3" max="3" width="32.7109375" customWidth="1"/>
    <col min="4" max="4" width="30.7109375" customWidth="1"/>
    <col min="5" max="5" width="34.42578125" customWidth="1"/>
    <col min="6" max="6" width="30.7109375" customWidth="1"/>
    <col min="7" max="7" width="33" customWidth="1"/>
  </cols>
  <sheetData>
    <row r="1" spans="1:7" ht="51.75" customHeight="1" x14ac:dyDescent="0.25">
      <c r="A1" s="27" t="s">
        <v>61</v>
      </c>
      <c r="B1" s="27"/>
      <c r="C1" s="27"/>
      <c r="D1" s="27"/>
      <c r="E1" s="27"/>
      <c r="F1" s="27"/>
      <c r="G1" s="27"/>
    </row>
    <row r="2" spans="1:7" ht="30" customHeight="1" x14ac:dyDescent="0.25">
      <c r="A2" s="12"/>
      <c r="B2" s="12"/>
      <c r="C2" s="12"/>
      <c r="D2" s="12"/>
      <c r="E2" s="12"/>
      <c r="F2" s="12"/>
      <c r="G2" s="12"/>
    </row>
    <row r="3" spans="1:7" ht="30" customHeight="1" x14ac:dyDescent="0.25">
      <c r="A3" s="14"/>
      <c r="B3" s="14"/>
      <c r="C3" s="14"/>
      <c r="D3" s="14"/>
      <c r="E3" s="14"/>
      <c r="F3" s="14"/>
      <c r="G3" s="14"/>
    </row>
    <row r="4" spans="1:7" ht="30" customHeight="1" x14ac:dyDescent="0.25">
      <c r="A4" s="28" t="s">
        <v>50</v>
      </c>
      <c r="B4" s="28" t="s">
        <v>62</v>
      </c>
      <c r="C4" s="28"/>
      <c r="D4" s="28" t="s">
        <v>63</v>
      </c>
      <c r="E4" s="28"/>
      <c r="F4" s="28" t="s">
        <v>64</v>
      </c>
      <c r="G4" s="28"/>
    </row>
    <row r="5" spans="1:7" ht="30" customHeight="1" x14ac:dyDescent="0.25">
      <c r="A5" s="28"/>
      <c r="B5" s="11" t="s">
        <v>51</v>
      </c>
      <c r="C5" s="11" t="s">
        <v>59</v>
      </c>
      <c r="D5" s="11" t="s">
        <v>51</v>
      </c>
      <c r="E5" s="11" t="s">
        <v>59</v>
      </c>
      <c r="F5" s="11" t="s">
        <v>51</v>
      </c>
      <c r="G5" s="11" t="s">
        <v>59</v>
      </c>
    </row>
    <row r="6" spans="1:7" ht="30" customHeight="1" x14ac:dyDescent="0.25">
      <c r="A6" s="4">
        <v>1</v>
      </c>
      <c r="B6" s="2" t="s">
        <v>36</v>
      </c>
      <c r="C6" s="3">
        <v>88164</v>
      </c>
      <c r="D6" s="2" t="s">
        <v>15</v>
      </c>
      <c r="E6" s="5">
        <v>601169.28</v>
      </c>
      <c r="F6" s="2" t="s">
        <v>60</v>
      </c>
      <c r="G6" s="3">
        <v>1490281.02</v>
      </c>
    </row>
    <row r="7" spans="1:7" ht="30" customHeight="1" x14ac:dyDescent="0.25">
      <c r="A7" s="4">
        <v>2</v>
      </c>
      <c r="B7" s="2" t="s">
        <v>5</v>
      </c>
      <c r="C7" s="3">
        <v>228726</v>
      </c>
      <c r="D7" s="2" t="s">
        <v>60</v>
      </c>
      <c r="E7" s="3">
        <v>1133735.1599999999</v>
      </c>
      <c r="F7" s="2" t="s">
        <v>43</v>
      </c>
      <c r="G7" s="3">
        <v>182588.4</v>
      </c>
    </row>
    <row r="8" spans="1:7" ht="30" customHeight="1" x14ac:dyDescent="0.25">
      <c r="A8" s="4">
        <v>3</v>
      </c>
      <c r="B8" s="2" t="s">
        <v>18</v>
      </c>
      <c r="C8" s="3">
        <v>227700</v>
      </c>
      <c r="D8" s="2" t="s">
        <v>48</v>
      </c>
      <c r="E8" s="3">
        <v>1151534.76</v>
      </c>
      <c r="F8" s="1" t="s">
        <v>3</v>
      </c>
      <c r="G8" s="3">
        <v>263308.32</v>
      </c>
    </row>
    <row r="9" spans="1:7" ht="30" customHeight="1" x14ac:dyDescent="0.25">
      <c r="A9" s="4">
        <v>4</v>
      </c>
      <c r="B9" s="2" t="s">
        <v>14</v>
      </c>
      <c r="C9" s="3">
        <v>502122</v>
      </c>
      <c r="D9" s="1" t="s">
        <v>3</v>
      </c>
      <c r="E9" s="3">
        <v>263308.32</v>
      </c>
      <c r="F9" s="2" t="s">
        <v>48</v>
      </c>
      <c r="G9" s="3">
        <v>1174348.02</v>
      </c>
    </row>
    <row r="10" spans="1:7" ht="30" customHeight="1" x14ac:dyDescent="0.25">
      <c r="A10" s="4">
        <v>5</v>
      </c>
      <c r="B10" s="2" t="s">
        <v>16</v>
      </c>
      <c r="C10" s="3">
        <v>133612.79999999999</v>
      </c>
      <c r="D10" s="2" t="s">
        <v>43</v>
      </c>
      <c r="E10" s="3">
        <v>179863.2</v>
      </c>
      <c r="F10" s="2" t="s">
        <v>8</v>
      </c>
      <c r="G10" s="3">
        <v>204100.8</v>
      </c>
    </row>
    <row r="11" spans="1:7" ht="30" customHeight="1" x14ac:dyDescent="0.25">
      <c r="A11" s="4">
        <v>6</v>
      </c>
      <c r="B11" s="2" t="s">
        <v>52</v>
      </c>
      <c r="C11" s="7">
        <v>872838.9</v>
      </c>
      <c r="D11" s="2" t="s">
        <v>8</v>
      </c>
      <c r="E11" s="3">
        <v>200059.2</v>
      </c>
      <c r="F11" s="2" t="s">
        <v>33</v>
      </c>
      <c r="G11" s="3">
        <v>206424</v>
      </c>
    </row>
    <row r="12" spans="1:7" ht="30" customHeight="1" x14ac:dyDescent="0.25">
      <c r="A12" s="4">
        <v>7</v>
      </c>
      <c r="B12" s="2" t="s">
        <v>47</v>
      </c>
      <c r="C12" s="3">
        <v>397704</v>
      </c>
      <c r="D12" s="2" t="s">
        <v>14</v>
      </c>
      <c r="E12" s="3">
        <v>501585</v>
      </c>
      <c r="F12" s="2" t="s">
        <v>15</v>
      </c>
      <c r="G12" s="3">
        <v>594706.74</v>
      </c>
    </row>
    <row r="13" spans="1:7" ht="30" customHeight="1" x14ac:dyDescent="0.25">
      <c r="A13" s="4">
        <v>8</v>
      </c>
      <c r="B13" s="2" t="s">
        <v>35</v>
      </c>
      <c r="C13" s="3">
        <v>281379.59999999998</v>
      </c>
      <c r="D13" s="2" t="s">
        <v>33</v>
      </c>
      <c r="E13" s="3">
        <v>206424</v>
      </c>
      <c r="F13" s="2" t="s">
        <v>17</v>
      </c>
      <c r="G13" s="5">
        <v>67680</v>
      </c>
    </row>
    <row r="14" spans="1:7" ht="30" customHeight="1" x14ac:dyDescent="0.25">
      <c r="A14" s="4">
        <v>9</v>
      </c>
      <c r="B14" s="2" t="s">
        <v>29</v>
      </c>
      <c r="C14" s="3">
        <v>127536</v>
      </c>
      <c r="D14" s="2" t="s">
        <v>58</v>
      </c>
      <c r="E14" s="5">
        <v>1219931.7</v>
      </c>
      <c r="F14" s="2" t="s">
        <v>31</v>
      </c>
      <c r="G14" s="5">
        <v>34842.9</v>
      </c>
    </row>
    <row r="15" spans="1:7" ht="30" customHeight="1" x14ac:dyDescent="0.25">
      <c r="A15" s="4">
        <v>10</v>
      </c>
      <c r="B15" s="2" t="s">
        <v>30</v>
      </c>
      <c r="C15" s="3">
        <v>52164</v>
      </c>
      <c r="D15" s="2" t="s">
        <v>21</v>
      </c>
      <c r="E15" s="3">
        <v>212520</v>
      </c>
      <c r="F15" s="2" t="s">
        <v>58</v>
      </c>
      <c r="G15" s="5">
        <v>1217133.8999999999</v>
      </c>
    </row>
    <row r="16" spans="1:7" ht="30" customHeight="1" x14ac:dyDescent="0.25">
      <c r="A16" s="4">
        <v>11</v>
      </c>
      <c r="B16" s="2" t="s">
        <v>8</v>
      </c>
      <c r="C16" s="3">
        <v>182882.4</v>
      </c>
      <c r="D16" s="2" t="s">
        <v>17</v>
      </c>
      <c r="E16" s="5">
        <v>67680</v>
      </c>
      <c r="F16" s="15"/>
      <c r="G16" s="15"/>
    </row>
    <row r="17" spans="1:7" ht="30" customHeight="1" x14ac:dyDescent="0.25">
      <c r="A17" s="4">
        <v>12</v>
      </c>
      <c r="B17" s="2" t="s">
        <v>6</v>
      </c>
      <c r="C17" s="3">
        <v>51370.2</v>
      </c>
      <c r="D17" s="2" t="s">
        <v>31</v>
      </c>
      <c r="E17" s="3">
        <v>35219.58</v>
      </c>
      <c r="F17" s="3"/>
      <c r="G17" s="8"/>
    </row>
    <row r="18" spans="1:7" ht="30" customHeight="1" x14ac:dyDescent="0.25">
      <c r="A18" s="4">
        <v>13</v>
      </c>
      <c r="B18" s="1" t="s">
        <v>0</v>
      </c>
      <c r="C18" s="5">
        <v>624378</v>
      </c>
      <c r="D18" s="15"/>
      <c r="E18" s="15"/>
      <c r="F18" s="2"/>
      <c r="G18" s="8"/>
    </row>
    <row r="19" spans="1:7" ht="30" customHeight="1" x14ac:dyDescent="0.25">
      <c r="A19" s="4">
        <v>14</v>
      </c>
      <c r="B19" s="2" t="s">
        <v>25</v>
      </c>
      <c r="C19" s="3">
        <v>77592</v>
      </c>
      <c r="D19" s="3"/>
      <c r="E19" s="8"/>
      <c r="F19" s="3"/>
      <c r="G19" s="8"/>
    </row>
    <row r="20" spans="1:7" ht="30" customHeight="1" x14ac:dyDescent="0.25">
      <c r="A20" s="4">
        <v>15</v>
      </c>
      <c r="B20" s="2" t="s">
        <v>21</v>
      </c>
      <c r="C20" s="3">
        <v>210840</v>
      </c>
      <c r="D20" s="15"/>
      <c r="E20" s="15"/>
      <c r="F20" s="2"/>
      <c r="G20" s="8"/>
    </row>
    <row r="21" spans="1:7" ht="30" customHeight="1" x14ac:dyDescent="0.25">
      <c r="A21" s="4">
        <v>16</v>
      </c>
      <c r="B21" s="2" t="s">
        <v>34</v>
      </c>
      <c r="C21" s="3">
        <v>241778.1</v>
      </c>
      <c r="D21" s="3"/>
      <c r="E21" s="6"/>
      <c r="F21" s="6"/>
      <c r="G21" s="6"/>
    </row>
    <row r="22" spans="1:7" ht="30" customHeight="1" x14ac:dyDescent="0.25">
      <c r="A22" s="4">
        <v>17</v>
      </c>
      <c r="B22" s="2" t="s">
        <v>20</v>
      </c>
      <c r="C22" s="3">
        <v>89112</v>
      </c>
      <c r="D22" s="3"/>
      <c r="E22" s="6"/>
      <c r="F22" s="6"/>
      <c r="G22" s="6"/>
    </row>
    <row r="23" spans="1:7" ht="30" customHeight="1" x14ac:dyDescent="0.25">
      <c r="A23" s="4">
        <v>18</v>
      </c>
      <c r="B23" s="2" t="s">
        <v>43</v>
      </c>
      <c r="C23" s="3">
        <v>180771.6</v>
      </c>
      <c r="D23" s="15"/>
      <c r="E23" s="15"/>
      <c r="F23" s="15"/>
      <c r="G23" s="15"/>
    </row>
    <row r="24" spans="1:7" ht="30" customHeight="1" x14ac:dyDescent="0.25">
      <c r="A24" s="4">
        <v>19</v>
      </c>
      <c r="B24" s="2" t="s">
        <v>39</v>
      </c>
      <c r="C24" s="3">
        <v>286114.8</v>
      </c>
      <c r="D24" s="3"/>
      <c r="E24" s="8"/>
      <c r="F24" s="3"/>
      <c r="G24" s="8"/>
    </row>
    <row r="25" spans="1:7" ht="30" customHeight="1" x14ac:dyDescent="0.25">
      <c r="A25" s="4">
        <v>20</v>
      </c>
      <c r="B25" s="2" t="s">
        <v>11</v>
      </c>
      <c r="C25" s="3">
        <v>466448.7</v>
      </c>
      <c r="D25" s="3"/>
      <c r="E25" s="8"/>
      <c r="F25" s="8"/>
      <c r="G25" s="8"/>
    </row>
    <row r="26" spans="1:7" ht="30" customHeight="1" x14ac:dyDescent="0.25">
      <c r="A26" s="4">
        <v>21</v>
      </c>
      <c r="B26" s="2" t="s">
        <v>17</v>
      </c>
      <c r="C26" s="3">
        <v>67680</v>
      </c>
      <c r="D26" s="15"/>
      <c r="E26" s="15"/>
      <c r="F26" s="15"/>
      <c r="G26" s="15"/>
    </row>
    <row r="27" spans="1:7" ht="30" customHeight="1" x14ac:dyDescent="0.25">
      <c r="A27" s="4">
        <v>22</v>
      </c>
      <c r="B27" s="2" t="s">
        <v>42</v>
      </c>
      <c r="C27" s="3">
        <v>45560</v>
      </c>
      <c r="D27" s="3"/>
      <c r="E27" s="8"/>
      <c r="F27" s="8"/>
      <c r="G27" s="8"/>
    </row>
    <row r="28" spans="1:7" ht="30" customHeight="1" x14ac:dyDescent="0.25">
      <c r="A28" s="4">
        <v>23</v>
      </c>
      <c r="B28" s="2" t="s">
        <v>33</v>
      </c>
      <c r="C28" s="3">
        <v>197794.8</v>
      </c>
      <c r="D28" s="15"/>
      <c r="E28" s="15"/>
      <c r="F28" s="15"/>
      <c r="G28" s="15"/>
    </row>
    <row r="29" spans="1:7" ht="30" customHeight="1" x14ac:dyDescent="0.25">
      <c r="A29" s="4">
        <v>24</v>
      </c>
      <c r="B29" s="2" t="s">
        <v>19</v>
      </c>
      <c r="C29" s="3">
        <v>26928</v>
      </c>
      <c r="D29" s="3"/>
      <c r="E29" s="8"/>
      <c r="F29" s="8"/>
      <c r="G29" s="8"/>
    </row>
    <row r="30" spans="1:7" ht="30" customHeight="1" x14ac:dyDescent="0.25">
      <c r="A30" s="4">
        <v>25</v>
      </c>
      <c r="B30" s="2" t="s">
        <v>10</v>
      </c>
      <c r="C30" s="3">
        <v>60563.4</v>
      </c>
      <c r="D30" s="3"/>
      <c r="E30" s="8"/>
      <c r="F30" s="8"/>
      <c r="G30" s="8"/>
    </row>
    <row r="31" spans="1:7" ht="30" customHeight="1" x14ac:dyDescent="0.25">
      <c r="A31" s="4">
        <v>26</v>
      </c>
      <c r="B31" s="2" t="s">
        <v>32</v>
      </c>
      <c r="C31" s="3">
        <v>126900</v>
      </c>
      <c r="D31" s="3"/>
      <c r="E31" s="8"/>
      <c r="F31" s="8"/>
      <c r="G31" s="8"/>
    </row>
    <row r="32" spans="1:7" ht="30" customHeight="1" x14ac:dyDescent="0.25">
      <c r="A32" s="4">
        <v>27</v>
      </c>
      <c r="B32" s="2" t="s">
        <v>31</v>
      </c>
      <c r="C32" s="3">
        <v>35596.26</v>
      </c>
      <c r="D32" s="15"/>
      <c r="E32" s="15"/>
      <c r="F32" s="15"/>
      <c r="G32" s="15"/>
    </row>
    <row r="33" spans="1:7" ht="30" customHeight="1" x14ac:dyDescent="0.25">
      <c r="A33" s="4">
        <v>28</v>
      </c>
      <c r="B33" s="2" t="s">
        <v>28</v>
      </c>
      <c r="C33" s="3">
        <v>807090</v>
      </c>
      <c r="D33" s="3"/>
      <c r="E33" s="8"/>
      <c r="F33" s="3"/>
      <c r="G33" s="8"/>
    </row>
    <row r="34" spans="1:7" ht="30" customHeight="1" x14ac:dyDescent="0.25">
      <c r="A34" s="4">
        <v>29</v>
      </c>
      <c r="B34" s="2" t="s">
        <v>46</v>
      </c>
      <c r="C34" s="3">
        <v>153972</v>
      </c>
      <c r="D34" s="3"/>
      <c r="E34" s="8"/>
      <c r="F34" s="3"/>
      <c r="G34" s="8"/>
    </row>
    <row r="35" spans="1:7" ht="30" customHeight="1" x14ac:dyDescent="0.25">
      <c r="A35" s="4">
        <v>30</v>
      </c>
      <c r="B35" s="2" t="s">
        <v>15</v>
      </c>
      <c r="C35" s="3">
        <v>440527.11</v>
      </c>
      <c r="D35" s="15"/>
      <c r="E35" s="15"/>
      <c r="F35" s="15"/>
      <c r="G35" s="15"/>
    </row>
    <row r="36" spans="1:7" ht="30" customHeight="1" x14ac:dyDescent="0.25">
      <c r="A36" s="4">
        <v>31</v>
      </c>
      <c r="B36" s="2" t="s">
        <v>54</v>
      </c>
      <c r="C36" s="7">
        <v>2204327.16</v>
      </c>
      <c r="D36" s="15"/>
      <c r="E36" s="15"/>
      <c r="F36" s="15"/>
      <c r="G36" s="15"/>
    </row>
    <row r="37" spans="1:7" ht="30" customHeight="1" x14ac:dyDescent="0.25">
      <c r="A37" s="4">
        <v>32</v>
      </c>
      <c r="B37" s="1" t="s">
        <v>1</v>
      </c>
      <c r="C37" s="3">
        <v>134658</v>
      </c>
      <c r="D37" s="3"/>
      <c r="E37" s="8"/>
      <c r="F37" s="8"/>
      <c r="G37" s="8"/>
    </row>
    <row r="38" spans="1:7" ht="30" customHeight="1" x14ac:dyDescent="0.25">
      <c r="A38" s="4">
        <v>33</v>
      </c>
      <c r="B38" s="2" t="s">
        <v>49</v>
      </c>
      <c r="C38" s="3">
        <v>607338</v>
      </c>
      <c r="D38" s="3"/>
      <c r="E38" s="8"/>
      <c r="F38" s="8"/>
      <c r="G38" s="8"/>
    </row>
    <row r="39" spans="1:7" ht="30" customHeight="1" x14ac:dyDescent="0.25">
      <c r="A39" s="4">
        <v>34</v>
      </c>
      <c r="B39" s="2" t="s">
        <v>12</v>
      </c>
      <c r="C39" s="3">
        <v>10777.8</v>
      </c>
      <c r="D39" s="3"/>
      <c r="E39" s="8"/>
      <c r="F39" s="8"/>
      <c r="G39" s="8"/>
    </row>
    <row r="40" spans="1:7" ht="30" customHeight="1" x14ac:dyDescent="0.25">
      <c r="A40" s="4">
        <v>35</v>
      </c>
      <c r="B40" s="1" t="s">
        <v>3</v>
      </c>
      <c r="C40" s="5">
        <v>248464.92</v>
      </c>
      <c r="D40" s="15"/>
      <c r="E40" s="15"/>
      <c r="F40" s="15"/>
      <c r="G40" s="15"/>
    </row>
    <row r="41" spans="1:7" ht="30" customHeight="1" x14ac:dyDescent="0.25">
      <c r="A41" s="4">
        <v>36</v>
      </c>
      <c r="B41" s="2" t="s">
        <v>23</v>
      </c>
      <c r="C41" s="3">
        <v>695238</v>
      </c>
      <c r="D41" s="3"/>
      <c r="E41" s="6"/>
      <c r="F41" s="6"/>
      <c r="G41" s="6"/>
    </row>
    <row r="42" spans="1:7" ht="30" customHeight="1" x14ac:dyDescent="0.25">
      <c r="A42" s="4">
        <v>37</v>
      </c>
      <c r="B42" s="2" t="s">
        <v>9</v>
      </c>
      <c r="C42" s="3">
        <v>21252</v>
      </c>
      <c r="D42" s="3"/>
      <c r="E42" s="8"/>
      <c r="F42" s="8"/>
      <c r="G42" s="8"/>
    </row>
    <row r="43" spans="1:7" ht="30" customHeight="1" x14ac:dyDescent="0.25">
      <c r="A43" s="4">
        <v>38</v>
      </c>
      <c r="B43" s="2" t="s">
        <v>41</v>
      </c>
      <c r="C43" s="3">
        <v>308430</v>
      </c>
      <c r="D43" s="3"/>
      <c r="E43" s="6"/>
      <c r="F43" s="6"/>
      <c r="G43" s="6"/>
    </row>
    <row r="44" spans="1:7" ht="30" customHeight="1" x14ac:dyDescent="0.25">
      <c r="A44" s="4">
        <v>39</v>
      </c>
      <c r="B44" s="2" t="s">
        <v>37</v>
      </c>
      <c r="C44" s="3">
        <v>454968</v>
      </c>
      <c r="D44" s="3"/>
      <c r="E44" s="6"/>
      <c r="F44" s="6"/>
      <c r="G44" s="6"/>
    </row>
    <row r="45" spans="1:7" ht="30" customHeight="1" x14ac:dyDescent="0.25">
      <c r="A45" s="4">
        <v>40</v>
      </c>
      <c r="B45" s="2" t="s">
        <v>24</v>
      </c>
      <c r="C45" s="3">
        <v>778553.16</v>
      </c>
      <c r="D45" s="3"/>
      <c r="E45" s="8"/>
      <c r="F45" s="8"/>
      <c r="G45" s="8"/>
    </row>
    <row r="46" spans="1:7" ht="30" customHeight="1" x14ac:dyDescent="0.25">
      <c r="A46" s="4">
        <v>41</v>
      </c>
      <c r="B46" s="2" t="s">
        <v>26</v>
      </c>
      <c r="C46" s="3">
        <v>277897.8</v>
      </c>
      <c r="D46" s="3"/>
      <c r="E46" s="8"/>
      <c r="F46" s="3"/>
      <c r="G46" s="8"/>
    </row>
    <row r="47" spans="1:7" ht="30" customHeight="1" x14ac:dyDescent="0.25">
      <c r="A47" s="4">
        <v>42</v>
      </c>
      <c r="B47" s="2" t="s">
        <v>53</v>
      </c>
      <c r="C47" s="7">
        <v>1581586.98</v>
      </c>
      <c r="D47" s="15"/>
      <c r="E47" s="15"/>
      <c r="F47" s="15"/>
      <c r="G47" s="15"/>
    </row>
    <row r="48" spans="1:7" ht="30" customHeight="1" x14ac:dyDescent="0.25">
      <c r="A48" s="4">
        <v>43</v>
      </c>
      <c r="B48" s="1" t="s">
        <v>38</v>
      </c>
      <c r="C48" s="5">
        <v>462963.6</v>
      </c>
      <c r="D48" s="5"/>
      <c r="E48" s="8"/>
      <c r="F48" s="8"/>
      <c r="G48" s="8"/>
    </row>
    <row r="49" spans="1:8" ht="30" customHeight="1" x14ac:dyDescent="0.25">
      <c r="A49" s="4">
        <v>44</v>
      </c>
      <c r="B49" s="2" t="s">
        <v>77</v>
      </c>
      <c r="C49" s="3">
        <v>290371.20000000001</v>
      </c>
      <c r="D49" s="3"/>
      <c r="E49" s="8"/>
      <c r="F49" s="8"/>
      <c r="G49" s="8"/>
    </row>
    <row r="50" spans="1:8" ht="30" customHeight="1" x14ac:dyDescent="0.25">
      <c r="A50" s="4">
        <v>45</v>
      </c>
      <c r="B50" s="2" t="s">
        <v>48</v>
      </c>
      <c r="C50" s="3">
        <v>458489.34</v>
      </c>
      <c r="D50" s="15"/>
      <c r="E50" s="15"/>
      <c r="F50" s="15"/>
      <c r="G50" s="15"/>
    </row>
    <row r="51" spans="1:8" ht="30" customHeight="1" x14ac:dyDescent="0.25">
      <c r="A51" s="4">
        <v>46</v>
      </c>
      <c r="B51" s="2" t="s">
        <v>27</v>
      </c>
      <c r="C51" s="3">
        <v>598942.80000000005</v>
      </c>
      <c r="D51" s="3"/>
      <c r="E51" s="6"/>
      <c r="F51" s="6"/>
      <c r="G51" s="6"/>
    </row>
    <row r="52" spans="1:8" ht="30" customHeight="1" x14ac:dyDescent="0.25">
      <c r="A52" s="4">
        <v>47</v>
      </c>
      <c r="B52" s="2" t="s">
        <v>40</v>
      </c>
      <c r="C52" s="3">
        <v>3952.8</v>
      </c>
      <c r="D52" s="3"/>
      <c r="E52" s="8"/>
      <c r="F52" s="8"/>
      <c r="G52" s="8"/>
    </row>
    <row r="53" spans="1:8" ht="30" customHeight="1" x14ac:dyDescent="0.25">
      <c r="A53" s="4">
        <v>48</v>
      </c>
      <c r="B53" s="2" t="s">
        <v>13</v>
      </c>
      <c r="C53" s="3">
        <v>671932.8</v>
      </c>
      <c r="D53" s="3"/>
      <c r="E53" s="8"/>
      <c r="F53" s="3"/>
      <c r="G53" s="8"/>
    </row>
    <row r="54" spans="1:8" ht="30" customHeight="1" x14ac:dyDescent="0.25">
      <c r="B54" s="17" t="s">
        <v>73</v>
      </c>
      <c r="C54" s="16">
        <f>SUM(C6:C53)</f>
        <v>17095991.030000001</v>
      </c>
      <c r="D54" s="18" t="s">
        <v>68</v>
      </c>
      <c r="E54" s="16">
        <f>SUM(E6:E53)</f>
        <v>5773030.2000000002</v>
      </c>
      <c r="F54" s="18" t="s">
        <v>68</v>
      </c>
      <c r="G54" s="16">
        <f>SUM(G6:G53)</f>
        <v>5435414.0999999996</v>
      </c>
    </row>
    <row r="55" spans="1:8" ht="30" customHeight="1" x14ac:dyDescent="0.25">
      <c r="B55" s="13" t="s">
        <v>55</v>
      </c>
    </row>
    <row r="56" spans="1:8" ht="30" customHeight="1" x14ac:dyDescent="0.25"/>
    <row r="57" spans="1:8" ht="30" customHeight="1" x14ac:dyDescent="0.25">
      <c r="G57" s="9" t="s">
        <v>56</v>
      </c>
    </row>
    <row r="58" spans="1:8" ht="30" customHeight="1" x14ac:dyDescent="0.25"/>
    <row r="59" spans="1:8" ht="30" customHeight="1" x14ac:dyDescent="0.25">
      <c r="G59" s="9" t="s">
        <v>57</v>
      </c>
    </row>
    <row r="60" spans="1:8" ht="30" customHeight="1" x14ac:dyDescent="0.25"/>
    <row r="61" spans="1:8" ht="30" customHeight="1" x14ac:dyDescent="0.25"/>
    <row r="63" spans="1:8" x14ac:dyDescent="0.25">
      <c r="C63" s="13"/>
      <c r="D63" s="13"/>
      <c r="E63" s="13"/>
      <c r="F63" s="13"/>
      <c r="G63" s="13"/>
      <c r="H63" s="13"/>
    </row>
    <row r="66" spans="7:7" ht="15.75" x14ac:dyDescent="0.25">
      <c r="G66" s="10"/>
    </row>
    <row r="67" spans="7:7" ht="15.75" x14ac:dyDescent="0.25">
      <c r="G67" s="10"/>
    </row>
  </sheetData>
  <sortState ref="A6:G61">
    <sortCondition ref="A8"/>
  </sortState>
  <mergeCells count="5">
    <mergeCell ref="B4:C4"/>
    <mergeCell ref="D4:E4"/>
    <mergeCell ref="F4:G4"/>
    <mergeCell ref="A1:G1"/>
    <mergeCell ref="A4:A5"/>
  </mergeCells>
  <pageMargins left="0.7" right="0.7" top="0.75" bottom="0.75" header="0.3" footer="0.3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1F132-511C-49D2-AEB6-0A10622BC264}">
  <sheetPr>
    <pageSetUpPr fitToPage="1"/>
  </sheetPr>
  <dimension ref="A1:G17"/>
  <sheetViews>
    <sheetView workbookViewId="0">
      <selection activeCell="F16" sqref="F16"/>
    </sheetView>
  </sheetViews>
  <sheetFormatPr defaultRowHeight="15" x14ac:dyDescent="0.25"/>
  <cols>
    <col min="2" max="7" width="35.7109375" customWidth="1"/>
  </cols>
  <sheetData>
    <row r="1" spans="1:7" ht="30" customHeight="1" x14ac:dyDescent="0.25">
      <c r="A1" s="27" t="s">
        <v>65</v>
      </c>
      <c r="B1" s="27"/>
      <c r="C1" s="27"/>
      <c r="D1" s="27"/>
      <c r="E1" s="27"/>
      <c r="F1" s="27"/>
      <c r="G1" s="27"/>
    </row>
    <row r="2" spans="1:7" ht="30" customHeight="1" x14ac:dyDescent="0.25"/>
    <row r="3" spans="1:7" ht="30" customHeight="1" x14ac:dyDescent="0.25">
      <c r="A3" s="28" t="s">
        <v>50</v>
      </c>
      <c r="B3" s="28" t="s">
        <v>66</v>
      </c>
      <c r="C3" s="28"/>
      <c r="D3" s="28" t="s">
        <v>63</v>
      </c>
      <c r="E3" s="28"/>
      <c r="F3" s="28" t="s">
        <v>67</v>
      </c>
      <c r="G3" s="28"/>
    </row>
    <row r="4" spans="1:7" ht="30" customHeight="1" x14ac:dyDescent="0.25">
      <c r="A4" s="28"/>
      <c r="B4" s="11" t="s">
        <v>51</v>
      </c>
      <c r="C4" s="11" t="s">
        <v>59</v>
      </c>
      <c r="D4" s="11" t="s">
        <v>51</v>
      </c>
      <c r="E4" s="11" t="s">
        <v>59</v>
      </c>
      <c r="F4" s="11" t="s">
        <v>51</v>
      </c>
      <c r="G4" s="11" t="s">
        <v>59</v>
      </c>
    </row>
    <row r="5" spans="1:7" ht="30" customHeight="1" x14ac:dyDescent="0.25">
      <c r="A5" s="4">
        <v>1</v>
      </c>
      <c r="B5" s="2" t="s">
        <v>7</v>
      </c>
      <c r="C5" s="3">
        <v>2469979.5</v>
      </c>
      <c r="D5" s="2" t="s">
        <v>44</v>
      </c>
      <c r="E5" s="3">
        <v>138138</v>
      </c>
      <c r="F5" s="2" t="s">
        <v>44</v>
      </c>
      <c r="G5" s="3">
        <v>137046</v>
      </c>
    </row>
    <row r="6" spans="1:7" ht="30" customHeight="1" x14ac:dyDescent="0.25">
      <c r="A6" s="4">
        <v>2</v>
      </c>
      <c r="B6" s="2" t="s">
        <v>22</v>
      </c>
      <c r="C6" s="3">
        <v>2444333.1</v>
      </c>
      <c r="D6" s="15"/>
      <c r="E6" s="15"/>
      <c r="F6" s="15"/>
      <c r="G6" s="15"/>
    </row>
    <row r="7" spans="1:7" ht="30" customHeight="1" x14ac:dyDescent="0.25">
      <c r="A7" s="4">
        <v>3</v>
      </c>
      <c r="B7" s="2" t="s">
        <v>4</v>
      </c>
      <c r="C7" s="3">
        <v>154249.20000000001</v>
      </c>
      <c r="D7" s="15"/>
      <c r="E7" s="15"/>
      <c r="F7" s="15"/>
      <c r="G7" s="15"/>
    </row>
    <row r="8" spans="1:7" ht="30" customHeight="1" x14ac:dyDescent="0.25">
      <c r="A8" s="4">
        <v>4</v>
      </c>
      <c r="B8" s="2" t="s">
        <v>45</v>
      </c>
      <c r="C8" s="3">
        <v>45360</v>
      </c>
      <c r="D8" s="15"/>
      <c r="E8" s="15"/>
      <c r="F8" s="15"/>
      <c r="G8" s="15"/>
    </row>
    <row r="9" spans="1:7" ht="30" customHeight="1" x14ac:dyDescent="0.25">
      <c r="A9" s="4">
        <v>5</v>
      </c>
      <c r="B9" s="2" t="s">
        <v>44</v>
      </c>
      <c r="C9" s="3">
        <v>138138</v>
      </c>
      <c r="D9" s="15"/>
      <c r="E9" s="15"/>
      <c r="F9" s="15"/>
      <c r="G9" s="15"/>
    </row>
    <row r="10" spans="1:7" ht="30" customHeight="1" x14ac:dyDescent="0.25">
      <c r="A10" s="4">
        <v>6</v>
      </c>
      <c r="B10" s="1" t="s">
        <v>2</v>
      </c>
      <c r="C10" s="3">
        <v>94116</v>
      </c>
      <c r="D10" s="3"/>
      <c r="E10" s="6"/>
      <c r="F10" s="3"/>
      <c r="G10" s="6"/>
    </row>
    <row r="11" spans="1:7" ht="30" customHeight="1" x14ac:dyDescent="0.25">
      <c r="A11" s="15"/>
      <c r="B11" s="19" t="s">
        <v>73</v>
      </c>
      <c r="C11" s="16">
        <f>SUM(C5:C10)</f>
        <v>5346175.8</v>
      </c>
      <c r="D11" s="18" t="s">
        <v>68</v>
      </c>
      <c r="E11" s="16">
        <f>SUM(E5:E10)</f>
        <v>138138</v>
      </c>
      <c r="F11" s="18" t="s">
        <v>68</v>
      </c>
      <c r="G11" s="16">
        <f>SUM(G5:G10)</f>
        <v>137046</v>
      </c>
    </row>
    <row r="15" spans="1:7" ht="30" customHeight="1" x14ac:dyDescent="0.25">
      <c r="G15" s="9" t="s">
        <v>56</v>
      </c>
    </row>
    <row r="16" spans="1:7" ht="30" customHeight="1" x14ac:dyDescent="0.25"/>
    <row r="17" spans="7:7" ht="30" customHeight="1" x14ac:dyDescent="0.25">
      <c r="G17" s="9" t="s">
        <v>57</v>
      </c>
    </row>
  </sheetData>
  <mergeCells count="5">
    <mergeCell ref="A3:A4"/>
    <mergeCell ref="B3:C3"/>
    <mergeCell ref="D3:E3"/>
    <mergeCell ref="F3:G3"/>
    <mergeCell ref="A1:G1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FRPA</vt:lpstr>
      <vt:lpstr>GMINY</vt:lpstr>
      <vt:lpstr>POWIATY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Breczko Marcin</dc:creator>
  <cp:lastModifiedBy>Breczko Marcin</cp:lastModifiedBy>
  <cp:lastPrinted>2025-12-18T14:27:26Z</cp:lastPrinted>
  <dcterms:created xsi:type="dcterms:W3CDTF">2015-06-05T18:19:34Z</dcterms:created>
  <dcterms:modified xsi:type="dcterms:W3CDTF">2025-12-29T09:28:03Z</dcterms:modified>
</cp:coreProperties>
</file>