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zysztof.klefas\Desktop\AKTYWNA TABLICA\AKTYWNA TABLICA 2024\Wnioski\"/>
    </mc:Choice>
  </mc:AlternateContent>
  <xr:revisionPtr revIDLastSave="0" documentId="13_ncr:1_{AC2FFB68-2414-4722-B9FD-E0E76273FB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niosek C" sheetId="1" r:id="rId1"/>
    <sheet name="słowniki" sheetId="2" state="hidden" r:id="rId2"/>
  </sheets>
  <definedNames>
    <definedName name="_xlnm.Print_Area" localSheetId="0">'Wniosek C'!$A$1:$I$85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2" i="1" l="1"/>
  <c r="A75" i="1"/>
  <c r="I28" i="1" l="1"/>
  <c r="F30" i="1" l="1"/>
  <c r="J26" i="1" l="1"/>
  <c r="H61" i="1" l="1"/>
  <c r="I56" i="1" l="1"/>
  <c r="H60" i="1" s="1"/>
  <c r="J66" i="1" l="1"/>
  <c r="G62" i="1" s="1"/>
  <c r="H59" i="1"/>
  <c r="I61" i="1" s="1"/>
  <c r="I60" i="1" l="1"/>
  <c r="A7" i="2" s="1"/>
  <c r="I6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Marek Wąsowski</author>
    <author>Klefas Krzysztof</author>
    <author>WRE102PP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 xml:space="preserve"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2020–2024 – „Aktywna tablica”. (Dz.U.2020.1883 )
ROZPORZĄDZENIE RADY MINISTRÓW z dnia 27 sierpnia 2021 r. zmieniające rozporządzenie w sprawie szczegółowych warunków, form i trybu realizacji Rządowego programu rozwijania szkolnej infrastruktury oraz kompetencji uczniów i nauczycieli w zakresie technologii informacyjno--komunikacyjnych na lata 2020-2024 - "Aktywna tablica" (Dz.U. 2021.1602) </t>
        </r>
      </text>
    </comment>
    <comment ref="C5" authorId="1" shapeId="0" xr:uid="{00000000-0006-0000-0000-000002000000}">
      <text>
        <r>
          <rPr>
            <b/>
            <sz val="10"/>
            <color indexed="81"/>
            <rFont val="Tahoma"/>
            <family val="2"/>
            <charset val="238"/>
          </rPr>
          <t xml:space="preserve">Proszę wpisać pełną nazwę organu prowadzącego SOSW wraz z danymi adresowymi 
</t>
        </r>
        <r>
          <rPr>
            <i/>
            <sz val="10"/>
            <color indexed="81"/>
            <rFont val="Tahoma"/>
            <family val="2"/>
            <charset val="238"/>
          </rPr>
          <t>(kod-miejscowość, ulica).</t>
        </r>
      </text>
    </comment>
    <comment ref="F7" authorId="2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Wypełnia organ prowadzący.</t>
        </r>
      </text>
    </comment>
    <comment ref="F9" authorId="2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Wypełnia organ prowadzący.</t>
        </r>
      </text>
    </comment>
    <comment ref="E12" authorId="2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Proszę wpisać pełną nazwę SOSW.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6" authorId="1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>Proszę o wpisanie numeru SOSW w Rejestrze Szkół i Placówek Oświatowych, o którym mowa w art. 7 ust. 1 pkt 29 ustawy z dnia 15 kwietnia 2011 r. o systemie informacji oświatowej (tj. Dz. U. z 2022 r. poz. 2597 ze zm.).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7" authorId="2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>Numer telefonu należy poprzedzić nr kierunkowym.</t>
        </r>
      </text>
    </comment>
    <comment ref="F19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3" authorId="2" shapeId="0" xr:uid="{00000000-0006-0000-0000-000009000000}">
      <text>
        <r>
          <rPr>
            <b/>
            <sz val="9"/>
            <color indexed="81"/>
            <rFont val="Tahoma"/>
            <family val="2"/>
            <charset val="238"/>
          </rPr>
          <t xml:space="preserve">Należy wskazać numer bezpośredni </t>
        </r>
        <r>
          <rPr>
            <i/>
            <sz val="9"/>
            <color indexed="81"/>
            <rFont val="Tahoma"/>
            <family val="2"/>
            <charset val="238"/>
          </rPr>
          <t>(jeśli to możliwe komórkowy)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5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 xml:space="preserve">Proszę wybrać z listy
</t>
        </r>
      </text>
    </comment>
    <comment ref="I28" authorId="1" shapeId="0" xr:uid="{00000000-0006-0000-0000-00000B000000}">
      <text>
        <r>
          <rPr>
            <b/>
            <sz val="9"/>
            <color indexed="81"/>
            <rFont val="Tahoma"/>
            <family val="2"/>
            <charset val="238"/>
          </rPr>
          <t>Komórka wypełniana automatycznie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30" authorId="2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 xml:space="preserve">Komórka wypełniana automatycznie
</t>
        </r>
      </text>
    </comment>
    <comment ref="B31" authorId="2" shapeId="0" xr:uid="{00000000-0006-0000-0000-00000D000000}">
      <text>
        <r>
          <rPr>
            <b/>
            <sz val="9"/>
            <color indexed="81"/>
            <rFont val="Tahoma"/>
            <family val="2"/>
            <charset val="238"/>
          </rPr>
          <t>Szkoły podstawowe, szkoły ponadpodstawowe, szkoły za granicą i SOSW, o których mowa w ust. 3-7, wnioskujące o udział w Programie:
1) posiadają dostęp do Internetu o symetrycznej przepustowości co najmniej 100 Mb/s zgodnie z art. 7 ust. 5 ustawy z dnia 27 października 2017 r. o Ogólnopolskiej Sieci Edukacyjnej (Dz. U. z 2021 r. poz. 989);
2) posiadają co najmniej jeden pakiet następujących urządzeń i oprogramowania przypadających na jedną wnioskowaną tablicę interaktywną lub jeden wnioskowany interaktywny monitor dotykowy:
a) laptop dla nauczyciela lub inne mobilne urządzenie mające funkcje komputera wraz z:
– preinstalowanym systemem operacyjnym,
– oprogramowaniem biurowym,
– oprogramowaniem antywirusowym,
– oprogramowaniem zabezpieczającym przed dostępem do treści niepożądanych, przy czym oprogramowanie zabezpieczające może być zainstalowane na szkolnych urządzeniach sieciowych,
b) router;
3) w zależności od liczby tablic interaktywnych lub interaktywnych monitorów dotykowych wnioskowanych do zakupu, posiadają co najmniej jedną salę lekcyjną z dostępem do Internetu, dostosowaną do potrzeb funkcjonowania odpowiednio tablicy interaktywnej lub interaktywnego monitora dotykowego, przypadającą na jedną wnioskowaną tablicę lub jeden wnioskowany monitor;
4) w zależności od liczby pomocy dydaktycznych i narzędzi do terapii wnioskowanych do zakupu, posiadają co najmniej jedną salę lekcyjną z dostępem do Internetu, dostosowaną odpowiednio do potrzeb funkcjonowania tych pomocy dydaktycznych i narzędzi do terapii;
5) posiadają co najmniej jeden punkt dostępowy, w którym uczniowie mają możliwość korzystania z dostępu do Internetu w ramach zajęć pozalekcyjnych oraz w dni wolne od zajęć dydaktyczno-wychowawczych.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7" authorId="0" shapeId="0" xr:uid="{00000000-0006-0000-0000-00000E000000}">
      <text>
        <r>
          <rPr>
            <sz val="9"/>
            <color indexed="81"/>
            <rFont val="Tahoma"/>
            <family val="2"/>
            <charset val="238"/>
          </rPr>
          <t>Tekst powinien zawierać do 1000 znaków.</t>
        </r>
      </text>
    </comment>
    <comment ref="E38" authorId="0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 xml:space="preserve">Tekst powinien zawierać do 1000 znaków.
</t>
        </r>
      </text>
    </comment>
    <comment ref="I39" authorId="0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>Proszę wybrać z listy</t>
        </r>
      </text>
    </comment>
    <comment ref="I42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>Proszę wybrać z listy</t>
        </r>
      </text>
    </comment>
    <comment ref="A58" authorId="2" shapeId="0" xr:uid="{00000000-0006-0000-0000-000012000000}">
      <text>
        <r>
          <rPr>
            <b/>
            <sz val="12"/>
            <color indexed="81"/>
            <rFont val="Tahoma"/>
            <family val="2"/>
            <charset val="238"/>
          </rPr>
          <t>TABELA W CAŁOŚCI WYPEŁNIANA AUTOMATYCZNIE</t>
        </r>
      </text>
    </comment>
    <comment ref="H59" authorId="2" shapeId="0" xr:uid="{00000000-0006-0000-0000-000013000000}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0" authorId="2" shapeId="0" xr:uid="{00000000-0006-0000-0000-000014000000}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I60" authorId="2" shapeId="0" xr:uid="{00000000-0006-0000-0000-000015000000}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1" authorId="2" shapeId="0" xr:uid="{00000000-0006-0000-0000-000016000000}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I61" authorId="2" shapeId="0" xr:uid="{00000000-0006-0000-0000-000017000000}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2" authorId="0" shapeId="0" xr:uid="{00000000-0006-0000-0000-000018000000}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  <comment ref="I62" authorId="0" shapeId="0" xr:uid="{00000000-0006-0000-0000-000019000000}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  <comment ref="A63" authorId="1" shapeId="0" xr:uid="{00000000-0006-0000-0000-00001A000000}">
      <text>
        <r>
          <rPr>
            <b/>
            <sz val="9"/>
            <color indexed="81"/>
            <rFont val="Tahoma"/>
            <family val="2"/>
            <charset val="238"/>
          </rPr>
          <t xml:space="preserve"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2020–2024 – „Aktywna tablica”. (Dz.U.2020.1883 )
ROZPORZĄDZENIE RADY MINISTRÓW z dnia 27 sierpnia 2021 r. zmieniające rozporządzenie w sprawie szczegółowych warunków, form i trybu realizacji Rządowego programu rozwijania szkolnej infrastruktury oraz kompetencji uczniów i nauczycieli w zakresie technologii informacyjno--komunikacyjnych na lata 2020-2024 - "Aktywna tablica" (Dz.U. 2021.1602) </t>
        </r>
      </text>
    </comment>
  </commentList>
</comments>
</file>

<file path=xl/sharedStrings.xml><?xml version="1.0" encoding="utf-8"?>
<sst xmlns="http://schemas.openxmlformats.org/spreadsheetml/2006/main" count="91" uniqueCount="80">
  <si>
    <t>(Numer wniosku - wypełnia organ prowadzący)</t>
  </si>
  <si>
    <t>(data wpływu wniosku do organu prowadzącego szkołę)</t>
  </si>
  <si>
    <t>CZĘŚĆ I - DANE DOTYCZĄCE SZKOŁY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</si>
  <si>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</si>
  <si>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</si>
  <si>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</si>
  <si>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</si>
  <si>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</si>
  <si>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</si>
  <si>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</si>
  <si>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Osoba upoważniona do składania wyjaśnień i uzupełnień dotyczących wniosku</t>
  </si>
  <si>
    <t>Imię i nazwisko</t>
  </si>
  <si>
    <t>Liczba sal lekcyjnych, które zostaną wyposażone w pomoce dydaktyczne</t>
  </si>
  <si>
    <t>CZĘŚĆ II - OPIS ZADANIA</t>
  </si>
  <si>
    <t>Informacja o aktualnym stanie wyposażenia szkoły lub szkoły za granicą w pomoce dydaktyczne, a także sprzęt komputerowy i inne urządzenia TIK wykorzystywane jako inne pomoce dydaktyczne lub o planach ich wprowadzania.</t>
  </si>
  <si>
    <t>Informacja o planowanych sposobach korzystania z zakupionych w ramach Programu pomocy dydaktycznych w celu zmiany sposobu nauczania lub uczenia się.</t>
  </si>
  <si>
    <t>(Miejscowość i data)</t>
  </si>
  <si>
    <t>Typ szkoły/placówki</t>
  </si>
  <si>
    <t>Całkowita wartość zadania (kwota wsparcia + wkład własny)</t>
  </si>
  <si>
    <t>CZĘŚĆ III - Wkład własny organu prowadzącego</t>
  </si>
  <si>
    <t>Wartość 
całkowita</t>
  </si>
  <si>
    <t xml:space="preserve">Łączny koszt pomocy dydaktycznych w zł </t>
  </si>
  <si>
    <t xml:space="preserve">(z uwzględnieniem wkładu własnego - finansowego wskazanego w CZĘŚĆ III pkt 1) </t>
  </si>
  <si>
    <t>CZĘŚĆ IV - KALKULACJA ZAKUPÓW</t>
  </si>
  <si>
    <t>CZĘŚĆ V - KALKULACJA KOSZTÓW</t>
  </si>
  <si>
    <t xml:space="preserve">Wkład własny organu prowadzącego w zł </t>
  </si>
  <si>
    <t>Liczba sal lekcyjnych ogółem</t>
  </si>
  <si>
    <t>TAK</t>
  </si>
  <si>
    <t>NIE</t>
  </si>
  <si>
    <t>Kwota wsparcia może stanowić maksymalnie 80% wartosci zadania</t>
  </si>
  <si>
    <t xml:space="preserve"> </t>
  </si>
  <si>
    <t>Proszę nie wprowadzać zmian w słowniku</t>
  </si>
  <si>
    <t>Tekst powinien zawierać do 1000 znaków.</t>
  </si>
  <si>
    <t>Organ prowadzący w trakcie trwania programu może otrzymać wsparcie finansowe jednokrotnie w odniesieniu do poszczególnych szkół/SOSW objętych wnioskiem</t>
  </si>
  <si>
    <t>Maksymalna kwota wsparcia to</t>
  </si>
  <si>
    <r>
      <t xml:space="preserve">Liczba sal lekcyjnych  w roku szkolnym, w którym szkoła/SOSW wnioskuje o udział w Programie.
</t>
    </r>
    <r>
      <rPr>
        <b/>
        <sz val="10"/>
        <color theme="1"/>
        <rFont val="Calibri"/>
        <family val="2"/>
        <charset val="238"/>
        <scheme val="minor"/>
      </rPr>
      <t>(w przypadku zespołów - liczba sal wykorzystywanych  dla szkoły objętej wnioskiem)</t>
    </r>
  </si>
  <si>
    <t xml:space="preserve">Informacja o udziale w projekcie „Wsparcie placówek doskonalenia nauczycieli i bibliotek pedagogicznych w realizacji zadań związanych z przygotowaniem i wsparciem nauczycieli w prowadzeniu kształcenia na odległość” realizowanym w ramach Programu Operacyjnego Wiedza Edukacja Rozwój, Oś priorytetowa: II Efektywne polityki publiczne dla rynku pracy, gospodarki i edukacji, Działanie: 2.10 Wysoka jakość systemu oświaty. </t>
  </si>
  <si>
    <t>Informacja o udziale w projekcie  „Lekcja: Enter” realizowanym w ramach Programu Operacyjnego Polska Cyfrowa – III oś priorytetowa Cyfrowe kompetencje społeczeństwa, działanie 3.1 „Działania szkoleniowe na rzecz rozwoju kompetencji cyfrowych”.</t>
  </si>
  <si>
    <r>
      <t xml:space="preserve">Deklarowana przez organ prowadzący kwota </t>
    </r>
    <r>
      <rPr>
        <b/>
        <u/>
        <sz val="11"/>
        <rFont val="Calibri"/>
        <family val="2"/>
        <charset val="238"/>
        <scheme val="minor"/>
      </rPr>
      <t>wkładu własnego finansowego</t>
    </r>
    <r>
      <rPr>
        <b/>
        <sz val="11"/>
        <rFont val="Calibri"/>
        <family val="2"/>
        <charset val="238"/>
        <scheme val="minor"/>
      </rPr>
      <t xml:space="preserve"> w zł </t>
    </r>
  </si>
  <si>
    <r>
      <rPr>
        <b/>
        <sz val="11"/>
        <rFont val="Calibri"/>
        <family val="2"/>
        <charset val="238"/>
        <scheme val="minor"/>
      </rPr>
      <t xml:space="preserve">Deklarowana przez organ prowadzący wartość </t>
    </r>
    <r>
      <rPr>
        <b/>
        <u/>
        <sz val="11"/>
        <rFont val="Calibri"/>
        <family val="2"/>
        <charset val="238"/>
        <scheme val="minor"/>
      </rPr>
      <t>wkładu własnego rzeczowego</t>
    </r>
    <r>
      <rPr>
        <sz val="11"/>
        <rFont val="Calibri"/>
        <family val="2"/>
        <charset val="238"/>
        <scheme val="minor"/>
      </rPr>
      <t xml:space="preserve"> (wyceniony w zł sprzęt komputerowy i inne urządzenia TIK wykorzystywane jako inne pomoce dydaktyczne, zakupione w roku złożenia wniosku o udział w Programie ale nie później niż do dnia złożenia wniosku o udział w Programie)</t>
    </r>
  </si>
  <si>
    <t>TAK w roku 2017</t>
  </si>
  <si>
    <t>TAK w roku 2018</t>
  </si>
  <si>
    <t>TAK w roku 2019</t>
  </si>
  <si>
    <t>TAK w roku 2020</t>
  </si>
  <si>
    <t>TAK w roku 2021</t>
  </si>
  <si>
    <t>w tym ze specjalnymi potrzebami edukacyjnymi</t>
  </si>
  <si>
    <r>
      <t xml:space="preserve">Rodzaj pomocy dydaktycznych spełniających wymagania TIK </t>
    </r>
    <r>
      <rPr>
        <b/>
        <sz val="10"/>
        <color theme="1"/>
        <rFont val="Calibri"/>
        <family val="2"/>
        <charset val="238"/>
        <scheme val="minor"/>
      </rPr>
      <t>(do wyboru)</t>
    </r>
  </si>
  <si>
    <t>Pełna nazwa SOSW</t>
  </si>
  <si>
    <t xml:space="preserve">Numer RSPO  </t>
  </si>
  <si>
    <t>niewidomych</t>
  </si>
  <si>
    <t>słabowidzących</t>
  </si>
  <si>
    <t xml:space="preserve">% uczniów ze specjalnymi potrzebami edukacyjnymi </t>
  </si>
  <si>
    <r>
      <t xml:space="preserve">Drukarka brajlowska </t>
    </r>
    <r>
      <rPr>
        <b/>
        <sz val="11"/>
        <rFont val="Calibri"/>
        <family val="2"/>
        <charset val="238"/>
        <scheme val="minor"/>
      </rPr>
      <t/>
    </r>
  </si>
  <si>
    <r>
      <t xml:space="preserve">Drukarka druku wypukłego </t>
    </r>
    <r>
      <rPr>
        <b/>
        <sz val="11"/>
        <rFont val="Calibri"/>
        <family val="2"/>
        <charset val="238"/>
        <scheme val="minor"/>
      </rPr>
      <t/>
    </r>
  </si>
  <si>
    <r>
      <t xml:space="preserve">Drukarka 3D </t>
    </r>
    <r>
      <rPr>
        <b/>
        <sz val="11"/>
        <rFont val="Calibri"/>
        <family val="2"/>
        <charset val="238"/>
        <scheme val="minor"/>
      </rPr>
      <t/>
    </r>
  </si>
  <si>
    <t>Organ prowadzący akceptuje wniosek dyrektora SOSW</t>
  </si>
  <si>
    <t xml:space="preserve">CZĘŚĆ VI - Akceptacja wniosku dyrektora SOSW przez organ prowadzący </t>
  </si>
  <si>
    <t xml:space="preserve">Wnioskowana kwota wsparcia finansowego w zł </t>
  </si>
  <si>
    <t>Specjalny ośrodek szkolno-wychowawczy dla uczniów niewidomych lub słabowidzących</t>
  </si>
  <si>
    <t>ogółem, których dotyczy wniosek</t>
  </si>
  <si>
    <t>Nazwa organu prowadzącego SOSW wraz z danymi adresowymi</t>
  </si>
  <si>
    <t>Dotyczy szkół wymienionych § 2 ust. 7 rozporządzenia - specjalne ośrodki szkolno-wychowawcze dla uczniów niewidomych lub słabowidzących</t>
  </si>
  <si>
    <t>SOSW spełnia warunki udziału w Programie określone w § 2 ust.13 rozporządzenia:</t>
  </si>
  <si>
    <t>Tel. kontaktowy (komórkowy)</t>
  </si>
  <si>
    <r>
      <rPr>
        <b/>
        <sz val="16"/>
        <rFont val="Calibri"/>
        <family val="2"/>
        <charset val="238"/>
        <scheme val="minor"/>
      </rPr>
      <t xml:space="preserve">Wniosek C </t>
    </r>
    <r>
      <rPr>
        <b/>
        <sz val="14"/>
        <rFont val="Calibri"/>
        <family val="2"/>
        <charset val="238"/>
        <scheme val="minor"/>
      </rPr>
      <t xml:space="preserve">
</t>
    </r>
    <r>
      <rPr>
        <b/>
        <sz val="12"/>
        <rFont val="Calibri"/>
        <family val="2"/>
        <charset val="238"/>
        <scheme val="minor"/>
      </rPr>
      <t xml:space="preserve">(maksymalna kwota wsparcia dla SOSW do </t>
    </r>
    <r>
      <rPr>
        <b/>
        <sz val="16"/>
        <rFont val="Calibri"/>
        <family val="2"/>
        <charset val="238"/>
        <scheme val="minor"/>
      </rPr>
      <t>100 000,00 zł)</t>
    </r>
  </si>
  <si>
    <t>Wniosek dyrektora specjalnego ośrodka szkolno-wychowawczego do</t>
  </si>
  <si>
    <t>TAK w roku 2022</t>
  </si>
  <si>
    <t>TAK w roku 2023</t>
  </si>
  <si>
    <t>Maksymalna wnioskowana kwota wsparcia to 100 000,00 zł</t>
  </si>
  <si>
    <t>Liczba uczniów                        w SOSW zgodna                        z aktualnymi danymi                 na dzień wypełnienia wniosku, w którym szkoła wnioskuje                     o udział w Programie:</t>
  </si>
  <si>
    <t>Czy SOSW otrzymał wsparcie finansowe w latach 2020 - 2023 w ramach Rządowego programu  "Aktywna tablica".</t>
  </si>
  <si>
    <r>
      <t xml:space="preserve">Wniosek dyrektora SOSW
o udzielenie wsparcia finansowego na zakup sprzętu, nowoczesnych pomocy dydaktycznych                                   oraz narzędzi do terapii w 2024 roku
</t>
    </r>
    <r>
      <rPr>
        <sz val="14"/>
        <rFont val="Calibri"/>
        <family val="2"/>
        <charset val="238"/>
        <scheme val="minor"/>
      </rPr>
      <t>składany w ramach Rządowego programu na lata 2020–2024 "Aktywna tablica".</t>
    </r>
  </si>
  <si>
    <t>Czy ośrodek bierze/brał udział w projekcie</t>
  </si>
  <si>
    <r>
      <t xml:space="preserve">1. Oświadczam, że wymieniony we wniosku sprzęt, oraz wszystkie pozostałe pomoce dydaktyczne                             i narzędzia do terapii, o których mowa w § 2 ust. 3-7 Rozporządzenia, </t>
    </r>
    <r>
      <rPr>
        <b/>
        <i/>
        <sz val="14"/>
        <color rgb="FF002060"/>
        <rFont val="Calibri"/>
        <family val="2"/>
        <charset val="238"/>
        <scheme val="minor"/>
      </rPr>
      <t>będą spełniały wymagania niezbędne do realizacji programów nauczania z wykorzystaniem technologii informacyjno-komunikacyjnych, (TIK), w celu stosowania TIK na zajęciach</t>
    </r>
    <r>
      <rPr>
        <i/>
        <sz val="14"/>
        <color theme="1"/>
        <rFont val="Calibri"/>
        <family val="2"/>
        <charset val="238"/>
        <scheme val="minor"/>
      </rPr>
      <t xml:space="preserve">, o których mowa w art. 109 ust. 1, 2 i 4 ustawy z dnia 14 grudnia 2016 r. - Prawo oświatowe oraz będą spełniać warunki określone w  § 2 ust. 12 Rozporządzenia.                                                                                                                                                                                                             2. Oświadczam, że SOSW </t>
    </r>
    <r>
      <rPr>
        <b/>
        <i/>
        <sz val="14"/>
        <color rgb="FF002060"/>
        <rFont val="Calibri"/>
        <family val="2"/>
        <charset val="238"/>
        <scheme val="minor"/>
      </rPr>
      <t>zrealizuje w 100 % obowiązkowe działania merytoryczne, wymagane                               w związku z otrzymanym wsparciem finansowym</t>
    </r>
    <r>
      <rPr>
        <i/>
        <sz val="14"/>
        <color theme="1"/>
        <rFont val="Calibri"/>
        <family val="2"/>
        <charset val="238"/>
        <scheme val="minor"/>
      </rPr>
      <t xml:space="preserve">, określone w § 6 Rozporządzenia. </t>
    </r>
  </si>
  <si>
    <t>(Podpis dyrektora szkoły i pieczęć imienna w wersji papierowej)</t>
  </si>
  <si>
    <t>(Podpis i pieczęć imienna w wersji papierowej)</t>
  </si>
  <si>
    <t>(Pieczęć szkoły w wersji papierowej)</t>
  </si>
  <si>
    <t xml:space="preserve">Jeżeli tak, proszę podać poniżej nazwę </t>
  </si>
  <si>
    <t>Jeżeli tak, proszę podać poniżej nazwę</t>
  </si>
  <si>
    <t>Lp.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</si>
</sst>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#,##0.00\ &quot;zł&quot;;\-#,##0.00\ &quot;zł&quot;"/>
    <numFmt numFmtId="44" formatCode="_-* #,##0.00\ &quot;zł&quot;_-;\-* #,##0.00\ &quot;zł&quot;_-;_-* &quot;-&quot;??\ &quot;zł&quot;_-;_-@_-"/>
    <numFmt numFmtId="164" formatCode="#,##0.00\ &quot;zł&quot;"/>
    <numFmt numFmtId="165" formatCode="0.0%"/>
    <numFmt numFmtId="166" formatCode="_-* #,##0.00\ [$zł-415]_-;\-* #,##0.00\ [$zł-415]_-;_-* &quot;-&quot;??\ [$zł-415]_-;_-@_-"/>
  </numFmts>
  <fonts count="3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0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9"/>
      <color indexed="81"/>
      <name val="Tahoma"/>
      <family val="2"/>
      <charset val="238"/>
    </font>
    <font>
      <b/>
      <sz val="12"/>
      <color indexed="81"/>
      <name val="Tahoma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4"/>
      <color rgb="FF00206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161">
    <xf numFmtId="0" fontId="0" fillId="0" borderId="0" xfId="0"/>
    <xf numFmtId="0" fontId="14" fillId="2" borderId="7" xfId="0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/>
    <xf numFmtId="0" fontId="26" fillId="4" borderId="0" xfId="0" applyFont="1" applyFill="1" applyAlignment="1">
      <alignment horizontal="center" vertical="center" wrapText="1"/>
    </xf>
    <xf numFmtId="166" fontId="0" fillId="0" borderId="0" xfId="0" applyNumberFormat="1"/>
    <xf numFmtId="44" fontId="28" fillId="0" borderId="0" xfId="2" applyFont="1" applyProtection="1"/>
    <xf numFmtId="7" fontId="15" fillId="2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1" fontId="15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5" fillId="2" borderId="2" xfId="0" applyNumberFormat="1" applyFont="1" applyFill="1" applyBorder="1" applyAlignment="1" applyProtection="1">
      <alignment horizontal="center" vertical="center"/>
      <protection locked="0"/>
    </xf>
    <xf numFmtId="0" fontId="15" fillId="2" borderId="7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7" xfId="0" applyFont="1" applyBorder="1"/>
    <xf numFmtId="0" fontId="27" fillId="0" borderId="0" xfId="0" applyFont="1" applyAlignment="1">
      <alignment wrapText="1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0" fillId="3" borderId="0" xfId="0" applyFill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7" fontId="22" fillId="0" borderId="7" xfId="0" applyNumberFormat="1" applyFont="1" applyBorder="1" applyAlignment="1">
      <alignment horizontal="center" vertical="center"/>
    </xf>
    <xf numFmtId="164" fontId="22" fillId="0" borderId="1" xfId="0" applyNumberFormat="1" applyFont="1" applyBorder="1" applyAlignment="1">
      <alignment horizontal="center" vertical="center"/>
    </xf>
    <xf numFmtId="165" fontId="15" fillId="0" borderId="7" xfId="0" applyNumberFormat="1" applyFont="1" applyBorder="1" applyAlignment="1">
      <alignment horizontal="center" vertical="center"/>
    </xf>
    <xf numFmtId="164" fontId="22" fillId="0" borderId="7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8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top" wrapText="1"/>
    </xf>
    <xf numFmtId="0" fontId="17" fillId="0" borderId="1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22" fillId="0" borderId="1" xfId="0" applyFont="1" applyBorder="1" applyAlignment="1">
      <alignment horizontal="right" vertical="center"/>
    </xf>
    <xf numFmtId="0" fontId="22" fillId="0" borderId="2" xfId="0" applyFont="1" applyBorder="1" applyAlignment="1">
      <alignment horizontal="right" vertical="center"/>
    </xf>
    <xf numFmtId="0" fontId="0" fillId="0" borderId="3" xfId="0" applyBorder="1" applyAlignment="1">
      <alignment vertical="center"/>
    </xf>
    <xf numFmtId="164" fontId="22" fillId="0" borderId="1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21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9" fontId="15" fillId="0" borderId="4" xfId="1" applyFont="1" applyFill="1" applyBorder="1" applyAlignment="1" applyProtection="1">
      <alignment horizontal="center" vertical="center"/>
    </xf>
    <xf numFmtId="9" fontId="15" fillId="0" borderId="5" xfId="1" applyFont="1" applyFill="1" applyBorder="1" applyAlignment="1" applyProtection="1">
      <alignment horizontal="center" vertical="center"/>
    </xf>
    <xf numFmtId="9" fontId="15" fillId="0" borderId="6" xfId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22" fillId="0" borderId="7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164" fontId="22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2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5" fillId="2" borderId="1" xfId="0" applyFont="1" applyFill="1" applyBorder="1" applyAlignment="1" applyProtection="1">
      <alignment horizontal="center" vertical="center"/>
      <protection locked="0"/>
    </xf>
    <xf numFmtId="0" fontId="15" fillId="2" borderId="2" xfId="0" applyFont="1" applyFill="1" applyBorder="1" applyAlignment="1" applyProtection="1">
      <alignment horizontal="center" vertical="center"/>
      <protection locked="0"/>
    </xf>
    <xf numFmtId="0" fontId="15" fillId="2" borderId="3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right" vertical="center" wrapText="1"/>
    </xf>
    <xf numFmtId="0" fontId="21" fillId="0" borderId="3" xfId="0" applyFont="1" applyBorder="1" applyAlignment="1">
      <alignment horizontal="right" vertical="center" wrapText="1"/>
    </xf>
    <xf numFmtId="1" fontId="15" fillId="2" borderId="1" xfId="0" applyNumberFormat="1" applyFont="1" applyFill="1" applyBorder="1" applyAlignment="1" applyProtection="1">
      <alignment horizontal="center" vertical="center"/>
      <protection locked="0"/>
    </xf>
    <xf numFmtId="1" fontId="15" fillId="2" borderId="2" xfId="0" applyNumberFormat="1" applyFont="1" applyFill="1" applyBorder="1" applyAlignment="1" applyProtection="1">
      <alignment horizontal="center" vertical="center"/>
      <protection locked="0"/>
    </xf>
    <xf numFmtId="1" fontId="1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right" vertical="center" wrapText="1"/>
    </xf>
    <xf numFmtId="0" fontId="21" fillId="0" borderId="6" xfId="0" applyFont="1" applyBorder="1" applyAlignment="1">
      <alignment horizontal="right" vertical="center" wrapText="1"/>
    </xf>
    <xf numFmtId="0" fontId="21" fillId="0" borderId="12" xfId="0" applyFont="1" applyBorder="1" applyAlignment="1">
      <alignment horizontal="right" vertical="center" wrapText="1"/>
    </xf>
    <xf numFmtId="0" fontId="21" fillId="0" borderId="14" xfId="0" applyFont="1" applyBorder="1" applyAlignment="1">
      <alignment horizontal="right" vertical="center" wrapText="1"/>
    </xf>
    <xf numFmtId="1" fontId="17" fillId="3" borderId="7" xfId="0" applyNumberFormat="1" applyFont="1" applyFill="1" applyBorder="1" applyAlignment="1">
      <alignment horizontal="right" vertical="center"/>
    </xf>
    <xf numFmtId="1" fontId="15" fillId="3" borderId="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0" fillId="2" borderId="4" xfId="0" applyFont="1" applyFill="1" applyBorder="1" applyAlignment="1" applyProtection="1">
      <alignment horizontal="center"/>
      <protection locked="0"/>
    </xf>
    <xf numFmtId="0" fontId="10" fillId="2" borderId="5" xfId="0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 applyProtection="1">
      <alignment horizontal="center"/>
      <protection locked="0"/>
    </xf>
    <xf numFmtId="0" fontId="10" fillId="2" borderId="8" xfId="0" applyFont="1" applyFill="1" applyBorder="1" applyAlignment="1" applyProtection="1">
      <alignment horizontal="center"/>
      <protection locked="0"/>
    </xf>
    <xf numFmtId="0" fontId="10" fillId="2" borderId="0" xfId="0" applyFont="1" applyFill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0" fontId="10" fillId="2" borderId="12" xfId="0" applyFont="1" applyFill="1" applyBorder="1" applyAlignment="1" applyProtection="1">
      <alignment horizontal="center"/>
      <protection locked="0"/>
    </xf>
    <xf numFmtId="0" fontId="10" fillId="2" borderId="13" xfId="0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10" fillId="3" borderId="11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/>
    </xf>
    <xf numFmtId="0" fontId="14" fillId="0" borderId="7" xfId="0" applyFont="1" applyBorder="1" applyAlignment="1">
      <alignment horizontal="center" vertical="center" wrapText="1"/>
    </xf>
    <xf numFmtId="0" fontId="4" fillId="2" borderId="7" xfId="0" applyFont="1" applyFill="1" applyBorder="1" applyAlignment="1" applyProtection="1">
      <alignment horizontal="left" vertical="center" wrapText="1"/>
      <protection locked="0"/>
    </xf>
    <xf numFmtId="0" fontId="4" fillId="5" borderId="0" xfId="0" applyFont="1" applyFill="1" applyAlignment="1">
      <alignment horizontal="center" vertical="center" wrapText="1"/>
    </xf>
    <xf numFmtId="0" fontId="3" fillId="0" borderId="7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20" fillId="2" borderId="1" xfId="0" applyFont="1" applyFill="1" applyBorder="1" applyAlignment="1" applyProtection="1">
      <alignment horizontal="center" vertical="center" wrapText="1"/>
      <protection locked="0"/>
    </xf>
    <xf numFmtId="0" fontId="20" fillId="2" borderId="2" xfId="0" applyFont="1" applyFill="1" applyBorder="1" applyAlignment="1" applyProtection="1">
      <alignment horizontal="center" vertical="center" wrapText="1"/>
      <protection locked="0"/>
    </xf>
    <xf numFmtId="0" fontId="20" fillId="2" borderId="3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>
      <alignment horizontal="left"/>
    </xf>
    <xf numFmtId="0" fontId="0" fillId="0" borderId="16" xfId="0" applyBorder="1" applyAlignment="1">
      <alignment horizontal="center" vertical="center"/>
    </xf>
    <xf numFmtId="0" fontId="17" fillId="2" borderId="1" xfId="0" applyFont="1" applyFill="1" applyBorder="1" applyAlignment="1" applyProtection="1">
      <alignment horizontal="left" vertical="top"/>
      <protection locked="0"/>
    </xf>
    <xf numFmtId="0" fontId="17" fillId="2" borderId="2" xfId="0" applyFont="1" applyFill="1" applyBorder="1" applyAlignment="1" applyProtection="1">
      <alignment horizontal="left" vertical="top"/>
      <protection locked="0"/>
    </xf>
    <xf numFmtId="0" fontId="17" fillId="2" borderId="3" xfId="0" applyFont="1" applyFill="1" applyBorder="1" applyAlignment="1" applyProtection="1">
      <alignment horizontal="left" vertical="top"/>
      <protection locked="0"/>
    </xf>
    <xf numFmtId="0" fontId="3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0" fillId="2" borderId="7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top"/>
    </xf>
    <xf numFmtId="0" fontId="21" fillId="2" borderId="7" xfId="0" applyFont="1" applyFill="1" applyBorder="1" applyAlignment="1" applyProtection="1">
      <alignment horizontal="left" vertical="top" wrapText="1"/>
      <protection locked="0"/>
    </xf>
  </cellXfs>
  <cellStyles count="3">
    <cellStyle name="Normalny" xfId="0" builtinId="0"/>
    <cellStyle name="Procentowy" xfId="1" builtinId="5"/>
    <cellStyle name="Walutowy" xfId="2" builtinId="4"/>
  </cellStyles>
  <dxfs count="1"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2"/>
  <sheetViews>
    <sheetView showGridLines="0" tabSelected="1" zoomScaleNormal="100" zoomScaleSheetLayoutView="90" workbookViewId="0">
      <selection activeCell="Q8" sqref="Q8"/>
    </sheetView>
  </sheetViews>
  <sheetFormatPr defaultColWidth="9.140625" defaultRowHeight="15" x14ac:dyDescent="0.25"/>
  <cols>
    <col min="1" max="1" width="3.5703125" customWidth="1"/>
    <col min="4" max="4" width="10.7109375" customWidth="1"/>
    <col min="5" max="5" width="27.140625" customWidth="1"/>
    <col min="6" max="6" width="9.140625" customWidth="1"/>
    <col min="7" max="7" width="10.7109375" customWidth="1"/>
    <col min="8" max="9" width="15.7109375" customWidth="1"/>
    <col min="10" max="10" width="14.140625" customWidth="1"/>
  </cols>
  <sheetData>
    <row r="1" spans="1:9" ht="114.75" customHeight="1" x14ac:dyDescent="0.25">
      <c r="A1" s="108" t="s">
        <v>71</v>
      </c>
      <c r="B1" s="109"/>
      <c r="C1" s="109"/>
      <c r="D1" s="109"/>
      <c r="E1" s="109"/>
      <c r="F1" s="109"/>
      <c r="G1" s="109"/>
      <c r="H1" s="109"/>
      <c r="I1" s="109"/>
    </row>
    <row r="2" spans="1:9" ht="67.5" customHeight="1" x14ac:dyDescent="0.25">
      <c r="A2" s="108" t="s">
        <v>64</v>
      </c>
      <c r="B2" s="109"/>
      <c r="C2" s="109"/>
      <c r="D2" s="109"/>
      <c r="E2" s="109"/>
      <c r="F2" s="109"/>
      <c r="G2" s="109"/>
      <c r="H2" s="109"/>
      <c r="I2" s="109"/>
    </row>
    <row r="3" spans="1:9" ht="54" customHeight="1" x14ac:dyDescent="0.25">
      <c r="A3" s="124" t="s">
        <v>61</v>
      </c>
      <c r="B3" s="124"/>
      <c r="C3" s="124"/>
      <c r="D3" s="124"/>
      <c r="E3" s="124"/>
      <c r="F3" s="124"/>
      <c r="G3" s="124"/>
      <c r="H3" s="124"/>
      <c r="I3" s="124"/>
    </row>
    <row r="4" spans="1:9" ht="30" customHeight="1" x14ac:dyDescent="0.25">
      <c r="A4" s="12"/>
      <c r="C4" s="87" t="s">
        <v>65</v>
      </c>
      <c r="D4" s="87"/>
      <c r="E4" s="87"/>
      <c r="F4" s="87"/>
      <c r="G4" s="87"/>
      <c r="H4" s="87"/>
    </row>
    <row r="5" spans="1:9" ht="66" customHeight="1" x14ac:dyDescent="0.25">
      <c r="A5" s="122" t="s">
        <v>60</v>
      </c>
      <c r="B5" s="122"/>
      <c r="C5" s="123"/>
      <c r="D5" s="123"/>
      <c r="E5" s="123"/>
      <c r="F5" s="123"/>
      <c r="G5" s="123"/>
      <c r="H5" s="123"/>
      <c r="I5" s="123"/>
    </row>
    <row r="6" spans="1:9" x14ac:dyDescent="0.25">
      <c r="A6" s="12"/>
    </row>
    <row r="7" spans="1:9" ht="29.25" customHeight="1" x14ac:dyDescent="0.25">
      <c r="A7" s="110" t="s">
        <v>76</v>
      </c>
      <c r="B7" s="111"/>
      <c r="C7" s="111"/>
      <c r="D7" s="111"/>
      <c r="E7" s="112"/>
      <c r="F7" s="119"/>
      <c r="G7" s="119"/>
      <c r="H7" s="119"/>
      <c r="I7" s="119"/>
    </row>
    <row r="8" spans="1:9" x14ac:dyDescent="0.25">
      <c r="A8" s="113"/>
      <c r="B8" s="114"/>
      <c r="C8" s="114"/>
      <c r="D8" s="114"/>
      <c r="E8" s="115"/>
      <c r="F8" s="120" t="s">
        <v>0</v>
      </c>
      <c r="G8" s="120"/>
      <c r="H8" s="120"/>
      <c r="I8" s="120"/>
    </row>
    <row r="9" spans="1:9" ht="27" customHeight="1" x14ac:dyDescent="0.25">
      <c r="A9" s="113"/>
      <c r="B9" s="114"/>
      <c r="C9" s="114"/>
      <c r="D9" s="114"/>
      <c r="E9" s="115"/>
      <c r="F9" s="119"/>
      <c r="G9" s="119"/>
      <c r="H9" s="119"/>
      <c r="I9" s="119"/>
    </row>
    <row r="10" spans="1:9" x14ac:dyDescent="0.25">
      <c r="A10" s="116"/>
      <c r="B10" s="117"/>
      <c r="C10" s="117"/>
      <c r="D10" s="117"/>
      <c r="E10" s="118"/>
      <c r="F10" s="121" t="s">
        <v>1</v>
      </c>
      <c r="G10" s="121"/>
      <c r="H10" s="121"/>
      <c r="I10" s="121"/>
    </row>
    <row r="11" spans="1:9" ht="32.25" customHeight="1" x14ac:dyDescent="0.25">
      <c r="A11" s="87" t="s">
        <v>2</v>
      </c>
      <c r="B11" s="87"/>
      <c r="C11" s="87"/>
      <c r="D11" s="87"/>
      <c r="E11" s="87"/>
      <c r="F11" s="87"/>
      <c r="G11" s="87"/>
      <c r="H11" s="87"/>
      <c r="I11" s="87"/>
    </row>
    <row r="12" spans="1:9" ht="41.25" customHeight="1" x14ac:dyDescent="0.25">
      <c r="A12" s="13">
        <v>1</v>
      </c>
      <c r="B12" s="125" t="s">
        <v>47</v>
      </c>
      <c r="C12" s="125"/>
      <c r="D12" s="125"/>
      <c r="E12" s="126"/>
      <c r="F12" s="127"/>
      <c r="G12" s="127"/>
      <c r="H12" s="127"/>
      <c r="I12" s="128"/>
    </row>
    <row r="13" spans="1:9" x14ac:dyDescent="0.25">
      <c r="A13" s="53">
        <v>2</v>
      </c>
      <c r="B13" s="125" t="s">
        <v>3</v>
      </c>
      <c r="C13" s="125"/>
      <c r="D13" s="125"/>
      <c r="E13" s="14" t="s">
        <v>4</v>
      </c>
      <c r="F13" s="129"/>
      <c r="G13" s="130"/>
      <c r="H13" s="130"/>
      <c r="I13" s="131"/>
    </row>
    <row r="14" spans="1:9" x14ac:dyDescent="0.25">
      <c r="A14" s="53"/>
      <c r="B14" s="125"/>
      <c r="C14" s="125"/>
      <c r="D14" s="125"/>
      <c r="E14" s="14" t="s">
        <v>5</v>
      </c>
      <c r="F14" s="129"/>
      <c r="G14" s="130"/>
      <c r="H14" s="130"/>
      <c r="I14" s="131"/>
    </row>
    <row r="15" spans="1:9" x14ac:dyDescent="0.25">
      <c r="A15" s="53"/>
      <c r="B15" s="125"/>
      <c r="C15" s="125"/>
      <c r="D15" s="125"/>
      <c r="E15" s="14" t="s">
        <v>6</v>
      </c>
      <c r="F15" s="129"/>
      <c r="G15" s="130"/>
      <c r="H15" s="130"/>
      <c r="I15" s="131"/>
    </row>
    <row r="16" spans="1:9" ht="15" customHeight="1" x14ac:dyDescent="0.25">
      <c r="A16" s="13">
        <v>3</v>
      </c>
      <c r="B16" s="75" t="s">
        <v>48</v>
      </c>
      <c r="C16" s="76"/>
      <c r="D16" s="77"/>
      <c r="E16" s="105"/>
      <c r="F16" s="106"/>
      <c r="G16" s="106"/>
      <c r="H16" s="106"/>
      <c r="I16" s="107"/>
    </row>
    <row r="17" spans="1:10" x14ac:dyDescent="0.25">
      <c r="A17" s="13">
        <v>4</v>
      </c>
      <c r="B17" s="135" t="s">
        <v>7</v>
      </c>
      <c r="C17" s="135"/>
      <c r="D17" s="135"/>
      <c r="E17" s="105"/>
      <c r="F17" s="106"/>
      <c r="G17" s="106"/>
      <c r="H17" s="106"/>
      <c r="I17" s="107"/>
    </row>
    <row r="18" spans="1:10" x14ac:dyDescent="0.25">
      <c r="A18" s="13">
        <v>5</v>
      </c>
      <c r="B18" s="125" t="s">
        <v>9</v>
      </c>
      <c r="C18" s="125"/>
      <c r="D18" s="125"/>
      <c r="E18" s="105"/>
      <c r="F18" s="106"/>
      <c r="G18" s="106"/>
      <c r="H18" s="106"/>
      <c r="I18" s="107"/>
    </row>
    <row r="19" spans="1:10" x14ac:dyDescent="0.25">
      <c r="A19" s="53">
        <v>6</v>
      </c>
      <c r="B19" s="125" t="s">
        <v>8</v>
      </c>
      <c r="C19" s="125"/>
      <c r="D19" s="125"/>
      <c r="E19" s="14" t="s">
        <v>4</v>
      </c>
      <c r="F19" s="105"/>
      <c r="G19" s="106"/>
      <c r="H19" s="106"/>
      <c r="I19" s="107"/>
    </row>
    <row r="20" spans="1:10" x14ac:dyDescent="0.25">
      <c r="A20" s="53"/>
      <c r="B20" s="125"/>
      <c r="C20" s="125"/>
      <c r="D20" s="125"/>
      <c r="E20" s="14" t="s">
        <v>5</v>
      </c>
      <c r="F20" s="105"/>
      <c r="G20" s="106"/>
      <c r="H20" s="106"/>
      <c r="I20" s="107"/>
    </row>
    <row r="21" spans="1:10" x14ac:dyDescent="0.25">
      <c r="A21" s="53"/>
      <c r="B21" s="125"/>
      <c r="C21" s="125"/>
      <c r="D21" s="125"/>
      <c r="E21" s="14" t="s">
        <v>6</v>
      </c>
      <c r="F21" s="105"/>
      <c r="G21" s="106"/>
      <c r="H21" s="106"/>
      <c r="I21" s="107"/>
    </row>
    <row r="22" spans="1:10" x14ac:dyDescent="0.25">
      <c r="A22" s="53">
        <v>7</v>
      </c>
      <c r="B22" s="62" t="s">
        <v>10</v>
      </c>
      <c r="C22" s="62"/>
      <c r="D22" s="62"/>
      <c r="E22" s="14" t="s">
        <v>11</v>
      </c>
      <c r="F22" s="105"/>
      <c r="G22" s="106"/>
      <c r="H22" s="106"/>
      <c r="I22" s="107"/>
    </row>
    <row r="23" spans="1:10" x14ac:dyDescent="0.25">
      <c r="A23" s="53"/>
      <c r="B23" s="62"/>
      <c r="C23" s="62"/>
      <c r="D23" s="62"/>
      <c r="E23" s="14" t="s">
        <v>63</v>
      </c>
      <c r="F23" s="105"/>
      <c r="G23" s="106"/>
      <c r="H23" s="106"/>
      <c r="I23" s="107"/>
    </row>
    <row r="24" spans="1:10" x14ac:dyDescent="0.25">
      <c r="A24" s="53"/>
      <c r="B24" s="62"/>
      <c r="C24" s="62"/>
      <c r="D24" s="62"/>
      <c r="E24" s="14" t="s">
        <v>9</v>
      </c>
      <c r="F24" s="105"/>
      <c r="G24" s="106"/>
      <c r="H24" s="106"/>
      <c r="I24" s="107"/>
    </row>
    <row r="25" spans="1:10" ht="21.75" customHeight="1" x14ac:dyDescent="0.25">
      <c r="A25" s="13">
        <v>8</v>
      </c>
      <c r="B25" s="81" t="s">
        <v>17</v>
      </c>
      <c r="C25" s="82"/>
      <c r="D25" s="82"/>
      <c r="E25" s="83"/>
      <c r="F25" s="132"/>
      <c r="G25" s="133"/>
      <c r="H25" s="133"/>
      <c r="I25" s="134"/>
    </row>
    <row r="26" spans="1:10" ht="23.25" customHeight="1" x14ac:dyDescent="0.25">
      <c r="A26" s="13">
        <v>9</v>
      </c>
      <c r="B26" s="81" t="s">
        <v>70</v>
      </c>
      <c r="C26" s="82"/>
      <c r="D26" s="82"/>
      <c r="E26" s="83"/>
      <c r="F26" s="84"/>
      <c r="G26" s="85"/>
      <c r="H26" s="85"/>
      <c r="I26" s="86"/>
      <c r="J26" s="15" t="str">
        <f>IF(F26="TAK",słowniki!A23," ")</f>
        <v xml:space="preserve"> </v>
      </c>
    </row>
    <row r="27" spans="1:10" ht="30" customHeight="1" x14ac:dyDescent="0.25">
      <c r="A27" s="93">
        <v>10</v>
      </c>
      <c r="B27" s="95" t="s">
        <v>69</v>
      </c>
      <c r="C27" s="96"/>
      <c r="D27" s="88" t="s">
        <v>59</v>
      </c>
      <c r="E27" s="89"/>
      <c r="F27" s="90">
        <v>0</v>
      </c>
      <c r="G27" s="91"/>
      <c r="H27" s="91"/>
      <c r="I27" s="92"/>
    </row>
    <row r="28" spans="1:10" ht="30" customHeight="1" x14ac:dyDescent="0.25">
      <c r="A28" s="94"/>
      <c r="B28" s="97"/>
      <c r="C28" s="98"/>
      <c r="D28" s="99" t="s">
        <v>45</v>
      </c>
      <c r="E28" s="100"/>
      <c r="F28" s="103" t="s">
        <v>49</v>
      </c>
      <c r="G28" s="103"/>
      <c r="H28" s="8">
        <v>0</v>
      </c>
      <c r="I28" s="104">
        <f>SUM(H28:H29)</f>
        <v>0</v>
      </c>
    </row>
    <row r="29" spans="1:10" ht="30" customHeight="1" x14ac:dyDescent="0.25">
      <c r="A29" s="94"/>
      <c r="B29" s="97"/>
      <c r="C29" s="98"/>
      <c r="D29" s="101"/>
      <c r="E29" s="102"/>
      <c r="F29" s="103" t="s">
        <v>50</v>
      </c>
      <c r="G29" s="103"/>
      <c r="H29" s="10">
        <v>0</v>
      </c>
      <c r="I29" s="104"/>
    </row>
    <row r="30" spans="1:10" ht="30" customHeight="1" x14ac:dyDescent="0.25">
      <c r="A30" s="94"/>
      <c r="B30" s="97"/>
      <c r="C30" s="98"/>
      <c r="D30" s="99" t="s">
        <v>51</v>
      </c>
      <c r="E30" s="100"/>
      <c r="F30" s="56" t="e">
        <f>I28/F27</f>
        <v>#DIV/0!</v>
      </c>
      <c r="G30" s="57"/>
      <c r="H30" s="57"/>
      <c r="I30" s="58"/>
    </row>
    <row r="31" spans="1:10" ht="30" customHeight="1" x14ac:dyDescent="0.25">
      <c r="A31" s="17">
        <v>11</v>
      </c>
      <c r="B31" s="75" t="s">
        <v>62</v>
      </c>
      <c r="C31" s="76"/>
      <c r="D31" s="76"/>
      <c r="E31" s="76"/>
      <c r="F31" s="76"/>
      <c r="G31" s="76"/>
      <c r="H31" s="77"/>
      <c r="I31" s="11"/>
    </row>
    <row r="32" spans="1:10" ht="40.5" customHeight="1" x14ac:dyDescent="0.25">
      <c r="A32" s="53">
        <v>12</v>
      </c>
      <c r="B32" s="61" t="s">
        <v>35</v>
      </c>
      <c r="C32" s="61"/>
      <c r="D32" s="61"/>
      <c r="E32" s="62" t="s">
        <v>26</v>
      </c>
      <c r="F32" s="62" t="s">
        <v>12</v>
      </c>
      <c r="G32" s="62"/>
      <c r="H32" s="62"/>
      <c r="I32" s="9">
        <v>0</v>
      </c>
    </row>
    <row r="33" spans="1:9" ht="40.5" customHeight="1" x14ac:dyDescent="0.25">
      <c r="A33" s="53"/>
      <c r="B33" s="61"/>
      <c r="C33" s="61"/>
      <c r="D33" s="61"/>
      <c r="E33" s="62" t="s">
        <v>12</v>
      </c>
      <c r="F33" s="62"/>
      <c r="G33" s="62"/>
      <c r="H33" s="62"/>
      <c r="I33" s="9">
        <v>0</v>
      </c>
    </row>
    <row r="34" spans="1:9" x14ac:dyDescent="0.25">
      <c r="A34" s="12"/>
      <c r="B34" s="18"/>
      <c r="C34" s="19"/>
      <c r="D34" s="19"/>
    </row>
    <row r="35" spans="1:9" ht="15.75" x14ac:dyDescent="0.25">
      <c r="A35" s="87" t="s">
        <v>13</v>
      </c>
      <c r="B35" s="87"/>
      <c r="C35" s="87"/>
      <c r="D35" s="87"/>
      <c r="E35" s="87"/>
      <c r="F35" s="87"/>
      <c r="G35" s="87"/>
      <c r="H35" s="87"/>
      <c r="I35" s="87"/>
    </row>
    <row r="36" spans="1:9" x14ac:dyDescent="0.25">
      <c r="A36" s="12"/>
      <c r="B36" s="18"/>
      <c r="C36" s="19"/>
      <c r="D36" s="19"/>
    </row>
    <row r="37" spans="1:9" ht="166.5" customHeight="1" x14ac:dyDescent="0.25">
      <c r="A37" s="16">
        <v>1</v>
      </c>
      <c r="B37" s="34" t="s">
        <v>14</v>
      </c>
      <c r="C37" s="35"/>
      <c r="D37" s="36"/>
      <c r="E37" s="63"/>
      <c r="F37" s="64"/>
      <c r="G37" s="64"/>
      <c r="H37" s="64"/>
      <c r="I37" s="65"/>
    </row>
    <row r="38" spans="1:9" ht="189.75" customHeight="1" x14ac:dyDescent="0.25">
      <c r="A38" s="16">
        <v>2</v>
      </c>
      <c r="B38" s="34" t="s">
        <v>15</v>
      </c>
      <c r="C38" s="35"/>
      <c r="D38" s="36"/>
      <c r="E38" s="63"/>
      <c r="F38" s="64"/>
      <c r="G38" s="64"/>
      <c r="H38" s="64"/>
      <c r="I38" s="65"/>
    </row>
    <row r="39" spans="1:9" ht="24" customHeight="1" x14ac:dyDescent="0.25">
      <c r="A39" s="93">
        <v>3</v>
      </c>
      <c r="B39" s="52" t="s">
        <v>36</v>
      </c>
      <c r="C39" s="52"/>
      <c r="D39" s="52"/>
      <c r="E39" s="52"/>
      <c r="F39" s="54" t="s">
        <v>72</v>
      </c>
      <c r="G39" s="54"/>
      <c r="H39" s="54"/>
      <c r="I39" s="1"/>
    </row>
    <row r="40" spans="1:9" ht="16.5" customHeight="1" x14ac:dyDescent="0.25">
      <c r="A40" s="94"/>
      <c r="B40" s="52"/>
      <c r="C40" s="52"/>
      <c r="D40" s="52"/>
      <c r="E40" s="52"/>
      <c r="F40" s="54" t="s">
        <v>77</v>
      </c>
      <c r="G40" s="54"/>
      <c r="H40" s="54"/>
      <c r="I40" s="55"/>
    </row>
    <row r="41" spans="1:9" ht="87" customHeight="1" x14ac:dyDescent="0.25">
      <c r="A41" s="136"/>
      <c r="B41" s="52"/>
      <c r="C41" s="52"/>
      <c r="D41" s="52"/>
      <c r="E41" s="52"/>
      <c r="F41" s="137"/>
      <c r="G41" s="138"/>
      <c r="H41" s="138"/>
      <c r="I41" s="139"/>
    </row>
    <row r="42" spans="1:9" ht="24" customHeight="1" x14ac:dyDescent="0.25">
      <c r="A42" s="53">
        <v>4</v>
      </c>
      <c r="B42" s="52" t="s">
        <v>37</v>
      </c>
      <c r="C42" s="52"/>
      <c r="D42" s="52"/>
      <c r="E42" s="52"/>
      <c r="F42" s="54" t="s">
        <v>72</v>
      </c>
      <c r="G42" s="54"/>
      <c r="H42" s="54"/>
      <c r="I42" s="1"/>
    </row>
    <row r="43" spans="1:9" ht="17.25" customHeight="1" x14ac:dyDescent="0.25">
      <c r="A43" s="53"/>
      <c r="B43" s="52"/>
      <c r="C43" s="52"/>
      <c r="D43" s="52"/>
      <c r="E43" s="52"/>
      <c r="F43" s="54" t="s">
        <v>78</v>
      </c>
      <c r="G43" s="54"/>
      <c r="H43" s="54"/>
      <c r="I43" s="55"/>
    </row>
    <row r="44" spans="1:9" ht="94.5" customHeight="1" x14ac:dyDescent="0.25">
      <c r="A44" s="53"/>
      <c r="B44" s="52"/>
      <c r="C44" s="52"/>
      <c r="D44" s="52"/>
      <c r="E44" s="52"/>
      <c r="F44" s="160"/>
      <c r="G44" s="160"/>
      <c r="H44" s="160"/>
      <c r="I44" s="160"/>
    </row>
    <row r="45" spans="1:9" ht="48.75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</row>
    <row r="46" spans="1:9" ht="27.75" customHeight="1" x14ac:dyDescent="0.25">
      <c r="A46" s="66" t="s">
        <v>19</v>
      </c>
      <c r="B46" s="66"/>
      <c r="C46" s="66"/>
      <c r="D46" s="66"/>
      <c r="E46" s="66"/>
      <c r="F46" s="66"/>
      <c r="G46" s="66"/>
      <c r="H46" s="66"/>
      <c r="I46" s="66"/>
    </row>
    <row r="47" spans="1:9" ht="29.25" customHeight="1" x14ac:dyDescent="0.25">
      <c r="A47" s="22">
        <v>1</v>
      </c>
      <c r="B47" s="67" t="s">
        <v>38</v>
      </c>
      <c r="C47" s="68"/>
      <c r="D47" s="68"/>
      <c r="E47" s="68"/>
      <c r="F47" s="68"/>
      <c r="G47" s="69"/>
      <c r="H47" s="70">
        <v>0</v>
      </c>
      <c r="I47" s="71"/>
    </row>
    <row r="48" spans="1:9" ht="63.75" customHeight="1" x14ac:dyDescent="0.25">
      <c r="A48" s="22">
        <v>2</v>
      </c>
      <c r="B48" s="40" t="s">
        <v>39</v>
      </c>
      <c r="C48" s="41"/>
      <c r="D48" s="41"/>
      <c r="E48" s="41"/>
      <c r="F48" s="41"/>
      <c r="G48" s="42"/>
      <c r="H48" s="70">
        <v>0</v>
      </c>
      <c r="I48" s="71"/>
    </row>
    <row r="49" spans="1:13" ht="48.75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</row>
    <row r="50" spans="1:13" ht="15.75" x14ac:dyDescent="0.25">
      <c r="A50" s="72" t="s">
        <v>23</v>
      </c>
      <c r="B50" s="73"/>
      <c r="C50" s="73"/>
      <c r="D50" s="73"/>
      <c r="E50" s="73"/>
      <c r="F50" s="73"/>
      <c r="G50" s="73"/>
      <c r="H50" s="73"/>
      <c r="I50" s="74"/>
    </row>
    <row r="51" spans="1:13" ht="24.75" customHeight="1" x14ac:dyDescent="0.25">
      <c r="A51" s="78" t="s">
        <v>22</v>
      </c>
      <c r="B51" s="79"/>
      <c r="C51" s="79"/>
      <c r="D51" s="79"/>
      <c r="E51" s="79"/>
      <c r="F51" s="79"/>
      <c r="G51" s="79"/>
      <c r="H51" s="79"/>
      <c r="I51" s="80"/>
    </row>
    <row r="52" spans="1:13" ht="30" x14ac:dyDescent="0.25">
      <c r="A52" s="13" t="s">
        <v>79</v>
      </c>
      <c r="B52" s="59" t="s">
        <v>46</v>
      </c>
      <c r="C52" s="60"/>
      <c r="D52" s="60"/>
      <c r="E52" s="60"/>
      <c r="F52" s="60"/>
      <c r="G52" s="60"/>
      <c r="H52" s="50"/>
      <c r="I52" s="23" t="s">
        <v>20</v>
      </c>
    </row>
    <row r="53" spans="1:13" ht="30" customHeight="1" x14ac:dyDescent="0.25">
      <c r="A53" s="13">
        <v>1</v>
      </c>
      <c r="B53" s="40" t="s">
        <v>52</v>
      </c>
      <c r="C53" s="41"/>
      <c r="D53" s="41"/>
      <c r="E53" s="41"/>
      <c r="F53" s="41"/>
      <c r="G53" s="41"/>
      <c r="H53" s="42"/>
      <c r="I53" s="6">
        <v>0</v>
      </c>
    </row>
    <row r="54" spans="1:13" ht="30" customHeight="1" x14ac:dyDescent="0.25">
      <c r="A54" s="24">
        <v>2</v>
      </c>
      <c r="B54" s="40" t="s">
        <v>53</v>
      </c>
      <c r="C54" s="41"/>
      <c r="D54" s="41"/>
      <c r="E54" s="41"/>
      <c r="F54" s="41"/>
      <c r="G54" s="41"/>
      <c r="H54" s="42"/>
      <c r="I54" s="6">
        <v>0</v>
      </c>
    </row>
    <row r="55" spans="1:13" ht="30" customHeight="1" x14ac:dyDescent="0.25">
      <c r="A55" s="13">
        <v>3</v>
      </c>
      <c r="B55" s="40" t="s">
        <v>54</v>
      </c>
      <c r="C55" s="41"/>
      <c r="D55" s="41"/>
      <c r="E55" s="41"/>
      <c r="F55" s="41"/>
      <c r="G55" s="41"/>
      <c r="H55" s="42"/>
      <c r="I55" s="6">
        <v>0</v>
      </c>
    </row>
    <row r="56" spans="1:13" ht="22.5" customHeight="1" x14ac:dyDescent="0.25">
      <c r="A56" s="46" t="s">
        <v>21</v>
      </c>
      <c r="B56" s="47"/>
      <c r="C56" s="47"/>
      <c r="D56" s="47"/>
      <c r="E56" s="47"/>
      <c r="F56" s="47"/>
      <c r="G56" s="47"/>
      <c r="H56" s="48"/>
      <c r="I56" s="25">
        <f>SUM(I53:I55)</f>
        <v>0</v>
      </c>
    </row>
    <row r="57" spans="1:13" x14ac:dyDescent="0.25">
      <c r="A57" s="12"/>
    </row>
    <row r="58" spans="1:13" ht="24" customHeight="1" x14ac:dyDescent="0.25">
      <c r="A58" s="51" t="s">
        <v>24</v>
      </c>
      <c r="B58" s="51"/>
      <c r="C58" s="51"/>
      <c r="D58" s="51"/>
      <c r="E58" s="51"/>
      <c r="F58" s="51"/>
      <c r="G58" s="51"/>
      <c r="H58" s="51"/>
      <c r="I58" s="51"/>
      <c r="M58" t="s">
        <v>30</v>
      </c>
    </row>
    <row r="59" spans="1:13" ht="30" customHeight="1" x14ac:dyDescent="0.25">
      <c r="A59" s="43" t="s">
        <v>18</v>
      </c>
      <c r="B59" s="44"/>
      <c r="C59" s="44"/>
      <c r="D59" s="44"/>
      <c r="E59" s="44"/>
      <c r="F59" s="44"/>
      <c r="G59" s="45"/>
      <c r="H59" s="49">
        <f>SUM(H60,H61)</f>
        <v>0</v>
      </c>
      <c r="I59" s="50"/>
    </row>
    <row r="60" spans="1:13" ht="15.75" x14ac:dyDescent="0.25">
      <c r="A60" s="43" t="s">
        <v>57</v>
      </c>
      <c r="B60" s="44"/>
      <c r="C60" s="44"/>
      <c r="D60" s="44"/>
      <c r="E60" s="44"/>
      <c r="F60" s="44"/>
      <c r="G60" s="45"/>
      <c r="H60" s="26">
        <f>I56-H47</f>
        <v>0</v>
      </c>
      <c r="I60" s="27" t="e">
        <f>H60/H59</f>
        <v>#DIV/0!</v>
      </c>
    </row>
    <row r="61" spans="1:13" ht="15.75" x14ac:dyDescent="0.25">
      <c r="A61" s="43" t="s">
        <v>25</v>
      </c>
      <c r="B61" s="44"/>
      <c r="C61" s="44"/>
      <c r="D61" s="44"/>
      <c r="E61" s="44"/>
      <c r="F61" s="44"/>
      <c r="G61" s="45"/>
      <c r="H61" s="28">
        <f>H47+H48</f>
        <v>0</v>
      </c>
      <c r="I61" s="27" t="e">
        <f>H61/H59</f>
        <v>#DIV/0!</v>
      </c>
    </row>
    <row r="62" spans="1:13" ht="60" customHeight="1" x14ac:dyDescent="0.25">
      <c r="A62" s="12"/>
      <c r="G62" s="29" t="str">
        <f>J66</f>
        <v/>
      </c>
      <c r="H62" s="30"/>
      <c r="I62" s="31" t="e">
        <f>IF(słowniki!A7&gt;0.8,słowniki!A6,słowniki!A8)</f>
        <v>#DIV/0!</v>
      </c>
      <c r="J62" s="5" t="b">
        <f>IF(F25=słowniki!A14,słowniki!K14)</f>
        <v>0</v>
      </c>
    </row>
    <row r="63" spans="1:13" ht="170.25" customHeight="1" x14ac:dyDescent="0.25">
      <c r="A63" s="37" t="s">
        <v>73</v>
      </c>
      <c r="B63" s="38"/>
      <c r="C63" s="38"/>
      <c r="D63" s="38"/>
      <c r="E63" s="38"/>
      <c r="F63" s="38"/>
      <c r="G63" s="38"/>
      <c r="H63" s="38"/>
      <c r="I63" s="38"/>
      <c r="J63" s="5"/>
    </row>
    <row r="64" spans="1:13" ht="15" customHeight="1" x14ac:dyDescent="0.25">
      <c r="A64" s="12"/>
      <c r="G64" s="29"/>
      <c r="H64" s="30"/>
      <c r="I64" s="31"/>
      <c r="J64" s="5"/>
    </row>
    <row r="65" spans="1:10" x14ac:dyDescent="0.25">
      <c r="A65" s="12"/>
      <c r="F65" s="143"/>
      <c r="G65" s="144"/>
      <c r="H65" s="145"/>
    </row>
    <row r="66" spans="1:10" x14ac:dyDescent="0.25">
      <c r="A66" s="12"/>
      <c r="F66" s="146"/>
      <c r="G66" s="147"/>
      <c r="H66" s="148"/>
      <c r="J66" s="32" t="str">
        <f>IF(H60&gt;J62,"za duża kwota wsparcia","")</f>
        <v/>
      </c>
    </row>
    <row r="67" spans="1:10" x14ac:dyDescent="0.25">
      <c r="A67" s="12"/>
      <c r="B67" s="152"/>
      <c r="C67" s="152"/>
      <c r="D67" s="152"/>
      <c r="F67" s="149"/>
      <c r="G67" s="150"/>
      <c r="H67" s="151"/>
    </row>
    <row r="68" spans="1:10" ht="27" customHeight="1" x14ac:dyDescent="0.25">
      <c r="A68" s="12"/>
      <c r="B68" s="153" t="s">
        <v>16</v>
      </c>
      <c r="C68" s="153"/>
      <c r="D68" s="153"/>
      <c r="F68" s="154" t="s">
        <v>74</v>
      </c>
      <c r="G68" s="155"/>
      <c r="H68" s="156"/>
    </row>
    <row r="69" spans="1:10" x14ac:dyDescent="0.25">
      <c r="A69" s="12"/>
    </row>
    <row r="70" spans="1:10" x14ac:dyDescent="0.25">
      <c r="A70" s="12"/>
    </row>
    <row r="71" spans="1:10" x14ac:dyDescent="0.25">
      <c r="A71" s="12"/>
    </row>
    <row r="72" spans="1:10" ht="24" customHeight="1" x14ac:dyDescent="0.25">
      <c r="A72" s="51" t="s">
        <v>56</v>
      </c>
      <c r="B72" s="51"/>
      <c r="C72" s="51"/>
      <c r="D72" s="51"/>
      <c r="E72" s="51"/>
      <c r="F72" s="51"/>
      <c r="G72" s="51"/>
      <c r="H72" s="51"/>
      <c r="I72" s="51"/>
    </row>
    <row r="73" spans="1:10" x14ac:dyDescent="0.25">
      <c r="A73" s="158"/>
      <c r="B73" s="158"/>
      <c r="C73" s="158"/>
      <c r="D73" s="158"/>
      <c r="E73" s="158"/>
      <c r="F73" s="158"/>
      <c r="G73" s="158"/>
      <c r="H73" s="158"/>
      <c r="I73" s="158"/>
    </row>
    <row r="74" spans="1:10" ht="18.75" x14ac:dyDescent="0.25">
      <c r="A74" s="159" t="s">
        <v>55</v>
      </c>
      <c r="B74" s="159"/>
      <c r="C74" s="159"/>
      <c r="D74" s="159"/>
      <c r="E74" s="159"/>
      <c r="F74" s="159"/>
      <c r="G74" s="159"/>
      <c r="H74" s="159"/>
      <c r="I74" s="159"/>
    </row>
    <row r="75" spans="1:10" ht="56.45" customHeight="1" x14ac:dyDescent="0.25">
      <c r="A75" s="39" t="str">
        <f>T(E12)</f>
        <v/>
      </c>
      <c r="B75" s="39"/>
      <c r="C75" s="39"/>
      <c r="D75" s="39"/>
      <c r="E75" s="39"/>
      <c r="F75" s="39"/>
      <c r="G75" s="39"/>
      <c r="H75" s="39"/>
      <c r="I75" s="39"/>
    </row>
    <row r="76" spans="1:10" x14ac:dyDescent="0.25">
      <c r="A76" s="33"/>
      <c r="B76" s="33"/>
      <c r="C76" s="33"/>
      <c r="D76" s="33"/>
      <c r="E76" s="33"/>
      <c r="F76" s="33"/>
      <c r="G76" s="33"/>
      <c r="H76" s="33"/>
      <c r="I76" s="33"/>
    </row>
    <row r="77" spans="1:10" x14ac:dyDescent="0.25">
      <c r="A77" s="12"/>
      <c r="F77" s="157"/>
      <c r="G77" s="157"/>
      <c r="H77" s="157"/>
    </row>
    <row r="78" spans="1:10" x14ac:dyDescent="0.25">
      <c r="A78" s="12"/>
      <c r="F78" s="157"/>
      <c r="G78" s="157"/>
      <c r="H78" s="157"/>
    </row>
    <row r="79" spans="1:10" x14ac:dyDescent="0.25">
      <c r="A79" s="12"/>
      <c r="B79" s="157"/>
      <c r="C79" s="157"/>
      <c r="D79" s="157"/>
      <c r="F79" s="157"/>
      <c r="G79" s="157"/>
      <c r="H79" s="157"/>
    </row>
    <row r="80" spans="1:10" ht="30.75" customHeight="1" x14ac:dyDescent="0.25">
      <c r="A80" s="12"/>
      <c r="B80" s="140" t="s">
        <v>16</v>
      </c>
      <c r="C80" s="141"/>
      <c r="D80" s="141"/>
      <c r="F80" s="142" t="s">
        <v>75</v>
      </c>
      <c r="G80" s="142"/>
      <c r="H80" s="142"/>
    </row>
    <row r="81" spans="1:1" x14ac:dyDescent="0.25">
      <c r="A81" s="12"/>
    </row>
    <row r="82" spans="1:1" x14ac:dyDescent="0.25">
      <c r="A82" s="12"/>
    </row>
  </sheetData>
  <sheetProtection algorithmName="SHA-512" hashValue="XNcKZ2AnKfiwiFZj45pN9o6chb4peL0LO9XFB+Rzws9qzmf9QsiWOWOtW0WFxiMcCn9CdkDCr7E1JuvLv1AcMQ==" saltValue="uMj18kBsP8anr424eoXTtQ==" spinCount="100000" sheet="1" formatCells="0" formatColumns="0" formatRows="0" insertColumns="0" insertRows="0" insertHyperlinks="0" deleteColumns="0" deleteRows="0" sort="0" autoFilter="0" pivotTables="0"/>
  <mergeCells count="99">
    <mergeCell ref="A39:A41"/>
    <mergeCell ref="F41:I41"/>
    <mergeCell ref="B80:D80"/>
    <mergeCell ref="F80:H80"/>
    <mergeCell ref="F65:H67"/>
    <mergeCell ref="B67:D67"/>
    <mergeCell ref="B68:D68"/>
    <mergeCell ref="F68:H68"/>
    <mergeCell ref="F77:H79"/>
    <mergeCell ref="B79:D79"/>
    <mergeCell ref="A72:I72"/>
    <mergeCell ref="A73:I73"/>
    <mergeCell ref="A74:I74"/>
    <mergeCell ref="F44:I44"/>
    <mergeCell ref="B25:E25"/>
    <mergeCell ref="F25:I25"/>
    <mergeCell ref="B17:D17"/>
    <mergeCell ref="E17:I17"/>
    <mergeCell ref="A19:A21"/>
    <mergeCell ref="B19:D21"/>
    <mergeCell ref="F19:I19"/>
    <mergeCell ref="F20:I20"/>
    <mergeCell ref="F21:I21"/>
    <mergeCell ref="B18:D18"/>
    <mergeCell ref="E18:I18"/>
    <mergeCell ref="A22:A24"/>
    <mergeCell ref="B22:D24"/>
    <mergeCell ref="F22:I22"/>
    <mergeCell ref="F23:I23"/>
    <mergeCell ref="F24:I24"/>
    <mergeCell ref="A13:A15"/>
    <mergeCell ref="B13:D15"/>
    <mergeCell ref="F13:I13"/>
    <mergeCell ref="F14:I14"/>
    <mergeCell ref="F15:I15"/>
    <mergeCell ref="B16:D16"/>
    <mergeCell ref="E16:I16"/>
    <mergeCell ref="A1:I1"/>
    <mergeCell ref="C4:H4"/>
    <mergeCell ref="A7:E10"/>
    <mergeCell ref="F7:I7"/>
    <mergeCell ref="F8:I8"/>
    <mergeCell ref="F9:I9"/>
    <mergeCell ref="F10:I10"/>
    <mergeCell ref="A5:B5"/>
    <mergeCell ref="C5:I5"/>
    <mergeCell ref="A3:I3"/>
    <mergeCell ref="A2:I2"/>
    <mergeCell ref="A11:I11"/>
    <mergeCell ref="B12:D12"/>
    <mergeCell ref="E12:I12"/>
    <mergeCell ref="B26:E26"/>
    <mergeCell ref="F26:I26"/>
    <mergeCell ref="A35:I35"/>
    <mergeCell ref="B39:E41"/>
    <mergeCell ref="F40:I40"/>
    <mergeCell ref="F39:H39"/>
    <mergeCell ref="A32:A33"/>
    <mergeCell ref="D27:E27"/>
    <mergeCell ref="F27:I27"/>
    <mergeCell ref="A27:A30"/>
    <mergeCell ref="B27:C30"/>
    <mergeCell ref="D28:E29"/>
    <mergeCell ref="F28:G28"/>
    <mergeCell ref="I28:I29"/>
    <mergeCell ref="F29:G29"/>
    <mergeCell ref="D30:E30"/>
    <mergeCell ref="F30:I30"/>
    <mergeCell ref="B52:H52"/>
    <mergeCell ref="B32:D33"/>
    <mergeCell ref="E32:H32"/>
    <mergeCell ref="E33:H33"/>
    <mergeCell ref="E37:I37"/>
    <mergeCell ref="E38:I38"/>
    <mergeCell ref="A46:I46"/>
    <mergeCell ref="B47:G47"/>
    <mergeCell ref="B48:G48"/>
    <mergeCell ref="H47:I47"/>
    <mergeCell ref="H48:I48"/>
    <mergeCell ref="A50:I50"/>
    <mergeCell ref="B31:H31"/>
    <mergeCell ref="F42:H42"/>
    <mergeCell ref="A51:I51"/>
    <mergeCell ref="B37:D37"/>
    <mergeCell ref="B38:D38"/>
    <mergeCell ref="A63:I63"/>
    <mergeCell ref="A75:I75"/>
    <mergeCell ref="B53:H53"/>
    <mergeCell ref="B54:H54"/>
    <mergeCell ref="B55:H55"/>
    <mergeCell ref="A59:G59"/>
    <mergeCell ref="A56:H56"/>
    <mergeCell ref="H59:I59"/>
    <mergeCell ref="A60:G60"/>
    <mergeCell ref="A61:G61"/>
    <mergeCell ref="A58:I58"/>
    <mergeCell ref="B42:E44"/>
    <mergeCell ref="A42:A44"/>
    <mergeCell ref="F43:I43"/>
  </mergeCells>
  <conditionalFormatting sqref="I61">
    <cfRule type="cellIs" dxfId="0" priority="1" operator="lessThan">
      <formula>0.2</formula>
    </cfRule>
  </conditionalFormatting>
  <dataValidations xWindow="609" yWindow="419" count="3">
    <dataValidation type="whole" errorStyle="warning" operator="greaterThan" showInputMessage="1" showErrorMessage="1" errorTitle="Błąd" error="Maksymalna wnioskowana kwota wsparcia wynosi 35000 zł" sqref="H60" xr:uid="{00000000-0002-0000-0000-000000000000}">
      <formula1>35000</formula1>
    </dataValidation>
    <dataValidation type="textLength" allowBlank="1" showInputMessage="1" showErrorMessage="1" error="Tekst powinien zawierać do 1000 znaków." sqref="E37:I37" xr:uid="{00000000-0002-0000-0000-000001000000}">
      <formula1>1</formula1>
      <formula2>1000</formula2>
    </dataValidation>
    <dataValidation type="textLength" allowBlank="1" showInputMessage="1" showErrorMessage="1" error="Tekst powinien zawierać do 1500 znaków." sqref="E38:I38" xr:uid="{00000000-0002-0000-0000-000002000000}">
      <formula1>1</formula1>
      <formula2>1000</formula2>
    </dataValidation>
  </dataValidations>
  <pageMargins left="0.70866141732283472" right="0.70866141732283472" top="0.74803149606299213" bottom="0.74803149606299213" header="0.43307086614173229" footer="0.31496062992125984"/>
  <pageSetup paperSize="9" scale="78" fitToHeight="0" orientation="portrait" r:id="rId1"/>
  <headerFooter>
    <oddHeader>&amp;LAktywna tablica 2024- &amp;"-,Pogrubiony"Wniosek C dyrektora szkoły</oddHeader>
    <oddFooter>Strona &amp;P z &amp;N</oddFooter>
  </headerFooter>
  <rowBreaks count="3" manualBreakCount="3">
    <brk id="33" max="8" man="1"/>
    <brk id="45" max="8" man="1"/>
    <brk id="71" max="8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xWindow="609" yWindow="419" count="6">
        <x14:dataValidation type="list" allowBlank="1" showInputMessage="1" showErrorMessage="1" xr:uid="{00000000-0002-0000-0000-000003000000}">
          <x14:formula1>
            <xm:f>słowniki!$A$1:$A$3</xm:f>
          </x14:formula1>
          <xm:sqref>I42 I39</xm:sqref>
        </x14:dataValidation>
        <x14:dataValidation type="list" allowBlank="1" showInputMessage="1" showErrorMessage="1" xr:uid="{00000000-0002-0000-0000-000005000000}">
          <x14:formula1>
            <xm:f>słowniki!$A$13:$A$14</xm:f>
          </x14:formula1>
          <xm:sqref>F25:I25</xm:sqref>
        </x14:dataValidation>
        <x14:dataValidation type="list" allowBlank="1" showInputMessage="1" showErrorMessage="1" prompt="Proszę wybrać z listy" xr:uid="{00000000-0002-0000-0000-000006000000}">
          <x14:formula1>
            <xm:f>słowniki!$A$1:$A$3</xm:f>
          </x14:formula1>
          <xm:sqref>I31</xm:sqref>
        </x14:dataValidation>
        <x14:dataValidation type="list" allowBlank="1" showInputMessage="1" showErrorMessage="1" prompt="Proszę wybrać z listy" xr:uid="{00000000-0002-0000-0000-000004000000}">
          <x14:formula1>
            <xm:f>słowniki!$N$5:$N$10</xm:f>
          </x14:formula1>
          <xm:sqref>F26:I26</xm:sqref>
        </x14:dataValidation>
        <x14:dataValidation type="custom" allowBlank="1" showInputMessage="1" showErrorMessage="1" error="AAAAAAA" xr:uid="{00000000-0002-0000-0000-000007000000}">
          <x14:formula1>
            <xm:f>H60&gt;słowniki!A1048572</xm:f>
          </x14:formula1>
          <xm:sqref>H62:I62</xm:sqref>
        </x14:dataValidation>
        <x14:dataValidation type="custom" allowBlank="1" showInputMessage="1" showErrorMessage="1" error="AAAAAAA" xr:uid="{00000000-0002-0000-0000-000008000000}">
          <x14:formula1>
            <xm:f>H61&gt;słowniki!A1048573</xm:f>
          </x14:formula1>
          <xm:sqref>H64:I64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23"/>
  <sheetViews>
    <sheetView workbookViewId="0">
      <selection activeCell="K14" sqref="K14"/>
    </sheetView>
  </sheetViews>
  <sheetFormatPr defaultRowHeight="15" x14ac:dyDescent="0.25"/>
  <cols>
    <col min="10" max="10" width="17.5703125" customWidth="1"/>
    <col min="11" max="11" width="19.85546875" customWidth="1"/>
    <col min="13" max="13" width="23.42578125" customWidth="1"/>
    <col min="14" max="14" width="27.7109375" customWidth="1"/>
  </cols>
  <sheetData>
    <row r="2" spans="1:14" x14ac:dyDescent="0.25">
      <c r="A2" t="s">
        <v>27</v>
      </c>
    </row>
    <row r="3" spans="1:14" x14ac:dyDescent="0.25">
      <c r="A3" t="s">
        <v>28</v>
      </c>
    </row>
    <row r="4" spans="1:14" ht="45" x14ac:dyDescent="0.25">
      <c r="A4">
        <v>35000</v>
      </c>
      <c r="J4" s="3" t="s">
        <v>31</v>
      </c>
    </row>
    <row r="5" spans="1:14" x14ac:dyDescent="0.25">
      <c r="A5" t="s">
        <v>68</v>
      </c>
    </row>
    <row r="6" spans="1:14" x14ac:dyDescent="0.25">
      <c r="A6" t="s">
        <v>29</v>
      </c>
      <c r="M6" s="7" t="s">
        <v>40</v>
      </c>
      <c r="N6" s="7" t="s">
        <v>43</v>
      </c>
    </row>
    <row r="7" spans="1:14" x14ac:dyDescent="0.25">
      <c r="A7" s="2" t="e">
        <f>'Wniosek C'!I60</f>
        <v>#DIV/0!</v>
      </c>
      <c r="M7" s="7" t="s">
        <v>41</v>
      </c>
      <c r="N7" s="7" t="s">
        <v>44</v>
      </c>
    </row>
    <row r="8" spans="1:14" x14ac:dyDescent="0.25">
      <c r="A8" t="s">
        <v>30</v>
      </c>
      <c r="M8" s="7" t="s">
        <v>42</v>
      </c>
      <c r="N8" s="7" t="s">
        <v>66</v>
      </c>
    </row>
    <row r="9" spans="1:14" x14ac:dyDescent="0.25">
      <c r="M9" s="7" t="s">
        <v>28</v>
      </c>
      <c r="N9" s="7" t="s">
        <v>67</v>
      </c>
    </row>
    <row r="10" spans="1:14" x14ac:dyDescent="0.25">
      <c r="N10" s="7" t="s">
        <v>28</v>
      </c>
    </row>
    <row r="12" spans="1:14" x14ac:dyDescent="0.25">
      <c r="M12" s="7"/>
    </row>
    <row r="13" spans="1:14" x14ac:dyDescent="0.25">
      <c r="K13" s="4">
        <v>35000</v>
      </c>
      <c r="M13" s="7"/>
    </row>
    <row r="14" spans="1:14" x14ac:dyDescent="0.25">
      <c r="A14" t="s">
        <v>58</v>
      </c>
      <c r="K14" s="4">
        <v>100000</v>
      </c>
    </row>
    <row r="16" spans="1:14" x14ac:dyDescent="0.25">
      <c r="A16" t="s">
        <v>34</v>
      </c>
    </row>
    <row r="20" spans="1:1" x14ac:dyDescent="0.25">
      <c r="A20" t="s">
        <v>32</v>
      </c>
    </row>
    <row r="21" spans="1:1" x14ac:dyDescent="0.25">
      <c r="A21" t="s">
        <v>32</v>
      </c>
    </row>
    <row r="23" spans="1:1" x14ac:dyDescent="0.25">
      <c r="A2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Wniosek C</vt:lpstr>
      <vt:lpstr>słowniki</vt:lpstr>
      <vt:lpstr>'Wniosek C'!Obszar_wydruku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Wąsowski;Piotr Patora</dc:creator>
  <cp:lastModifiedBy>Klefas Krzysztof</cp:lastModifiedBy>
  <cp:lastPrinted>2023-01-12T11:44:03Z</cp:lastPrinted>
  <dcterms:created xsi:type="dcterms:W3CDTF">2021-03-24T08:42:51Z</dcterms:created>
  <dcterms:modified xsi:type="dcterms:W3CDTF">2024-01-25T08:28:19Z</dcterms:modified>
</cp:coreProperties>
</file>