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13_ncr:1_{6F72BF0E-C27F-4EE1-A00E-1240E0BF42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zet" sheetId="1" r:id="rId1"/>
  </sheets>
  <definedNames>
    <definedName name="_xlnm.Print_Titles" localSheetId="0">sprzet!$2:$2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F146" i="1"/>
  <c r="A3" i="1" l="1"/>
  <c r="A4" i="1"/>
</calcChain>
</file>

<file path=xl/sharedStrings.xml><?xml version="1.0" encoding="utf-8"?>
<sst xmlns="http://schemas.openxmlformats.org/spreadsheetml/2006/main" count="857" uniqueCount="394">
  <si>
    <t>Nazwa Środka</t>
  </si>
  <si>
    <t>Numer Seryjny</t>
  </si>
  <si>
    <t>Uwagi</t>
  </si>
  <si>
    <t>HP LJ 1320</t>
  </si>
  <si>
    <t>UPS</t>
  </si>
  <si>
    <t>Wycena</t>
  </si>
  <si>
    <t>Numer Ew</t>
  </si>
  <si>
    <t>Data Zak.</t>
  </si>
  <si>
    <t>Cena Zak.</t>
  </si>
  <si>
    <t>L.P.</t>
  </si>
  <si>
    <t>uszkodzona</t>
  </si>
  <si>
    <t>uszkodzony</t>
  </si>
  <si>
    <t>sprawny, przestarzały</t>
  </si>
  <si>
    <t>Typ</t>
  </si>
  <si>
    <t>Monitor</t>
  </si>
  <si>
    <t>uszkodzony, przestarzały</t>
  </si>
  <si>
    <t>sprawny, zbędny</t>
  </si>
  <si>
    <t>Komputer</t>
  </si>
  <si>
    <t>Drukarka</t>
  </si>
  <si>
    <t>HP LJ 1300</t>
  </si>
  <si>
    <t>Skaner</t>
  </si>
  <si>
    <t>uszkodzona, naprawa nieopłacalna</t>
  </si>
  <si>
    <t>HP LJ 1018</t>
  </si>
  <si>
    <t>4-00129/03</t>
  </si>
  <si>
    <t>Brother HL5250DN</t>
  </si>
  <si>
    <t>drukarka laserowa, toner i bęben</t>
  </si>
  <si>
    <t>sprawna, wyeksploatowana</t>
  </si>
  <si>
    <t>4-00159/03</t>
  </si>
  <si>
    <t>Lexmark E352DN</t>
  </si>
  <si>
    <t>nie działa duplex, wyeksploatowana</t>
  </si>
  <si>
    <t>4-00190/03</t>
  </si>
  <si>
    <t>Lexmark E460DN</t>
  </si>
  <si>
    <t>zacina kartki, wyeksploatowana</t>
  </si>
  <si>
    <t>8W-04621</t>
  </si>
  <si>
    <t>Lexmark E260D</t>
  </si>
  <si>
    <t>4-00118/03</t>
  </si>
  <si>
    <t>8W-04640/03</t>
  </si>
  <si>
    <t>8W-04762.</t>
  </si>
  <si>
    <t>4-00183/03</t>
  </si>
  <si>
    <t>nie pobiera kartek, wyeksploatowana</t>
  </si>
  <si>
    <t>4-00079/03</t>
  </si>
  <si>
    <t>drukarka laserowa, toner</t>
  </si>
  <si>
    <t>blade wydruku, naprawa nieopłacalna</t>
  </si>
  <si>
    <t>8W-01432</t>
  </si>
  <si>
    <t>4-00155/05</t>
  </si>
  <si>
    <t>4-00186/03</t>
  </si>
  <si>
    <t>4-00175/03</t>
  </si>
  <si>
    <t>4-00168/02</t>
  </si>
  <si>
    <t>Samsung 2243NW</t>
  </si>
  <si>
    <t>22cale, bez kabli</t>
  </si>
  <si>
    <t>4-00195/02</t>
  </si>
  <si>
    <t>22cale, kabel zasilający i vga</t>
  </si>
  <si>
    <t>4-00183/02</t>
  </si>
  <si>
    <t>22cale, kabel vga</t>
  </si>
  <si>
    <t>4-00186/02</t>
  </si>
  <si>
    <t>4-00170/02</t>
  </si>
  <si>
    <t>4-00180/02</t>
  </si>
  <si>
    <t>4-00175/02</t>
  </si>
  <si>
    <t>4-00194/02</t>
  </si>
  <si>
    <t>4-00169/02</t>
  </si>
  <si>
    <t>4-00192/02</t>
  </si>
  <si>
    <t>4-00171/02</t>
  </si>
  <si>
    <t>4-00185/02</t>
  </si>
  <si>
    <t>4-00196/02</t>
  </si>
  <si>
    <t>4-00176/02</t>
  </si>
  <si>
    <t>4-00200/02</t>
  </si>
  <si>
    <t>4-00174/02</t>
  </si>
  <si>
    <t>4-00187/02</t>
  </si>
  <si>
    <t>Dell 1504fp</t>
  </si>
  <si>
    <t>MY0R32184760349NAT3H</t>
  </si>
  <si>
    <t>4-00182/02</t>
  </si>
  <si>
    <t>4-00110/03</t>
  </si>
  <si>
    <t>Samsung 710 NS</t>
  </si>
  <si>
    <t>17calI, kabel zasilający i vga</t>
  </si>
  <si>
    <t>8w-03185/02</t>
  </si>
  <si>
    <t>HP L1950G</t>
  </si>
  <si>
    <t>19calI, kabel vga</t>
  </si>
  <si>
    <t>4-00108/04</t>
  </si>
  <si>
    <t>4-00184/03</t>
  </si>
  <si>
    <t>skaner, zasilacz, kabel USB</t>
  </si>
  <si>
    <t>wyeksploatowany, przestarzały</t>
  </si>
  <si>
    <t>4-00174/03</t>
  </si>
  <si>
    <t>4-00219/03.</t>
  </si>
  <si>
    <t>Lexmark MS410DN</t>
  </si>
  <si>
    <t>4-00109/04</t>
  </si>
  <si>
    <t>4-00163/03</t>
  </si>
  <si>
    <t>8W-03918</t>
  </si>
  <si>
    <t>Plustek Optic Pro S28</t>
  </si>
  <si>
    <t>bez kabli, zasilacza</t>
  </si>
  <si>
    <t>8W-04760.</t>
  </si>
  <si>
    <t>Plustek SmartOfiice PL1530</t>
  </si>
  <si>
    <t>4-00173/02</t>
  </si>
  <si>
    <t>4-00193/02</t>
  </si>
  <si>
    <t>4-00191/02</t>
  </si>
  <si>
    <t>4-00189/02</t>
  </si>
  <si>
    <t>4-00190/02</t>
  </si>
  <si>
    <t>4-00181/02</t>
  </si>
  <si>
    <t>4-00202/02</t>
  </si>
  <si>
    <t>4-00176/03</t>
  </si>
  <si>
    <t>8W-04618</t>
  </si>
  <si>
    <t>Canon IP7400</t>
  </si>
  <si>
    <t>drukarka atramentowa</t>
  </si>
  <si>
    <t>4-00054/03</t>
  </si>
  <si>
    <t>HP LJ 1010</t>
  </si>
  <si>
    <t>8w-04644/03</t>
  </si>
  <si>
    <t>8w-03919</t>
  </si>
  <si>
    <t>4-00178/03</t>
  </si>
  <si>
    <t>4-00168/01</t>
  </si>
  <si>
    <t>HP DC7900SFF</t>
  </si>
  <si>
    <t>Intel Q8200, 2gb ram ddr2, brak dysku</t>
  </si>
  <si>
    <t>4-00189/01</t>
  </si>
  <si>
    <t>4-00196/01</t>
  </si>
  <si>
    <t>4-00195/01</t>
  </si>
  <si>
    <t>4-00173/01</t>
  </si>
  <si>
    <t>4-00182/01</t>
  </si>
  <si>
    <t>4-00191/01</t>
  </si>
  <si>
    <t>4-00181/01</t>
  </si>
  <si>
    <t>4-00186/01</t>
  </si>
  <si>
    <t>Intel Q8200, 3gb ram ddr2, brak dysku</t>
  </si>
  <si>
    <t>4-00175/01</t>
  </si>
  <si>
    <t>8W-03185/01</t>
  </si>
  <si>
    <t>8W-03187/01</t>
  </si>
  <si>
    <t>8W-03181/01</t>
  </si>
  <si>
    <t>8W-03183/01</t>
  </si>
  <si>
    <t>HP DX2400</t>
  </si>
  <si>
    <t>Intel E2180, 3gb ram ddr2, brak dysku</t>
  </si>
  <si>
    <t>Intel E2180, 3gb ram ddr2, brak dysku, brak cd</t>
  </si>
  <si>
    <t>8W-04600/01</t>
  </si>
  <si>
    <t>8W-03182/01</t>
  </si>
  <si>
    <t>8W-03188/01</t>
  </si>
  <si>
    <t>8W-04641/01</t>
  </si>
  <si>
    <t>8W-04644/01</t>
  </si>
  <si>
    <t>Fujitsu Esprimo P2560</t>
  </si>
  <si>
    <t>Intel E5800, brak ram, brak dysku</t>
  </si>
  <si>
    <t>8W-04642/01</t>
  </si>
  <si>
    <t>4-00187/01</t>
  </si>
  <si>
    <t>Intel Q8200, 4gb ram ddr2, brak dysku</t>
  </si>
  <si>
    <t>4-00174/01</t>
  </si>
  <si>
    <t>4-00110/02</t>
  </si>
  <si>
    <t>HP DX2200</t>
  </si>
  <si>
    <t>uszkodzony zasilacz, płyta</t>
  </si>
  <si>
    <t>4-00160/01</t>
  </si>
  <si>
    <t>Lenovo ThinkCentre A57</t>
  </si>
  <si>
    <t>Intel E2200, 1,5gb ram, brak dysku</t>
  </si>
  <si>
    <t>8W-01449</t>
  </si>
  <si>
    <t>Prodata</t>
  </si>
  <si>
    <t>8W-04599/01</t>
  </si>
  <si>
    <t>8W-04596/01</t>
  </si>
  <si>
    <t>8W-04592/01</t>
  </si>
  <si>
    <t>8W-04601/01</t>
  </si>
  <si>
    <t>HPC Q500</t>
  </si>
  <si>
    <t>Intel E5300, brak ram, brak dysku</t>
  </si>
  <si>
    <t>uszkodzona płyta lub zasilacz</t>
  </si>
  <si>
    <t>8W-04594/01</t>
  </si>
  <si>
    <t>8W-04595/01</t>
  </si>
  <si>
    <t>8W-04597/01</t>
  </si>
  <si>
    <t>8W-04598/01</t>
  </si>
  <si>
    <t>uszkodzona płyta</t>
  </si>
  <si>
    <t>8W-04817/02.</t>
  </si>
  <si>
    <t>AOC E2250S</t>
  </si>
  <si>
    <t>8W-04789/02.</t>
  </si>
  <si>
    <t>8W-04790/02.</t>
  </si>
  <si>
    <t>8W-04816/02.</t>
  </si>
  <si>
    <t>22cale, brak kabli</t>
  </si>
  <si>
    <t>4-00222/02.</t>
  </si>
  <si>
    <t>8W-04802/02.</t>
  </si>
  <si>
    <t>8W-04801/02.</t>
  </si>
  <si>
    <t>22cale, kabel vga i zasilający</t>
  </si>
  <si>
    <t>8W-04593/02</t>
  </si>
  <si>
    <t>Samsung SyncMaster 2243</t>
  </si>
  <si>
    <t>8W-04598/02</t>
  </si>
  <si>
    <t>8W-04599/02</t>
  </si>
  <si>
    <t>8W-04600/02</t>
  </si>
  <si>
    <t>8W-04601/02</t>
  </si>
  <si>
    <t>8W-04595/03</t>
  </si>
  <si>
    <t>HP P1505</t>
  </si>
  <si>
    <t>8W-04596/03</t>
  </si>
  <si>
    <t>8W-04594/03</t>
  </si>
  <si>
    <t>4-00201/03</t>
  </si>
  <si>
    <t>4-00180/03</t>
  </si>
  <si>
    <t>4-00066/03</t>
  </si>
  <si>
    <t>4-00138/03</t>
  </si>
  <si>
    <t>drukarka laserowa zdekompletowana</t>
  </si>
  <si>
    <t>HP LJ P2015d</t>
  </si>
  <si>
    <t>drukarka laserowa, brak tonera</t>
  </si>
  <si>
    <t>4-00135/03</t>
  </si>
  <si>
    <t>4-00170/03</t>
  </si>
  <si>
    <t>ETA 320 mini</t>
  </si>
  <si>
    <t>04-0460</t>
  </si>
  <si>
    <t>4-00110/06</t>
  </si>
  <si>
    <t>Ever Duo 350</t>
  </si>
  <si>
    <t>5B0811T36571</t>
  </si>
  <si>
    <t>brak baterii</t>
  </si>
  <si>
    <t>bateria zużyta</t>
  </si>
  <si>
    <t>APC Back-Ups 550</t>
  </si>
  <si>
    <t>4-00078/03</t>
  </si>
  <si>
    <t>HP LJ 1200</t>
  </si>
  <si>
    <t>drukarka, toner</t>
  </si>
  <si>
    <t>4-00156/03</t>
  </si>
  <si>
    <t>4-00112/04</t>
  </si>
  <si>
    <t>HP LJ1320</t>
  </si>
  <si>
    <t>drukarka laserowa brak tonera</t>
  </si>
  <si>
    <t>4-00107/03</t>
  </si>
  <si>
    <t>4-00125/02</t>
  </si>
  <si>
    <t>Hyundai N71S</t>
  </si>
  <si>
    <t>Kieszeń na dysk ata/sata</t>
  </si>
  <si>
    <t>07030000128</t>
  </si>
  <si>
    <t>NAS Linksys NMH300</t>
  </si>
  <si>
    <t>BTS26J404257</t>
  </si>
  <si>
    <t>Switch</t>
  </si>
  <si>
    <t>Edimax EK-2U2C</t>
  </si>
  <si>
    <t>EK2U2C3BME00605</t>
  </si>
  <si>
    <t>Digitus DC OC-12</t>
  </si>
  <si>
    <t>EK2U2C3BME00603</t>
  </si>
  <si>
    <t>Dlink DKVM-4K</t>
  </si>
  <si>
    <t>DL21189000115</t>
  </si>
  <si>
    <t>DLOI29B001488</t>
  </si>
  <si>
    <t>Dlink DKVM-2K</t>
  </si>
  <si>
    <t>10 szt. Czytnik kart CT30</t>
  </si>
  <si>
    <t>uszkodzone</t>
  </si>
  <si>
    <t>DL21189000118</t>
  </si>
  <si>
    <t>CC0550918000289</t>
  </si>
  <si>
    <t>CC0550918000282</t>
  </si>
  <si>
    <t>CZC9146Y9K</t>
  </si>
  <si>
    <t>CZC9146Y9F</t>
  </si>
  <si>
    <t>CZC9146YB3</t>
  </si>
  <si>
    <t>CZC9146Y9P</t>
  </si>
  <si>
    <t>CZC9146Y9J</t>
  </si>
  <si>
    <t>CZC9146Y9R</t>
  </si>
  <si>
    <t>CZC9146Y9N</t>
  </si>
  <si>
    <t>CZC9146YBB</t>
  </si>
  <si>
    <t>CZC9146Y9H</t>
  </si>
  <si>
    <t>CZC9146YB1</t>
  </si>
  <si>
    <t>CZC9146Y9Z</t>
  </si>
  <si>
    <t>CZC9146YB7</t>
  </si>
  <si>
    <t>MY22HMBQB00432M</t>
  </si>
  <si>
    <t>MY22HMBQB00209L</t>
  </si>
  <si>
    <t>MY22HMES300675A</t>
  </si>
  <si>
    <t>MY22HMBQB00285N</t>
  </si>
  <si>
    <t>MY22HMBQB00433W</t>
  </si>
  <si>
    <t>MY22HMBQB00282P</t>
  </si>
  <si>
    <t>MY22HMBQB00322K</t>
  </si>
  <si>
    <t>MY22HMES300676P</t>
  </si>
  <si>
    <t>MY22HMES300665X</t>
  </si>
  <si>
    <t>MY22HMES300649L</t>
  </si>
  <si>
    <t>MY22HMES3006602</t>
  </si>
  <si>
    <t>MY22HMES300622V</t>
  </si>
  <si>
    <t>MY22HMES300694V</t>
  </si>
  <si>
    <t>MY22HMES300635V</t>
  </si>
  <si>
    <t>MY22HMES300646M</t>
  </si>
  <si>
    <t>MY22MHES300691</t>
  </si>
  <si>
    <t>MY22HMES300620M</t>
  </si>
  <si>
    <t>MY22HMES300637T</t>
  </si>
  <si>
    <t>MY22HMES300658J</t>
  </si>
  <si>
    <t>MY22HMES300647W</t>
  </si>
  <si>
    <t>MY22HMES300663P</t>
  </si>
  <si>
    <t>MY22HMES300634W</t>
  </si>
  <si>
    <t>MY22HMBQB00357V</t>
  </si>
  <si>
    <t>MY22HMES300659M</t>
  </si>
  <si>
    <t>MY22HMES300692M</t>
  </si>
  <si>
    <t>MJ17HMDL708892F</t>
  </si>
  <si>
    <t>MY22HMAS704703W</t>
  </si>
  <si>
    <t>MY22HMAS703785W</t>
  </si>
  <si>
    <t>MY22HMAS703970X</t>
  </si>
  <si>
    <t>MY22HMAS703868Z</t>
  </si>
  <si>
    <t>MY22HMAS703676Y</t>
  </si>
  <si>
    <t>ESGD8HA042556</t>
  </si>
  <si>
    <t>DEDD3HA095354</t>
  </si>
  <si>
    <t>DEDD3HA095341</t>
  </si>
  <si>
    <t>DEDD3HA095355</t>
  </si>
  <si>
    <t>DEDD3HA095344</t>
  </si>
  <si>
    <t>DEDD5HA102940</t>
  </si>
  <si>
    <t>DEDD5HA102924</t>
  </si>
  <si>
    <t>E63659A7J822768</t>
  </si>
  <si>
    <t>E63659M6J792133</t>
  </si>
  <si>
    <t>6221WUG</t>
  </si>
  <si>
    <t>ABTF 01803</t>
  </si>
  <si>
    <t>EO240121</t>
  </si>
  <si>
    <t>YL4Q433509</t>
  </si>
  <si>
    <t>YL4Q433511</t>
  </si>
  <si>
    <t>YL4Q433510</t>
  </si>
  <si>
    <t>HUB62810LO</t>
  </si>
  <si>
    <t>CZC8420BJ3</t>
  </si>
  <si>
    <t>CZC8420BHM</t>
  </si>
  <si>
    <t>CZC8420BJ5</t>
  </si>
  <si>
    <t>CZC8420BHQ</t>
  </si>
  <si>
    <t>CZC8420BJ6</t>
  </si>
  <si>
    <t>CZC8420BJ1</t>
  </si>
  <si>
    <t>CNK8430DS7</t>
  </si>
  <si>
    <t>CNC1G25625</t>
  </si>
  <si>
    <t>CNCKK27406</t>
  </si>
  <si>
    <t>CNCJB06849</t>
  </si>
  <si>
    <t>CNCJC07265</t>
  </si>
  <si>
    <t>CNM1B24166</t>
  </si>
  <si>
    <t>CNM1B24164</t>
  </si>
  <si>
    <t>CNBW75Y131</t>
  </si>
  <si>
    <t>CNBW75Y12Q</t>
  </si>
  <si>
    <t>CNHW5C1H6M</t>
  </si>
  <si>
    <t>CNM1B24147</t>
  </si>
  <si>
    <t>VNF3H12104</t>
  </si>
  <si>
    <t>VNF3H12241</t>
  </si>
  <si>
    <t>VNF3H12109</t>
  </si>
  <si>
    <t>CZC9449VR3</t>
  </si>
  <si>
    <t>CZC9449VQQ</t>
  </si>
  <si>
    <t>CZC9449VPR</t>
  </si>
  <si>
    <t>CZC9449VQV</t>
  </si>
  <si>
    <t>CZC9449VQ7</t>
  </si>
  <si>
    <t>CZC9449VQD</t>
  </si>
  <si>
    <t>CZC9449VQ6</t>
  </si>
  <si>
    <t>CZC9449VQT</t>
  </si>
  <si>
    <t>CZC9449VRJ</t>
  </si>
  <si>
    <t>N71SSAB072V05184</t>
  </si>
  <si>
    <t>LMDMXM7</t>
  </si>
  <si>
    <t>72LMXP3</t>
  </si>
  <si>
    <t>72B3HCP</t>
  </si>
  <si>
    <t>72B3HC7</t>
  </si>
  <si>
    <t>34S354001DE1210403357</t>
  </si>
  <si>
    <t>6221X13</t>
  </si>
  <si>
    <t>6221W6YY</t>
  </si>
  <si>
    <t>6221WN8</t>
  </si>
  <si>
    <t>72H29VV</t>
  </si>
  <si>
    <t>72H2W7C</t>
  </si>
  <si>
    <t>72H2W2R</t>
  </si>
  <si>
    <t>72H2W2Z</t>
  </si>
  <si>
    <t>72H2W2L</t>
  </si>
  <si>
    <t>72H2F8G</t>
  </si>
  <si>
    <t>72H2W2O</t>
  </si>
  <si>
    <t>72H2XLZ</t>
  </si>
  <si>
    <t>72H2DTB</t>
  </si>
  <si>
    <t>72H2XHY</t>
  </si>
  <si>
    <t>72H2F69</t>
  </si>
  <si>
    <t>451431LM0CXDT</t>
  </si>
  <si>
    <t>591A89000107</t>
  </si>
  <si>
    <t>591A89000116</t>
  </si>
  <si>
    <t>86299-11406</t>
  </si>
  <si>
    <t>Intel Pentium 4, 1gb ram, brak dysku</t>
  </si>
  <si>
    <t>Celeron D, 2gb ram, brak dysku, brak zasilacza</t>
  </si>
  <si>
    <r>
      <rPr>
        <sz val="11"/>
        <color theme="0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>Inne</t>
    </r>
  </si>
  <si>
    <t>15cali, kabel zasilający i vga</t>
  </si>
  <si>
    <t>brudzi srodek kartki, wyeksploatowana</t>
  </si>
  <si>
    <t>zaczeniony bok kartki, wyeksploatowana</t>
  </si>
  <si>
    <t>4-00119/03</t>
  </si>
  <si>
    <t>E63659M6J792145</t>
  </si>
  <si>
    <t>4-00192/03</t>
  </si>
  <si>
    <t>72H2XMF</t>
  </si>
  <si>
    <t>4-00198/03</t>
  </si>
  <si>
    <t>72H2XD5</t>
  </si>
  <si>
    <t>4-00182/03</t>
  </si>
  <si>
    <t>72H2VTT</t>
  </si>
  <si>
    <t>8W-03011</t>
  </si>
  <si>
    <t>Zebra TLP 2844</t>
  </si>
  <si>
    <t>drukarka kodów, taśma czarna</t>
  </si>
  <si>
    <t>4-00178/02</t>
  </si>
  <si>
    <t>MY22HMES300693W</t>
  </si>
  <si>
    <t>8W-04777/02.</t>
  </si>
  <si>
    <t>DEDD3HA095360</t>
  </si>
  <si>
    <t>8W-04788/02.</t>
  </si>
  <si>
    <t>DEDD3HA095347</t>
  </si>
  <si>
    <t>4-00105/02</t>
  </si>
  <si>
    <t>AA1117370537AA02406339</t>
  </si>
  <si>
    <t>17cali, kabel vga</t>
  </si>
  <si>
    <t>8W-03188/02</t>
  </si>
  <si>
    <t>CNK8430DT8</t>
  </si>
  <si>
    <t>19calI, bez kabli</t>
  </si>
  <si>
    <t>4-00108/06</t>
  </si>
  <si>
    <t>EO240116</t>
  </si>
  <si>
    <t>Mustek PowerMust 600</t>
  </si>
  <si>
    <t>43509C03864</t>
  </si>
  <si>
    <t>uszkodzony, zniszczona obudowa</t>
  </si>
  <si>
    <t>Laptop</t>
  </si>
  <si>
    <t>8W-04954.</t>
  </si>
  <si>
    <t>Pixima iP110</t>
  </si>
  <si>
    <t>Drukarka atramentowa, przenośna</t>
  </si>
  <si>
    <t>8W-04728.</t>
  </si>
  <si>
    <t>Samsung NP300E5A</t>
  </si>
  <si>
    <t>HRZV91SC200013Y</t>
  </si>
  <si>
    <t>15,4 cala, 4Gb Ram, brak dysku, brak zasilacza, Windows 7 Home</t>
  </si>
  <si>
    <t>uszkodzone lekko zawiasy</t>
  </si>
  <si>
    <t>8W-05063.</t>
  </si>
  <si>
    <t>Stromax F100X</t>
  </si>
  <si>
    <t>SDLY026756</t>
  </si>
  <si>
    <t>Głośniki</t>
  </si>
  <si>
    <t>8W-00595</t>
  </si>
  <si>
    <t>Primax</t>
  </si>
  <si>
    <t>971002541</t>
  </si>
  <si>
    <t>przestarzałe</t>
  </si>
  <si>
    <t>stereo, brak zasilacza</t>
  </si>
  <si>
    <t>41A074401447</t>
  </si>
  <si>
    <t>Belinea 102725C</t>
  </si>
  <si>
    <t>ADWC08844</t>
  </si>
  <si>
    <t>ew.ilosciowa</t>
  </si>
  <si>
    <t>SUMA</t>
  </si>
  <si>
    <t xml:space="preserve"> lipca 2023r. o zbędnych składnikach rzeczowych majątku ruchomego</t>
  </si>
  <si>
    <t xml:space="preserve">Załącznik do ogłoszenia z dnia 19 lipca 2023 r. o zbędnych składnikach rzeczowych majątku ruchomego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</si>
</sst>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E1E1E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5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</cellStyleXfs>
  <cellXfs count="7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4" fontId="26" fillId="0" borderId="12" xfId="0" applyNumberFormat="1" applyFont="1" applyBorder="1" applyAlignment="1">
      <alignment horizontal="center"/>
    </xf>
    <xf numFmtId="164" fontId="26" fillId="0" borderId="12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27" fillId="0" borderId="0" xfId="0" applyFont="1" applyAlignment="1">
      <alignment horizontal="right" wrapText="1"/>
    </xf>
    <xf numFmtId="0" fontId="6" fillId="0" borderId="0" xfId="41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6" fillId="0" borderId="12" xfId="0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10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14" fontId="26" fillId="0" borderId="10" xfId="0" applyNumberFormat="1" applyFont="1" applyBorder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right" wrapText="1"/>
    </xf>
    <xf numFmtId="164" fontId="26" fillId="0" borderId="10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 wrapText="1"/>
    </xf>
    <xf numFmtId="164" fontId="6" fillId="0" borderId="12" xfId="0" applyNumberFormat="1" applyFont="1" applyBorder="1" applyAlignment="1">
      <alignment horizontal="right"/>
    </xf>
    <xf numFmtId="164" fontId="26" fillId="0" borderId="0" xfId="0" applyNumberFormat="1" applyFont="1" applyAlignment="1">
      <alignment horizontal="right"/>
    </xf>
    <xf numFmtId="49" fontId="6" fillId="0" borderId="10" xfId="0" applyNumberFormat="1" applyFont="1" applyBorder="1" applyAlignment="1">
      <alignment horizontal="left" wrapText="1"/>
    </xf>
    <xf numFmtId="0" fontId="26" fillId="0" borderId="10" xfId="0" applyFont="1" applyBorder="1" applyAlignment="1">
      <alignment horizontal="left"/>
    </xf>
    <xf numFmtId="49" fontId="6" fillId="0" borderId="12" xfId="0" applyNumberFormat="1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6" fillId="0" borderId="0" xfId="0" applyNumberFormat="1" applyFont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14" fontId="6" fillId="0" borderId="10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right" wrapText="1"/>
    </xf>
    <xf numFmtId="0" fontId="4" fillId="0" borderId="10" xfId="0" applyFont="1" applyBorder="1" applyAlignment="1">
      <alignment horizontal="left"/>
    </xf>
    <xf numFmtId="49" fontId="0" fillId="0" borderId="0" xfId="0" applyNumberFormat="1" applyAlignment="1">
      <alignment horizontal="left" wrapText="1"/>
    </xf>
    <xf numFmtId="14" fontId="8" fillId="0" borderId="12" xfId="0" applyNumberFormat="1" applyFont="1" applyBorder="1" applyAlignment="1">
      <alignment horizontal="center" wrapText="1"/>
    </xf>
    <xf numFmtId="14" fontId="2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8" fillId="0" borderId="10" xfId="0" applyNumberFormat="1" applyFont="1" applyBorder="1" applyAlignment="1">
      <alignment horizontal="center" wrapText="1"/>
    </xf>
    <xf numFmtId="164" fontId="8" fillId="0" borderId="12" xfId="0" applyNumberFormat="1" applyFont="1" applyBorder="1" applyAlignment="1">
      <alignment horizontal="right" wrapText="1"/>
    </xf>
    <xf numFmtId="164" fontId="8" fillId="0" borderId="10" xfId="0" applyNumberFormat="1" applyFont="1" applyBorder="1" applyAlignment="1">
      <alignment horizontal="right" wrapText="1"/>
    </xf>
    <xf numFmtId="164" fontId="0" fillId="0" borderId="12" xfId="0" applyNumberFormat="1" applyBorder="1" applyAlignment="1">
      <alignment horizontal="right" wrapText="1"/>
    </xf>
    <xf numFmtId="0" fontId="26" fillId="0" borderId="0" xfId="0" applyFont="1" applyAlignment="1">
      <alignment horizontal="left"/>
    </xf>
    <xf numFmtId="49" fontId="0" fillId="0" borderId="12" xfId="0" applyNumberFormat="1" applyBorder="1" applyAlignment="1">
      <alignment horizontal="left" wrapText="1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49" fontId="4" fillId="0" borderId="10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49" fontId="8" fillId="0" borderId="12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164" fontId="6" fillId="0" borderId="0" xfId="0" applyNumberFormat="1" applyFont="1"/>
    <xf numFmtId="0" fontId="3" fillId="0" borderId="0" xfId="0" applyFont="1" applyAlignment="1">
      <alignment wrapText="1"/>
    </xf>
    <xf numFmtId="14" fontId="6" fillId="0" borderId="11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right" wrapText="1"/>
    </xf>
    <xf numFmtId="49" fontId="26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 wrapText="1"/>
    </xf>
    <xf numFmtId="0" fontId="6" fillId="0" borderId="10" xfId="41" applyFont="1" applyBorder="1" applyAlignment="1">
      <alignment horizontal="left" wrapText="1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wrapText="1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right" wrapText="1"/>
    </xf>
    <xf numFmtId="0" fontId="2" fillId="0" borderId="0" xfId="0" applyFont="1" applyAlignment="1">
      <alignment vertical="top"/>
    </xf>
  </cellXfs>
  <cellStyles count="43">
    <cellStyle name="20% — akcent 1" xfId="18" builtinId="30" customBuiltin="1"/>
    <cellStyle name="20% — akcent 2" xfId="22" builtinId="34" customBuiltin="1"/>
    <cellStyle name="20% — akcent 3" xfId="26" builtinId="38" customBuiltin="1"/>
    <cellStyle name="20% — akcent 4" xfId="30" builtinId="42" customBuiltin="1"/>
    <cellStyle name="20% — akcent 5" xfId="34" builtinId="46" customBuiltin="1"/>
    <cellStyle name="20% — akcent 6" xfId="38" builtinId="50" customBuiltin="1"/>
    <cellStyle name="40% — akcent 1" xfId="19" builtinId="31" customBuiltin="1"/>
    <cellStyle name="40% — akcent 2" xfId="23" builtinId="35" customBuiltin="1"/>
    <cellStyle name="40% — akcent 3" xfId="27" builtinId="39" customBuiltin="1"/>
    <cellStyle name="40% — akcent 4" xfId="31" builtinId="43" customBuiltin="1"/>
    <cellStyle name="40% — akcent 5" xfId="35" builtinId="47" customBuiltin="1"/>
    <cellStyle name="40% — akcent 6" xfId="39" builtinId="51" customBuiltin="1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2" builtinId="44" customBuiltin="1"/>
    <cellStyle name="60% — akcent 5" xfId="36" builtinId="48" customBuiltin="1"/>
    <cellStyle name="60% — akcent 6" xfId="40" builtinId="52" customBuiltin="1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1" xr:uid="{00000000-0005-0000-0000-000023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2" xr:uid="{00000000-0005-0000-0000-000029000000}"/>
    <cellStyle name="Zły" xfId="7" builtinId="27" customBuiltin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0\ &quot;zł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0\ &quot;zł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righ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bottom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ela9" displayName="Tabela9" ref="A2:J146" totalsRowCount="1" headerRowDxfId="26" dataDxfId="25">
  <autoFilter ref="A2:J145" xr:uid="{00000000-0009-0000-0100-000009000000}"/>
  <sortState xmlns:xlrd2="http://schemas.microsoft.com/office/spreadsheetml/2017/richdata2" ref="A3:J145">
    <sortCondition ref="B2:B145"/>
  </sortState>
  <tableColumns count="10">
    <tableColumn id="1" xr3:uid="{00000000-0010-0000-0000-000001000000}" name="L.P." dataDxfId="24" totalsRowDxfId="23">
      <calculatedColumnFormula>ROW(A2)</calculatedColumnFormula>
    </tableColumn>
    <tableColumn id="11" xr3:uid="{00000000-0010-0000-0000-00000B000000}" name="Typ" dataDxfId="22" totalsRowDxfId="21"/>
    <tableColumn id="2" xr3:uid="{00000000-0010-0000-0000-000002000000}" name="Numer Ew" dataDxfId="20" totalsRowDxfId="19"/>
    <tableColumn id="3" xr3:uid="{00000000-0010-0000-0000-000003000000}" name="Nazwa Środka" dataDxfId="18" totalsRowDxfId="17"/>
    <tableColumn id="5" xr3:uid="{00000000-0010-0000-0000-000005000000}" name="Data Zak." totalsRowLabel="SUMA" dataDxfId="16" totalsRowDxfId="15"/>
    <tableColumn id="6" xr3:uid="{00000000-0010-0000-0000-000006000000}" name="Cena Zak." totalsRowFunction="custom" dataDxfId="14" totalsRowDxfId="13">
      <totalsRowFormula>SUM(F3:F145)</totalsRowFormula>
    </tableColumn>
    <tableColumn id="7" xr3:uid="{00000000-0010-0000-0000-000007000000}" name="Wycena" dataDxfId="12" totalsRowDxfId="11"/>
    <tableColumn id="8" xr3:uid="{00000000-0010-0000-0000-000008000000}" name="Numer Seryjny" dataDxfId="10" totalsRowDxfId="9"/>
    <tableColumn id="9" xr3:uid="{00000000-0010-0000-0000-000009000000}" name=" lipca 2023r. o zbędnych składnikach rzeczowych majątku ruchomego" dataDxfId="8" totalsRowDxfId="7"/>
    <tableColumn id="10" xr3:uid="{00000000-0010-0000-0000-00000A000000}" name="Uwagi" dataDxfId="6" totalsRowDxfId="5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4"/>
  <sheetViews>
    <sheetView tabSelected="1" topLeftCell="E1" zoomScaleNormal="100" workbookViewId="0">
      <selection activeCell="J11" sqref="J11"/>
    </sheetView>
  </sheetViews>
  <sheetFormatPr defaultRowHeight="14.4" x14ac:dyDescent="0.3"/>
  <cols>
    <col min="1" max="1" width="7.109375" style="11" customWidth="1"/>
    <col min="2" max="2" width="13.44140625" style="11" bestFit="1" customWidth="1"/>
    <col min="3" max="3" width="13.6640625" style="12" customWidth="1"/>
    <col min="4" max="4" width="28.5546875" style="12" customWidth="1"/>
    <col min="5" max="5" width="11.109375" style="12" bestFit="1" customWidth="1"/>
    <col min="6" max="6" width="15" style="19" customWidth="1"/>
    <col min="7" max="7" width="10" style="19" customWidth="1"/>
    <col min="8" max="8" width="29.88671875" style="13" customWidth="1"/>
    <col min="9" max="9" width="42.88671875" style="12" customWidth="1"/>
    <col min="10" max="10" width="40.6640625" style="12" customWidth="1"/>
  </cols>
  <sheetData>
    <row r="1" spans="1:10" ht="27.6" customHeight="1" x14ac:dyDescent="0.3">
      <c r="I1" s="73" t="s">
        <v>393</v>
      </c>
    </row>
    <row r="2" spans="1:10" x14ac:dyDescent="0.3">
      <c r="A2" s="11" t="s">
        <v>9</v>
      </c>
      <c r="B2" s="11" t="s">
        <v>13</v>
      </c>
      <c r="C2" s="12" t="s">
        <v>6</v>
      </c>
      <c r="D2" s="12" t="s">
        <v>0</v>
      </c>
      <c r="E2" s="12" t="s">
        <v>7</v>
      </c>
      <c r="F2" s="19" t="s">
        <v>8</v>
      </c>
      <c r="G2" s="19" t="s">
        <v>5</v>
      </c>
      <c r="H2" s="13" t="s">
        <v>1</v>
      </c>
      <c r="I2" s="12" t="s">
        <v>392</v>
      </c>
      <c r="J2" s="12" t="s">
        <v>2</v>
      </c>
    </row>
    <row r="3" spans="1:10" s="2" customFormat="1" x14ac:dyDescent="0.3">
      <c r="A3" s="14">
        <f>ROW(A2)</f>
        <v>2</v>
      </c>
      <c r="B3" s="5" t="s">
        <v>18</v>
      </c>
      <c r="C3" s="4" t="s">
        <v>102</v>
      </c>
      <c r="D3" s="4" t="s">
        <v>103</v>
      </c>
      <c r="E3" s="33">
        <v>37985</v>
      </c>
      <c r="F3" s="3">
        <v>810</v>
      </c>
      <c r="G3" s="3">
        <v>100</v>
      </c>
      <c r="H3" s="16"/>
      <c r="I3" s="4" t="s">
        <v>41</v>
      </c>
      <c r="J3" s="4" t="s">
        <v>21</v>
      </c>
    </row>
    <row r="4" spans="1:10" s="2" customFormat="1" x14ac:dyDescent="0.3">
      <c r="A4" s="14">
        <f>ROW(A3)</f>
        <v>3</v>
      </c>
      <c r="B4" s="36" t="s">
        <v>18</v>
      </c>
      <c r="C4" s="4" t="s">
        <v>180</v>
      </c>
      <c r="D4" s="4" t="s">
        <v>19</v>
      </c>
      <c r="E4" s="33">
        <v>37923</v>
      </c>
      <c r="F4" s="3">
        <v>1525</v>
      </c>
      <c r="G4" s="3">
        <v>100</v>
      </c>
      <c r="H4" s="16" t="s">
        <v>291</v>
      </c>
      <c r="I4" s="4" t="s">
        <v>41</v>
      </c>
      <c r="J4" s="4" t="s">
        <v>10</v>
      </c>
    </row>
    <row r="5" spans="1:10" s="2" customFormat="1" x14ac:dyDescent="0.3">
      <c r="A5" s="14">
        <f t="shared" ref="A5:A68" si="0">ROW(A4)</f>
        <v>4</v>
      </c>
      <c r="B5" s="5" t="s">
        <v>18</v>
      </c>
      <c r="C5" s="21" t="s">
        <v>195</v>
      </c>
      <c r="D5" s="4" t="s">
        <v>196</v>
      </c>
      <c r="E5" s="33">
        <v>37923</v>
      </c>
      <c r="F5" s="3">
        <v>1525</v>
      </c>
      <c r="G5" s="3">
        <v>150</v>
      </c>
      <c r="H5" s="16" t="s">
        <v>290</v>
      </c>
      <c r="I5" s="4" t="s">
        <v>197</v>
      </c>
      <c r="J5" s="4" t="s">
        <v>26</v>
      </c>
    </row>
    <row r="6" spans="1:10" s="2" customFormat="1" x14ac:dyDescent="0.3">
      <c r="A6" s="14">
        <f t="shared" si="0"/>
        <v>5</v>
      </c>
      <c r="B6" s="5" t="s">
        <v>18</v>
      </c>
      <c r="C6" s="4" t="s">
        <v>40</v>
      </c>
      <c r="D6" s="4" t="s">
        <v>19</v>
      </c>
      <c r="E6" s="33">
        <v>37923</v>
      </c>
      <c r="F6" s="3">
        <v>1525</v>
      </c>
      <c r="G6" s="3">
        <v>120</v>
      </c>
      <c r="H6" s="16" t="s">
        <v>292</v>
      </c>
      <c r="I6" s="4" t="s">
        <v>41</v>
      </c>
      <c r="J6" s="4" t="s">
        <v>42</v>
      </c>
    </row>
    <row r="7" spans="1:10" s="2" customFormat="1" x14ac:dyDescent="0.3">
      <c r="A7" s="14">
        <f t="shared" si="0"/>
        <v>6</v>
      </c>
      <c r="B7" s="5" t="s">
        <v>18</v>
      </c>
      <c r="C7" s="4" t="s">
        <v>202</v>
      </c>
      <c r="D7" s="4" t="s">
        <v>200</v>
      </c>
      <c r="E7" s="33">
        <v>38985</v>
      </c>
      <c r="F7" s="3">
        <v>1775.1</v>
      </c>
      <c r="G7" s="3">
        <v>150</v>
      </c>
      <c r="H7" s="16" t="s">
        <v>297</v>
      </c>
      <c r="I7" s="4" t="s">
        <v>197</v>
      </c>
      <c r="J7" s="4" t="s">
        <v>26</v>
      </c>
    </row>
    <row r="8" spans="1:10" s="2" customFormat="1" x14ac:dyDescent="0.3">
      <c r="A8" s="14">
        <f t="shared" si="0"/>
        <v>7</v>
      </c>
      <c r="B8" s="5" t="s">
        <v>18</v>
      </c>
      <c r="C8" s="4" t="s">
        <v>77</v>
      </c>
      <c r="D8" s="4" t="s">
        <v>3</v>
      </c>
      <c r="E8" s="33">
        <v>38985</v>
      </c>
      <c r="F8" s="3">
        <v>1171.2</v>
      </c>
      <c r="G8" s="3">
        <v>100</v>
      </c>
      <c r="H8" s="16" t="s">
        <v>293</v>
      </c>
      <c r="I8" s="4" t="s">
        <v>41</v>
      </c>
      <c r="J8" s="4" t="s">
        <v>21</v>
      </c>
    </row>
    <row r="9" spans="1:10" s="2" customFormat="1" x14ac:dyDescent="0.3">
      <c r="A9" s="14">
        <f t="shared" si="0"/>
        <v>8</v>
      </c>
      <c r="B9" s="5" t="s">
        <v>18</v>
      </c>
      <c r="C9" s="4" t="s">
        <v>84</v>
      </c>
      <c r="D9" s="4" t="s">
        <v>3</v>
      </c>
      <c r="E9" s="33">
        <v>38985</v>
      </c>
      <c r="F9" s="3">
        <v>1171.2</v>
      </c>
      <c r="G9" s="3">
        <v>120</v>
      </c>
      <c r="H9" s="16" t="s">
        <v>294</v>
      </c>
      <c r="I9" s="4" t="s">
        <v>41</v>
      </c>
      <c r="J9" s="21" t="s">
        <v>339</v>
      </c>
    </row>
    <row r="10" spans="1:10" s="2" customFormat="1" x14ac:dyDescent="0.3">
      <c r="A10" s="14">
        <f t="shared" si="0"/>
        <v>9</v>
      </c>
      <c r="B10" s="5" t="s">
        <v>18</v>
      </c>
      <c r="C10" s="4" t="s">
        <v>199</v>
      </c>
      <c r="D10" s="4" t="s">
        <v>200</v>
      </c>
      <c r="E10" s="33">
        <v>38985</v>
      </c>
      <c r="F10" s="3">
        <v>1171.2</v>
      </c>
      <c r="G10" s="3">
        <v>150</v>
      </c>
      <c r="H10" s="16" t="s">
        <v>298</v>
      </c>
      <c r="I10" s="4" t="s">
        <v>201</v>
      </c>
      <c r="J10" s="4" t="s">
        <v>26</v>
      </c>
    </row>
    <row r="11" spans="1:10" s="2" customFormat="1" x14ac:dyDescent="0.3">
      <c r="A11" s="14">
        <f t="shared" si="0"/>
        <v>10</v>
      </c>
      <c r="B11" s="5" t="s">
        <v>18</v>
      </c>
      <c r="C11" s="4" t="s">
        <v>35</v>
      </c>
      <c r="D11" s="4" t="s">
        <v>24</v>
      </c>
      <c r="E11" s="33">
        <v>39266</v>
      </c>
      <c r="F11" s="3">
        <v>1037</v>
      </c>
      <c r="G11" s="3">
        <v>70</v>
      </c>
      <c r="H11" s="16" t="s">
        <v>273</v>
      </c>
      <c r="I11" s="4" t="s">
        <v>25</v>
      </c>
      <c r="J11" s="4" t="s">
        <v>21</v>
      </c>
    </row>
    <row r="12" spans="1:10" s="2" customFormat="1" x14ac:dyDescent="0.3">
      <c r="A12" s="14">
        <f t="shared" si="0"/>
        <v>11</v>
      </c>
      <c r="B12" s="5" t="s">
        <v>18</v>
      </c>
      <c r="C12" s="37" t="s">
        <v>341</v>
      </c>
      <c r="D12" s="4" t="s">
        <v>24</v>
      </c>
      <c r="E12" s="33">
        <v>39266</v>
      </c>
      <c r="F12" s="3">
        <v>1037</v>
      </c>
      <c r="G12" s="3">
        <v>150</v>
      </c>
      <c r="H12" s="38" t="s">
        <v>342</v>
      </c>
      <c r="I12" s="4" t="s">
        <v>25</v>
      </c>
      <c r="J12" s="37" t="s">
        <v>26</v>
      </c>
    </row>
    <row r="13" spans="1:10" s="2" customFormat="1" x14ac:dyDescent="0.3">
      <c r="A13" s="14">
        <f t="shared" si="0"/>
        <v>12</v>
      </c>
      <c r="B13" s="5" t="s">
        <v>18</v>
      </c>
      <c r="C13" s="4" t="s">
        <v>23</v>
      </c>
      <c r="D13" s="4" t="s">
        <v>24</v>
      </c>
      <c r="E13" s="33">
        <v>39266</v>
      </c>
      <c r="F13" s="3">
        <v>1037</v>
      </c>
      <c r="G13" s="3">
        <v>150</v>
      </c>
      <c r="H13" s="16" t="s">
        <v>274</v>
      </c>
      <c r="I13" s="4" t="s">
        <v>25</v>
      </c>
      <c r="J13" s="4" t="s">
        <v>26</v>
      </c>
    </row>
    <row r="14" spans="1:10" s="2" customFormat="1" ht="15" customHeight="1" x14ac:dyDescent="0.3">
      <c r="A14" s="14">
        <f t="shared" si="0"/>
        <v>13</v>
      </c>
      <c r="B14" s="36" t="s">
        <v>18</v>
      </c>
      <c r="C14" s="4" t="s">
        <v>185</v>
      </c>
      <c r="D14" s="4" t="s">
        <v>183</v>
      </c>
      <c r="E14" s="33">
        <v>39279</v>
      </c>
      <c r="F14" s="3">
        <v>1139.01</v>
      </c>
      <c r="G14" s="3">
        <v>100</v>
      </c>
      <c r="H14" s="16" t="s">
        <v>295</v>
      </c>
      <c r="I14" s="4" t="s">
        <v>184</v>
      </c>
      <c r="J14" s="4" t="s">
        <v>10</v>
      </c>
    </row>
    <row r="15" spans="1:10" s="2" customFormat="1" x14ac:dyDescent="0.3">
      <c r="A15" s="14">
        <f t="shared" si="0"/>
        <v>14</v>
      </c>
      <c r="B15" s="36" t="s">
        <v>18</v>
      </c>
      <c r="C15" s="4" t="s">
        <v>181</v>
      </c>
      <c r="D15" s="4" t="s">
        <v>183</v>
      </c>
      <c r="E15" s="33">
        <v>39279</v>
      </c>
      <c r="F15" s="3">
        <v>1139.01</v>
      </c>
      <c r="G15" s="3">
        <v>150</v>
      </c>
      <c r="H15" s="16" t="s">
        <v>296</v>
      </c>
      <c r="I15" s="4" t="s">
        <v>41</v>
      </c>
      <c r="J15" s="4" t="s">
        <v>26</v>
      </c>
    </row>
    <row r="16" spans="1:10" s="2" customFormat="1" x14ac:dyDescent="0.3">
      <c r="A16" s="14">
        <f t="shared" si="0"/>
        <v>15</v>
      </c>
      <c r="B16" s="5" t="s">
        <v>18</v>
      </c>
      <c r="C16" s="4" t="s">
        <v>44</v>
      </c>
      <c r="D16" s="4" t="s">
        <v>28</v>
      </c>
      <c r="E16" s="33">
        <v>39622</v>
      </c>
      <c r="F16" s="3">
        <v>982.1</v>
      </c>
      <c r="G16" s="3">
        <v>150</v>
      </c>
      <c r="H16" s="16" t="s">
        <v>275</v>
      </c>
      <c r="I16" s="4" t="s">
        <v>25</v>
      </c>
      <c r="J16" s="4" t="s">
        <v>26</v>
      </c>
    </row>
    <row r="17" spans="1:10" s="2" customFormat="1" x14ac:dyDescent="0.3">
      <c r="A17" s="14">
        <f t="shared" si="0"/>
        <v>16</v>
      </c>
      <c r="B17" s="5" t="s">
        <v>18</v>
      </c>
      <c r="C17" s="4" t="s">
        <v>198</v>
      </c>
      <c r="D17" s="4" t="s">
        <v>28</v>
      </c>
      <c r="E17" s="46">
        <v>39622</v>
      </c>
      <c r="F17" s="19">
        <v>982.1</v>
      </c>
      <c r="G17" s="3">
        <v>100</v>
      </c>
      <c r="H17" s="56" t="s">
        <v>317</v>
      </c>
      <c r="I17" s="4" t="s">
        <v>25</v>
      </c>
      <c r="J17" s="4" t="s">
        <v>32</v>
      </c>
    </row>
    <row r="18" spans="1:10" s="2" customFormat="1" x14ac:dyDescent="0.3">
      <c r="A18" s="14">
        <f t="shared" si="0"/>
        <v>17</v>
      </c>
      <c r="B18" s="5" t="s">
        <v>18</v>
      </c>
      <c r="C18" s="4" t="s">
        <v>27</v>
      </c>
      <c r="D18" s="4" t="s">
        <v>28</v>
      </c>
      <c r="E18" s="46">
        <v>39622</v>
      </c>
      <c r="F18" s="19">
        <v>982.1</v>
      </c>
      <c r="G18" s="3">
        <v>150</v>
      </c>
      <c r="H18" s="56" t="s">
        <v>318</v>
      </c>
      <c r="I18" s="4" t="s">
        <v>25</v>
      </c>
      <c r="J18" s="4" t="s">
        <v>29</v>
      </c>
    </row>
    <row r="19" spans="1:10" s="2" customFormat="1" x14ac:dyDescent="0.3">
      <c r="A19" s="14">
        <f t="shared" si="0"/>
        <v>18</v>
      </c>
      <c r="B19" s="5" t="s">
        <v>18</v>
      </c>
      <c r="C19" s="4" t="s">
        <v>85</v>
      </c>
      <c r="D19" s="4" t="s">
        <v>28</v>
      </c>
      <c r="E19" s="46">
        <v>39622</v>
      </c>
      <c r="F19" s="19">
        <v>982.1</v>
      </c>
      <c r="G19" s="3">
        <v>150</v>
      </c>
      <c r="H19" s="56" t="s">
        <v>319</v>
      </c>
      <c r="I19" s="4" t="s">
        <v>25</v>
      </c>
      <c r="J19" s="4" t="s">
        <v>26</v>
      </c>
    </row>
    <row r="20" spans="1:10" s="2" customFormat="1" x14ac:dyDescent="0.3">
      <c r="A20" s="14">
        <f t="shared" si="0"/>
        <v>19</v>
      </c>
      <c r="B20" s="36" t="s">
        <v>18</v>
      </c>
      <c r="C20" s="4" t="s">
        <v>186</v>
      </c>
      <c r="D20" s="4" t="s">
        <v>31</v>
      </c>
      <c r="E20" s="46">
        <v>39932</v>
      </c>
      <c r="F20" s="19">
        <v>1708</v>
      </c>
      <c r="G20" s="3">
        <v>120</v>
      </c>
      <c r="H20" s="56" t="s">
        <v>320</v>
      </c>
      <c r="I20" s="4" t="s">
        <v>25</v>
      </c>
      <c r="J20" s="4" t="s">
        <v>32</v>
      </c>
    </row>
    <row r="21" spans="1:10" s="2" customFormat="1" x14ac:dyDescent="0.3">
      <c r="A21" s="14">
        <f t="shared" si="0"/>
        <v>20</v>
      </c>
      <c r="B21" s="5" t="s">
        <v>18</v>
      </c>
      <c r="C21" s="4" t="s">
        <v>81</v>
      </c>
      <c r="D21" s="4" t="s">
        <v>31</v>
      </c>
      <c r="E21" s="46">
        <v>39932</v>
      </c>
      <c r="F21" s="19">
        <v>1708</v>
      </c>
      <c r="G21" s="3">
        <v>100</v>
      </c>
      <c r="H21" s="56" t="s">
        <v>321</v>
      </c>
      <c r="I21" s="4" t="s">
        <v>25</v>
      </c>
      <c r="J21" s="4" t="s">
        <v>21</v>
      </c>
    </row>
    <row r="22" spans="1:10" s="2" customFormat="1" x14ac:dyDescent="0.3">
      <c r="A22" s="14">
        <f t="shared" si="0"/>
        <v>21</v>
      </c>
      <c r="B22" s="5" t="s">
        <v>18</v>
      </c>
      <c r="C22" s="4" t="s">
        <v>46</v>
      </c>
      <c r="D22" s="4" t="s">
        <v>31</v>
      </c>
      <c r="E22" s="46">
        <v>39932</v>
      </c>
      <c r="F22" s="19">
        <v>1708</v>
      </c>
      <c r="G22" s="3">
        <v>100</v>
      </c>
      <c r="H22" s="56" t="s">
        <v>322</v>
      </c>
      <c r="I22" s="4" t="s">
        <v>25</v>
      </c>
      <c r="J22" s="4" t="s">
        <v>21</v>
      </c>
    </row>
    <row r="23" spans="1:10" s="2" customFormat="1" x14ac:dyDescent="0.3">
      <c r="A23" s="14">
        <f t="shared" si="0"/>
        <v>22</v>
      </c>
      <c r="B23" s="5" t="s">
        <v>18</v>
      </c>
      <c r="C23" s="4" t="s">
        <v>98</v>
      </c>
      <c r="D23" s="4" t="s">
        <v>31</v>
      </c>
      <c r="E23" s="46">
        <v>39932</v>
      </c>
      <c r="F23" s="19">
        <v>1708</v>
      </c>
      <c r="G23" s="3">
        <v>150</v>
      </c>
      <c r="H23" s="56" t="s">
        <v>323</v>
      </c>
      <c r="I23" s="4" t="s">
        <v>25</v>
      </c>
      <c r="J23" s="4" t="s">
        <v>26</v>
      </c>
    </row>
    <row r="24" spans="1:10" s="2" customFormat="1" x14ac:dyDescent="0.3">
      <c r="A24" s="14">
        <f t="shared" si="0"/>
        <v>23</v>
      </c>
      <c r="B24" s="5" t="s">
        <v>18</v>
      </c>
      <c r="C24" s="4" t="s">
        <v>106</v>
      </c>
      <c r="D24" s="4" t="s">
        <v>31</v>
      </c>
      <c r="E24" s="46">
        <v>39932</v>
      </c>
      <c r="F24" s="19">
        <v>1708</v>
      </c>
      <c r="G24" s="3">
        <v>150</v>
      </c>
      <c r="H24" s="56" t="s">
        <v>324</v>
      </c>
      <c r="I24" s="4" t="s">
        <v>25</v>
      </c>
      <c r="J24" s="4" t="s">
        <v>26</v>
      </c>
    </row>
    <row r="25" spans="1:10" s="2" customFormat="1" x14ac:dyDescent="0.3">
      <c r="A25" s="14">
        <f t="shared" si="0"/>
        <v>24</v>
      </c>
      <c r="B25" s="36" t="s">
        <v>18</v>
      </c>
      <c r="C25" s="4" t="s">
        <v>179</v>
      </c>
      <c r="D25" s="4" t="s">
        <v>31</v>
      </c>
      <c r="E25" s="46">
        <v>39932</v>
      </c>
      <c r="F25" s="19">
        <v>1708</v>
      </c>
      <c r="G25" s="3">
        <v>100</v>
      </c>
      <c r="H25" s="56" t="s">
        <v>325</v>
      </c>
      <c r="I25" s="4" t="s">
        <v>182</v>
      </c>
      <c r="J25" s="4" t="s">
        <v>10</v>
      </c>
    </row>
    <row r="26" spans="1:10" s="2" customFormat="1" x14ac:dyDescent="0.3">
      <c r="A26" s="14">
        <f t="shared" si="0"/>
        <v>25</v>
      </c>
      <c r="B26" s="5" t="s">
        <v>18</v>
      </c>
      <c r="C26" s="37" t="s">
        <v>347</v>
      </c>
      <c r="D26" s="4" t="s">
        <v>31</v>
      </c>
      <c r="E26" s="46">
        <v>39932</v>
      </c>
      <c r="F26" s="19">
        <v>1708</v>
      </c>
      <c r="G26" s="3">
        <v>100</v>
      </c>
      <c r="H26" s="54" t="s">
        <v>348</v>
      </c>
      <c r="I26" s="4" t="s">
        <v>25</v>
      </c>
      <c r="J26" s="4" t="s">
        <v>21</v>
      </c>
    </row>
    <row r="27" spans="1:10" s="2" customFormat="1" x14ac:dyDescent="0.3">
      <c r="A27" s="14">
        <f t="shared" si="0"/>
        <v>26</v>
      </c>
      <c r="B27" s="5" t="s">
        <v>18</v>
      </c>
      <c r="C27" s="4" t="s">
        <v>38</v>
      </c>
      <c r="D27" s="4" t="s">
        <v>31</v>
      </c>
      <c r="E27" s="46">
        <v>39932</v>
      </c>
      <c r="F27" s="19">
        <v>1708</v>
      </c>
      <c r="G27" s="3">
        <v>120</v>
      </c>
      <c r="H27" s="56" t="s">
        <v>326</v>
      </c>
      <c r="I27" s="4" t="s">
        <v>25</v>
      </c>
      <c r="J27" s="4" t="s">
        <v>39</v>
      </c>
    </row>
    <row r="28" spans="1:10" s="2" customFormat="1" x14ac:dyDescent="0.3">
      <c r="A28" s="14">
        <f t="shared" si="0"/>
        <v>27</v>
      </c>
      <c r="B28" s="5" t="s">
        <v>18</v>
      </c>
      <c r="C28" s="4" t="s">
        <v>78</v>
      </c>
      <c r="D28" s="4" t="s">
        <v>31</v>
      </c>
      <c r="E28" s="46">
        <v>39932</v>
      </c>
      <c r="F28" s="19">
        <v>1708</v>
      </c>
      <c r="G28" s="3">
        <v>100</v>
      </c>
      <c r="H28" s="56" t="s">
        <v>327</v>
      </c>
      <c r="I28" s="4" t="s">
        <v>25</v>
      </c>
      <c r="J28" s="4" t="s">
        <v>21</v>
      </c>
    </row>
    <row r="29" spans="1:10" s="2" customFormat="1" x14ac:dyDescent="0.3">
      <c r="A29" s="14">
        <f t="shared" si="0"/>
        <v>28</v>
      </c>
      <c r="B29" s="5" t="s">
        <v>18</v>
      </c>
      <c r="C29" s="4" t="s">
        <v>45</v>
      </c>
      <c r="D29" s="4" t="s">
        <v>31</v>
      </c>
      <c r="E29" s="46">
        <v>39932</v>
      </c>
      <c r="F29" s="19">
        <v>1708</v>
      </c>
      <c r="G29" s="3">
        <v>120</v>
      </c>
      <c r="H29" s="56" t="s">
        <v>328</v>
      </c>
      <c r="I29" s="4" t="s">
        <v>25</v>
      </c>
      <c r="J29" s="21" t="s">
        <v>340</v>
      </c>
    </row>
    <row r="30" spans="1:10" s="2" customFormat="1" x14ac:dyDescent="0.3">
      <c r="A30" s="14">
        <f t="shared" si="0"/>
        <v>29</v>
      </c>
      <c r="B30" s="5" t="s">
        <v>18</v>
      </c>
      <c r="C30" s="4" t="s">
        <v>30</v>
      </c>
      <c r="D30" s="4" t="s">
        <v>31</v>
      </c>
      <c r="E30" s="23">
        <v>39932</v>
      </c>
      <c r="F30" s="27">
        <v>1708</v>
      </c>
      <c r="G30" s="26">
        <v>120</v>
      </c>
      <c r="H30" s="32" t="s">
        <v>329</v>
      </c>
      <c r="I30" s="4" t="s">
        <v>25</v>
      </c>
      <c r="J30" s="4" t="s">
        <v>32</v>
      </c>
    </row>
    <row r="31" spans="1:10" s="2" customFormat="1" x14ac:dyDescent="0.3">
      <c r="A31" s="14">
        <f t="shared" si="0"/>
        <v>30</v>
      </c>
      <c r="B31" s="5" t="s">
        <v>18</v>
      </c>
      <c r="C31" s="37" t="s">
        <v>343</v>
      </c>
      <c r="D31" s="4" t="s">
        <v>31</v>
      </c>
      <c r="E31" s="23">
        <v>39932</v>
      </c>
      <c r="F31" s="27">
        <v>1708</v>
      </c>
      <c r="G31" s="26">
        <v>100</v>
      </c>
      <c r="H31" s="53" t="s">
        <v>344</v>
      </c>
      <c r="I31" s="4" t="s">
        <v>25</v>
      </c>
      <c r="J31" s="4" t="s">
        <v>21</v>
      </c>
    </row>
    <row r="32" spans="1:10" s="2" customFormat="1" x14ac:dyDescent="0.3">
      <c r="A32" s="14">
        <f t="shared" si="0"/>
        <v>31</v>
      </c>
      <c r="B32" s="5" t="s">
        <v>18</v>
      </c>
      <c r="C32" s="37" t="s">
        <v>345</v>
      </c>
      <c r="D32" s="4" t="s">
        <v>31</v>
      </c>
      <c r="E32" s="23">
        <v>39932</v>
      </c>
      <c r="F32" s="27">
        <v>1708</v>
      </c>
      <c r="G32" s="26">
        <v>100</v>
      </c>
      <c r="H32" s="53" t="s">
        <v>346</v>
      </c>
      <c r="I32" s="4" t="s">
        <v>25</v>
      </c>
      <c r="J32" s="4" t="s">
        <v>21</v>
      </c>
    </row>
    <row r="33" spans="1:10" s="2" customFormat="1" x14ac:dyDescent="0.3">
      <c r="A33" s="14">
        <f t="shared" si="0"/>
        <v>32</v>
      </c>
      <c r="B33" s="36" t="s">
        <v>18</v>
      </c>
      <c r="C33" s="4" t="s">
        <v>178</v>
      </c>
      <c r="D33" s="4" t="s">
        <v>31</v>
      </c>
      <c r="E33" s="23">
        <v>39932</v>
      </c>
      <c r="F33" s="27">
        <v>1708</v>
      </c>
      <c r="G33" s="26">
        <v>150</v>
      </c>
      <c r="H33" s="32" t="s">
        <v>330</v>
      </c>
      <c r="I33" s="4" t="s">
        <v>25</v>
      </c>
      <c r="J33" s="4" t="s">
        <v>26</v>
      </c>
    </row>
    <row r="34" spans="1:10" s="2" customFormat="1" x14ac:dyDescent="0.3">
      <c r="A34" s="14">
        <f t="shared" si="0"/>
        <v>33</v>
      </c>
      <c r="B34" s="5" t="s">
        <v>18</v>
      </c>
      <c r="C34" s="4" t="s">
        <v>82</v>
      </c>
      <c r="D34" s="4" t="s">
        <v>83</v>
      </c>
      <c r="E34" s="34">
        <v>41611</v>
      </c>
      <c r="F34" s="26">
        <v>1283.96</v>
      </c>
      <c r="G34" s="26">
        <v>150</v>
      </c>
      <c r="H34" s="31" t="s">
        <v>331</v>
      </c>
      <c r="I34" s="4" t="s">
        <v>25</v>
      </c>
      <c r="J34" s="4" t="s">
        <v>21</v>
      </c>
    </row>
    <row r="35" spans="1:10" s="2" customFormat="1" x14ac:dyDescent="0.3">
      <c r="A35" s="14">
        <f t="shared" si="0"/>
        <v>34</v>
      </c>
      <c r="B35" s="5" t="s">
        <v>18</v>
      </c>
      <c r="C35" s="4" t="s">
        <v>43</v>
      </c>
      <c r="D35" s="4" t="s">
        <v>22</v>
      </c>
      <c r="E35" s="34">
        <v>39006</v>
      </c>
      <c r="F35" s="26">
        <v>423.34</v>
      </c>
      <c r="G35" s="26">
        <v>100</v>
      </c>
      <c r="H35" s="31" t="s">
        <v>289</v>
      </c>
      <c r="I35" s="4" t="s">
        <v>41</v>
      </c>
      <c r="J35" s="4" t="s">
        <v>21</v>
      </c>
    </row>
    <row r="36" spans="1:10" s="2" customFormat="1" x14ac:dyDescent="0.3">
      <c r="A36" s="14">
        <f t="shared" si="0"/>
        <v>35</v>
      </c>
      <c r="B36" s="1" t="s">
        <v>18</v>
      </c>
      <c r="C36" s="2" t="s">
        <v>349</v>
      </c>
      <c r="D36" s="2" t="s">
        <v>350</v>
      </c>
      <c r="E36" s="44">
        <v>39434</v>
      </c>
      <c r="F36" s="48">
        <v>2061.8000000000002</v>
      </c>
      <c r="G36" s="50">
        <v>100</v>
      </c>
      <c r="H36" s="57" t="s">
        <v>387</v>
      </c>
      <c r="I36" s="2" t="s">
        <v>351</v>
      </c>
      <c r="J36" s="4" t="s">
        <v>21</v>
      </c>
    </row>
    <row r="37" spans="1:10" s="2" customFormat="1" x14ac:dyDescent="0.3">
      <c r="A37" s="14">
        <f t="shared" si="0"/>
        <v>36</v>
      </c>
      <c r="B37" s="36" t="s">
        <v>18</v>
      </c>
      <c r="C37" s="4" t="s">
        <v>177</v>
      </c>
      <c r="D37" s="4" t="s">
        <v>175</v>
      </c>
      <c r="E37" s="23">
        <v>40162</v>
      </c>
      <c r="F37" s="27">
        <v>648.17999999999995</v>
      </c>
      <c r="G37" s="26">
        <v>120</v>
      </c>
      <c r="H37" s="32" t="s">
        <v>299</v>
      </c>
      <c r="I37" s="4" t="s">
        <v>41</v>
      </c>
      <c r="J37" s="4" t="s">
        <v>26</v>
      </c>
    </row>
    <row r="38" spans="1:10" s="2" customFormat="1" x14ac:dyDescent="0.3">
      <c r="A38" s="14">
        <f t="shared" si="0"/>
        <v>37</v>
      </c>
      <c r="B38" s="5" t="s">
        <v>18</v>
      </c>
      <c r="C38" s="4" t="s">
        <v>174</v>
      </c>
      <c r="D38" s="4" t="s">
        <v>175</v>
      </c>
      <c r="E38" s="23">
        <v>40162</v>
      </c>
      <c r="F38" s="27">
        <v>648.17999999999995</v>
      </c>
      <c r="G38" s="26">
        <v>100</v>
      </c>
      <c r="H38" s="32" t="s">
        <v>300</v>
      </c>
      <c r="I38" s="4" t="s">
        <v>41</v>
      </c>
      <c r="J38" s="4" t="s">
        <v>32</v>
      </c>
    </row>
    <row r="39" spans="1:10" s="2" customFormat="1" x14ac:dyDescent="0.3">
      <c r="A39" s="14">
        <f t="shared" si="0"/>
        <v>38</v>
      </c>
      <c r="B39" s="36" t="s">
        <v>18</v>
      </c>
      <c r="C39" s="4" t="s">
        <v>176</v>
      </c>
      <c r="D39" s="4" t="s">
        <v>175</v>
      </c>
      <c r="E39" s="23">
        <v>40162</v>
      </c>
      <c r="F39" s="27">
        <v>648.19000000000005</v>
      </c>
      <c r="G39" s="26">
        <v>100</v>
      </c>
      <c r="H39" s="32" t="s">
        <v>301</v>
      </c>
      <c r="I39" s="4" t="s">
        <v>41</v>
      </c>
      <c r="J39" s="4" t="s">
        <v>42</v>
      </c>
    </row>
    <row r="40" spans="1:10" s="2" customFormat="1" x14ac:dyDescent="0.3">
      <c r="A40" s="14">
        <f t="shared" si="0"/>
        <v>39</v>
      </c>
      <c r="B40" s="5" t="s">
        <v>18</v>
      </c>
      <c r="C40" s="4" t="s">
        <v>99</v>
      </c>
      <c r="D40" s="4" t="s">
        <v>100</v>
      </c>
      <c r="E40" s="34">
        <v>40238</v>
      </c>
      <c r="F40" s="26">
        <v>425</v>
      </c>
      <c r="G40" s="26">
        <v>50</v>
      </c>
      <c r="H40" s="31" t="s">
        <v>276</v>
      </c>
      <c r="I40" s="4" t="s">
        <v>101</v>
      </c>
      <c r="J40" s="4" t="s">
        <v>21</v>
      </c>
    </row>
    <row r="41" spans="1:10" s="2" customFormat="1" x14ac:dyDescent="0.3">
      <c r="A41" s="14">
        <f t="shared" si="0"/>
        <v>40</v>
      </c>
      <c r="B41" s="5" t="s">
        <v>18</v>
      </c>
      <c r="C41" s="4" t="s">
        <v>33</v>
      </c>
      <c r="D41" s="4" t="s">
        <v>34</v>
      </c>
      <c r="E41" s="23">
        <v>40522</v>
      </c>
      <c r="F41" s="27">
        <v>495</v>
      </c>
      <c r="G41" s="26">
        <v>100</v>
      </c>
      <c r="H41" s="32" t="s">
        <v>313</v>
      </c>
      <c r="I41" s="4" t="s">
        <v>25</v>
      </c>
      <c r="J41" s="4" t="s">
        <v>21</v>
      </c>
    </row>
    <row r="42" spans="1:10" s="2" customFormat="1" x14ac:dyDescent="0.3">
      <c r="A42" s="14">
        <f t="shared" si="0"/>
        <v>41</v>
      </c>
      <c r="B42" s="5" t="s">
        <v>18</v>
      </c>
      <c r="C42" s="4" t="s">
        <v>36</v>
      </c>
      <c r="D42" s="4" t="s">
        <v>34</v>
      </c>
      <c r="E42" s="23">
        <v>40886</v>
      </c>
      <c r="F42" s="27">
        <v>559.15</v>
      </c>
      <c r="G42" s="26">
        <v>100</v>
      </c>
      <c r="H42" s="32" t="s">
        <v>314</v>
      </c>
      <c r="I42" s="4" t="s">
        <v>25</v>
      </c>
      <c r="J42" s="4" t="s">
        <v>21</v>
      </c>
    </row>
    <row r="43" spans="1:10" s="2" customFormat="1" x14ac:dyDescent="0.3">
      <c r="A43" s="14">
        <f t="shared" si="0"/>
        <v>42</v>
      </c>
      <c r="B43" s="5" t="s">
        <v>18</v>
      </c>
      <c r="C43" s="4" t="s">
        <v>104</v>
      </c>
      <c r="D43" s="4" t="s">
        <v>34</v>
      </c>
      <c r="E43" s="23">
        <v>40886</v>
      </c>
      <c r="F43" s="27">
        <v>559.15</v>
      </c>
      <c r="G43" s="26">
        <v>150</v>
      </c>
      <c r="H43" s="32" t="s">
        <v>315</v>
      </c>
      <c r="I43" s="4" t="s">
        <v>25</v>
      </c>
      <c r="J43" s="4" t="s">
        <v>26</v>
      </c>
    </row>
    <row r="44" spans="1:10" s="2" customFormat="1" x14ac:dyDescent="0.3">
      <c r="A44" s="14">
        <f t="shared" si="0"/>
        <v>43</v>
      </c>
      <c r="B44" s="5" t="s">
        <v>18</v>
      </c>
      <c r="C44" s="4" t="s">
        <v>37</v>
      </c>
      <c r="D44" s="4" t="s">
        <v>34</v>
      </c>
      <c r="E44" s="23">
        <v>41208</v>
      </c>
      <c r="F44" s="27">
        <v>418</v>
      </c>
      <c r="G44" s="26">
        <v>120</v>
      </c>
      <c r="H44" s="32" t="s">
        <v>316</v>
      </c>
      <c r="I44" s="4" t="s">
        <v>25</v>
      </c>
      <c r="J44" s="4" t="s">
        <v>29</v>
      </c>
    </row>
    <row r="45" spans="1:10" s="2" customFormat="1" x14ac:dyDescent="0.3">
      <c r="A45" s="14">
        <f t="shared" si="0"/>
        <v>44</v>
      </c>
      <c r="B45" s="1" t="s">
        <v>18</v>
      </c>
      <c r="C45" s="2" t="s">
        <v>370</v>
      </c>
      <c r="D45" s="2" t="s">
        <v>371</v>
      </c>
      <c r="E45" s="44">
        <v>42138</v>
      </c>
      <c r="F45" s="48">
        <v>1190</v>
      </c>
      <c r="G45" s="48">
        <v>100</v>
      </c>
      <c r="H45" s="57" t="s">
        <v>389</v>
      </c>
      <c r="I45" s="2" t="s">
        <v>372</v>
      </c>
      <c r="J45" s="2" t="s">
        <v>21</v>
      </c>
    </row>
    <row r="46" spans="1:10" s="2" customFormat="1" x14ac:dyDescent="0.3">
      <c r="A46" s="14">
        <f t="shared" si="0"/>
        <v>45</v>
      </c>
      <c r="B46" s="1" t="s">
        <v>18</v>
      </c>
      <c r="C46" s="2" t="s">
        <v>378</v>
      </c>
      <c r="D46" s="2" t="s">
        <v>379</v>
      </c>
      <c r="E46" s="44">
        <v>42720</v>
      </c>
      <c r="F46" s="48">
        <v>3444</v>
      </c>
      <c r="G46" s="48">
        <v>300</v>
      </c>
      <c r="H46" s="52" t="s">
        <v>380</v>
      </c>
      <c r="I46" s="2" t="s">
        <v>101</v>
      </c>
      <c r="J46" s="2" t="s">
        <v>21</v>
      </c>
    </row>
    <row r="47" spans="1:10" s="2" customFormat="1" x14ac:dyDescent="0.3">
      <c r="A47" s="14">
        <f t="shared" si="0"/>
        <v>46</v>
      </c>
      <c r="B47" s="1" t="s">
        <v>381</v>
      </c>
      <c r="C47" s="2" t="s">
        <v>382</v>
      </c>
      <c r="D47" s="2" t="s">
        <v>383</v>
      </c>
      <c r="E47" s="44">
        <v>35516</v>
      </c>
      <c r="F47" s="48">
        <v>297.99</v>
      </c>
      <c r="G47" s="48">
        <v>10</v>
      </c>
      <c r="H47" s="52" t="s">
        <v>384</v>
      </c>
      <c r="I47" s="2" t="s">
        <v>386</v>
      </c>
      <c r="J47" s="2" t="s">
        <v>385</v>
      </c>
    </row>
    <row r="48" spans="1:10" s="2" customFormat="1" x14ac:dyDescent="0.3">
      <c r="A48" s="14">
        <f t="shared" si="0"/>
        <v>47</v>
      </c>
      <c r="B48" s="5" t="s">
        <v>17</v>
      </c>
      <c r="C48" s="4" t="s">
        <v>138</v>
      </c>
      <c r="D48" s="4" t="s">
        <v>139</v>
      </c>
      <c r="E48" s="34">
        <v>38985</v>
      </c>
      <c r="F48" s="26">
        <v>2215.52</v>
      </c>
      <c r="G48" s="26">
        <v>10</v>
      </c>
      <c r="H48" s="31" t="s">
        <v>281</v>
      </c>
      <c r="I48" s="4" t="s">
        <v>335</v>
      </c>
      <c r="J48" s="4" t="s">
        <v>140</v>
      </c>
    </row>
    <row r="49" spans="1:10" s="2" customFormat="1" x14ac:dyDescent="0.3">
      <c r="A49" s="14">
        <f t="shared" si="0"/>
        <v>48</v>
      </c>
      <c r="B49" s="5" t="s">
        <v>17</v>
      </c>
      <c r="C49" s="4" t="s">
        <v>141</v>
      </c>
      <c r="D49" s="4" t="s">
        <v>142</v>
      </c>
      <c r="E49" s="34">
        <v>39622</v>
      </c>
      <c r="F49" s="26">
        <v>1527.44</v>
      </c>
      <c r="G49" s="26">
        <v>60</v>
      </c>
      <c r="H49" s="31" t="s">
        <v>312</v>
      </c>
      <c r="I49" s="4" t="s">
        <v>143</v>
      </c>
      <c r="J49" s="4" t="s">
        <v>12</v>
      </c>
    </row>
    <row r="50" spans="1:10" s="2" customFormat="1" x14ac:dyDescent="0.3">
      <c r="A50" s="14">
        <f t="shared" si="0"/>
        <v>49</v>
      </c>
      <c r="B50" s="5" t="s">
        <v>17</v>
      </c>
      <c r="C50" s="4" t="s">
        <v>107</v>
      </c>
      <c r="D50" s="4" t="s">
        <v>108</v>
      </c>
      <c r="E50" s="6">
        <v>39932</v>
      </c>
      <c r="F50" s="7">
        <v>3967.44</v>
      </c>
      <c r="G50" s="7">
        <v>80</v>
      </c>
      <c r="H50" s="18" t="s">
        <v>223</v>
      </c>
      <c r="I50" s="4" t="s">
        <v>109</v>
      </c>
      <c r="J50" s="4" t="s">
        <v>12</v>
      </c>
    </row>
    <row r="51" spans="1:10" s="2" customFormat="1" x14ac:dyDescent="0.3">
      <c r="A51" s="14">
        <f t="shared" si="0"/>
        <v>50</v>
      </c>
      <c r="B51" s="5" t="s">
        <v>17</v>
      </c>
      <c r="C51" s="4" t="s">
        <v>113</v>
      </c>
      <c r="D51" s="4" t="s">
        <v>108</v>
      </c>
      <c r="E51" s="6">
        <v>39932</v>
      </c>
      <c r="F51" s="7">
        <v>3967.44</v>
      </c>
      <c r="G51" s="7">
        <v>80</v>
      </c>
      <c r="H51" s="18" t="s">
        <v>224</v>
      </c>
      <c r="I51" s="4" t="s">
        <v>109</v>
      </c>
      <c r="J51" s="4" t="s">
        <v>12</v>
      </c>
    </row>
    <row r="52" spans="1:10" s="2" customFormat="1" x14ac:dyDescent="0.3">
      <c r="A52" s="14">
        <f t="shared" si="0"/>
        <v>51</v>
      </c>
      <c r="B52" s="5" t="s">
        <v>17</v>
      </c>
      <c r="C52" s="4" t="s">
        <v>137</v>
      </c>
      <c r="D52" s="4" t="s">
        <v>108</v>
      </c>
      <c r="E52" s="6">
        <v>39932</v>
      </c>
      <c r="F52" s="7">
        <v>3967.44</v>
      </c>
      <c r="G52" s="7">
        <v>80</v>
      </c>
      <c r="H52" s="18" t="s">
        <v>225</v>
      </c>
      <c r="I52" s="4" t="s">
        <v>109</v>
      </c>
      <c r="J52" s="4" t="s">
        <v>12</v>
      </c>
    </row>
    <row r="53" spans="1:10" s="2" customFormat="1" x14ac:dyDescent="0.3">
      <c r="A53" s="14">
        <f t="shared" si="0"/>
        <v>52</v>
      </c>
      <c r="B53" s="5" t="s">
        <v>17</v>
      </c>
      <c r="C53" s="4" t="s">
        <v>119</v>
      </c>
      <c r="D53" s="4" t="s">
        <v>108</v>
      </c>
      <c r="E53" s="6">
        <v>39932</v>
      </c>
      <c r="F53" s="7">
        <v>3967.44</v>
      </c>
      <c r="G53" s="7">
        <v>80</v>
      </c>
      <c r="H53" s="18" t="s">
        <v>226</v>
      </c>
      <c r="I53" s="4" t="s">
        <v>109</v>
      </c>
      <c r="J53" s="4" t="s">
        <v>12</v>
      </c>
    </row>
    <row r="54" spans="1:10" s="2" customFormat="1" x14ac:dyDescent="0.3">
      <c r="A54" s="14">
        <f t="shared" si="0"/>
        <v>53</v>
      </c>
      <c r="B54" s="5" t="s">
        <v>17</v>
      </c>
      <c r="C54" s="61" t="s">
        <v>116</v>
      </c>
      <c r="D54" s="4" t="s">
        <v>108</v>
      </c>
      <c r="E54" s="6">
        <v>39932</v>
      </c>
      <c r="F54" s="7">
        <v>3967.44</v>
      </c>
      <c r="G54" s="7">
        <v>80</v>
      </c>
      <c r="H54" s="18" t="s">
        <v>227</v>
      </c>
      <c r="I54" s="61" t="s">
        <v>109</v>
      </c>
      <c r="J54" s="61" t="s">
        <v>12</v>
      </c>
    </row>
    <row r="55" spans="1:10" s="2" customFormat="1" x14ac:dyDescent="0.3">
      <c r="A55" s="14">
        <f t="shared" si="0"/>
        <v>54</v>
      </c>
      <c r="B55" s="5" t="s">
        <v>17</v>
      </c>
      <c r="C55" s="4" t="s">
        <v>114</v>
      </c>
      <c r="D55" s="4" t="s">
        <v>108</v>
      </c>
      <c r="E55" s="6">
        <v>39932</v>
      </c>
      <c r="F55" s="7">
        <v>3967.44</v>
      </c>
      <c r="G55" s="7">
        <v>80</v>
      </c>
      <c r="H55" s="18" t="s">
        <v>228</v>
      </c>
      <c r="I55" s="4" t="s">
        <v>109</v>
      </c>
      <c r="J55" s="4" t="s">
        <v>12</v>
      </c>
    </row>
    <row r="56" spans="1:10" s="2" customFormat="1" x14ac:dyDescent="0.3">
      <c r="A56" s="14">
        <f t="shared" si="0"/>
        <v>55</v>
      </c>
      <c r="B56" s="5" t="s">
        <v>17</v>
      </c>
      <c r="C56" s="4" t="s">
        <v>117</v>
      </c>
      <c r="D56" s="4" t="s">
        <v>108</v>
      </c>
      <c r="E56" s="45">
        <v>39932</v>
      </c>
      <c r="F56" s="28">
        <v>3967.44</v>
      </c>
      <c r="G56" s="28">
        <v>80</v>
      </c>
      <c r="H56" s="51" t="s">
        <v>229</v>
      </c>
      <c r="I56" s="4" t="s">
        <v>118</v>
      </c>
      <c r="J56" s="4" t="s">
        <v>12</v>
      </c>
    </row>
    <row r="57" spans="1:10" s="2" customFormat="1" x14ac:dyDescent="0.3">
      <c r="A57" s="14">
        <f t="shared" si="0"/>
        <v>56</v>
      </c>
      <c r="B57" s="5" t="s">
        <v>17</v>
      </c>
      <c r="C57" s="4" t="s">
        <v>135</v>
      </c>
      <c r="D57" s="4" t="s">
        <v>108</v>
      </c>
      <c r="E57" s="22">
        <v>39932</v>
      </c>
      <c r="F57" s="25">
        <v>3967.44</v>
      </c>
      <c r="G57" s="28">
        <v>80</v>
      </c>
      <c r="H57" s="30" t="s">
        <v>230</v>
      </c>
      <c r="I57" s="4" t="s">
        <v>136</v>
      </c>
      <c r="J57" s="4" t="s">
        <v>12</v>
      </c>
    </row>
    <row r="58" spans="1:10" s="2" customFormat="1" x14ac:dyDescent="0.3">
      <c r="A58" s="14">
        <f t="shared" si="0"/>
        <v>57</v>
      </c>
      <c r="B58" s="5" t="s">
        <v>17</v>
      </c>
      <c r="C58" s="4" t="s">
        <v>110</v>
      </c>
      <c r="D58" s="4" t="s">
        <v>108</v>
      </c>
      <c r="E58" s="22">
        <v>39932</v>
      </c>
      <c r="F58" s="25">
        <v>3967.44</v>
      </c>
      <c r="G58" s="28">
        <v>80</v>
      </c>
      <c r="H58" s="30" t="s">
        <v>231</v>
      </c>
      <c r="I58" s="4" t="s">
        <v>109</v>
      </c>
      <c r="J58" s="4" t="s">
        <v>12</v>
      </c>
    </row>
    <row r="59" spans="1:10" s="2" customFormat="1" x14ac:dyDescent="0.3">
      <c r="A59" s="14">
        <f t="shared" si="0"/>
        <v>58</v>
      </c>
      <c r="B59" s="5" t="s">
        <v>17</v>
      </c>
      <c r="C59" s="4" t="s">
        <v>115</v>
      </c>
      <c r="D59" s="4" t="s">
        <v>108</v>
      </c>
      <c r="E59" s="22">
        <v>39932</v>
      </c>
      <c r="F59" s="25">
        <v>3967.44</v>
      </c>
      <c r="G59" s="28">
        <v>80</v>
      </c>
      <c r="H59" s="30" t="s">
        <v>232</v>
      </c>
      <c r="I59" s="4" t="s">
        <v>109</v>
      </c>
      <c r="J59" s="4" t="s">
        <v>12</v>
      </c>
    </row>
    <row r="60" spans="1:10" s="2" customFormat="1" x14ac:dyDescent="0.3">
      <c r="A60" s="14">
        <f t="shared" si="0"/>
        <v>59</v>
      </c>
      <c r="B60" s="5" t="s">
        <v>17</v>
      </c>
      <c r="C60" s="4" t="s">
        <v>112</v>
      </c>
      <c r="D60" s="4" t="s">
        <v>108</v>
      </c>
      <c r="E60" s="22">
        <v>39932</v>
      </c>
      <c r="F60" s="25">
        <v>3967.44</v>
      </c>
      <c r="G60" s="28">
        <v>80</v>
      </c>
      <c r="H60" s="30" t="s">
        <v>233</v>
      </c>
      <c r="I60" s="4" t="s">
        <v>109</v>
      </c>
      <c r="J60" s="4" t="s">
        <v>12</v>
      </c>
    </row>
    <row r="61" spans="1:10" s="2" customFormat="1" x14ac:dyDescent="0.3">
      <c r="A61" s="14">
        <f t="shared" si="0"/>
        <v>60</v>
      </c>
      <c r="B61" s="5" t="s">
        <v>17</v>
      </c>
      <c r="C61" s="4" t="s">
        <v>111</v>
      </c>
      <c r="D61" s="4" t="s">
        <v>108</v>
      </c>
      <c r="E61" s="22">
        <v>39932</v>
      </c>
      <c r="F61" s="25">
        <v>3967.44</v>
      </c>
      <c r="G61" s="28">
        <v>80</v>
      </c>
      <c r="H61" s="30" t="s">
        <v>234</v>
      </c>
      <c r="I61" s="4" t="s">
        <v>109</v>
      </c>
      <c r="J61" s="4" t="s">
        <v>12</v>
      </c>
    </row>
    <row r="62" spans="1:10" s="2" customFormat="1" x14ac:dyDescent="0.3">
      <c r="A62" s="14">
        <f t="shared" si="0"/>
        <v>61</v>
      </c>
      <c r="B62" s="5" t="s">
        <v>17</v>
      </c>
      <c r="C62" s="4" t="s">
        <v>144</v>
      </c>
      <c r="D62" s="4" t="s">
        <v>145</v>
      </c>
      <c r="E62" s="35">
        <v>39006</v>
      </c>
      <c r="F62" s="24">
        <v>2458.3000000000002</v>
      </c>
      <c r="G62" s="3">
        <v>10</v>
      </c>
      <c r="H62" s="29" t="s">
        <v>334</v>
      </c>
      <c r="I62" s="4" t="s">
        <v>336</v>
      </c>
      <c r="J62" s="4" t="s">
        <v>15</v>
      </c>
    </row>
    <row r="63" spans="1:10" s="2" customFormat="1" x14ac:dyDescent="0.3">
      <c r="A63" s="14">
        <f t="shared" si="0"/>
        <v>62</v>
      </c>
      <c r="B63" s="5" t="s">
        <v>17</v>
      </c>
      <c r="C63" s="4" t="s">
        <v>122</v>
      </c>
      <c r="D63" s="4" t="s">
        <v>124</v>
      </c>
      <c r="E63" s="8">
        <v>39800</v>
      </c>
      <c r="F63" s="19">
        <v>2425.36</v>
      </c>
      <c r="G63" s="3">
        <v>80</v>
      </c>
      <c r="H63" s="56" t="s">
        <v>282</v>
      </c>
      <c r="I63" s="4" t="s">
        <v>125</v>
      </c>
      <c r="J63" s="4" t="s">
        <v>12</v>
      </c>
    </row>
    <row r="64" spans="1:10" s="2" customFormat="1" x14ac:dyDescent="0.3">
      <c r="A64" s="14">
        <f t="shared" si="0"/>
        <v>63</v>
      </c>
      <c r="B64" s="5" t="s">
        <v>17</v>
      </c>
      <c r="C64" s="4" t="s">
        <v>128</v>
      </c>
      <c r="D64" s="4" t="s">
        <v>124</v>
      </c>
      <c r="E64" s="46">
        <v>39800</v>
      </c>
      <c r="F64" s="19">
        <v>2425.36</v>
      </c>
      <c r="G64" s="3">
        <v>80</v>
      </c>
      <c r="H64" s="56" t="s">
        <v>283</v>
      </c>
      <c r="I64" s="4" t="s">
        <v>125</v>
      </c>
      <c r="J64" s="4" t="s">
        <v>12</v>
      </c>
    </row>
    <row r="65" spans="1:10" s="2" customFormat="1" x14ac:dyDescent="0.3">
      <c r="A65" s="14">
        <f t="shared" si="0"/>
        <v>64</v>
      </c>
      <c r="B65" s="5" t="s">
        <v>17</v>
      </c>
      <c r="C65" s="4" t="s">
        <v>123</v>
      </c>
      <c r="D65" s="4" t="s">
        <v>124</v>
      </c>
      <c r="E65" s="46">
        <v>39800</v>
      </c>
      <c r="F65" s="19">
        <v>2425.36</v>
      </c>
      <c r="G65" s="3">
        <v>80</v>
      </c>
      <c r="H65" s="56" t="s">
        <v>284</v>
      </c>
      <c r="I65" s="4" t="s">
        <v>125</v>
      </c>
      <c r="J65" s="4" t="s">
        <v>12</v>
      </c>
    </row>
    <row r="66" spans="1:10" s="2" customFormat="1" x14ac:dyDescent="0.3">
      <c r="A66" s="14">
        <f t="shared" si="0"/>
        <v>65</v>
      </c>
      <c r="B66" s="5" t="s">
        <v>17</v>
      </c>
      <c r="C66" s="4" t="s">
        <v>120</v>
      </c>
      <c r="D66" s="4" t="s">
        <v>124</v>
      </c>
      <c r="E66" s="46">
        <v>39800</v>
      </c>
      <c r="F66" s="19">
        <v>2425.36</v>
      </c>
      <c r="G66" s="3">
        <v>80</v>
      </c>
      <c r="H66" s="56" t="s">
        <v>285</v>
      </c>
      <c r="I66" s="4" t="s">
        <v>125</v>
      </c>
      <c r="J66" s="4" t="s">
        <v>12</v>
      </c>
    </row>
    <row r="67" spans="1:10" s="2" customFormat="1" x14ac:dyDescent="0.3">
      <c r="A67" s="14">
        <f t="shared" si="0"/>
        <v>66</v>
      </c>
      <c r="B67" s="5" t="s">
        <v>17</v>
      </c>
      <c r="C67" s="4" t="s">
        <v>121</v>
      </c>
      <c r="D67" s="4" t="s">
        <v>124</v>
      </c>
      <c r="E67" s="46">
        <v>39800</v>
      </c>
      <c r="F67" s="19">
        <v>2425.36</v>
      </c>
      <c r="G67" s="3">
        <v>80</v>
      </c>
      <c r="H67" s="56" t="s">
        <v>286</v>
      </c>
      <c r="I67" s="4" t="s">
        <v>126</v>
      </c>
      <c r="J67" s="4" t="s">
        <v>12</v>
      </c>
    </row>
    <row r="68" spans="1:10" s="2" customFormat="1" x14ac:dyDescent="0.3">
      <c r="A68" s="14">
        <f t="shared" si="0"/>
        <v>67</v>
      </c>
      <c r="B68" s="5" t="s">
        <v>17</v>
      </c>
      <c r="C68" s="4" t="s">
        <v>129</v>
      </c>
      <c r="D68" s="4" t="s">
        <v>124</v>
      </c>
      <c r="E68" s="46">
        <v>39800</v>
      </c>
      <c r="F68" s="19">
        <v>2425.36</v>
      </c>
      <c r="G68" s="3">
        <v>80</v>
      </c>
      <c r="H68" s="56" t="s">
        <v>287</v>
      </c>
      <c r="I68" s="4" t="s">
        <v>125</v>
      </c>
      <c r="J68" s="4" t="s">
        <v>12</v>
      </c>
    </row>
    <row r="69" spans="1:10" s="2" customFormat="1" x14ac:dyDescent="0.3">
      <c r="A69" s="14">
        <f t="shared" ref="A69:A132" si="1">ROW(A68)</f>
        <v>68</v>
      </c>
      <c r="B69" s="5" t="s">
        <v>17</v>
      </c>
      <c r="C69" s="4" t="s">
        <v>148</v>
      </c>
      <c r="D69" s="4" t="s">
        <v>150</v>
      </c>
      <c r="E69" s="46">
        <v>40162</v>
      </c>
      <c r="F69" s="19">
        <v>1817.8</v>
      </c>
      <c r="G69" s="3">
        <v>60</v>
      </c>
      <c r="H69" s="56" t="s">
        <v>302</v>
      </c>
      <c r="I69" s="4" t="s">
        <v>151</v>
      </c>
      <c r="J69" s="4" t="s">
        <v>12</v>
      </c>
    </row>
    <row r="70" spans="1:10" s="2" customFormat="1" ht="15" customHeight="1" x14ac:dyDescent="0.3">
      <c r="A70" s="14">
        <f t="shared" si="1"/>
        <v>69</v>
      </c>
      <c r="B70" s="5" t="s">
        <v>17</v>
      </c>
      <c r="C70" s="4" t="s">
        <v>153</v>
      </c>
      <c r="D70" s="4" t="s">
        <v>150</v>
      </c>
      <c r="E70" s="46">
        <v>40162</v>
      </c>
      <c r="F70" s="19">
        <v>1817.8</v>
      </c>
      <c r="G70" s="3">
        <v>60</v>
      </c>
      <c r="H70" s="56" t="s">
        <v>303</v>
      </c>
      <c r="I70" s="4" t="s">
        <v>151</v>
      </c>
      <c r="J70" s="4" t="s">
        <v>12</v>
      </c>
    </row>
    <row r="71" spans="1:10" s="2" customFormat="1" x14ac:dyDescent="0.3">
      <c r="A71" s="14">
        <f t="shared" si="1"/>
        <v>70</v>
      </c>
      <c r="B71" s="5" t="s">
        <v>17</v>
      </c>
      <c r="C71" s="4" t="s">
        <v>154</v>
      </c>
      <c r="D71" s="4" t="s">
        <v>150</v>
      </c>
      <c r="E71" s="46">
        <v>40162</v>
      </c>
      <c r="F71" s="19">
        <v>1817.8</v>
      </c>
      <c r="G71" s="3">
        <v>60</v>
      </c>
      <c r="H71" s="56" t="s">
        <v>304</v>
      </c>
      <c r="I71" s="4" t="s">
        <v>151</v>
      </c>
      <c r="J71" s="4" t="s">
        <v>12</v>
      </c>
    </row>
    <row r="72" spans="1:10" s="2" customFormat="1" x14ac:dyDescent="0.3">
      <c r="A72" s="14">
        <f t="shared" si="1"/>
        <v>71</v>
      </c>
      <c r="B72" s="5" t="s">
        <v>17</v>
      </c>
      <c r="C72" s="4" t="s">
        <v>147</v>
      </c>
      <c r="D72" s="4" t="s">
        <v>150</v>
      </c>
      <c r="E72" s="46">
        <v>40162</v>
      </c>
      <c r="F72" s="19">
        <v>1817.8</v>
      </c>
      <c r="G72" s="3">
        <v>60</v>
      </c>
      <c r="H72" s="56" t="s">
        <v>305</v>
      </c>
      <c r="I72" s="4" t="s">
        <v>151</v>
      </c>
      <c r="J72" s="4" t="s">
        <v>12</v>
      </c>
    </row>
    <row r="73" spans="1:10" s="2" customFormat="1" x14ac:dyDescent="0.3">
      <c r="A73" s="14">
        <f t="shared" si="1"/>
        <v>72</v>
      </c>
      <c r="B73" s="5" t="s">
        <v>17</v>
      </c>
      <c r="C73" s="4" t="s">
        <v>155</v>
      </c>
      <c r="D73" s="4" t="s">
        <v>150</v>
      </c>
      <c r="E73" s="46">
        <v>40162</v>
      </c>
      <c r="F73" s="19">
        <v>1817.8</v>
      </c>
      <c r="G73" s="3">
        <v>60</v>
      </c>
      <c r="H73" s="56" t="s">
        <v>306</v>
      </c>
      <c r="I73" s="4" t="s">
        <v>151</v>
      </c>
      <c r="J73" s="4" t="s">
        <v>12</v>
      </c>
    </row>
    <row r="74" spans="1:10" s="2" customFormat="1" x14ac:dyDescent="0.3">
      <c r="A74" s="14">
        <f t="shared" si="1"/>
        <v>73</v>
      </c>
      <c r="B74" s="5" t="s">
        <v>17</v>
      </c>
      <c r="C74" s="4" t="s">
        <v>156</v>
      </c>
      <c r="D74" s="4" t="s">
        <v>150</v>
      </c>
      <c r="E74" s="46">
        <v>40162</v>
      </c>
      <c r="F74" s="19">
        <v>1817.8</v>
      </c>
      <c r="G74" s="3">
        <v>30</v>
      </c>
      <c r="H74" s="56" t="s">
        <v>307</v>
      </c>
      <c r="I74" s="4" t="s">
        <v>151</v>
      </c>
      <c r="J74" s="4" t="s">
        <v>157</v>
      </c>
    </row>
    <row r="75" spans="1:10" s="2" customFormat="1" x14ac:dyDescent="0.3">
      <c r="A75" s="14">
        <f t="shared" si="1"/>
        <v>74</v>
      </c>
      <c r="B75" s="5" t="s">
        <v>17</v>
      </c>
      <c r="C75" s="4" t="s">
        <v>146</v>
      </c>
      <c r="D75" s="4" t="s">
        <v>150</v>
      </c>
      <c r="E75" s="8">
        <v>40162</v>
      </c>
      <c r="F75" s="20">
        <v>1817.8</v>
      </c>
      <c r="G75" s="3">
        <v>60</v>
      </c>
      <c r="H75" s="9" t="s">
        <v>308</v>
      </c>
      <c r="I75" s="4" t="s">
        <v>151</v>
      </c>
      <c r="J75" s="4" t="s">
        <v>12</v>
      </c>
    </row>
    <row r="76" spans="1:10" s="2" customFormat="1" x14ac:dyDescent="0.3">
      <c r="A76" s="14">
        <f t="shared" si="1"/>
        <v>75</v>
      </c>
      <c r="B76" s="5" t="s">
        <v>17</v>
      </c>
      <c r="C76" s="4" t="s">
        <v>127</v>
      </c>
      <c r="D76" s="4" t="s">
        <v>150</v>
      </c>
      <c r="E76" s="8">
        <v>40162</v>
      </c>
      <c r="F76" s="20">
        <v>1817.8</v>
      </c>
      <c r="G76" s="3">
        <v>60</v>
      </c>
      <c r="H76" s="9" t="s">
        <v>309</v>
      </c>
      <c r="I76" s="4" t="s">
        <v>151</v>
      </c>
      <c r="J76" s="4" t="s">
        <v>12</v>
      </c>
    </row>
    <row r="77" spans="1:10" s="2" customFormat="1" x14ac:dyDescent="0.3">
      <c r="A77" s="14">
        <f t="shared" si="1"/>
        <v>76</v>
      </c>
      <c r="B77" s="5" t="s">
        <v>17</v>
      </c>
      <c r="C77" s="4" t="s">
        <v>149</v>
      </c>
      <c r="D77" s="4" t="s">
        <v>150</v>
      </c>
      <c r="E77" s="8">
        <v>40162</v>
      </c>
      <c r="F77" s="20">
        <v>1817.8</v>
      </c>
      <c r="G77" s="3">
        <v>30</v>
      </c>
      <c r="H77" s="9" t="s">
        <v>310</v>
      </c>
      <c r="I77" s="4" t="s">
        <v>151</v>
      </c>
      <c r="J77" s="4" t="s">
        <v>152</v>
      </c>
    </row>
    <row r="78" spans="1:10" s="2" customFormat="1" x14ac:dyDescent="0.3">
      <c r="A78" s="14">
        <f t="shared" si="1"/>
        <v>77</v>
      </c>
      <c r="B78" s="5" t="s">
        <v>17</v>
      </c>
      <c r="C78" s="4" t="s">
        <v>130</v>
      </c>
      <c r="D78" s="4" t="s">
        <v>132</v>
      </c>
      <c r="E78" s="35">
        <v>40886</v>
      </c>
      <c r="F78" s="24">
        <v>1562.09</v>
      </c>
      <c r="G78" s="3">
        <v>120</v>
      </c>
      <c r="H78" s="29" t="s">
        <v>278</v>
      </c>
      <c r="I78" s="4" t="s">
        <v>133</v>
      </c>
      <c r="J78" s="4" t="s">
        <v>12</v>
      </c>
    </row>
    <row r="79" spans="1:10" s="2" customFormat="1" x14ac:dyDescent="0.3">
      <c r="A79" s="14">
        <f t="shared" si="1"/>
        <v>78</v>
      </c>
      <c r="B79" s="5" t="s">
        <v>17</v>
      </c>
      <c r="C79" s="4" t="s">
        <v>134</v>
      </c>
      <c r="D79" s="4" t="s">
        <v>132</v>
      </c>
      <c r="E79" s="35">
        <v>40886</v>
      </c>
      <c r="F79" s="24">
        <v>1562.09</v>
      </c>
      <c r="G79" s="3">
        <v>120</v>
      </c>
      <c r="H79" s="29" t="s">
        <v>279</v>
      </c>
      <c r="I79" s="4" t="s">
        <v>133</v>
      </c>
      <c r="J79" s="4" t="s">
        <v>12</v>
      </c>
    </row>
    <row r="80" spans="1:10" s="2" customFormat="1" x14ac:dyDescent="0.3">
      <c r="A80" s="14">
        <f t="shared" si="1"/>
        <v>79</v>
      </c>
      <c r="B80" s="5" t="s">
        <v>17</v>
      </c>
      <c r="C80" s="4" t="s">
        <v>131</v>
      </c>
      <c r="D80" s="4" t="s">
        <v>132</v>
      </c>
      <c r="E80" s="35">
        <v>40886</v>
      </c>
      <c r="F80" s="24">
        <v>1562.09</v>
      </c>
      <c r="G80" s="3">
        <v>120</v>
      </c>
      <c r="H80" s="29" t="s">
        <v>280</v>
      </c>
      <c r="I80" s="4" t="s">
        <v>133</v>
      </c>
      <c r="J80" s="4" t="s">
        <v>12</v>
      </c>
    </row>
    <row r="81" spans="1:10" s="2" customFormat="1" ht="28.8" x14ac:dyDescent="0.3">
      <c r="A81" s="14">
        <f t="shared" si="1"/>
        <v>80</v>
      </c>
      <c r="B81" s="1" t="s">
        <v>369</v>
      </c>
      <c r="C81" s="2" t="s">
        <v>373</v>
      </c>
      <c r="D81" s="2" t="s">
        <v>374</v>
      </c>
      <c r="E81" s="22">
        <v>41044</v>
      </c>
      <c r="F81" s="25">
        <v>2800</v>
      </c>
      <c r="G81" s="28">
        <v>250</v>
      </c>
      <c r="H81" s="64" t="s">
        <v>375</v>
      </c>
      <c r="I81" s="2" t="s">
        <v>376</v>
      </c>
      <c r="J81" s="2" t="s">
        <v>377</v>
      </c>
    </row>
    <row r="82" spans="1:10" s="2" customFormat="1" x14ac:dyDescent="0.3">
      <c r="A82" s="14">
        <f t="shared" si="1"/>
        <v>81</v>
      </c>
      <c r="B82" s="5" t="s">
        <v>14</v>
      </c>
      <c r="C82" s="37" t="s">
        <v>358</v>
      </c>
      <c r="D82" s="37" t="s">
        <v>388</v>
      </c>
      <c r="E82" s="35">
        <v>38684</v>
      </c>
      <c r="F82" s="24">
        <v>1098</v>
      </c>
      <c r="G82" s="3">
        <v>50</v>
      </c>
      <c r="H82" s="55" t="s">
        <v>359</v>
      </c>
      <c r="I82" s="37" t="s">
        <v>360</v>
      </c>
      <c r="J82" s="4" t="s">
        <v>16</v>
      </c>
    </row>
    <row r="83" spans="1:10" s="2" customFormat="1" x14ac:dyDescent="0.3">
      <c r="A83" s="14">
        <f t="shared" si="1"/>
        <v>82</v>
      </c>
      <c r="B83" s="5" t="s">
        <v>14</v>
      </c>
      <c r="C83" s="4" t="s">
        <v>71</v>
      </c>
      <c r="D83" s="4" t="s">
        <v>72</v>
      </c>
      <c r="E83" s="35">
        <v>38985</v>
      </c>
      <c r="F83" s="24">
        <v>756.4</v>
      </c>
      <c r="G83" s="3">
        <v>30</v>
      </c>
      <c r="H83" s="29" t="s">
        <v>260</v>
      </c>
      <c r="I83" s="4" t="s">
        <v>73</v>
      </c>
      <c r="J83" s="4" t="s">
        <v>12</v>
      </c>
    </row>
    <row r="84" spans="1:10" s="2" customFormat="1" x14ac:dyDescent="0.3">
      <c r="A84" s="14">
        <f t="shared" si="1"/>
        <v>83</v>
      </c>
      <c r="B84" s="5" t="s">
        <v>14</v>
      </c>
      <c r="C84" s="4" t="s">
        <v>203</v>
      </c>
      <c r="D84" s="4" t="s">
        <v>204</v>
      </c>
      <c r="E84" s="35">
        <v>39267</v>
      </c>
      <c r="F84" s="24">
        <v>610</v>
      </c>
      <c r="G84" s="3">
        <v>60</v>
      </c>
      <c r="H84" s="29" t="s">
        <v>311</v>
      </c>
      <c r="I84" s="4" t="s">
        <v>73</v>
      </c>
      <c r="J84" s="4" t="s">
        <v>12</v>
      </c>
    </row>
    <row r="85" spans="1:10" s="2" customFormat="1" x14ac:dyDescent="0.3">
      <c r="A85" s="14">
        <f t="shared" si="1"/>
        <v>84</v>
      </c>
      <c r="B85" s="5" t="s">
        <v>14</v>
      </c>
      <c r="C85" s="4" t="s">
        <v>47</v>
      </c>
      <c r="D85" s="4" t="s">
        <v>48</v>
      </c>
      <c r="E85" s="8">
        <v>39932</v>
      </c>
      <c r="F85" s="20">
        <v>713.7</v>
      </c>
      <c r="G85" s="3">
        <v>100</v>
      </c>
      <c r="H85" s="9" t="s">
        <v>235</v>
      </c>
      <c r="I85" s="4" t="s">
        <v>49</v>
      </c>
      <c r="J85" s="4" t="s">
        <v>16</v>
      </c>
    </row>
    <row r="86" spans="1:10" s="2" customFormat="1" x14ac:dyDescent="0.3">
      <c r="A86" s="14">
        <f t="shared" si="1"/>
        <v>85</v>
      </c>
      <c r="B86" s="5" t="s">
        <v>14</v>
      </c>
      <c r="C86" s="4" t="s">
        <v>59</v>
      </c>
      <c r="D86" s="4" t="s">
        <v>48</v>
      </c>
      <c r="E86" s="8">
        <v>39932</v>
      </c>
      <c r="F86" s="20">
        <v>713.7</v>
      </c>
      <c r="G86" s="3">
        <v>100</v>
      </c>
      <c r="H86" s="9" t="s">
        <v>236</v>
      </c>
      <c r="I86" s="4" t="s">
        <v>51</v>
      </c>
      <c r="J86" s="4" t="s">
        <v>16</v>
      </c>
    </row>
    <row r="87" spans="1:10" s="2" customFormat="1" x14ac:dyDescent="0.3">
      <c r="A87" s="14">
        <f t="shared" si="1"/>
        <v>86</v>
      </c>
      <c r="B87" s="5" t="s">
        <v>14</v>
      </c>
      <c r="C87" s="4" t="s">
        <v>55</v>
      </c>
      <c r="D87" s="4" t="s">
        <v>48</v>
      </c>
      <c r="E87" s="8">
        <v>39932</v>
      </c>
      <c r="F87" s="20">
        <v>713.7</v>
      </c>
      <c r="G87" s="3">
        <v>100</v>
      </c>
      <c r="H87" s="9" t="s">
        <v>237</v>
      </c>
      <c r="I87" s="4" t="s">
        <v>49</v>
      </c>
      <c r="J87" s="4" t="s">
        <v>16</v>
      </c>
    </row>
    <row r="88" spans="1:10" s="2" customFormat="1" x14ac:dyDescent="0.3">
      <c r="A88" s="14">
        <f t="shared" si="1"/>
        <v>87</v>
      </c>
      <c r="B88" s="5" t="s">
        <v>14</v>
      </c>
      <c r="C88" s="4" t="s">
        <v>61</v>
      </c>
      <c r="D88" s="4" t="s">
        <v>48</v>
      </c>
      <c r="E88" s="46">
        <v>39932</v>
      </c>
      <c r="F88" s="19">
        <v>713.7</v>
      </c>
      <c r="G88" s="3">
        <v>100</v>
      </c>
      <c r="H88" s="56" t="s">
        <v>238</v>
      </c>
      <c r="I88" s="4" t="s">
        <v>49</v>
      </c>
      <c r="J88" s="4" t="s">
        <v>16</v>
      </c>
    </row>
    <row r="89" spans="1:10" s="2" customFormat="1" x14ac:dyDescent="0.3">
      <c r="A89" s="14">
        <f t="shared" si="1"/>
        <v>88</v>
      </c>
      <c r="B89" s="5" t="s">
        <v>14</v>
      </c>
      <c r="C89" s="4" t="s">
        <v>91</v>
      </c>
      <c r="D89" s="4" t="s">
        <v>48</v>
      </c>
      <c r="E89" s="46">
        <v>39932</v>
      </c>
      <c r="F89" s="19">
        <v>713.7</v>
      </c>
      <c r="G89" s="3">
        <v>100</v>
      </c>
      <c r="H89" s="56" t="s">
        <v>239</v>
      </c>
      <c r="I89" s="4" t="s">
        <v>51</v>
      </c>
      <c r="J89" s="4" t="s">
        <v>16</v>
      </c>
    </row>
    <row r="90" spans="1:10" s="2" customFormat="1" x14ac:dyDescent="0.3">
      <c r="A90" s="14">
        <f t="shared" si="1"/>
        <v>89</v>
      </c>
      <c r="B90" s="5" t="s">
        <v>14</v>
      </c>
      <c r="C90" s="4" t="s">
        <v>66</v>
      </c>
      <c r="D90" s="4" t="s">
        <v>48</v>
      </c>
      <c r="E90" s="46">
        <v>39932</v>
      </c>
      <c r="F90" s="19">
        <v>713.7</v>
      </c>
      <c r="G90" s="3">
        <v>100</v>
      </c>
      <c r="H90" s="56" t="s">
        <v>240</v>
      </c>
      <c r="I90" s="4" t="s">
        <v>53</v>
      </c>
      <c r="J90" s="4" t="s">
        <v>16</v>
      </c>
    </row>
    <row r="91" spans="1:10" s="2" customFormat="1" x14ac:dyDescent="0.3">
      <c r="A91" s="14">
        <f t="shared" si="1"/>
        <v>90</v>
      </c>
      <c r="B91" s="5" t="s">
        <v>14</v>
      </c>
      <c r="C91" s="4" t="s">
        <v>57</v>
      </c>
      <c r="D91" s="4" t="s">
        <v>48</v>
      </c>
      <c r="E91" s="8">
        <v>39932</v>
      </c>
      <c r="F91" s="20">
        <v>713.7</v>
      </c>
      <c r="G91" s="3">
        <v>100</v>
      </c>
      <c r="H91" s="9" t="s">
        <v>241</v>
      </c>
      <c r="I91" s="4" t="s">
        <v>49</v>
      </c>
      <c r="J91" s="4" t="s">
        <v>16</v>
      </c>
    </row>
    <row r="92" spans="1:10" s="2" customFormat="1" x14ac:dyDescent="0.3">
      <c r="A92" s="14">
        <f t="shared" si="1"/>
        <v>91</v>
      </c>
      <c r="B92" s="5" t="s">
        <v>14</v>
      </c>
      <c r="C92" s="4" t="s">
        <v>64</v>
      </c>
      <c r="D92" s="4" t="s">
        <v>48</v>
      </c>
      <c r="E92" s="8">
        <v>39932</v>
      </c>
      <c r="F92" s="20">
        <v>713.7</v>
      </c>
      <c r="G92" s="3">
        <v>30</v>
      </c>
      <c r="H92" s="9" t="s">
        <v>242</v>
      </c>
      <c r="I92" s="4" t="s">
        <v>49</v>
      </c>
      <c r="J92" s="4" t="s">
        <v>11</v>
      </c>
    </row>
    <row r="93" spans="1:10" s="2" customFormat="1" x14ac:dyDescent="0.3">
      <c r="A93" s="14">
        <f t="shared" si="1"/>
        <v>92</v>
      </c>
      <c r="B93" s="5" t="s">
        <v>14</v>
      </c>
      <c r="C93" s="37" t="s">
        <v>352</v>
      </c>
      <c r="D93" s="4" t="s">
        <v>48</v>
      </c>
      <c r="E93" s="8">
        <v>39932</v>
      </c>
      <c r="F93" s="20">
        <v>713.7</v>
      </c>
      <c r="G93" s="3">
        <v>100</v>
      </c>
      <c r="H93" s="42" t="s">
        <v>353</v>
      </c>
      <c r="I93" s="37" t="s">
        <v>49</v>
      </c>
      <c r="J93" s="4" t="s">
        <v>16</v>
      </c>
    </row>
    <row r="94" spans="1:10" s="2" customFormat="1" x14ac:dyDescent="0.3">
      <c r="A94" s="14">
        <f t="shared" si="1"/>
        <v>93</v>
      </c>
      <c r="B94" s="5" t="s">
        <v>14</v>
      </c>
      <c r="C94" s="4" t="s">
        <v>56</v>
      </c>
      <c r="D94" s="4" t="s">
        <v>48</v>
      </c>
      <c r="E94" s="8">
        <v>39932</v>
      </c>
      <c r="F94" s="20">
        <v>713.7</v>
      </c>
      <c r="G94" s="3">
        <v>100</v>
      </c>
      <c r="H94" s="9" t="s">
        <v>243</v>
      </c>
      <c r="I94" s="4" t="s">
        <v>51</v>
      </c>
      <c r="J94" s="4" t="s">
        <v>16</v>
      </c>
    </row>
    <row r="95" spans="1:10" s="2" customFormat="1" x14ac:dyDescent="0.3">
      <c r="A95" s="14">
        <f t="shared" si="1"/>
        <v>94</v>
      </c>
      <c r="B95" s="5" t="s">
        <v>14</v>
      </c>
      <c r="C95" s="4" t="s">
        <v>96</v>
      </c>
      <c r="D95" s="4" t="s">
        <v>48</v>
      </c>
      <c r="E95" s="8">
        <v>39932</v>
      </c>
      <c r="F95" s="20">
        <v>713.7</v>
      </c>
      <c r="G95" s="3">
        <v>100</v>
      </c>
      <c r="H95" s="9" t="s">
        <v>244</v>
      </c>
      <c r="I95" s="4" t="s">
        <v>49</v>
      </c>
      <c r="J95" s="4" t="s">
        <v>16</v>
      </c>
    </row>
    <row r="96" spans="1:10" s="2" customFormat="1" x14ac:dyDescent="0.3">
      <c r="A96" s="14">
        <f t="shared" si="1"/>
        <v>95</v>
      </c>
      <c r="B96" s="5" t="s">
        <v>14</v>
      </c>
      <c r="C96" s="4" t="s">
        <v>70</v>
      </c>
      <c r="D96" s="4" t="s">
        <v>48</v>
      </c>
      <c r="E96" s="8">
        <v>39932</v>
      </c>
      <c r="F96" s="20">
        <v>713.7</v>
      </c>
      <c r="G96" s="3">
        <v>30</v>
      </c>
      <c r="H96" s="9" t="s">
        <v>245</v>
      </c>
      <c r="I96" s="4" t="s">
        <v>53</v>
      </c>
      <c r="J96" s="4" t="s">
        <v>11</v>
      </c>
    </row>
    <row r="97" spans="1:10" s="2" customFormat="1" x14ac:dyDescent="0.3">
      <c r="A97" s="14">
        <f t="shared" si="1"/>
        <v>96</v>
      </c>
      <c r="B97" s="5" t="s">
        <v>14</v>
      </c>
      <c r="C97" s="4" t="s">
        <v>52</v>
      </c>
      <c r="D97" s="4" t="s">
        <v>48</v>
      </c>
      <c r="E97" s="8">
        <v>39932</v>
      </c>
      <c r="F97" s="20">
        <v>713.7</v>
      </c>
      <c r="G97" s="3">
        <v>100</v>
      </c>
      <c r="H97" s="9" t="s">
        <v>246</v>
      </c>
      <c r="I97" s="4" t="s">
        <v>53</v>
      </c>
      <c r="J97" s="4" t="s">
        <v>16</v>
      </c>
    </row>
    <row r="98" spans="1:10" s="2" customFormat="1" x14ac:dyDescent="0.3">
      <c r="A98" s="14">
        <f t="shared" si="1"/>
        <v>97</v>
      </c>
      <c r="B98" s="5" t="s">
        <v>14</v>
      </c>
      <c r="C98" s="4" t="s">
        <v>62</v>
      </c>
      <c r="D98" s="4" t="s">
        <v>48</v>
      </c>
      <c r="E98" s="8">
        <v>39932</v>
      </c>
      <c r="F98" s="20">
        <v>713.7</v>
      </c>
      <c r="G98" s="3">
        <v>100</v>
      </c>
      <c r="H98" s="9" t="s">
        <v>247</v>
      </c>
      <c r="I98" s="4" t="s">
        <v>49</v>
      </c>
      <c r="J98" s="4" t="s">
        <v>16</v>
      </c>
    </row>
    <row r="99" spans="1:10" s="2" customFormat="1" x14ac:dyDescent="0.3">
      <c r="A99" s="14">
        <f t="shared" si="1"/>
        <v>98</v>
      </c>
      <c r="B99" s="5" t="s">
        <v>14</v>
      </c>
      <c r="C99" s="4" t="s">
        <v>54</v>
      </c>
      <c r="D99" s="4" t="s">
        <v>48</v>
      </c>
      <c r="E99" s="8">
        <v>39932</v>
      </c>
      <c r="F99" s="20">
        <v>713.7</v>
      </c>
      <c r="G99" s="3">
        <v>100</v>
      </c>
      <c r="H99" s="9" t="s">
        <v>248</v>
      </c>
      <c r="I99" s="4" t="s">
        <v>51</v>
      </c>
      <c r="J99" s="4" t="s">
        <v>16</v>
      </c>
    </row>
    <row r="100" spans="1:10" s="2" customFormat="1" x14ac:dyDescent="0.3">
      <c r="A100" s="14">
        <f t="shared" si="1"/>
        <v>99</v>
      </c>
      <c r="B100" s="5" t="s">
        <v>14</v>
      </c>
      <c r="C100" s="4" t="s">
        <v>67</v>
      </c>
      <c r="D100" s="4" t="s">
        <v>48</v>
      </c>
      <c r="E100" s="8">
        <v>39932</v>
      </c>
      <c r="F100" s="20">
        <v>713.7</v>
      </c>
      <c r="G100" s="3">
        <v>100</v>
      </c>
      <c r="H100" s="9" t="s">
        <v>249</v>
      </c>
      <c r="I100" s="4" t="s">
        <v>53</v>
      </c>
      <c r="J100" s="4" t="s">
        <v>16</v>
      </c>
    </row>
    <row r="101" spans="1:10" s="2" customFormat="1" x14ac:dyDescent="0.3">
      <c r="A101" s="14">
        <f t="shared" si="1"/>
        <v>100</v>
      </c>
      <c r="B101" s="5" t="s">
        <v>14</v>
      </c>
      <c r="C101" s="4" t="s">
        <v>94</v>
      </c>
      <c r="D101" s="4" t="s">
        <v>48</v>
      </c>
      <c r="E101" s="8">
        <v>39932</v>
      </c>
      <c r="F101" s="20">
        <v>713.7</v>
      </c>
      <c r="G101" s="3">
        <v>100</v>
      </c>
      <c r="H101" s="9" t="s">
        <v>250</v>
      </c>
      <c r="I101" s="4" t="s">
        <v>51</v>
      </c>
      <c r="J101" s="4" t="s">
        <v>16</v>
      </c>
    </row>
    <row r="102" spans="1:10" s="2" customFormat="1" x14ac:dyDescent="0.3">
      <c r="A102" s="14">
        <f t="shared" si="1"/>
        <v>101</v>
      </c>
      <c r="B102" s="40" t="s">
        <v>14</v>
      </c>
      <c r="C102" s="39" t="s">
        <v>95</v>
      </c>
      <c r="D102" s="39" t="s">
        <v>48</v>
      </c>
      <c r="E102" s="47">
        <v>39932</v>
      </c>
      <c r="F102" s="49">
        <v>713.7</v>
      </c>
      <c r="G102" s="41">
        <v>100</v>
      </c>
      <c r="H102" s="58" t="s">
        <v>251</v>
      </c>
      <c r="I102" s="39" t="s">
        <v>51</v>
      </c>
      <c r="J102" s="39" t="s">
        <v>16</v>
      </c>
    </row>
    <row r="103" spans="1:10" s="2" customFormat="1" x14ac:dyDescent="0.3">
      <c r="A103" s="14">
        <f t="shared" si="1"/>
        <v>102</v>
      </c>
      <c r="B103" s="5" t="s">
        <v>14</v>
      </c>
      <c r="C103" s="4" t="s">
        <v>93</v>
      </c>
      <c r="D103" s="4" t="s">
        <v>48</v>
      </c>
      <c r="E103" s="8">
        <v>39932</v>
      </c>
      <c r="F103" s="20">
        <v>713.7</v>
      </c>
      <c r="G103" s="3">
        <v>100</v>
      </c>
      <c r="H103" s="9" t="s">
        <v>252</v>
      </c>
      <c r="I103" s="4" t="s">
        <v>51</v>
      </c>
      <c r="J103" s="4" t="s">
        <v>16</v>
      </c>
    </row>
    <row r="104" spans="1:10" s="2" customFormat="1" x14ac:dyDescent="0.3">
      <c r="A104" s="14">
        <f t="shared" si="1"/>
        <v>103</v>
      </c>
      <c r="B104" s="5" t="s">
        <v>14</v>
      </c>
      <c r="C104" s="4" t="s">
        <v>60</v>
      </c>
      <c r="D104" s="4" t="s">
        <v>48</v>
      </c>
      <c r="E104" s="8">
        <v>39932</v>
      </c>
      <c r="F104" s="20">
        <v>713.7</v>
      </c>
      <c r="G104" s="3">
        <v>100</v>
      </c>
      <c r="H104" s="9" t="s">
        <v>253</v>
      </c>
      <c r="I104" s="4" t="s">
        <v>51</v>
      </c>
      <c r="J104" s="4" t="s">
        <v>16</v>
      </c>
    </row>
    <row r="105" spans="1:10" s="2" customFormat="1" x14ac:dyDescent="0.3">
      <c r="A105" s="14">
        <f t="shared" si="1"/>
        <v>104</v>
      </c>
      <c r="B105" s="5" t="s">
        <v>14</v>
      </c>
      <c r="C105" s="4" t="s">
        <v>92</v>
      </c>
      <c r="D105" s="4" t="s">
        <v>48</v>
      </c>
      <c r="E105" s="8">
        <v>39932</v>
      </c>
      <c r="F105" s="20">
        <v>713.7</v>
      </c>
      <c r="G105" s="3">
        <v>100</v>
      </c>
      <c r="H105" s="9" t="s">
        <v>254</v>
      </c>
      <c r="I105" s="4" t="s">
        <v>51</v>
      </c>
      <c r="J105" s="4" t="s">
        <v>16</v>
      </c>
    </row>
    <row r="106" spans="1:10" s="2" customFormat="1" ht="15" customHeight="1" x14ac:dyDescent="0.3">
      <c r="A106" s="14">
        <f t="shared" si="1"/>
        <v>105</v>
      </c>
      <c r="B106" s="5" t="s">
        <v>14</v>
      </c>
      <c r="C106" s="4" t="s">
        <v>58</v>
      </c>
      <c r="D106" s="4" t="s">
        <v>48</v>
      </c>
      <c r="E106" s="8">
        <v>39932</v>
      </c>
      <c r="F106" s="20">
        <v>713.7</v>
      </c>
      <c r="G106" s="3">
        <v>100</v>
      </c>
      <c r="H106" s="9" t="s">
        <v>255</v>
      </c>
      <c r="I106" s="4" t="s">
        <v>49</v>
      </c>
      <c r="J106" s="4" t="s">
        <v>16</v>
      </c>
    </row>
    <row r="107" spans="1:10" s="2" customFormat="1" x14ac:dyDescent="0.3">
      <c r="A107" s="14">
        <f t="shared" si="1"/>
        <v>106</v>
      </c>
      <c r="B107" s="5" t="s">
        <v>14</v>
      </c>
      <c r="C107" s="4" t="s">
        <v>50</v>
      </c>
      <c r="D107" s="4" t="s">
        <v>48</v>
      </c>
      <c r="E107" s="8">
        <v>39932</v>
      </c>
      <c r="F107" s="20">
        <v>713.7</v>
      </c>
      <c r="G107" s="3">
        <v>100</v>
      </c>
      <c r="H107" s="9" t="s">
        <v>256</v>
      </c>
      <c r="I107" s="4" t="s">
        <v>51</v>
      </c>
      <c r="J107" s="4" t="s">
        <v>16</v>
      </c>
    </row>
    <row r="108" spans="1:10" s="2" customFormat="1" x14ac:dyDescent="0.3">
      <c r="A108" s="14">
        <f t="shared" si="1"/>
        <v>107</v>
      </c>
      <c r="B108" s="5" t="s">
        <v>14</v>
      </c>
      <c r="C108" s="4" t="s">
        <v>63</v>
      </c>
      <c r="D108" s="4" t="s">
        <v>48</v>
      </c>
      <c r="E108" s="8">
        <v>39932</v>
      </c>
      <c r="F108" s="20">
        <v>713.7</v>
      </c>
      <c r="G108" s="3">
        <v>100</v>
      </c>
      <c r="H108" s="9" t="s">
        <v>257</v>
      </c>
      <c r="I108" s="4" t="s">
        <v>49</v>
      </c>
      <c r="J108" s="4" t="s">
        <v>16</v>
      </c>
    </row>
    <row r="109" spans="1:10" s="2" customFormat="1" x14ac:dyDescent="0.3">
      <c r="A109" s="14">
        <f t="shared" si="1"/>
        <v>108</v>
      </c>
      <c r="B109" s="5" t="s">
        <v>14</v>
      </c>
      <c r="C109" s="4" t="s">
        <v>65</v>
      </c>
      <c r="D109" s="4" t="s">
        <v>48</v>
      </c>
      <c r="E109" s="46">
        <v>39932</v>
      </c>
      <c r="F109" s="19">
        <v>713.7</v>
      </c>
      <c r="G109" s="3">
        <v>30</v>
      </c>
      <c r="H109" s="56" t="s">
        <v>258</v>
      </c>
      <c r="I109" s="4" t="s">
        <v>51</v>
      </c>
      <c r="J109" s="4" t="s">
        <v>11</v>
      </c>
    </row>
    <row r="110" spans="1:10" s="2" customFormat="1" x14ac:dyDescent="0.3">
      <c r="A110" s="14">
        <f t="shared" si="1"/>
        <v>109</v>
      </c>
      <c r="B110" s="5" t="s">
        <v>14</v>
      </c>
      <c r="C110" s="4" t="s">
        <v>97</v>
      </c>
      <c r="D110" s="4" t="s">
        <v>48</v>
      </c>
      <c r="E110" s="46">
        <v>39932</v>
      </c>
      <c r="F110" s="19">
        <v>713.7</v>
      </c>
      <c r="G110" s="3">
        <v>100</v>
      </c>
      <c r="H110" s="56" t="s">
        <v>259</v>
      </c>
      <c r="I110" s="4" t="s">
        <v>49</v>
      </c>
      <c r="J110" s="4" t="s">
        <v>16</v>
      </c>
    </row>
    <row r="111" spans="1:10" s="2" customFormat="1" x14ac:dyDescent="0.3">
      <c r="A111" s="14">
        <f t="shared" si="1"/>
        <v>110</v>
      </c>
      <c r="B111" s="5" t="s">
        <v>14</v>
      </c>
      <c r="C111" s="4" t="s">
        <v>164</v>
      </c>
      <c r="D111" s="4" t="s">
        <v>159</v>
      </c>
      <c r="E111" s="33">
        <v>41611</v>
      </c>
      <c r="F111" s="3">
        <v>418.4</v>
      </c>
      <c r="G111" s="3">
        <v>150</v>
      </c>
      <c r="H111" s="16" t="s">
        <v>266</v>
      </c>
      <c r="I111" s="4" t="s">
        <v>163</v>
      </c>
      <c r="J111" s="4" t="s">
        <v>16</v>
      </c>
    </row>
    <row r="112" spans="1:10" s="2" customFormat="1" x14ac:dyDescent="0.3">
      <c r="A112" s="14">
        <f t="shared" si="1"/>
        <v>111</v>
      </c>
      <c r="B112" s="5" t="s">
        <v>14</v>
      </c>
      <c r="C112" s="4" t="s">
        <v>74</v>
      </c>
      <c r="D112" s="4" t="s">
        <v>75</v>
      </c>
      <c r="E112" s="46">
        <v>39800</v>
      </c>
      <c r="F112" s="3">
        <v>1073.5999999999999</v>
      </c>
      <c r="G112" s="3">
        <v>60</v>
      </c>
      <c r="H112" s="16" t="s">
        <v>288</v>
      </c>
      <c r="I112" s="4" t="s">
        <v>76</v>
      </c>
      <c r="J112" s="4" t="s">
        <v>12</v>
      </c>
    </row>
    <row r="113" spans="1:10" s="2" customFormat="1" x14ac:dyDescent="0.3">
      <c r="A113" s="14">
        <f t="shared" si="1"/>
        <v>112</v>
      </c>
      <c r="B113" s="5" t="s">
        <v>14</v>
      </c>
      <c r="C113" s="37" t="s">
        <v>361</v>
      </c>
      <c r="D113" s="4" t="s">
        <v>75</v>
      </c>
      <c r="E113" s="46">
        <v>39800</v>
      </c>
      <c r="F113" s="3">
        <v>1073.5999999999999</v>
      </c>
      <c r="G113" s="3">
        <v>60</v>
      </c>
      <c r="H113" s="38" t="s">
        <v>362</v>
      </c>
      <c r="I113" s="37" t="s">
        <v>363</v>
      </c>
      <c r="J113" s="4" t="s">
        <v>12</v>
      </c>
    </row>
    <row r="114" spans="1:10" s="2" customFormat="1" x14ac:dyDescent="0.3">
      <c r="A114" s="14">
        <f t="shared" si="1"/>
        <v>113</v>
      </c>
      <c r="B114" s="5" t="s">
        <v>14</v>
      </c>
      <c r="C114" s="4" t="s">
        <v>168</v>
      </c>
      <c r="D114" s="4" t="s">
        <v>169</v>
      </c>
      <c r="E114" s="33">
        <v>40162</v>
      </c>
      <c r="F114" s="3">
        <v>628.04999999999995</v>
      </c>
      <c r="G114" s="3">
        <v>100</v>
      </c>
      <c r="H114" s="16" t="s">
        <v>261</v>
      </c>
      <c r="I114" s="4" t="s">
        <v>167</v>
      </c>
      <c r="J114" s="4" t="s">
        <v>16</v>
      </c>
    </row>
    <row r="115" spans="1:10" s="2" customFormat="1" x14ac:dyDescent="0.3">
      <c r="A115" s="14">
        <f t="shared" si="1"/>
        <v>114</v>
      </c>
      <c r="B115" s="5" t="s">
        <v>14</v>
      </c>
      <c r="C115" s="4" t="s">
        <v>170</v>
      </c>
      <c r="D115" s="4" t="s">
        <v>169</v>
      </c>
      <c r="E115" s="35">
        <v>40162</v>
      </c>
      <c r="F115" s="24">
        <v>628.05999999999995</v>
      </c>
      <c r="G115" s="3">
        <v>100</v>
      </c>
      <c r="H115" s="29" t="s">
        <v>262</v>
      </c>
      <c r="I115" s="4" t="s">
        <v>163</v>
      </c>
      <c r="J115" s="4" t="s">
        <v>16</v>
      </c>
    </row>
    <row r="116" spans="1:10" s="2" customFormat="1" x14ac:dyDescent="0.3">
      <c r="A116" s="14">
        <f t="shared" si="1"/>
        <v>115</v>
      </c>
      <c r="B116" s="5" t="s">
        <v>14</v>
      </c>
      <c r="C116" s="10" t="s">
        <v>171</v>
      </c>
      <c r="D116" s="4" t="s">
        <v>169</v>
      </c>
      <c r="E116" s="35">
        <v>40162</v>
      </c>
      <c r="F116" s="24">
        <v>628.05999999999995</v>
      </c>
      <c r="G116" s="3">
        <v>100</v>
      </c>
      <c r="H116" s="29" t="s">
        <v>263</v>
      </c>
      <c r="I116" s="4" t="s">
        <v>53</v>
      </c>
      <c r="J116" s="4" t="s">
        <v>16</v>
      </c>
    </row>
    <row r="117" spans="1:10" s="2" customFormat="1" x14ac:dyDescent="0.3">
      <c r="A117" s="14">
        <f t="shared" si="1"/>
        <v>116</v>
      </c>
      <c r="B117" s="5" t="s">
        <v>14</v>
      </c>
      <c r="C117" s="66" t="s">
        <v>172</v>
      </c>
      <c r="D117" s="10" t="s">
        <v>169</v>
      </c>
      <c r="E117" s="35">
        <v>40162</v>
      </c>
      <c r="F117" s="24">
        <v>628.05999999999995</v>
      </c>
      <c r="G117" s="3">
        <v>100</v>
      </c>
      <c r="H117" s="29" t="s">
        <v>264</v>
      </c>
      <c r="I117" s="4" t="s">
        <v>53</v>
      </c>
      <c r="J117" s="4" t="s">
        <v>16</v>
      </c>
    </row>
    <row r="118" spans="1:10" s="2" customFormat="1" x14ac:dyDescent="0.3">
      <c r="A118" s="14">
        <f t="shared" si="1"/>
        <v>117</v>
      </c>
      <c r="B118" s="5" t="s">
        <v>14</v>
      </c>
      <c r="C118" s="15" t="s">
        <v>173</v>
      </c>
      <c r="D118" s="10" t="s">
        <v>169</v>
      </c>
      <c r="E118" s="35">
        <v>40162</v>
      </c>
      <c r="F118" s="24">
        <v>628.05999999999995</v>
      </c>
      <c r="G118" s="3">
        <v>100</v>
      </c>
      <c r="H118" s="29" t="s">
        <v>265</v>
      </c>
      <c r="I118" s="4" t="s">
        <v>53</v>
      </c>
      <c r="J118" s="4" t="s">
        <v>16</v>
      </c>
    </row>
    <row r="119" spans="1:10" s="2" customFormat="1" x14ac:dyDescent="0.3">
      <c r="A119" s="14">
        <f t="shared" si="1"/>
        <v>118</v>
      </c>
      <c r="B119" s="5" t="s">
        <v>14</v>
      </c>
      <c r="C119" s="37" t="s">
        <v>354</v>
      </c>
      <c r="D119" s="4" t="s">
        <v>159</v>
      </c>
      <c r="E119" s="35">
        <v>41611</v>
      </c>
      <c r="F119" s="24">
        <v>418.4</v>
      </c>
      <c r="G119" s="3">
        <v>150</v>
      </c>
      <c r="H119" s="55" t="s">
        <v>355</v>
      </c>
      <c r="I119" s="37" t="s">
        <v>53</v>
      </c>
      <c r="J119" s="4" t="s">
        <v>16</v>
      </c>
    </row>
    <row r="120" spans="1:10" s="2" customFormat="1" x14ac:dyDescent="0.3">
      <c r="A120" s="14">
        <f t="shared" si="1"/>
        <v>119</v>
      </c>
      <c r="B120" s="5" t="s">
        <v>14</v>
      </c>
      <c r="C120" s="37" t="s">
        <v>356</v>
      </c>
      <c r="D120" s="4" t="s">
        <v>159</v>
      </c>
      <c r="E120" s="35">
        <v>41611</v>
      </c>
      <c r="F120" s="24">
        <v>418.4</v>
      </c>
      <c r="G120" s="3">
        <v>150</v>
      </c>
      <c r="H120" s="55" t="s">
        <v>357</v>
      </c>
      <c r="I120" s="4" t="s">
        <v>49</v>
      </c>
      <c r="J120" s="4" t="s">
        <v>16</v>
      </c>
    </row>
    <row r="121" spans="1:10" s="2" customFormat="1" x14ac:dyDescent="0.3">
      <c r="A121" s="14">
        <f t="shared" si="1"/>
        <v>120</v>
      </c>
      <c r="B121" s="5" t="s">
        <v>14</v>
      </c>
      <c r="C121" s="4" t="s">
        <v>160</v>
      </c>
      <c r="D121" s="4" t="s">
        <v>159</v>
      </c>
      <c r="E121" s="35">
        <v>41439</v>
      </c>
      <c r="F121" s="24">
        <v>429.27</v>
      </c>
      <c r="G121" s="3">
        <v>150</v>
      </c>
      <c r="H121" s="29" t="s">
        <v>267</v>
      </c>
      <c r="I121" s="4" t="s">
        <v>53</v>
      </c>
      <c r="J121" s="4" t="s">
        <v>16</v>
      </c>
    </row>
    <row r="122" spans="1:10" s="2" customFormat="1" x14ac:dyDescent="0.3">
      <c r="A122" s="14">
        <f t="shared" si="1"/>
        <v>121</v>
      </c>
      <c r="B122" s="5" t="s">
        <v>14</v>
      </c>
      <c r="C122" s="4" t="s">
        <v>161</v>
      </c>
      <c r="D122" s="4" t="s">
        <v>159</v>
      </c>
      <c r="E122" s="35">
        <v>41439</v>
      </c>
      <c r="F122" s="24">
        <v>429.27</v>
      </c>
      <c r="G122" s="3">
        <v>150</v>
      </c>
      <c r="H122" s="29" t="s">
        <v>268</v>
      </c>
      <c r="I122" s="4" t="s">
        <v>53</v>
      </c>
      <c r="J122" s="4" t="s">
        <v>16</v>
      </c>
    </row>
    <row r="123" spans="1:10" s="2" customFormat="1" x14ac:dyDescent="0.3">
      <c r="A123" s="14">
        <f t="shared" si="1"/>
        <v>122</v>
      </c>
      <c r="B123" s="5" t="s">
        <v>14</v>
      </c>
      <c r="C123" s="4" t="s">
        <v>166</v>
      </c>
      <c r="D123" s="4" t="s">
        <v>159</v>
      </c>
      <c r="E123" s="33">
        <v>41439</v>
      </c>
      <c r="F123" s="3">
        <v>429.27</v>
      </c>
      <c r="G123" s="3">
        <v>150</v>
      </c>
      <c r="H123" s="16" t="s">
        <v>269</v>
      </c>
      <c r="I123" s="4" t="s">
        <v>167</v>
      </c>
      <c r="J123" s="4" t="s">
        <v>16</v>
      </c>
    </row>
    <row r="124" spans="1:10" s="2" customFormat="1" x14ac:dyDescent="0.3">
      <c r="A124" s="14">
        <f t="shared" si="1"/>
        <v>123</v>
      </c>
      <c r="B124" s="5" t="s">
        <v>14</v>
      </c>
      <c r="C124" s="4" t="s">
        <v>165</v>
      </c>
      <c r="D124" s="4" t="s">
        <v>159</v>
      </c>
      <c r="E124" s="33">
        <v>41439</v>
      </c>
      <c r="F124" s="3">
        <v>429.27</v>
      </c>
      <c r="G124" s="3">
        <v>150</v>
      </c>
      <c r="H124" s="16" t="s">
        <v>270</v>
      </c>
      <c r="I124" s="4" t="s">
        <v>53</v>
      </c>
      <c r="J124" s="4" t="s">
        <v>16</v>
      </c>
    </row>
    <row r="125" spans="1:10" s="2" customFormat="1" x14ac:dyDescent="0.3">
      <c r="A125" s="14">
        <f t="shared" si="1"/>
        <v>124</v>
      </c>
      <c r="B125" s="5" t="s">
        <v>14</v>
      </c>
      <c r="C125" s="4" t="s">
        <v>162</v>
      </c>
      <c r="D125" s="4" t="s">
        <v>159</v>
      </c>
      <c r="E125" s="33">
        <v>41626</v>
      </c>
      <c r="F125" s="3">
        <v>430.05</v>
      </c>
      <c r="G125" s="3">
        <v>150</v>
      </c>
      <c r="H125" s="16" t="s">
        <v>271</v>
      </c>
      <c r="I125" s="4" t="s">
        <v>163</v>
      </c>
      <c r="J125" s="4" t="s">
        <v>16</v>
      </c>
    </row>
    <row r="126" spans="1:10" s="2" customFormat="1" x14ac:dyDescent="0.3">
      <c r="A126" s="14">
        <f t="shared" si="1"/>
        <v>125</v>
      </c>
      <c r="B126" s="5" t="s">
        <v>14</v>
      </c>
      <c r="C126" s="4" t="s">
        <v>158</v>
      </c>
      <c r="D126" s="4" t="s">
        <v>159</v>
      </c>
      <c r="E126" s="33">
        <v>41626</v>
      </c>
      <c r="F126" s="3">
        <v>430.05</v>
      </c>
      <c r="G126" s="3">
        <v>150</v>
      </c>
      <c r="H126" s="16" t="s">
        <v>272</v>
      </c>
      <c r="I126" s="4" t="s">
        <v>53</v>
      </c>
      <c r="J126" s="4" t="s">
        <v>16</v>
      </c>
    </row>
    <row r="127" spans="1:10" s="2" customFormat="1" x14ac:dyDescent="0.3">
      <c r="A127" s="14">
        <f t="shared" si="1"/>
        <v>126</v>
      </c>
      <c r="B127" s="5" t="s">
        <v>14</v>
      </c>
      <c r="C127" s="61" t="s">
        <v>390</v>
      </c>
      <c r="D127" s="4" t="s">
        <v>68</v>
      </c>
      <c r="E127" s="33"/>
      <c r="F127" s="3"/>
      <c r="G127" s="3">
        <v>10</v>
      </c>
      <c r="H127" s="16" t="s">
        <v>69</v>
      </c>
      <c r="I127" s="21" t="s">
        <v>338</v>
      </c>
      <c r="J127" s="4" t="s">
        <v>12</v>
      </c>
    </row>
    <row r="128" spans="1:10" s="2" customFormat="1" x14ac:dyDescent="0.3">
      <c r="A128" s="14">
        <f t="shared" si="1"/>
        <v>127</v>
      </c>
      <c r="B128" s="5" t="s">
        <v>20</v>
      </c>
      <c r="C128" s="4" t="s">
        <v>86</v>
      </c>
      <c r="D128" s="4" t="s">
        <v>87</v>
      </c>
      <c r="E128" s="33">
        <v>39932</v>
      </c>
      <c r="F128" s="3">
        <v>990.64</v>
      </c>
      <c r="G128" s="3">
        <v>50</v>
      </c>
      <c r="H128" s="16" t="s">
        <v>332</v>
      </c>
      <c r="I128" s="4" t="s">
        <v>88</v>
      </c>
      <c r="J128" s="4" t="s">
        <v>11</v>
      </c>
    </row>
    <row r="129" spans="1:10" s="2" customFormat="1" x14ac:dyDescent="0.3">
      <c r="A129" s="14">
        <f t="shared" si="1"/>
        <v>128</v>
      </c>
      <c r="B129" s="5" t="s">
        <v>20</v>
      </c>
      <c r="C129" s="4" t="s">
        <v>105</v>
      </c>
      <c r="D129" s="4" t="s">
        <v>87</v>
      </c>
      <c r="E129" s="33">
        <v>39932</v>
      </c>
      <c r="F129" s="3">
        <v>990.64</v>
      </c>
      <c r="G129" s="3">
        <v>50</v>
      </c>
      <c r="H129" s="16" t="s">
        <v>333</v>
      </c>
      <c r="I129" s="4" t="s">
        <v>88</v>
      </c>
      <c r="J129" s="4" t="s">
        <v>11</v>
      </c>
    </row>
    <row r="130" spans="1:10" s="2" customFormat="1" x14ac:dyDescent="0.3">
      <c r="A130" s="14">
        <f t="shared" si="1"/>
        <v>129</v>
      </c>
      <c r="B130" s="5" t="s">
        <v>20</v>
      </c>
      <c r="C130" s="4" t="s">
        <v>89</v>
      </c>
      <c r="D130" s="4" t="s">
        <v>90</v>
      </c>
      <c r="E130" s="33">
        <v>41194</v>
      </c>
      <c r="F130" s="3">
        <v>1650</v>
      </c>
      <c r="G130" s="3">
        <v>200</v>
      </c>
      <c r="H130" s="29"/>
      <c r="I130" s="4" t="s">
        <v>79</v>
      </c>
      <c r="J130" s="4" t="s">
        <v>80</v>
      </c>
    </row>
    <row r="131" spans="1:10" s="2" customFormat="1" x14ac:dyDescent="0.3">
      <c r="A131" s="14">
        <f t="shared" si="1"/>
        <v>130</v>
      </c>
      <c r="B131" s="5" t="s">
        <v>209</v>
      </c>
      <c r="C131" s="61" t="s">
        <v>390</v>
      </c>
      <c r="D131" s="4" t="s">
        <v>212</v>
      </c>
      <c r="E131" s="34"/>
      <c r="F131" s="26"/>
      <c r="G131" s="26">
        <v>10</v>
      </c>
      <c r="H131" s="31" t="s">
        <v>222</v>
      </c>
      <c r="I131" s="4"/>
      <c r="J131" s="4" t="s">
        <v>11</v>
      </c>
    </row>
    <row r="132" spans="1:10" s="2" customFormat="1" x14ac:dyDescent="0.3">
      <c r="A132" s="14">
        <f t="shared" si="1"/>
        <v>131</v>
      </c>
      <c r="B132" s="5" t="s">
        <v>209</v>
      </c>
      <c r="C132" s="61" t="s">
        <v>390</v>
      </c>
      <c r="D132" s="4" t="s">
        <v>212</v>
      </c>
      <c r="E132" s="33"/>
      <c r="F132" s="3"/>
      <c r="G132" s="3">
        <v>30</v>
      </c>
      <c r="H132" s="16" t="s">
        <v>221</v>
      </c>
      <c r="I132" s="4"/>
      <c r="J132" s="4" t="s">
        <v>12</v>
      </c>
    </row>
    <row r="133" spans="1:10" x14ac:dyDescent="0.3">
      <c r="A133" s="14">
        <f t="shared" ref="A133:A145" si="2">ROW(A132)</f>
        <v>132</v>
      </c>
      <c r="B133" s="5" t="s">
        <v>209</v>
      </c>
      <c r="C133" s="61" t="s">
        <v>390</v>
      </c>
      <c r="D133" s="4" t="s">
        <v>217</v>
      </c>
      <c r="E133" s="33"/>
      <c r="F133" s="3"/>
      <c r="G133" s="3">
        <v>30</v>
      </c>
      <c r="H133" s="16" t="s">
        <v>216</v>
      </c>
      <c r="I133" s="4"/>
      <c r="J133" s="4" t="s">
        <v>12</v>
      </c>
    </row>
    <row r="134" spans="1:10" x14ac:dyDescent="0.3">
      <c r="A134" s="14">
        <f t="shared" si="2"/>
        <v>133</v>
      </c>
      <c r="B134" s="5" t="s">
        <v>209</v>
      </c>
      <c r="C134" s="61" t="s">
        <v>390</v>
      </c>
      <c r="D134" s="4" t="s">
        <v>214</v>
      </c>
      <c r="E134" s="33"/>
      <c r="F134" s="3"/>
      <c r="G134" s="3">
        <v>60</v>
      </c>
      <c r="H134" s="16" t="s">
        <v>215</v>
      </c>
      <c r="I134" s="4"/>
      <c r="J134" s="4" t="s">
        <v>12</v>
      </c>
    </row>
    <row r="135" spans="1:10" x14ac:dyDescent="0.3">
      <c r="A135" s="14">
        <f t="shared" si="2"/>
        <v>134</v>
      </c>
      <c r="B135" s="5" t="s">
        <v>209</v>
      </c>
      <c r="C135" s="61" t="s">
        <v>390</v>
      </c>
      <c r="D135" s="4" t="s">
        <v>214</v>
      </c>
      <c r="E135" s="33"/>
      <c r="F135" s="3"/>
      <c r="G135" s="3">
        <v>60</v>
      </c>
      <c r="H135" s="16" t="s">
        <v>220</v>
      </c>
      <c r="I135" s="4"/>
      <c r="J135" s="4" t="s">
        <v>12</v>
      </c>
    </row>
    <row r="136" spans="1:10" x14ac:dyDescent="0.3">
      <c r="A136" s="14">
        <f t="shared" si="2"/>
        <v>135</v>
      </c>
      <c r="B136" s="5" t="s">
        <v>209</v>
      </c>
      <c r="C136" s="61" t="s">
        <v>390</v>
      </c>
      <c r="D136" s="4" t="s">
        <v>210</v>
      </c>
      <c r="E136" s="33"/>
      <c r="F136" s="3"/>
      <c r="G136" s="3">
        <v>10</v>
      </c>
      <c r="H136" s="16" t="s">
        <v>211</v>
      </c>
      <c r="I136" s="4"/>
      <c r="J136" s="4" t="s">
        <v>11</v>
      </c>
    </row>
    <row r="137" spans="1:10" x14ac:dyDescent="0.3">
      <c r="A137" s="14">
        <f t="shared" si="2"/>
        <v>136</v>
      </c>
      <c r="B137" s="5" t="s">
        <v>209</v>
      </c>
      <c r="C137" s="61" t="s">
        <v>390</v>
      </c>
      <c r="D137" s="4" t="s">
        <v>210</v>
      </c>
      <c r="E137" s="33"/>
      <c r="F137" s="3"/>
      <c r="G137" s="3">
        <v>10</v>
      </c>
      <c r="H137" s="16" t="s">
        <v>213</v>
      </c>
      <c r="I137" s="4"/>
      <c r="J137" s="4" t="s">
        <v>11</v>
      </c>
    </row>
    <row r="138" spans="1:10" x14ac:dyDescent="0.3">
      <c r="A138" s="14">
        <f t="shared" si="2"/>
        <v>137</v>
      </c>
      <c r="B138" s="5" t="s">
        <v>4</v>
      </c>
      <c r="C138" s="37" t="s">
        <v>364</v>
      </c>
      <c r="D138" s="4" t="s">
        <v>190</v>
      </c>
      <c r="E138" s="33">
        <v>38985</v>
      </c>
      <c r="F138" s="3">
        <v>219.6</v>
      </c>
      <c r="G138" s="3">
        <v>10</v>
      </c>
      <c r="H138" s="38" t="s">
        <v>365</v>
      </c>
      <c r="I138" s="4" t="s">
        <v>193</v>
      </c>
      <c r="J138" s="4" t="s">
        <v>11</v>
      </c>
    </row>
    <row r="139" spans="1:10" x14ac:dyDescent="0.3">
      <c r="A139" s="14">
        <f t="shared" si="2"/>
        <v>138</v>
      </c>
      <c r="B139" s="5" t="s">
        <v>4</v>
      </c>
      <c r="C139" s="4" t="s">
        <v>189</v>
      </c>
      <c r="D139" s="4" t="s">
        <v>190</v>
      </c>
      <c r="E139" s="33">
        <v>38985</v>
      </c>
      <c r="F139" s="3">
        <v>219.6</v>
      </c>
      <c r="G139" s="3">
        <v>10</v>
      </c>
      <c r="H139" s="16" t="s">
        <v>277</v>
      </c>
      <c r="I139" s="4" t="s">
        <v>193</v>
      </c>
      <c r="J139" s="4" t="s">
        <v>11</v>
      </c>
    </row>
    <row r="140" spans="1:10" x14ac:dyDescent="0.3">
      <c r="A140" s="14">
        <f t="shared" si="2"/>
        <v>139</v>
      </c>
      <c r="B140" s="5" t="s">
        <v>4</v>
      </c>
      <c r="C140" s="61" t="s">
        <v>390</v>
      </c>
      <c r="D140" s="4" t="s">
        <v>194</v>
      </c>
      <c r="E140" s="33"/>
      <c r="F140" s="3"/>
      <c r="G140" s="3">
        <v>20</v>
      </c>
      <c r="H140" s="16" t="s">
        <v>191</v>
      </c>
      <c r="I140" s="4" t="s">
        <v>192</v>
      </c>
      <c r="J140" s="4" t="s">
        <v>11</v>
      </c>
    </row>
    <row r="141" spans="1:10" x14ac:dyDescent="0.3">
      <c r="A141" s="14">
        <f t="shared" si="2"/>
        <v>140</v>
      </c>
      <c r="B141" s="5" t="s">
        <v>4</v>
      </c>
      <c r="C141" s="61" t="s">
        <v>390</v>
      </c>
      <c r="D141" s="4" t="s">
        <v>187</v>
      </c>
      <c r="E141" s="33"/>
      <c r="F141" s="3"/>
      <c r="G141" s="3">
        <v>10</v>
      </c>
      <c r="H141" s="17" t="s">
        <v>188</v>
      </c>
      <c r="I141" s="4" t="s">
        <v>193</v>
      </c>
      <c r="J141" s="4" t="s">
        <v>11</v>
      </c>
    </row>
    <row r="142" spans="1:10" x14ac:dyDescent="0.3">
      <c r="A142" s="14">
        <f t="shared" si="2"/>
        <v>141</v>
      </c>
      <c r="B142" s="5" t="s">
        <v>4</v>
      </c>
      <c r="C142" s="61" t="s">
        <v>390</v>
      </c>
      <c r="D142" s="2" t="s">
        <v>366</v>
      </c>
      <c r="E142" s="40"/>
      <c r="F142" s="41"/>
      <c r="G142" s="41">
        <v>10</v>
      </c>
      <c r="H142" s="43" t="s">
        <v>367</v>
      </c>
      <c r="I142" s="4" t="s">
        <v>193</v>
      </c>
      <c r="J142" s="37" t="s">
        <v>368</v>
      </c>
    </row>
    <row r="143" spans="1:10" x14ac:dyDescent="0.3">
      <c r="A143" s="14">
        <f t="shared" si="2"/>
        <v>142</v>
      </c>
      <c r="B143" s="5" t="s">
        <v>337</v>
      </c>
      <c r="C143" s="61" t="s">
        <v>390</v>
      </c>
      <c r="D143" s="4" t="s">
        <v>218</v>
      </c>
      <c r="E143" s="33"/>
      <c r="F143" s="3"/>
      <c r="G143" s="3">
        <v>50</v>
      </c>
      <c r="H143" s="16"/>
      <c r="I143" s="4"/>
      <c r="J143" s="4" t="s">
        <v>219</v>
      </c>
    </row>
    <row r="144" spans="1:10" x14ac:dyDescent="0.3">
      <c r="A144" s="14">
        <f t="shared" si="2"/>
        <v>143</v>
      </c>
      <c r="B144" s="5" t="s">
        <v>337</v>
      </c>
      <c r="C144" s="61" t="s">
        <v>390</v>
      </c>
      <c r="D144" s="4" t="s">
        <v>205</v>
      </c>
      <c r="E144" s="62"/>
      <c r="F144" s="63"/>
      <c r="G144" s="3">
        <v>10</v>
      </c>
      <c r="H144" s="65" t="s">
        <v>206</v>
      </c>
      <c r="I144" s="4"/>
      <c r="J144" s="4" t="s">
        <v>10</v>
      </c>
    </row>
    <row r="145" spans="1:10" x14ac:dyDescent="0.3">
      <c r="A145" s="14">
        <f t="shared" si="2"/>
        <v>144</v>
      </c>
      <c r="B145" s="5" t="s">
        <v>337</v>
      </c>
      <c r="C145" s="61" t="s">
        <v>390</v>
      </c>
      <c r="D145" s="4" t="s">
        <v>207</v>
      </c>
      <c r="E145" s="33"/>
      <c r="F145" s="3"/>
      <c r="G145" s="3">
        <v>10</v>
      </c>
      <c r="H145" s="16" t="s">
        <v>208</v>
      </c>
      <c r="I145" s="4"/>
      <c r="J145" s="4" t="s">
        <v>11</v>
      </c>
    </row>
    <row r="146" spans="1:10" x14ac:dyDescent="0.3">
      <c r="A146" s="59"/>
      <c r="B146" s="68"/>
      <c r="C146" s="61"/>
      <c r="D146" s="61"/>
      <c r="E146" s="71" t="s">
        <v>391</v>
      </c>
      <c r="F146" s="72">
        <f>SUM(F3:F145)</f>
        <v>183425.1800000002</v>
      </c>
      <c r="G146" s="69"/>
      <c r="H146" s="70"/>
      <c r="I146" s="61"/>
      <c r="J146" s="61"/>
    </row>
    <row r="151" spans="1:10" x14ac:dyDescent="0.3">
      <c r="D151" s="67"/>
    </row>
    <row r="152" spans="1:10" x14ac:dyDescent="0.3">
      <c r="D152" s="60"/>
    </row>
    <row r="154" spans="1:10" x14ac:dyDescent="0.3">
      <c r="D154" s="60"/>
    </row>
  </sheetData>
  <phoneticPr fontId="10" type="noConversion"/>
  <conditionalFormatting sqref="C130">
    <cfRule type="duplicateValues" dxfId="4" priority="5"/>
  </conditionalFormatting>
  <conditionalFormatting sqref="C140:C145">
    <cfRule type="duplicateValues" dxfId="3" priority="1"/>
  </conditionalFormatting>
  <conditionalFormatting sqref="H119 C2:C118 C120:C129 C146:C1048576 C131:C139">
    <cfRule type="duplicateValues" dxfId="2" priority="11"/>
  </conditionalFormatting>
  <conditionalFormatting sqref="H120:H129 H2:H118 H131:H143 H145:H1048576">
    <cfRule type="duplicateValues" dxfId="1" priority="10"/>
  </conditionalFormatting>
  <conditionalFormatting sqref="H130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headerFooter>
    <oddHeader xml:space="preserve">&amp;R </oddHeader>
    <oddFooter>Strona &amp;P z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sprzet</vt:lpstr>
      <vt:lpstr>sprzet!Tytuły_wydruku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2023-07-19T10:15:51Z</dcterms:modified>
</cp:coreProperties>
</file>