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okumenty\Przetargi 2020\R.138.20_różny sprzęt komputerowy\"/>
    </mc:Choice>
  </mc:AlternateContent>
  <bookViews>
    <workbookView xWindow="0" yWindow="0" windowWidth="38400" windowHeight="17235" tabRatio="729"/>
  </bookViews>
  <sheets>
    <sheet name="Formularz cenowy" sheetId="13" r:id="rId1"/>
    <sheet name="pozycja 1 - DYSK USB 3.0" sheetId="2" r:id="rId2"/>
    <sheet name="pozycja 2 - UPS" sheetId="3" r:id="rId3"/>
    <sheet name="pozycja 3 - PenDrive" sheetId="4" r:id="rId4"/>
    <sheet name="pozycja 4 Zasilacz do komputera" sheetId="5" r:id="rId5"/>
    <sheet name="pozycja 5 - Komputer PC" sheetId="7" r:id="rId6"/>
    <sheet name="pozycja 6 - Skaner" sheetId="8" r:id="rId7"/>
    <sheet name="poz. 7 Klawiatura bezprzewodowa" sheetId="9" r:id="rId8"/>
    <sheet name="poz. 8 - Mysz bezprzewodowa" sheetId="10" r:id="rId9"/>
    <sheet name="poz 9 - Urządzenie wielofunk A4" sheetId="11" r:id="rId10"/>
    <sheet name="poz. 10 - Program do grafiki" sheetId="12" r:id="rId11"/>
    <sheet name="poz. 11 - Dysk SSD" sheetId="14" r:id="rId12"/>
    <sheet name="poz. 12 - Laptop" sheetId="15" r:id="rId1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3" l="1"/>
  <c r="G17" i="13"/>
  <c r="G12" i="13"/>
  <c r="G8" i="13"/>
  <c r="G10" i="13"/>
  <c r="G13" i="13"/>
  <c r="G14" i="13"/>
  <c r="G16" i="13"/>
  <c r="G7" i="13"/>
  <c r="E15" i="13"/>
  <c r="G15" i="13" s="1"/>
  <c r="E9" i="13"/>
  <c r="G9" i="13" s="1"/>
  <c r="E11" i="13"/>
  <c r="G11" i="13" s="1"/>
  <c r="G20" i="13" l="1"/>
</calcChain>
</file>

<file path=xl/sharedStrings.xml><?xml version="1.0" encoding="utf-8"?>
<sst xmlns="http://schemas.openxmlformats.org/spreadsheetml/2006/main" count="346" uniqueCount="163">
  <si>
    <t>Formularz cenowy</t>
  </si>
  <si>
    <t>L.p.</t>
  </si>
  <si>
    <t>Nazwa urządzenia</t>
  </si>
  <si>
    <t>Oferowany model</t>
  </si>
  <si>
    <t>ilość sztuk</t>
  </si>
  <si>
    <t>cena jednostkowa brutto</t>
  </si>
  <si>
    <t>łączna cena brutto</t>
  </si>
  <si>
    <t>1.</t>
  </si>
  <si>
    <t xml:space="preserve">Dysk USB 3.0 </t>
  </si>
  <si>
    <t>2.</t>
  </si>
  <si>
    <t>UPS</t>
  </si>
  <si>
    <t>3.</t>
  </si>
  <si>
    <t>PenDrive</t>
  </si>
  <si>
    <t>4.</t>
  </si>
  <si>
    <t>Zasilacz do komputera</t>
  </si>
  <si>
    <t>5.</t>
  </si>
  <si>
    <t>Komputer PC</t>
  </si>
  <si>
    <t>6.</t>
  </si>
  <si>
    <t xml:space="preserve">Skaner </t>
  </si>
  <si>
    <t>7.</t>
  </si>
  <si>
    <t>Klawiatura bezprzewodowa</t>
  </si>
  <si>
    <t>8.</t>
  </si>
  <si>
    <t>Mysz bezprzewodowa</t>
  </si>
  <si>
    <t>9.</t>
  </si>
  <si>
    <t>Urządzenie wielofunkcyjne A4</t>
  </si>
  <si>
    <t>10.</t>
  </si>
  <si>
    <t>Program do grafiki wektorowej</t>
  </si>
  <si>
    <t>11.</t>
  </si>
  <si>
    <t>Dysk SSD</t>
  </si>
  <si>
    <t>12.</t>
  </si>
  <si>
    <t>Laptop</t>
  </si>
  <si>
    <t>13.</t>
  </si>
  <si>
    <t>data:</t>
  </si>
  <si>
    <t>Łączna cena brutto:</t>
  </si>
  <si>
    <t xml:space="preserve">Nazwa: Dysk HDD USB 3.0, 2TB </t>
  </si>
  <si>
    <t>Wymagania techniczne</t>
  </si>
  <si>
    <t>Spełnia: TAK/NIE</t>
  </si>
  <si>
    <t>Proponwane parametry</t>
  </si>
  <si>
    <t>Rodzaj dysku: dysk przenośny</t>
  </si>
  <si>
    <t>Dysk fabrycznie nowy</t>
  </si>
  <si>
    <r>
      <rPr>
        <b/>
        <sz val="11"/>
        <color rgb="FF9C5700"/>
        <rFont val="Calibri"/>
        <family val="2"/>
        <charset val="238"/>
        <scheme val="minor"/>
      </rPr>
      <t>Oferowany model urządzenia(marka,model, producent, numer produktu)</t>
    </r>
    <r>
      <rPr>
        <sz val="11"/>
        <color rgb="FF9C5700"/>
        <rFont val="Calibri"/>
        <family val="2"/>
        <charset val="238"/>
        <scheme val="minor"/>
      </rPr>
      <t>: …...................................................................................................................................................</t>
    </r>
  </si>
  <si>
    <t>Nazwa: UPS</t>
  </si>
  <si>
    <r>
      <t xml:space="preserve">Obudowa: </t>
    </r>
    <r>
      <rPr>
        <sz val="11"/>
        <color theme="1"/>
        <rFont val="Calibri"/>
        <family val="2"/>
        <charset val="238"/>
        <scheme val="minor"/>
      </rPr>
      <t>typu TOWER</t>
    </r>
  </si>
  <si>
    <r>
      <rPr>
        <b/>
        <sz val="11"/>
        <color theme="1"/>
        <rFont val="Calibri"/>
        <family val="2"/>
        <charset val="238"/>
        <scheme val="minor"/>
      </rPr>
      <t>Kształt napięcia wyjściowego:</t>
    </r>
    <r>
      <rPr>
        <sz val="11"/>
        <color theme="1"/>
        <rFont val="Calibri"/>
        <family val="2"/>
        <charset val="238"/>
        <scheme val="minor"/>
      </rPr>
      <t xml:space="preserve"> Sinusoidalny</t>
    </r>
  </si>
  <si>
    <r>
      <rPr>
        <b/>
        <sz val="11"/>
        <color theme="1"/>
        <rFont val="Calibri"/>
        <family val="2"/>
        <charset val="238"/>
        <scheme val="minor"/>
      </rPr>
      <t>czas przełączania</t>
    </r>
    <r>
      <rPr>
        <sz val="11"/>
        <color theme="1"/>
        <rFont val="Calibri"/>
        <family val="2"/>
        <charset val="238"/>
        <scheme val="minor"/>
      </rPr>
      <t>: nie więcej niż 6ms</t>
    </r>
  </si>
  <si>
    <r>
      <rPr>
        <b/>
        <sz val="11"/>
        <color theme="1"/>
        <rFont val="Calibri"/>
        <family val="2"/>
        <charset val="238"/>
        <scheme val="minor"/>
      </rPr>
      <t xml:space="preserve">Zabezpieczenia: </t>
    </r>
    <r>
      <rPr>
        <sz val="11"/>
        <color theme="1"/>
        <rFont val="Calibri"/>
        <family val="2"/>
        <charset val="238"/>
        <scheme val="minor"/>
      </rPr>
      <t xml:space="preserve">
-Przeciwzwarciowe,
-Przeciążeniowe,
-Zabezpieczenie przed rozładowaniem,
-Zabezpieczenie przed przeładowaniem.</t>
    </r>
  </si>
  <si>
    <r>
      <t xml:space="preserve">Gwarancja: </t>
    </r>
    <r>
      <rPr>
        <sz val="11"/>
        <color theme="1"/>
        <rFont val="Calibri"/>
        <family val="2"/>
        <charset val="238"/>
        <scheme val="minor"/>
      </rPr>
      <t>producenta, nie mniej niż 12 m-cy</t>
    </r>
  </si>
  <si>
    <t>Urządzenie fabrycznie nowe, nieużywane wcześniej</t>
  </si>
  <si>
    <t xml:space="preserve">Nazwa: PEN Drive </t>
  </si>
  <si>
    <r>
      <t xml:space="preserve">Typ urządzenia: </t>
    </r>
    <r>
      <rPr>
        <sz val="11"/>
        <color theme="1"/>
        <rFont val="Calibri"/>
        <family val="2"/>
        <charset val="238"/>
        <scheme val="minor"/>
      </rPr>
      <t>Pamięć przenośna USB</t>
    </r>
  </si>
  <si>
    <r>
      <rPr>
        <b/>
        <sz val="11"/>
        <color theme="1"/>
        <rFont val="Calibri"/>
        <family val="2"/>
        <charset val="238"/>
        <scheme val="minor"/>
      </rPr>
      <t xml:space="preserve">Pojemność: </t>
    </r>
    <r>
      <rPr>
        <sz val="11"/>
        <color theme="1"/>
        <rFont val="Calibri"/>
        <family val="2"/>
        <charset val="238"/>
        <scheme val="minor"/>
      </rPr>
      <t>32 GB</t>
    </r>
  </si>
  <si>
    <r>
      <rPr>
        <b/>
        <sz val="11"/>
        <color theme="1"/>
        <rFont val="Calibri"/>
        <family val="2"/>
        <charset val="238"/>
        <scheme val="minor"/>
      </rPr>
      <t>Szybkość odczytu [MB/s]:</t>
    </r>
    <r>
      <rPr>
        <sz val="11"/>
        <color theme="1"/>
        <rFont val="Calibri"/>
        <family val="2"/>
        <charset val="238"/>
        <scheme val="minor"/>
      </rPr>
      <t xml:space="preserve">                            co najmniej 60</t>
    </r>
  </si>
  <si>
    <r>
      <rPr>
        <b/>
        <sz val="11"/>
        <color theme="1"/>
        <rFont val="Calibri"/>
        <family val="2"/>
        <charset val="238"/>
        <scheme val="minor"/>
      </rPr>
      <t>Szybkość zapisu [MB/s]:</t>
    </r>
    <r>
      <rPr>
        <sz val="11"/>
        <color theme="1"/>
        <rFont val="Calibri"/>
        <family val="2"/>
        <charset val="238"/>
        <scheme val="minor"/>
      </rPr>
      <t xml:space="preserve">                              co najmniej 20</t>
    </r>
  </si>
  <si>
    <t>Nazwa: Zasilacz do komputera</t>
  </si>
  <si>
    <r>
      <t xml:space="preserve">Typ urządzenia: </t>
    </r>
    <r>
      <rPr>
        <sz val="11"/>
        <color theme="1"/>
        <rFont val="Calibri"/>
        <family val="2"/>
        <charset val="238"/>
        <scheme val="minor"/>
      </rPr>
      <t xml:space="preserve">zasilacz do komputera PC </t>
    </r>
  </si>
  <si>
    <r>
      <t>Moc zasilacza:</t>
    </r>
    <r>
      <rPr>
        <sz val="11"/>
        <color theme="1"/>
        <rFont val="Calibri"/>
        <family val="2"/>
        <charset val="238"/>
        <scheme val="minor"/>
      </rPr>
      <t xml:space="preserve"> 400 W</t>
    </r>
  </si>
  <si>
    <r>
      <rPr>
        <b/>
        <sz val="11"/>
        <color theme="1"/>
        <rFont val="Calibri"/>
        <family val="2"/>
        <charset val="238"/>
        <scheme val="minor"/>
      </rPr>
      <t xml:space="preserve">Standard: </t>
    </r>
    <r>
      <rPr>
        <sz val="11"/>
        <color theme="1"/>
        <rFont val="Calibri"/>
        <family val="2"/>
        <charset val="238"/>
        <scheme val="minor"/>
      </rPr>
      <t>ATX</t>
    </r>
  </si>
  <si>
    <t>Nazwa: Komputer PC</t>
  </si>
  <si>
    <r>
      <t xml:space="preserve">Przeznaczenie: </t>
    </r>
    <r>
      <rPr>
        <sz val="11"/>
        <color theme="1"/>
        <rFont val="Calibri"/>
        <family val="2"/>
        <charset val="238"/>
        <scheme val="minor"/>
      </rPr>
      <t>komputer PC do pracy biurowej</t>
    </r>
  </si>
  <si>
    <r>
      <t xml:space="preserve">Obudowa: </t>
    </r>
    <r>
      <rPr>
        <sz val="11"/>
        <color theme="1"/>
        <rFont val="Calibri"/>
        <family val="2"/>
        <charset val="238"/>
        <scheme val="minor"/>
      </rPr>
      <t>Tower</t>
    </r>
  </si>
  <si>
    <r>
      <rPr>
        <b/>
        <sz val="11"/>
        <color theme="1"/>
        <rFont val="Calibri"/>
        <family val="2"/>
        <charset val="238"/>
        <scheme val="minor"/>
      </rPr>
      <t xml:space="preserve">Procesor uzyskujący w teście: </t>
    </r>
    <r>
      <rPr>
        <sz val="11"/>
        <color theme="1"/>
        <rFont val="Calibri"/>
        <family val="2"/>
        <charset val="238"/>
        <scheme val="minor"/>
      </rPr>
      <t>PassMark - CPU Mark co najmniej  12 000 pkt. w dniu składania ofert.</t>
    </r>
  </si>
  <si>
    <r>
      <rPr>
        <b/>
        <sz val="11"/>
        <color theme="1"/>
        <rFont val="Calibri"/>
        <family val="2"/>
        <charset val="238"/>
        <scheme val="minor"/>
      </rPr>
      <t>Karta graficzna:</t>
    </r>
    <r>
      <rPr>
        <sz val="11"/>
        <color theme="1"/>
        <rFont val="Calibri"/>
        <family val="2"/>
        <charset val="238"/>
        <scheme val="minor"/>
      </rPr>
      <t xml:space="preserve"> zintegrowana</t>
    </r>
  </si>
  <si>
    <r>
      <rPr>
        <b/>
        <sz val="11"/>
        <color theme="1"/>
        <rFont val="Calibri"/>
        <family val="2"/>
        <charset val="238"/>
        <scheme val="minor"/>
      </rPr>
      <t>Zainstalowana Pamięć RAM:</t>
    </r>
    <r>
      <rPr>
        <sz val="11"/>
        <color theme="1"/>
        <rFont val="Calibri"/>
        <family val="2"/>
        <charset val="238"/>
        <scheme val="minor"/>
      </rPr>
      <t xml:space="preserve"> min. 8GB DDR4</t>
    </r>
  </si>
  <si>
    <r>
      <rPr>
        <b/>
        <sz val="11"/>
        <color theme="1"/>
        <rFont val="Calibri"/>
        <family val="2"/>
        <charset val="238"/>
        <scheme val="minor"/>
      </rPr>
      <t xml:space="preserve">Dysk twardy:          </t>
    </r>
    <r>
      <rPr>
        <sz val="11"/>
        <color theme="1"/>
        <rFont val="Calibri"/>
        <family val="2"/>
        <charset val="238"/>
        <scheme val="minor"/>
      </rPr>
      <t xml:space="preserve">                                                                  - SSD,                                                                                                 - Interfeace dysku: M.2 (PCIe),                                       - Pojemność min. 256 GB</t>
    </r>
  </si>
  <si>
    <r>
      <rPr>
        <b/>
        <sz val="11"/>
        <color theme="1"/>
        <rFont val="Calibri"/>
        <family val="2"/>
        <charset val="238"/>
        <scheme val="minor"/>
      </rPr>
      <t>Złącza na przednim panelu komputera</t>
    </r>
    <r>
      <rPr>
        <sz val="11"/>
        <color theme="1"/>
        <rFont val="Calibri"/>
        <family val="2"/>
        <charset val="238"/>
        <scheme val="minor"/>
      </rPr>
      <t>:                                                      min. 2 x USB 2.0
min. 2 x USB 3.2 Gen 1
audio</t>
    </r>
  </si>
  <si>
    <r>
      <rPr>
        <b/>
        <sz val="11"/>
        <color theme="1"/>
        <rFont val="Calibri"/>
        <family val="2"/>
        <charset val="238"/>
        <scheme val="minor"/>
      </rPr>
      <t>Napęd optyczny:</t>
    </r>
    <r>
      <rPr>
        <sz val="11"/>
        <color theme="1"/>
        <rFont val="Calibri"/>
        <family val="2"/>
        <charset val="238"/>
        <scheme val="minor"/>
      </rPr>
      <t xml:space="preserve"> DVD+/-RW</t>
    </r>
  </si>
  <si>
    <r>
      <rPr>
        <b/>
        <sz val="11"/>
        <color theme="1"/>
        <rFont val="Calibri"/>
        <family val="2"/>
        <charset val="238"/>
        <scheme val="minor"/>
      </rPr>
      <t>W zestawie:</t>
    </r>
    <r>
      <rPr>
        <sz val="11"/>
        <color theme="1"/>
        <rFont val="Calibri"/>
        <family val="2"/>
        <charset val="238"/>
        <scheme val="minor"/>
      </rPr>
      <t xml:space="preserve"> klawiatura i mysz</t>
    </r>
  </si>
  <si>
    <r>
      <rPr>
        <b/>
        <sz val="11"/>
        <color theme="1"/>
        <rFont val="Calibri"/>
        <family val="2"/>
        <charset val="238"/>
        <scheme val="minor"/>
      </rPr>
      <t>Zasilacz:</t>
    </r>
    <r>
      <rPr>
        <sz val="11"/>
        <color theme="1"/>
        <rFont val="Calibri"/>
        <family val="2"/>
        <charset val="238"/>
        <scheme val="minor"/>
      </rPr>
      <t xml:space="preserve"> dostosowany do polskich sieci energetycznych</t>
    </r>
  </si>
  <si>
    <t>14.</t>
  </si>
  <si>
    <r>
      <rPr>
        <b/>
        <sz val="11"/>
        <color theme="1"/>
        <rFont val="Calibri"/>
        <family val="2"/>
        <charset val="238"/>
        <scheme val="minor"/>
      </rPr>
      <t>Zainstalowany system operacyjny:</t>
    </r>
    <r>
      <rPr>
        <sz val="11"/>
        <color theme="1"/>
        <rFont val="Calibri"/>
        <family val="2"/>
        <charset val="238"/>
        <scheme val="minor"/>
      </rPr>
      <t xml:space="preserve"> Windows 10 PRO PL</t>
    </r>
  </si>
  <si>
    <t>15.</t>
  </si>
  <si>
    <r>
      <t xml:space="preserve">Gwarancja: </t>
    </r>
    <r>
      <rPr>
        <sz val="11"/>
        <color theme="1"/>
        <rFont val="Calibri"/>
        <family val="2"/>
        <charset val="238"/>
        <scheme val="minor"/>
      </rPr>
      <t>producenta 36 miesięcy w miejscu instalacji komputera</t>
    </r>
  </si>
  <si>
    <t>16.</t>
  </si>
  <si>
    <t xml:space="preserve">Nazwa: Skaner </t>
  </si>
  <si>
    <r>
      <t xml:space="preserve">Skanowane strony: </t>
    </r>
    <r>
      <rPr>
        <sz val="11"/>
        <color theme="1"/>
        <rFont val="Calibri"/>
        <family val="2"/>
        <charset val="238"/>
        <scheme val="minor"/>
      </rPr>
      <t>A4</t>
    </r>
  </si>
  <si>
    <r>
      <t xml:space="preserve">Podajnik ADF: </t>
    </r>
    <r>
      <rPr>
        <sz val="11"/>
        <color theme="1"/>
        <rFont val="Calibri"/>
        <family val="2"/>
        <charset val="238"/>
        <scheme val="minor"/>
      </rPr>
      <t>min. 10 arkuszy</t>
    </r>
  </si>
  <si>
    <r>
      <t xml:space="preserve">Skanowanie: </t>
    </r>
    <r>
      <rPr>
        <sz val="11"/>
        <color theme="1"/>
        <rFont val="Calibri"/>
        <family val="2"/>
        <charset val="238"/>
        <scheme val="minor"/>
      </rPr>
      <t>8 stron/min kolor</t>
    </r>
  </si>
  <si>
    <t>Skanowanie dwustronne</t>
  </si>
  <si>
    <r>
      <rPr>
        <b/>
        <sz val="11"/>
        <color theme="1"/>
        <rFont val="Calibri"/>
        <family val="2"/>
        <charset val="238"/>
        <scheme val="minor"/>
      </rPr>
      <t xml:space="preserve">Zasilanie </t>
    </r>
    <r>
      <rPr>
        <sz val="11"/>
        <color theme="1"/>
        <rFont val="Calibri"/>
        <family val="2"/>
        <charset val="238"/>
        <scheme val="minor"/>
      </rPr>
      <t>przez USB</t>
    </r>
  </si>
  <si>
    <r>
      <rPr>
        <b/>
        <sz val="11"/>
        <color theme="1"/>
        <rFont val="Calibri"/>
        <family val="2"/>
        <charset val="238"/>
        <scheme val="minor"/>
      </rPr>
      <t xml:space="preserve">Rozdzielczość opytczna: </t>
    </r>
    <r>
      <rPr>
        <sz val="11"/>
        <color theme="1"/>
        <rFont val="Calibri"/>
        <family val="2"/>
        <charset val="238"/>
        <scheme val="minor"/>
      </rPr>
      <t>600 dpi</t>
    </r>
  </si>
  <si>
    <r>
      <rPr>
        <b/>
        <sz val="11"/>
        <color theme="1"/>
        <rFont val="Calibri"/>
        <family val="2"/>
        <charset val="238"/>
        <scheme val="minor"/>
      </rPr>
      <t>Obsługa systemu:</t>
    </r>
    <r>
      <rPr>
        <sz val="11"/>
        <color theme="1"/>
        <rFont val="Calibri"/>
        <family val="2"/>
        <charset val="238"/>
        <scheme val="minor"/>
      </rPr>
      <t xml:space="preserve"> Windows 10 PL</t>
    </r>
  </si>
  <si>
    <r>
      <t xml:space="preserve">Gwarancja: </t>
    </r>
    <r>
      <rPr>
        <sz val="11"/>
        <color theme="1"/>
        <rFont val="Calibri"/>
        <family val="2"/>
        <charset val="238"/>
        <scheme val="minor"/>
      </rPr>
      <t>producenta, nie krótsza niż 12 m-cy</t>
    </r>
  </si>
  <si>
    <t xml:space="preserve">Nazwa: klawiatura bezprzewodowa </t>
  </si>
  <si>
    <r>
      <t xml:space="preserve">przeznaczenie: </t>
    </r>
    <r>
      <rPr>
        <sz val="11"/>
        <color theme="1"/>
        <rFont val="Calibri"/>
        <family val="2"/>
        <charset val="238"/>
        <scheme val="minor"/>
      </rPr>
      <t>klawiatura do komputera PC, pełnowymiarowa</t>
    </r>
  </si>
  <si>
    <r>
      <t>Układ klawiatury:</t>
    </r>
    <r>
      <rPr>
        <sz val="11"/>
        <color theme="1"/>
        <rFont val="Calibri"/>
        <family val="2"/>
        <charset val="238"/>
        <scheme val="minor"/>
      </rPr>
      <t xml:space="preserve"> (QWERTY)polski programisty, wbudowany blok numeryczny</t>
    </r>
  </si>
  <si>
    <r>
      <rPr>
        <b/>
        <sz val="11"/>
        <color theme="1"/>
        <rFont val="Calibri"/>
        <family val="2"/>
        <charset val="238"/>
        <scheme val="minor"/>
      </rPr>
      <t xml:space="preserve">podłączenie do komputera: </t>
    </r>
    <r>
      <rPr>
        <sz val="11"/>
        <color theme="1"/>
        <rFont val="Calibri"/>
        <family val="2"/>
        <charset val="238"/>
        <scheme val="minor"/>
      </rPr>
      <t>bezprzewodowe, przez odbiornik bezprzewodowy USB</t>
    </r>
  </si>
  <si>
    <r>
      <rPr>
        <b/>
        <sz val="11"/>
        <color theme="1"/>
        <rFont val="Calibri"/>
        <family val="2"/>
        <charset val="238"/>
        <scheme val="minor"/>
      </rPr>
      <t>zasilanie:</t>
    </r>
    <r>
      <rPr>
        <sz val="11"/>
        <color theme="1"/>
        <rFont val="Calibri"/>
        <family val="2"/>
        <charset val="238"/>
        <scheme val="minor"/>
      </rPr>
      <t xml:space="preserve"> baterie AAA. Nie więcej niż 2 szt. Baterie dołączone do zestawu.</t>
    </r>
  </si>
  <si>
    <t>Zabezpieczenie przed zalaniem</t>
  </si>
  <si>
    <t>Obsługa systemu Windows 10</t>
  </si>
  <si>
    <t>Gwarancja producenta, nie krótsza niż 12 m-cy</t>
  </si>
  <si>
    <t>Urządzenie fabrycznie nowe nieużywane wcześniej</t>
  </si>
  <si>
    <t xml:space="preserve">Nazwa: Mysz bezprzewodowa </t>
  </si>
  <si>
    <r>
      <t xml:space="preserve">Przeznaczenie: </t>
    </r>
    <r>
      <rPr>
        <sz val="11"/>
        <color theme="1"/>
        <rFont val="Calibri"/>
        <family val="2"/>
        <charset val="238"/>
        <scheme val="minor"/>
      </rPr>
      <t>mysz bezprzewodowa, do komputera PC</t>
    </r>
  </si>
  <si>
    <r>
      <t xml:space="preserve">zasilanie: </t>
    </r>
    <r>
      <rPr>
        <sz val="11"/>
        <color theme="1"/>
        <rFont val="Calibri"/>
        <family val="2"/>
        <charset val="238"/>
        <scheme val="minor"/>
      </rPr>
      <t>bateria AA,max. 1 szt. Bateria dołączona do myszki</t>
    </r>
  </si>
  <si>
    <r>
      <t>Przyciski:</t>
    </r>
    <r>
      <rPr>
        <sz val="11"/>
        <color theme="1"/>
        <rFont val="Calibri"/>
        <family val="2"/>
        <charset val="238"/>
        <scheme val="minor"/>
      </rPr>
      <t xml:space="preserve"> min. 2 + scroll</t>
    </r>
  </si>
  <si>
    <r>
      <rPr>
        <b/>
        <sz val="11"/>
        <color theme="1"/>
        <rFont val="Calibri"/>
        <family val="2"/>
        <charset val="238"/>
        <scheme val="minor"/>
      </rPr>
      <t>Czułość:</t>
    </r>
    <r>
      <rPr>
        <sz val="11"/>
        <color theme="1"/>
        <rFont val="Calibri"/>
        <family val="2"/>
        <charset val="238"/>
        <scheme val="minor"/>
      </rPr>
      <t xml:space="preserve"> 1000 dpi</t>
    </r>
  </si>
  <si>
    <r>
      <rPr>
        <b/>
        <sz val="11"/>
        <color theme="1"/>
        <rFont val="Calibri"/>
        <family val="2"/>
        <charset val="238"/>
        <scheme val="minor"/>
      </rPr>
      <t>czas pracy na baterii</t>
    </r>
    <r>
      <rPr>
        <sz val="11"/>
        <color theme="1"/>
        <rFont val="Calibri"/>
        <family val="2"/>
        <charset val="238"/>
        <scheme val="minor"/>
      </rPr>
      <t>: możliwość pracy min. 12 miesięcy na jednej baterii wg. danych producenta.</t>
    </r>
  </si>
  <si>
    <t>Nazwa: Urządzenie wielofunkcyjne A4</t>
  </si>
  <si>
    <r>
      <t xml:space="preserve">Typ: </t>
    </r>
    <r>
      <rPr>
        <sz val="11"/>
        <color theme="1"/>
        <rFont val="Calibri"/>
        <family val="2"/>
        <charset val="238"/>
        <scheme val="minor"/>
      </rPr>
      <t xml:space="preserve">Wielofunkcyjne kolorowe urządzenie drukujące A4 </t>
    </r>
  </si>
  <si>
    <r>
      <t xml:space="preserve">rodzaj druku: </t>
    </r>
    <r>
      <rPr>
        <sz val="11"/>
        <color theme="1"/>
        <rFont val="Calibri"/>
        <family val="2"/>
        <charset val="238"/>
        <scheme val="minor"/>
      </rPr>
      <t>atramentowy</t>
    </r>
  </si>
  <si>
    <r>
      <t xml:space="preserve">Skaner: </t>
    </r>
    <r>
      <rPr>
        <sz val="11"/>
        <color theme="1"/>
        <rFont val="Calibri"/>
        <family val="2"/>
        <charset val="238"/>
        <scheme val="minor"/>
      </rPr>
      <t>wbudowany</t>
    </r>
  </si>
  <si>
    <r>
      <t xml:space="preserve">Rozdzielczość skanowania: </t>
    </r>
    <r>
      <rPr>
        <sz val="11"/>
        <color theme="1"/>
        <rFont val="Calibri"/>
        <family val="2"/>
        <charset val="238"/>
        <scheme val="minor"/>
      </rPr>
      <t>600x1200</t>
    </r>
  </si>
  <si>
    <r>
      <rPr>
        <b/>
        <sz val="11"/>
        <color theme="1"/>
        <rFont val="Calibri"/>
        <family val="2"/>
        <charset val="238"/>
        <scheme val="minor"/>
      </rPr>
      <t>Rozdzielczość druku:</t>
    </r>
    <r>
      <rPr>
        <sz val="11"/>
        <color theme="1"/>
        <rFont val="Calibri"/>
        <family val="2"/>
        <charset val="238"/>
        <scheme val="minor"/>
      </rPr>
      <t xml:space="preserve">  5760 x 1440 dpi</t>
    </r>
  </si>
  <si>
    <r>
      <rPr>
        <b/>
        <sz val="11"/>
        <color theme="1"/>
        <rFont val="Calibri"/>
        <family val="2"/>
        <charset val="238"/>
        <scheme val="minor"/>
      </rPr>
      <t>Minimalna szybkość druku wg normy ISO/IEC 24734:</t>
    </r>
    <r>
      <rPr>
        <sz val="11"/>
        <color theme="1"/>
        <rFont val="Calibri"/>
        <family val="2"/>
        <charset val="238"/>
        <scheme val="minor"/>
      </rPr>
      <t xml:space="preserve"> 10 stron minuta (czarobiały), 5 stron kolorowych (minuta) </t>
    </r>
  </si>
  <si>
    <r>
      <rPr>
        <b/>
        <sz val="11"/>
        <color theme="1"/>
        <rFont val="Calibri"/>
        <family val="2"/>
        <charset val="238"/>
        <scheme val="minor"/>
      </rPr>
      <t>Interface:</t>
    </r>
    <r>
      <rPr>
        <sz val="11"/>
        <color theme="1"/>
        <rFont val="Calibri"/>
        <family val="2"/>
        <charset val="238"/>
        <scheme val="minor"/>
      </rPr>
      <t xml:space="preserve"> USB</t>
    </r>
  </si>
  <si>
    <r>
      <rPr>
        <b/>
        <sz val="11"/>
        <color theme="1"/>
        <rFont val="Calibri"/>
        <family val="2"/>
        <charset val="238"/>
        <scheme val="minor"/>
      </rPr>
      <t>Tusze:</t>
    </r>
    <r>
      <rPr>
        <sz val="11"/>
        <color theme="1"/>
        <rFont val="Calibri"/>
        <family val="2"/>
        <charset val="238"/>
        <scheme val="minor"/>
      </rPr>
      <t xml:space="preserve"> CMYK dołaczone do zestawu</t>
    </r>
  </si>
  <si>
    <r>
      <rPr>
        <b/>
        <sz val="11"/>
        <color theme="1"/>
        <rFont val="Calibri"/>
        <family val="2"/>
        <charset val="238"/>
        <scheme val="minor"/>
      </rPr>
      <t>Uzupełnianie tuszu:</t>
    </r>
    <r>
      <rPr>
        <sz val="11"/>
        <color theme="1"/>
        <rFont val="Calibri"/>
        <family val="2"/>
        <charset val="238"/>
        <scheme val="minor"/>
      </rPr>
      <t xml:space="preserve"> technologia bez kartidży, dolewanie tuszu </t>
    </r>
  </si>
  <si>
    <r>
      <rPr>
        <b/>
        <sz val="11"/>
        <color theme="1"/>
        <rFont val="Calibri"/>
        <family val="2"/>
        <charset val="238"/>
        <scheme val="minor"/>
      </rPr>
      <t>Wydajność dołączonych do zestawu przez producenta drukarki tuszy:</t>
    </r>
    <r>
      <rPr>
        <sz val="11"/>
        <color theme="1"/>
        <rFont val="Calibri"/>
        <family val="2"/>
        <charset val="238"/>
        <scheme val="minor"/>
      </rPr>
      <t xml:space="preserve">  Tusz czarny: min. 8100 stron, tusz kolorowy: min. 6500 stron </t>
    </r>
  </si>
  <si>
    <t>Pakiet graficzny do edycji i tworzenia grafiki wektorowej COREL CorelDRAW Graphics Suite 2020 lub rozwiązanie równoważne spełniające poniższe wymagania</t>
  </si>
  <si>
    <r>
      <rPr>
        <b/>
        <sz val="11"/>
        <color theme="1"/>
        <rFont val="Calibri"/>
        <family val="2"/>
        <charset val="238"/>
        <scheme val="minor"/>
      </rPr>
      <t xml:space="preserve">Przeznaczenie: </t>
    </r>
    <r>
      <rPr>
        <sz val="11"/>
        <color theme="1"/>
        <rFont val="Calibri"/>
        <family val="2"/>
        <charset val="238"/>
        <scheme val="minor"/>
      </rPr>
      <t>Pakiet graficzny do edycji i tworzenia zaawansowanej grafiki wekterowej</t>
    </r>
  </si>
  <si>
    <r>
      <t xml:space="preserve">Licencja: </t>
    </r>
    <r>
      <rPr>
        <sz val="11"/>
        <color theme="1"/>
        <rFont val="Calibri"/>
        <family val="2"/>
        <charset val="238"/>
        <scheme val="minor"/>
      </rPr>
      <t>Licencja do zastosowań komercyjnych, wieczysta, bez konieczności opłacania subskrybcji</t>
    </r>
  </si>
  <si>
    <r>
      <t xml:space="preserve">Obsługowane formaty plików(otwieranie, edycja, zapis): </t>
    </r>
    <r>
      <rPr>
        <sz val="11"/>
        <color theme="1"/>
        <rFont val="Calibri"/>
        <family val="2"/>
        <charset val="238"/>
        <scheme val="minor"/>
      </rPr>
      <t>cdr,png,pdf,dwg,eps,tiff, ai,psd</t>
    </r>
  </si>
  <si>
    <r>
      <t>W skład pakietu mają wchodzić następujace aplikacje:</t>
    </r>
    <r>
      <rPr>
        <sz val="11"/>
        <color theme="1"/>
        <rFont val="Calibri"/>
        <family val="2"/>
        <charset val="238"/>
        <scheme val="minor"/>
      </rPr>
      <t xml:space="preserve">                                 - aplikacja do obróbki i edycji zdjęć,         - aplikacja do edycji i tworzenia grafiki wektorowej                                                         - Aplikacja do przekształcania map bitowych do grafiki wektorowej</t>
    </r>
  </si>
  <si>
    <t>Wszystkie składowe pakietu muszą pochodzić od jednego producenta</t>
  </si>
  <si>
    <t>Pakiet ma być dostarczony w najnowszej wersji dostępnej na rynku</t>
  </si>
  <si>
    <r>
      <rPr>
        <b/>
        <sz val="11"/>
        <color rgb="FF9C5700"/>
        <rFont val="Calibri"/>
        <family val="2"/>
        <charset val="238"/>
        <scheme val="minor"/>
      </rPr>
      <t>Oferowany program (nazwa, producent, numer produktu)</t>
    </r>
    <r>
      <rPr>
        <sz val="11"/>
        <color rgb="FF9C5700"/>
        <rFont val="Calibri"/>
        <family val="2"/>
        <charset val="238"/>
        <scheme val="minor"/>
      </rPr>
      <t>: …...................................................................................................................................................</t>
    </r>
  </si>
  <si>
    <t>Nazwa: Dysk SSD</t>
  </si>
  <si>
    <r>
      <rPr>
        <b/>
        <sz val="11"/>
        <color theme="1"/>
        <rFont val="Calibri"/>
        <family val="2"/>
        <charset val="238"/>
        <scheme val="minor"/>
      </rPr>
      <t>Urządzenie</t>
    </r>
    <r>
      <rPr>
        <sz val="11"/>
        <color theme="1"/>
        <rFont val="Calibri"/>
        <family val="2"/>
        <charset val="238"/>
        <scheme val="minor"/>
      </rPr>
      <t>: DYSK SSD 2,5"</t>
    </r>
  </si>
  <si>
    <r>
      <t xml:space="preserve">Pojemność: </t>
    </r>
    <r>
      <rPr>
        <sz val="11"/>
        <color theme="1"/>
        <rFont val="Calibri"/>
        <family val="2"/>
        <charset val="238"/>
        <scheme val="minor"/>
      </rPr>
      <t>min. 512 GB</t>
    </r>
  </si>
  <si>
    <r>
      <rPr>
        <b/>
        <sz val="11"/>
        <color theme="1"/>
        <rFont val="Calibri"/>
        <family val="2"/>
        <charset val="238"/>
        <scheme val="minor"/>
      </rPr>
      <t>Interface:</t>
    </r>
    <r>
      <rPr>
        <sz val="11"/>
        <color theme="1"/>
        <rFont val="Calibri"/>
        <family val="2"/>
        <charset val="238"/>
        <scheme val="minor"/>
      </rPr>
      <t xml:space="preserve"> SATA 3</t>
    </r>
  </si>
  <si>
    <r>
      <rPr>
        <b/>
        <sz val="11"/>
        <color theme="1"/>
        <rFont val="Calibri"/>
        <family val="2"/>
        <charset val="238"/>
        <scheme val="minor"/>
      </rPr>
      <t>Szybkość odczytu</t>
    </r>
    <r>
      <rPr>
        <sz val="11"/>
        <color theme="1"/>
        <rFont val="Calibri"/>
        <family val="2"/>
        <charset val="238"/>
        <scheme val="minor"/>
      </rPr>
      <t>:  560 MB/s lub więcej</t>
    </r>
  </si>
  <si>
    <r>
      <rPr>
        <b/>
        <sz val="11"/>
        <color theme="1"/>
        <rFont val="Calibri"/>
        <family val="2"/>
        <charset val="238"/>
        <scheme val="minor"/>
      </rPr>
      <t xml:space="preserve">Szybkość zapisu: </t>
    </r>
    <r>
      <rPr>
        <sz val="11"/>
        <color theme="1"/>
        <rFont val="Calibri"/>
        <family val="2"/>
        <charset val="238"/>
        <scheme val="minor"/>
      </rPr>
      <t>520 MB/s lub więcej</t>
    </r>
  </si>
  <si>
    <t>Nazwa: Laptop</t>
  </si>
  <si>
    <t>Przeznaczenie: Laptop  do pracy biurowej</t>
  </si>
  <si>
    <r>
      <rPr>
        <b/>
        <sz val="11"/>
        <color theme="1"/>
        <rFont val="Calibri"/>
        <family val="2"/>
        <charset val="238"/>
        <scheme val="minor"/>
      </rPr>
      <t xml:space="preserve">Łączność bezprzewodowa: </t>
    </r>
    <r>
      <rPr>
        <sz val="11"/>
        <color theme="1"/>
        <rFont val="Calibri"/>
        <family val="2"/>
        <charset val="238"/>
        <scheme val="minor"/>
      </rPr>
      <t xml:space="preserve">                                               - Bluetooth
- Wi-Fi </t>
    </r>
  </si>
  <si>
    <t xml:space="preserve">Gwarancja: producenta min. 12 miesięcy </t>
  </si>
  <si>
    <r>
      <rPr>
        <b/>
        <sz val="11"/>
        <color theme="1"/>
        <rFont val="Calibri"/>
        <family val="2"/>
        <charset val="238"/>
        <scheme val="minor"/>
      </rPr>
      <t>Czas pracy na baterii przy 100% obciążeniu</t>
    </r>
    <r>
      <rPr>
        <sz val="11"/>
        <color theme="1"/>
        <rFont val="Calibri"/>
        <family val="2"/>
        <charset val="238"/>
        <scheme val="minor"/>
      </rPr>
      <t>: co najmniej 0.5 minuty</t>
    </r>
  </si>
  <si>
    <r>
      <rPr>
        <b/>
        <sz val="11"/>
        <color theme="1"/>
        <rFont val="Calibri"/>
        <family val="2"/>
        <charset val="238"/>
        <scheme val="minor"/>
      </rPr>
      <t xml:space="preserve">Dodatkowe funkcje: </t>
    </r>
    <r>
      <rPr>
        <sz val="11"/>
        <color theme="1"/>
        <rFont val="Calibri"/>
        <family val="2"/>
        <charset val="238"/>
        <scheme val="minor"/>
      </rPr>
      <t xml:space="preserve">
-Alarmy dźwiękowe,
-Funkcja Auto-Restart,
-Wbudowany wyświetlacz LCD</t>
    </r>
  </si>
  <si>
    <r>
      <rPr>
        <b/>
        <sz val="11"/>
        <color theme="1"/>
        <rFont val="Calibri"/>
        <family val="2"/>
        <charset val="238"/>
        <scheme val="minor"/>
      </rPr>
      <t>Topologia:</t>
    </r>
    <r>
      <rPr>
        <sz val="11"/>
        <color theme="1"/>
        <rFont val="Calibri"/>
        <family val="2"/>
        <charset val="238"/>
        <scheme val="minor"/>
      </rPr>
      <t xml:space="preserve"> Line-interactive lub On-line</t>
    </r>
  </si>
  <si>
    <r>
      <rPr>
        <b/>
        <sz val="11"/>
        <color theme="1"/>
        <rFont val="Calibri"/>
        <family val="2"/>
        <charset val="238"/>
        <scheme val="minor"/>
      </rPr>
      <t xml:space="preserve">Pojemność dysku: </t>
    </r>
    <r>
      <rPr>
        <sz val="11"/>
        <color theme="1"/>
        <rFont val="Calibri"/>
        <family val="2"/>
        <charset val="238"/>
        <scheme val="minor"/>
      </rPr>
      <t>2 TB</t>
    </r>
  </si>
  <si>
    <r>
      <rPr>
        <b/>
        <sz val="11"/>
        <color theme="1"/>
        <rFont val="Calibri"/>
        <family val="2"/>
        <charset val="238"/>
        <scheme val="minor"/>
      </rPr>
      <t>Interface:</t>
    </r>
    <r>
      <rPr>
        <sz val="11"/>
        <color theme="1"/>
        <rFont val="Calibri"/>
        <family val="2"/>
        <charset val="238"/>
        <scheme val="minor"/>
      </rPr>
      <t xml:space="preserve"> USB 3.0</t>
    </r>
  </si>
  <si>
    <r>
      <rPr>
        <b/>
        <sz val="11"/>
        <color theme="1"/>
        <rFont val="Calibri"/>
        <family val="2"/>
        <charset val="238"/>
        <scheme val="minor"/>
      </rPr>
      <t>Rozmiar</t>
    </r>
    <r>
      <rPr>
        <sz val="11"/>
        <color theme="1"/>
        <rFont val="Calibri"/>
        <family val="2"/>
        <charset val="238"/>
        <scheme val="minor"/>
      </rPr>
      <t>: 2,5"</t>
    </r>
  </si>
  <si>
    <r>
      <rPr>
        <b/>
        <sz val="11"/>
        <color theme="1"/>
        <rFont val="Calibri"/>
        <family val="2"/>
        <charset val="238"/>
        <scheme val="minor"/>
      </rPr>
      <t>Gwarancja</t>
    </r>
    <r>
      <rPr>
        <sz val="11"/>
        <color theme="1"/>
        <rFont val="Calibri"/>
        <family val="2"/>
        <charset val="238"/>
        <scheme val="minor"/>
      </rPr>
      <t>: standardowa gwarancja producenta. Min. 12 m-cy</t>
    </r>
  </si>
  <si>
    <r>
      <rPr>
        <b/>
        <sz val="11"/>
        <color theme="1"/>
        <rFont val="Calibri"/>
        <family val="2"/>
        <charset val="238"/>
        <scheme val="minor"/>
      </rPr>
      <t>Moc pozorna:</t>
    </r>
    <r>
      <rPr>
        <sz val="11"/>
        <color theme="1"/>
        <rFont val="Calibri"/>
        <family val="2"/>
        <charset val="238"/>
        <scheme val="minor"/>
      </rPr>
      <t xml:space="preserve"> min.1000 VA</t>
    </r>
  </si>
  <si>
    <r>
      <rPr>
        <b/>
        <sz val="11"/>
        <color theme="1"/>
        <rFont val="Calibri"/>
        <family val="2"/>
        <charset val="238"/>
        <scheme val="minor"/>
      </rPr>
      <t>Moc skuteczna:</t>
    </r>
    <r>
      <rPr>
        <sz val="11"/>
        <color theme="1"/>
        <rFont val="Calibri"/>
        <family val="2"/>
        <charset val="238"/>
        <scheme val="minor"/>
      </rPr>
      <t xml:space="preserve"> min.700 W</t>
    </r>
  </si>
  <si>
    <r>
      <rPr>
        <b/>
        <sz val="11"/>
        <color theme="1"/>
        <rFont val="Calibri"/>
        <family val="2"/>
        <charset val="238"/>
        <scheme val="minor"/>
      </rPr>
      <t xml:space="preserve">Urządzenie fabrycznie nowe: </t>
    </r>
    <r>
      <rPr>
        <sz val="11"/>
        <color theme="1"/>
        <rFont val="Calibri"/>
        <family val="2"/>
        <charset val="238"/>
        <scheme val="minor"/>
      </rPr>
      <t>nieużywane wcześniej</t>
    </r>
  </si>
  <si>
    <r>
      <t xml:space="preserve">Interface: </t>
    </r>
    <r>
      <rPr>
        <sz val="11"/>
        <color theme="1"/>
        <rFont val="Calibri"/>
        <family val="2"/>
        <charset val="238"/>
        <scheme val="minor"/>
      </rPr>
      <t>USB 3.0 lub szybszy</t>
    </r>
  </si>
  <si>
    <r>
      <rPr>
        <b/>
        <sz val="11"/>
        <color theme="1"/>
        <rFont val="Calibri"/>
        <family val="2"/>
        <charset val="238"/>
        <scheme val="minor"/>
      </rPr>
      <t>Złącza na tylnym Panelu komputera:</t>
    </r>
    <r>
      <rPr>
        <sz val="11"/>
        <color theme="1"/>
        <rFont val="Calibri"/>
        <family val="2"/>
        <charset val="238"/>
        <scheme val="minor"/>
      </rPr>
      <t xml:space="preserve">                    min. 1 x RJ45,
min. 2 x USB 2.0,
min. 2 x USB 3.2 Gen 1,
Audio,                                                                                      min. 1x HDMI ,                                                                      min. 1x VGA </t>
    </r>
  </si>
  <si>
    <r>
      <rPr>
        <b/>
        <sz val="11"/>
        <color theme="1"/>
        <rFont val="Calibri"/>
        <family val="2"/>
        <charset val="238"/>
        <scheme val="minor"/>
      </rPr>
      <t xml:space="preserve">Łączność bezprzewodowa: </t>
    </r>
    <r>
      <rPr>
        <sz val="11"/>
        <color theme="1"/>
        <rFont val="Calibri"/>
        <family val="2"/>
        <charset val="238"/>
        <scheme val="minor"/>
      </rPr>
      <t xml:space="preserve">                          - Bluetooth 
- Wi-Fi (802.11a/b/g/n/ac)</t>
    </r>
  </si>
  <si>
    <r>
      <t xml:space="preserve">Urządzenie: </t>
    </r>
    <r>
      <rPr>
        <sz val="11"/>
        <color theme="1"/>
        <rFont val="Calibri"/>
        <family val="2"/>
        <charset val="238"/>
        <scheme val="minor"/>
      </rPr>
      <t>skaner mobilny</t>
    </r>
  </si>
  <si>
    <t>Gwarancja nie krótsza niż 12 m-cy</t>
  </si>
  <si>
    <r>
      <rPr>
        <b/>
        <sz val="11"/>
        <color theme="1"/>
        <rFont val="Calibri"/>
        <family val="2"/>
        <charset val="238"/>
        <scheme val="minor"/>
      </rPr>
      <t xml:space="preserve">Certyfikaty: </t>
    </r>
    <r>
      <rPr>
        <sz val="11"/>
        <color theme="1"/>
        <rFont val="Calibri"/>
        <family val="2"/>
        <charset val="238"/>
        <scheme val="minor"/>
      </rPr>
      <t xml:space="preserve">                                                                                                                  - Deklaracja zgodności CE,                                                                                                                                                         </t>
    </r>
  </si>
  <si>
    <t>Ekran: min. 14" o rozdzielczości 1920 x1080 px (FULL HD)</t>
  </si>
  <si>
    <r>
      <rPr>
        <b/>
        <sz val="11"/>
        <color theme="1"/>
        <rFont val="Calibri"/>
        <family val="2"/>
        <charset val="238"/>
        <scheme val="minor"/>
      </rPr>
      <t xml:space="preserve">wbudowane złącza:  </t>
    </r>
    <r>
      <rPr>
        <sz val="11"/>
        <color theme="1"/>
        <rFont val="Calibri"/>
        <family val="2"/>
        <charset val="238"/>
        <scheme val="minor"/>
      </rPr>
      <t xml:space="preserve">                                                        min. 1 x RJ45,
min. 3 x USB, w tym min. 1x USB 3.0 (lub nowsze),
Audio,                                                                                      min. 1x HDMI ,                                                                      </t>
    </r>
  </si>
  <si>
    <r>
      <rPr>
        <b/>
        <sz val="11"/>
        <color theme="1"/>
        <rFont val="Calibri"/>
        <family val="2"/>
        <charset val="238"/>
        <scheme val="minor"/>
      </rPr>
      <t>Procesor uzyskujący w teście:</t>
    </r>
    <r>
      <rPr>
        <sz val="11"/>
        <color theme="1"/>
        <rFont val="Calibri"/>
        <family val="2"/>
        <charset val="238"/>
        <scheme val="minor"/>
      </rPr>
      <t xml:space="preserve"> PassMark - CPU Mark co najmniej  5000 pkt. w dniu składania ofert.</t>
    </r>
  </si>
  <si>
    <r>
      <rPr>
        <b/>
        <sz val="11"/>
        <color theme="1"/>
        <rFont val="Calibri"/>
        <family val="2"/>
        <charset val="238"/>
        <scheme val="minor"/>
      </rPr>
      <t xml:space="preserve">Certyfikaty:  </t>
    </r>
    <r>
      <rPr>
        <sz val="11"/>
        <color theme="1"/>
        <rFont val="Calibri"/>
        <family val="2"/>
        <charset val="238"/>
        <scheme val="minor"/>
      </rPr>
      <t xml:space="preserve">                                                                                                                 - Deklaracja zgodności CE,                                                                                                                                                          - Komputer wyprodukowany zgodnie z normą ISO 9001</t>
    </r>
  </si>
  <si>
    <r>
      <rPr>
        <b/>
        <sz val="11"/>
        <color theme="1"/>
        <rFont val="Calibri"/>
        <family val="2"/>
        <charset val="238"/>
        <scheme val="minor"/>
      </rPr>
      <t xml:space="preserve">Zainstalowany dysk twardy: </t>
    </r>
    <r>
      <rPr>
        <sz val="11"/>
        <color theme="1"/>
        <rFont val="Calibri"/>
        <family val="2"/>
        <charset val="238"/>
        <scheme val="minor"/>
      </rPr>
      <t xml:space="preserve">                                                                           SSD min. 256 GB                                                                     </t>
    </r>
  </si>
  <si>
    <r>
      <rPr>
        <b/>
        <sz val="11"/>
        <color theme="1"/>
        <rFont val="Calibri"/>
        <family val="2"/>
        <charset val="238"/>
        <scheme val="minor"/>
      </rPr>
      <t xml:space="preserve">Gniazda wyjściowe:        </t>
    </r>
    <r>
      <rPr>
        <sz val="11"/>
        <color theme="1"/>
        <rFont val="Calibri"/>
        <family val="2"/>
        <charset val="238"/>
        <scheme val="minor"/>
      </rPr>
      <t xml:space="preserve">                                                    FR(PL) - min. 4 szt.,</t>
    </r>
  </si>
  <si>
    <r>
      <t xml:space="preserve">Typ: </t>
    </r>
    <r>
      <rPr>
        <sz val="11"/>
        <color theme="1"/>
        <rFont val="Calibri"/>
        <family val="2"/>
        <charset val="238"/>
        <scheme val="minor"/>
      </rPr>
      <t>zasilacz awaryjny</t>
    </r>
    <r>
      <rPr>
        <b/>
        <sz val="11"/>
        <color theme="1"/>
        <rFont val="Calibri"/>
        <family val="2"/>
        <charset val="238"/>
        <scheme val="minor"/>
      </rPr>
      <t xml:space="preserve"> </t>
    </r>
    <r>
      <rPr>
        <sz val="11"/>
        <color theme="1"/>
        <rFont val="Calibri"/>
        <family val="2"/>
        <charset val="238"/>
        <scheme val="minor"/>
      </rPr>
      <t>UPS</t>
    </r>
  </si>
  <si>
    <t>KRYTERIA OCENY OFERT: 100 % cena</t>
  </si>
  <si>
    <t xml:space="preserve">Płatność nastąpi do 30 dni po wystawionej prawidłowo wystawionej faktury VAT do Zamawiającego towaru i dostarczeniu prawidłowo wystawionej faktury VAT. </t>
  </si>
  <si>
    <t>Zamawiający zastrzega sobie prawo rezygnacji z zamówienia, bez podania przyczyn. Wykonawcom nie przysługuje z tego tytułu roszczenie o zwrot poniesionych kosztów, w szczególności związanych z przygotowaniem oferty.
Zamawiający zastrzega sobie prawo odrzucenia oferty, jeżeli jej złożenie stanowi czyn nieuczciwej konkurencji.  
W przypadku nie wybrania Wykonawcy (np. brak ofert, odrzucenie ofert) Zamawiający dopuszcza możliwość ponownego rozpoczęcia procedury rozeznania cenowego.
Zamawiający zastrzega sobie prawo do skontaktowania się z właściwymi Wykonawcami w celu uzupełnienia lub doprecyzowania ofert;  
W przypadku, gdy najtańsza oferta przewyższa kwotę jaka Zamawiający zamierza  przeznaczyć na realizacje zamówienia Zamawiający zastrzega sobie możliwość przeprowadzenia negocjacji;</t>
  </si>
  <si>
    <t>Płatność realizowana będzie każdorazowo po dostarczeniu towaru w terminie 30 dni po otrzymaniu przez Zamawiającego prawidłowo wystawionej faktury VAT za wykonaną dostawę na rachunek bankowy Wykonawcy.
Za datę zapłaty faktury VAT uznaje się datę obciążenia rachunku Zamawiającego.
Zamawiający dopuszcza możliwość przesyłania faktur w formie elektronicznej na adres: faktury@sanepid.olsztyn.pl wraz z oświadczeniem: „Sprzedawca oświadcza, że zapewnia autentyczność pochodzenia, integralność treści i czytelność faktury.”
Zamawiający dopuszcza możliwość przesyłania faktur elektronicznych za pośrednictwem Platformy Elektronicznego Fakturowania PEFexpert (https:\\pefexpert.pl). Adresem PEF Zamawiającego jest NIP: 739-00-10-641.</t>
  </si>
  <si>
    <t>UWAGA, zamawiający dopuszcza składanie ofert częściowych na poszczególne pozycje. Proszę wypełnić jedynie te pozycje, na które chcą Państwo złożyć ofertę.</t>
  </si>
  <si>
    <t>Dostawa nastąpi w terminie nie dłuższym niż 5 dni kalendarzowych po złożeniu pisemnego zamówienia przez Zamawiającego, nie później niż do 18.12.2020r.</t>
  </si>
  <si>
    <t>opis przedmiotu zamówienia dla poszczególnych pozycji znajduje się w odpowienich zakładkach ponumerowanych i zatytułowanych jak nazwa urządzenia.</t>
  </si>
  <si>
    <t>Zamawiający zastrzega sobie możliwość zastosowania prawa opcji, tj. możliwość zwiększenia zamówienia lub zmniejszenia zamówienia o maksymalnie 40 %, 
W wyniku zastosowania prawa opcji plus 40% wynagrodzenie Wykonawcy ulegnie zwiększeniu do faktycznie zrealizowanego zamówienia, w wyniku zastosowania prawa opcji minus 40% wymagrodzenie Wykonawcy ulegnie zmniejszeniu do faktycznie zrealizowanego zamówienia.</t>
  </si>
  <si>
    <t>Jednorazowa dostawa na koszt Wykonawcy do siedziby Zamawiającego: Olsztyn, ul. Żołnierska 16 najpóźniej do 18 grudnia 2020r.</t>
  </si>
  <si>
    <t>……………………………………</t>
  </si>
  <si>
    <t>podpis osoby uprawnionej</t>
  </si>
  <si>
    <t>………………………………………………..</t>
  </si>
  <si>
    <t>dane Wykonawcy</t>
  </si>
  <si>
    <t>Ofertę musi stanowić wypełniony i podpisany przez osobę uprawnioną formularz cenowy dla wszystkich lub wybranych pozycji. Do każdej wycenionej pozycji musi być dołączony wypełniony odpowiedni załącznik. Ofertę należy złożyć wraz aktualnym wpisem do Rejestru Ewidencji i Informacji o Działalności Gospodarczej lub odpisem z Krajowego Rejestru Sądowego</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</si>
</sst>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38"/>
      <scheme val="minor"/>
    </font>
    <font>
      <sz val="11"/>
      <color rgb="FF9C5700"/>
      <name val="Calibri"/>
      <family val="2"/>
      <charset val="238"/>
      <scheme val="minor"/>
    </font>
    <font>
      <b/>
      <sz val="11"/>
      <color theme="1"/>
      <name val="Calibri"/>
      <family val="2"/>
      <charset val="238"/>
      <scheme val="minor"/>
    </font>
    <font>
      <sz val="8"/>
      <name val="Calibri"/>
      <family val="2"/>
      <charset val="238"/>
      <scheme val="minor"/>
    </font>
    <font>
      <b/>
      <sz val="11"/>
      <color rgb="FF9C5700"/>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b/>
      <sz val="9"/>
      <name val="Times New Roman"/>
      <family val="1"/>
      <charset val="238"/>
    </font>
    <font>
      <sz val="9"/>
      <color rgb="FF000000"/>
      <name val="Times New Roman"/>
      <family val="1"/>
      <charset val="238"/>
    </font>
    <font>
      <sz val="9"/>
      <name val="Times New Roman"/>
      <family val="1"/>
      <charset val="238"/>
    </font>
    <font>
      <b/>
      <sz val="9"/>
      <color rgb="FFFF0000"/>
      <name val="Times New Roman"/>
      <family val="1"/>
      <charset val="238"/>
    </font>
    <font>
      <sz val="9"/>
      <color theme="1"/>
      <name val="Calibri"/>
      <family val="2"/>
      <charset val="238"/>
      <scheme val="minor"/>
    </font>
    <font>
      <sz val="9"/>
      <color theme="1"/>
      <name val="Times New Roman"/>
      <family val="1"/>
      <charset val="238"/>
    </font>
    <font>
      <b/>
      <sz val="9"/>
      <color theme="4" tint="-0.499984740745262"/>
      <name val="Times New Roman"/>
      <family val="1"/>
      <charset val="238"/>
    </font>
    <font>
      <sz val="9"/>
      <color indexed="8"/>
      <name val="Times New Roman"/>
      <family val="1"/>
      <charset val="238"/>
    </font>
  </fonts>
  <fills count="3">
    <fill>
      <patternFill patternType="none"/>
    </fill>
    <fill>
      <patternFill patternType="gray125"/>
    </fill>
    <fill>
      <patternFill patternType="solid">
        <fgColor rgb="FFFFEB9C"/>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80">
    <xf numFmtId="0" fontId="0" fillId="0" borderId="0" xfId="0"/>
    <xf numFmtId="0" fontId="0" fillId="0" borderId="0" xfId="0" applyAlignment="1">
      <alignment wrapText="1"/>
    </xf>
    <xf numFmtId="0" fontId="2" fillId="0" borderId="1" xfId="0" applyFont="1" applyBorder="1"/>
    <xf numFmtId="0" fontId="0" fillId="0" borderId="1" xfId="0" applyBorder="1"/>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vertical="center"/>
    </xf>
    <xf numFmtId="0" fontId="0" fillId="0" borderId="1" xfId="0" applyBorder="1" applyAlignment="1">
      <alignment horizontal="left" vertical="top" wrapText="1"/>
    </xf>
    <xf numFmtId="0" fontId="2" fillId="0" borderId="1" xfId="0" applyFont="1" applyBorder="1" applyAlignment="1">
      <alignment horizontal="left" vertical="center" wrapText="1"/>
    </xf>
    <xf numFmtId="0" fontId="0" fillId="0" borderId="1" xfId="0" applyBorder="1" applyAlignment="1">
      <alignment horizontal="left" wrapText="1"/>
    </xf>
    <xf numFmtId="0" fontId="2" fillId="0" borderId="1" xfId="0" applyFont="1" applyFill="1" applyBorder="1" applyAlignment="1">
      <alignment horizontal="left"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left" vertical="top" wrapText="1"/>
    </xf>
    <xf numFmtId="0" fontId="2" fillId="0" borderId="1" xfId="0" applyFont="1" applyBorder="1" applyAlignment="1">
      <alignment horizontal="left" wrapText="1"/>
    </xf>
    <xf numFmtId="0" fontId="2" fillId="0" borderId="1" xfId="0" applyFont="1" applyBorder="1" applyAlignment="1">
      <alignment horizontal="center" vertical="center"/>
    </xf>
    <xf numFmtId="0" fontId="0" fillId="0" borderId="2" xfId="0" applyFill="1" applyBorder="1" applyAlignment="1">
      <alignment horizontal="left"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0" xfId="0" applyAlignment="1">
      <alignment horizontal="right" wrapText="1"/>
    </xf>
    <xf numFmtId="0" fontId="0" fillId="0" borderId="0" xfId="0" applyAlignment="1">
      <alignment horizontal="center" wrapText="1"/>
    </xf>
    <xf numFmtId="0" fontId="0" fillId="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wrapText="1"/>
    </xf>
    <xf numFmtId="0" fontId="7" fillId="0" borderId="0" xfId="0" applyFont="1" applyBorder="1" applyAlignment="1">
      <alignment vertical="center" wrapText="1"/>
    </xf>
    <xf numFmtId="0" fontId="6" fillId="0" borderId="6"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Border="1" applyAlignment="1">
      <alignment horizontal="center" wrapText="1"/>
    </xf>
    <xf numFmtId="0" fontId="0" fillId="0" borderId="7"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0" fontId="0" fillId="0" borderId="1" xfId="0" applyFill="1" applyBorder="1" applyAlignment="1">
      <alignment horizontal="center" vertical="center" wrapText="1"/>
    </xf>
    <xf numFmtId="0" fontId="0" fillId="0" borderId="9" xfId="0" applyBorder="1" applyAlignment="1">
      <alignment horizontal="center" vertical="center" wrapText="1"/>
    </xf>
    <xf numFmtId="0" fontId="1" fillId="2" borderId="0" xfId="1" applyAlignment="1">
      <alignment horizontal="right" wrapText="1"/>
    </xf>
    <xf numFmtId="0" fontId="1" fillId="2" borderId="0" xfId="1" applyAlignment="1">
      <alignment horizontal="center" wrapText="1"/>
    </xf>
    <xf numFmtId="0" fontId="1" fillId="2" borderId="0" xfId="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 fillId="2" borderId="0" xfId="1" applyAlignment="1">
      <alignment horizontal="left" vertical="center" wrapText="1"/>
    </xf>
    <xf numFmtId="0" fontId="1" fillId="2" borderId="1" xfId="1" applyBorder="1" applyAlignment="1">
      <alignment horizontal="left"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2" borderId="0" xfId="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11" fillId="0" borderId="0" xfId="0" applyFont="1" applyFill="1" applyAlignment="1">
      <alignment vertical="center" wrapText="1"/>
    </xf>
    <xf numFmtId="0" fontId="12" fillId="0" borderId="0" xfId="0" applyFont="1" applyAlignment="1">
      <alignment wrapText="1"/>
    </xf>
    <xf numFmtId="0" fontId="12" fillId="0" borderId="0" xfId="0" applyFont="1" applyAlignment="1">
      <alignment horizontal="right" wrapText="1"/>
    </xf>
    <xf numFmtId="0" fontId="11" fillId="0" borderId="0" xfId="0" applyFont="1" applyFill="1" applyAlignment="1">
      <alignment vertical="center"/>
    </xf>
    <xf numFmtId="0" fontId="10" fillId="0" borderId="0" xfId="0" applyFont="1" applyFill="1" applyAlignment="1">
      <alignment vertical="center"/>
    </xf>
    <xf numFmtId="2" fontId="13" fillId="0" borderId="0" xfId="0" applyNumberFormat="1" applyFont="1" applyAlignment="1">
      <alignment horizontal="center" vertical="center"/>
    </xf>
    <xf numFmtId="0" fontId="13" fillId="0" borderId="0" xfId="0" applyFont="1" applyAlignment="1">
      <alignment vertical="center"/>
    </xf>
    <xf numFmtId="0" fontId="8" fillId="0" borderId="0" xfId="0" applyFont="1" applyFill="1" applyAlignment="1">
      <alignment horizontal="left" vertical="center"/>
    </xf>
    <xf numFmtId="0" fontId="14"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xf numFmtId="0" fontId="8" fillId="0" borderId="0" xfId="0" applyFont="1"/>
    <xf numFmtId="0" fontId="9" fillId="0" borderId="0" xfId="0" applyFont="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15" fillId="0" borderId="1"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1" xfId="0" applyFont="1" applyFill="1" applyBorder="1" applyAlignment="1">
      <alignment horizontal="left" vertical="center" wrapText="1"/>
    </xf>
  </cellXfs>
  <cellStyles count="2">
    <cellStyle name="Neutralny" xfId="1" builtinId="2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34"/>
  <sheetViews>
    <sheetView tabSelected="1" topLeftCell="A15" workbookViewId="0">
      <selection activeCell="M20" sqref="M20"/>
    </sheetView>
  </sheetViews>
  <sheetFormatPr defaultColWidth="9.140625" defaultRowHeight="15" x14ac:dyDescent="0.25"/>
  <cols>
    <col min="1" max="2" width="9.140625" style="1"/>
    <col min="3" max="3" width="34" style="1" customWidth="1"/>
    <col min="4" max="4" width="37.140625" style="1" customWidth="1"/>
    <col min="5" max="5" width="16.5703125" style="1" customWidth="1"/>
    <col min="6" max="6" width="23.42578125" style="1" bestFit="1" customWidth="1"/>
    <col min="7" max="7" width="28.5703125" style="1" customWidth="1"/>
    <col min="8" max="16384" width="9.140625" style="1"/>
  </cols>
  <sheetData>
    <row r="1" spans="2:8" x14ac:dyDescent="0.25">
      <c r="H1" s="27"/>
    </row>
    <row r="2" spans="2:8" x14ac:dyDescent="0.25">
      <c r="C2" s="1" t="s">
        <v>160</v>
      </c>
      <c r="H2" s="27"/>
    </row>
    <row r="3" spans="2:8" x14ac:dyDescent="0.25">
      <c r="C3" s="59" t="s">
        <v>161</v>
      </c>
      <c r="H3" s="27"/>
    </row>
    <row r="4" spans="2:8" x14ac:dyDescent="0.25">
      <c r="H4" s="27"/>
    </row>
    <row r="5" spans="2:8" ht="39" customHeight="1" x14ac:dyDescent="0.25">
      <c r="B5" s="45" t="s">
        <v>0</v>
      </c>
      <c r="C5" s="45"/>
      <c r="D5" s="45"/>
      <c r="E5" s="45"/>
      <c r="F5" s="45"/>
      <c r="G5" s="45"/>
      <c r="H5" s="28"/>
    </row>
    <row r="6" spans="2:8" ht="37.5" x14ac:dyDescent="0.25">
      <c r="B6" s="29" t="s">
        <v>1</v>
      </c>
      <c r="C6" s="29" t="s">
        <v>2</v>
      </c>
      <c r="D6" s="29" t="s">
        <v>3</v>
      </c>
      <c r="E6" s="29" t="s">
        <v>4</v>
      </c>
      <c r="F6" s="29" t="s">
        <v>5</v>
      </c>
      <c r="G6" s="29" t="s">
        <v>6</v>
      </c>
    </row>
    <row r="7" spans="2:8" s="31" customFormat="1" ht="18.75" customHeight="1" x14ac:dyDescent="0.25">
      <c r="B7" s="25" t="s">
        <v>7</v>
      </c>
      <c r="C7" s="30" t="s">
        <v>8</v>
      </c>
      <c r="D7" s="30"/>
      <c r="E7" s="25">
        <v>1</v>
      </c>
      <c r="F7" s="25"/>
      <c r="G7" s="25">
        <f>E7*F7</f>
        <v>0</v>
      </c>
    </row>
    <row r="8" spans="2:8" s="31" customFormat="1" ht="18.75" customHeight="1" x14ac:dyDescent="0.25">
      <c r="B8" s="25" t="s">
        <v>9</v>
      </c>
      <c r="C8" s="30" t="s">
        <v>10</v>
      </c>
      <c r="D8" s="30"/>
      <c r="E8" s="25">
        <v>9</v>
      </c>
      <c r="F8" s="25"/>
      <c r="G8" s="25">
        <f t="shared" ref="G8:G18" si="0">E8*F8</f>
        <v>0</v>
      </c>
    </row>
    <row r="9" spans="2:8" s="31" customFormat="1" ht="18.75" customHeight="1" x14ac:dyDescent="0.25">
      <c r="B9" s="25" t="s">
        <v>11</v>
      </c>
      <c r="C9" s="30" t="s">
        <v>12</v>
      </c>
      <c r="D9" s="30"/>
      <c r="E9" s="25">
        <f>6+2</f>
        <v>8</v>
      </c>
      <c r="F9" s="25"/>
      <c r="G9" s="25">
        <f t="shared" si="0"/>
        <v>0</v>
      </c>
    </row>
    <row r="10" spans="2:8" s="31" customFormat="1" ht="18.75" customHeight="1" x14ac:dyDescent="0.25">
      <c r="B10" s="25" t="s">
        <v>13</v>
      </c>
      <c r="C10" s="30" t="s">
        <v>14</v>
      </c>
      <c r="D10" s="30"/>
      <c r="E10" s="25">
        <v>1</v>
      </c>
      <c r="F10" s="25"/>
      <c r="G10" s="25">
        <f t="shared" si="0"/>
        <v>0</v>
      </c>
    </row>
    <row r="11" spans="2:8" s="31" customFormat="1" ht="18.75" customHeight="1" x14ac:dyDescent="0.25">
      <c r="B11" s="25" t="s">
        <v>15</v>
      </c>
      <c r="C11" s="30" t="s">
        <v>16</v>
      </c>
      <c r="D11" s="30"/>
      <c r="E11" s="25">
        <f>2</f>
        <v>2</v>
      </c>
      <c r="F11" s="25"/>
      <c r="G11" s="25">
        <f t="shared" si="0"/>
        <v>0</v>
      </c>
    </row>
    <row r="12" spans="2:8" s="31" customFormat="1" ht="18.75" customHeight="1" x14ac:dyDescent="0.25">
      <c r="B12" s="25" t="s">
        <v>17</v>
      </c>
      <c r="C12" s="30" t="s">
        <v>18</v>
      </c>
      <c r="D12" s="30"/>
      <c r="E12" s="25">
        <v>2</v>
      </c>
      <c r="F12" s="25"/>
      <c r="G12" s="25">
        <f t="shared" si="0"/>
        <v>0</v>
      </c>
    </row>
    <row r="13" spans="2:8" s="31" customFormat="1" ht="18.75" customHeight="1" x14ac:dyDescent="0.25">
      <c r="B13" s="25" t="s">
        <v>19</v>
      </c>
      <c r="C13" s="30" t="s">
        <v>20</v>
      </c>
      <c r="D13" s="30"/>
      <c r="E13" s="25">
        <v>6</v>
      </c>
      <c r="F13" s="25"/>
      <c r="G13" s="25">
        <f t="shared" si="0"/>
        <v>0</v>
      </c>
    </row>
    <row r="14" spans="2:8" s="31" customFormat="1" ht="18.75" customHeight="1" x14ac:dyDescent="0.25">
      <c r="B14" s="25" t="s">
        <v>21</v>
      </c>
      <c r="C14" s="30" t="s">
        <v>22</v>
      </c>
      <c r="D14" s="30"/>
      <c r="E14" s="25">
        <v>5</v>
      </c>
      <c r="F14" s="25"/>
      <c r="G14" s="25">
        <f t="shared" si="0"/>
        <v>0</v>
      </c>
    </row>
    <row r="15" spans="2:8" s="31" customFormat="1" ht="18.75" customHeight="1" x14ac:dyDescent="0.25">
      <c r="B15" s="25" t="s">
        <v>23</v>
      </c>
      <c r="C15" s="30" t="s">
        <v>24</v>
      </c>
      <c r="D15" s="30"/>
      <c r="E15" s="25">
        <f>1+2</f>
        <v>3</v>
      </c>
      <c r="F15" s="25"/>
      <c r="G15" s="25">
        <f t="shared" si="0"/>
        <v>0</v>
      </c>
    </row>
    <row r="16" spans="2:8" s="31" customFormat="1" ht="18.75" customHeight="1" x14ac:dyDescent="0.25">
      <c r="B16" s="25" t="s">
        <v>25</v>
      </c>
      <c r="C16" s="30" t="s">
        <v>26</v>
      </c>
      <c r="D16" s="30"/>
      <c r="E16" s="25">
        <v>1</v>
      </c>
      <c r="F16" s="25"/>
      <c r="G16" s="25">
        <f t="shared" si="0"/>
        <v>0</v>
      </c>
    </row>
    <row r="17" spans="1:10" s="31" customFormat="1" ht="18.75" customHeight="1" x14ac:dyDescent="0.25">
      <c r="B17" s="38" t="s">
        <v>27</v>
      </c>
      <c r="C17" s="39" t="s">
        <v>28</v>
      </c>
      <c r="D17" s="39"/>
      <c r="E17" s="38">
        <v>3</v>
      </c>
      <c r="F17" s="38"/>
      <c r="G17" s="38">
        <f t="shared" si="0"/>
        <v>0</v>
      </c>
    </row>
    <row r="18" spans="1:10" s="31" customFormat="1" ht="18.75" customHeight="1" x14ac:dyDescent="0.25">
      <c r="B18" s="36" t="s">
        <v>29</v>
      </c>
      <c r="C18" s="37" t="s">
        <v>30</v>
      </c>
      <c r="D18" s="37"/>
      <c r="E18" s="36">
        <v>1</v>
      </c>
      <c r="F18" s="41"/>
      <c r="G18" s="25">
        <f t="shared" si="0"/>
        <v>0</v>
      </c>
    </row>
    <row r="19" spans="1:10" x14ac:dyDescent="0.25">
      <c r="E19" s="23"/>
      <c r="F19" s="35"/>
      <c r="G19" s="32"/>
      <c r="H19" s="27"/>
      <c r="I19" s="27"/>
    </row>
    <row r="20" spans="1:10" x14ac:dyDescent="0.25">
      <c r="D20" s="42" t="s">
        <v>32</v>
      </c>
      <c r="E20" s="43"/>
      <c r="F20" s="43" t="s">
        <v>33</v>
      </c>
      <c r="G20" s="44">
        <f>SUM(G7:G18)</f>
        <v>0</v>
      </c>
    </row>
    <row r="21" spans="1:10" x14ac:dyDescent="0.25">
      <c r="D21" s="22"/>
    </row>
    <row r="22" spans="1:10" s="59" customFormat="1" ht="12" x14ac:dyDescent="0.2">
      <c r="D22" s="60"/>
      <c r="F22" s="59" t="s">
        <v>158</v>
      </c>
    </row>
    <row r="23" spans="1:10" s="59" customFormat="1" ht="12" x14ac:dyDescent="0.2">
      <c r="D23" s="60"/>
      <c r="F23" s="59" t="s">
        <v>159</v>
      </c>
    </row>
    <row r="25" spans="1:10" s="62" customFormat="1" ht="30" customHeight="1" x14ac:dyDescent="0.25">
      <c r="A25" s="74" t="s">
        <v>153</v>
      </c>
      <c r="B25" s="74"/>
      <c r="C25" s="74"/>
      <c r="D25" s="74"/>
      <c r="E25" s="74"/>
      <c r="F25" s="74"/>
      <c r="G25" s="74"/>
      <c r="H25" s="61"/>
      <c r="I25" s="65"/>
    </row>
    <row r="26" spans="1:10" s="62" customFormat="1" ht="24.75" customHeight="1" x14ac:dyDescent="0.25">
      <c r="A26" s="76" t="s">
        <v>155</v>
      </c>
      <c r="B26" s="77"/>
      <c r="C26" s="77"/>
      <c r="D26" s="77"/>
      <c r="E26" s="77"/>
      <c r="F26" s="77"/>
      <c r="G26" s="78"/>
      <c r="H26" s="61"/>
      <c r="I26" s="65"/>
    </row>
    <row r="27" spans="1:10" s="67" customFormat="1" ht="45.75" customHeight="1" x14ac:dyDescent="0.25">
      <c r="A27" s="79" t="s">
        <v>156</v>
      </c>
      <c r="B27" s="79"/>
      <c r="C27" s="79"/>
      <c r="D27" s="79"/>
      <c r="E27" s="79"/>
      <c r="F27" s="79"/>
      <c r="G27" s="79"/>
      <c r="H27" s="58"/>
      <c r="I27" s="58"/>
    </row>
    <row r="28" spans="1:10" s="67" customFormat="1" ht="42.75" customHeight="1" x14ac:dyDescent="0.25">
      <c r="A28" s="79" t="s">
        <v>162</v>
      </c>
      <c r="B28" s="79"/>
      <c r="C28" s="79"/>
      <c r="D28" s="79"/>
      <c r="E28" s="79"/>
      <c r="F28" s="79"/>
      <c r="G28" s="79"/>
      <c r="H28" s="58"/>
      <c r="I28" s="58"/>
    </row>
    <row r="29" spans="1:10" s="64" customFormat="1" ht="27" customHeight="1" x14ac:dyDescent="0.25">
      <c r="A29" s="73" t="s">
        <v>157</v>
      </c>
      <c r="B29" s="73"/>
      <c r="C29" s="73"/>
      <c r="D29" s="73"/>
      <c r="E29" s="73"/>
      <c r="F29" s="73"/>
      <c r="G29" s="73"/>
      <c r="H29" s="63"/>
    </row>
    <row r="30" spans="1:10" s="62" customFormat="1" ht="22.5" customHeight="1" x14ac:dyDescent="0.25">
      <c r="A30" s="74" t="s">
        <v>149</v>
      </c>
      <c r="B30" s="74"/>
      <c r="C30" s="74"/>
      <c r="D30" s="74"/>
      <c r="E30" s="74"/>
      <c r="F30" s="74"/>
      <c r="G30" s="74"/>
      <c r="H30" s="66"/>
      <c r="I30" s="66"/>
      <c r="J30" s="66"/>
    </row>
    <row r="31" spans="1:10" s="67" customFormat="1" ht="21" customHeight="1" x14ac:dyDescent="0.25">
      <c r="A31" s="75" t="s">
        <v>154</v>
      </c>
      <c r="B31" s="75"/>
      <c r="C31" s="75"/>
      <c r="D31" s="75"/>
      <c r="E31" s="75"/>
      <c r="F31" s="75"/>
      <c r="G31" s="75"/>
    </row>
    <row r="32" spans="1:10" s="68" customFormat="1" ht="21" customHeight="1" x14ac:dyDescent="0.2">
      <c r="A32" s="75" t="s">
        <v>150</v>
      </c>
      <c r="B32" s="75"/>
      <c r="C32" s="75"/>
      <c r="D32" s="75"/>
      <c r="E32" s="75"/>
      <c r="F32" s="75"/>
      <c r="G32" s="75"/>
    </row>
    <row r="33" spans="1:9" s="69" customFormat="1" ht="88.5" customHeight="1" x14ac:dyDescent="0.2">
      <c r="A33" s="71" t="s">
        <v>151</v>
      </c>
      <c r="B33" s="71"/>
      <c r="C33" s="71"/>
      <c r="D33" s="71"/>
      <c r="E33" s="71"/>
      <c r="F33" s="71"/>
      <c r="G33" s="71"/>
      <c r="H33" s="70"/>
      <c r="I33" s="56"/>
    </row>
    <row r="34" spans="1:9" s="69" customFormat="1" ht="70.5" customHeight="1" x14ac:dyDescent="0.2">
      <c r="A34" s="72" t="s">
        <v>152</v>
      </c>
      <c r="B34" s="72"/>
      <c r="C34" s="72"/>
      <c r="D34" s="72"/>
      <c r="E34" s="72"/>
      <c r="F34" s="72"/>
      <c r="G34" s="72"/>
      <c r="H34" s="57"/>
      <c r="I34" s="57"/>
    </row>
  </sheetData>
  <mergeCells count="11">
    <mergeCell ref="B5:G5"/>
    <mergeCell ref="A30:G30"/>
    <mergeCell ref="A34:G34"/>
    <mergeCell ref="A25:G25"/>
    <mergeCell ref="A27:G27"/>
    <mergeCell ref="A26:G26"/>
    <mergeCell ref="A28:G28"/>
    <mergeCell ref="A29:G29"/>
    <mergeCell ref="A31:G31"/>
    <mergeCell ref="A32:G32"/>
    <mergeCell ref="A33:G33"/>
  </mergeCells>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9"/>
  <sheetViews>
    <sheetView workbookViewId="0">
      <selection activeCell="E30" sqref="E30"/>
    </sheetView>
  </sheetViews>
  <sheetFormatPr defaultRowHeight="15" x14ac:dyDescent="0.25"/>
  <cols>
    <col min="2" max="2" width="11.28515625" customWidth="1"/>
    <col min="3" max="3" width="34.28515625" customWidth="1"/>
    <col min="4" max="4" width="20.85546875" customWidth="1"/>
    <col min="5" max="5" width="22.5703125" customWidth="1"/>
  </cols>
  <sheetData>
    <row r="2" spans="2:5" ht="21" x14ac:dyDescent="0.25">
      <c r="B2" s="49" t="s">
        <v>97</v>
      </c>
      <c r="C2" s="50"/>
      <c r="D2" s="50"/>
      <c r="E2" s="51"/>
    </row>
    <row r="3" spans="2:5" x14ac:dyDescent="0.25">
      <c r="B3" s="17" t="s">
        <v>1</v>
      </c>
      <c r="C3" s="4" t="s">
        <v>35</v>
      </c>
      <c r="D3" s="17" t="s">
        <v>36</v>
      </c>
      <c r="E3" s="17" t="s">
        <v>37</v>
      </c>
    </row>
    <row r="4" spans="2:5" ht="36.75" customHeight="1" x14ac:dyDescent="0.25">
      <c r="B4" s="14" t="s">
        <v>7</v>
      </c>
      <c r="C4" s="9" t="s">
        <v>98</v>
      </c>
      <c r="D4" s="17"/>
      <c r="E4" s="17"/>
    </row>
    <row r="5" spans="2:5" ht="23.25" customHeight="1" x14ac:dyDescent="0.25">
      <c r="B5" s="14" t="s">
        <v>9</v>
      </c>
      <c r="C5" s="9" t="s">
        <v>99</v>
      </c>
      <c r="D5" s="17"/>
      <c r="E5" s="17"/>
    </row>
    <row r="6" spans="2:5" ht="18.75" customHeight="1" x14ac:dyDescent="0.25">
      <c r="B6" s="14" t="s">
        <v>11</v>
      </c>
      <c r="C6" s="9" t="s">
        <v>100</v>
      </c>
      <c r="D6" s="17"/>
      <c r="E6" s="17"/>
    </row>
    <row r="7" spans="2:5" ht="20.25" customHeight="1" x14ac:dyDescent="0.25">
      <c r="B7" s="14" t="s">
        <v>13</v>
      </c>
      <c r="C7" s="9" t="s">
        <v>101</v>
      </c>
      <c r="D7" s="17"/>
      <c r="E7" s="17"/>
    </row>
    <row r="8" spans="2:5" ht="21" customHeight="1" x14ac:dyDescent="0.25">
      <c r="B8" s="14" t="s">
        <v>15</v>
      </c>
      <c r="C8" s="10" t="s">
        <v>102</v>
      </c>
      <c r="D8" s="5"/>
      <c r="E8" s="5"/>
    </row>
    <row r="9" spans="2:5" ht="60" x14ac:dyDescent="0.25">
      <c r="B9" s="14" t="s">
        <v>17</v>
      </c>
      <c r="C9" s="19" t="s">
        <v>103</v>
      </c>
      <c r="D9" s="5"/>
      <c r="E9" s="5"/>
    </row>
    <row r="10" spans="2:5" x14ac:dyDescent="0.25">
      <c r="B10" s="14" t="s">
        <v>19</v>
      </c>
      <c r="C10" s="19" t="s">
        <v>104</v>
      </c>
      <c r="D10" s="5"/>
      <c r="E10" s="5"/>
    </row>
    <row r="11" spans="2:5" x14ac:dyDescent="0.25">
      <c r="B11" s="14" t="s">
        <v>21</v>
      </c>
      <c r="C11" s="20" t="s">
        <v>105</v>
      </c>
      <c r="D11" s="5"/>
      <c r="E11" s="5"/>
    </row>
    <row r="12" spans="2:5" ht="30" x14ac:dyDescent="0.25">
      <c r="B12" s="14" t="s">
        <v>23</v>
      </c>
      <c r="C12" s="19" t="s">
        <v>106</v>
      </c>
      <c r="D12" s="5"/>
      <c r="E12" s="5"/>
    </row>
    <row r="13" spans="2:5" ht="60" x14ac:dyDescent="0.25">
      <c r="B13" s="14" t="s">
        <v>25</v>
      </c>
      <c r="C13" s="21" t="s">
        <v>107</v>
      </c>
      <c r="D13" s="5"/>
      <c r="E13" s="5"/>
    </row>
    <row r="14" spans="2:5" x14ac:dyDescent="0.25">
      <c r="B14" s="14" t="s">
        <v>27</v>
      </c>
      <c r="C14" s="10" t="s">
        <v>88</v>
      </c>
      <c r="D14" s="5"/>
      <c r="E14" s="5"/>
    </row>
    <row r="15" spans="2:5" ht="30" x14ac:dyDescent="0.25">
      <c r="B15" s="14" t="s">
        <v>29</v>
      </c>
      <c r="C15" s="18" t="s">
        <v>89</v>
      </c>
      <c r="D15" s="2"/>
      <c r="E15" s="2"/>
    </row>
    <row r="16" spans="2:5" ht="30" x14ac:dyDescent="0.25">
      <c r="B16" s="14" t="s">
        <v>31</v>
      </c>
      <c r="C16" s="13" t="s">
        <v>90</v>
      </c>
      <c r="D16" s="3"/>
      <c r="E16" s="3"/>
    </row>
    <row r="19" spans="2:5" ht="50.25" customHeight="1" x14ac:dyDescent="0.25">
      <c r="B19" s="52" t="s">
        <v>40</v>
      </c>
      <c r="C19" s="52"/>
      <c r="D19" s="52"/>
      <c r="E19" s="52"/>
    </row>
  </sheetData>
  <mergeCells count="2">
    <mergeCell ref="B2:E2"/>
    <mergeCell ref="B19:E19"/>
  </mergeCell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5"/>
  <sheetViews>
    <sheetView workbookViewId="0">
      <selection activeCell="Q10" sqref="Q10"/>
    </sheetView>
  </sheetViews>
  <sheetFormatPr defaultRowHeight="15" x14ac:dyDescent="0.25"/>
  <cols>
    <col min="2" max="2" width="11.28515625" customWidth="1"/>
    <col min="3" max="3" width="33.7109375" customWidth="1"/>
    <col min="4" max="4" width="20.85546875" customWidth="1"/>
    <col min="5" max="5" width="22.5703125" customWidth="1"/>
  </cols>
  <sheetData>
    <row r="2" spans="2:5" ht="5.25" customHeight="1" x14ac:dyDescent="0.25"/>
    <row r="3" spans="2:5" ht="82.5" customHeight="1" x14ac:dyDescent="0.25">
      <c r="B3" s="53" t="s">
        <v>108</v>
      </c>
      <c r="C3" s="54"/>
      <c r="D3" s="54"/>
      <c r="E3" s="55"/>
    </row>
    <row r="4" spans="2:5" x14ac:dyDescent="0.25">
      <c r="B4" s="17" t="s">
        <v>1</v>
      </c>
      <c r="C4" s="4" t="s">
        <v>35</v>
      </c>
      <c r="D4" s="17" t="s">
        <v>36</v>
      </c>
      <c r="E4" s="17" t="s">
        <v>37</v>
      </c>
    </row>
    <row r="5" spans="2:5" ht="54" customHeight="1" x14ac:dyDescent="0.25">
      <c r="B5" s="14" t="s">
        <v>7</v>
      </c>
      <c r="C5" s="26" t="s">
        <v>109</v>
      </c>
      <c r="D5" s="17"/>
      <c r="E5" s="17"/>
    </row>
    <row r="6" spans="2:5" ht="55.5" customHeight="1" x14ac:dyDescent="0.25">
      <c r="B6" s="14" t="s">
        <v>9</v>
      </c>
      <c r="C6" s="4" t="s">
        <v>110</v>
      </c>
      <c r="D6" s="17"/>
      <c r="E6" s="17"/>
    </row>
    <row r="7" spans="2:5" ht="45" x14ac:dyDescent="0.25">
      <c r="B7" s="14" t="s">
        <v>11</v>
      </c>
      <c r="C7" s="4" t="s">
        <v>111</v>
      </c>
      <c r="D7" s="17"/>
      <c r="E7" s="17"/>
    </row>
    <row r="8" spans="2:5" ht="114.75" customHeight="1" x14ac:dyDescent="0.25">
      <c r="B8" s="14" t="s">
        <v>13</v>
      </c>
      <c r="C8" s="4" t="s">
        <v>112</v>
      </c>
      <c r="D8" s="17"/>
      <c r="E8" s="17"/>
    </row>
    <row r="9" spans="2:5" ht="30" x14ac:dyDescent="0.25">
      <c r="B9" s="14" t="s">
        <v>15</v>
      </c>
      <c r="C9" s="25" t="s">
        <v>113</v>
      </c>
      <c r="D9" s="14"/>
      <c r="E9" s="14"/>
    </row>
    <row r="10" spans="2:5" ht="45" x14ac:dyDescent="0.25">
      <c r="B10" s="14" t="s">
        <v>17</v>
      </c>
      <c r="C10" s="24" t="s">
        <v>114</v>
      </c>
      <c r="D10" s="14"/>
      <c r="E10" s="14"/>
    </row>
    <row r="11" spans="2:5" ht="27" customHeight="1" x14ac:dyDescent="0.25">
      <c r="B11" s="14" t="s">
        <v>19</v>
      </c>
      <c r="C11" s="25" t="s">
        <v>88</v>
      </c>
      <c r="D11" s="14"/>
      <c r="E11" s="14"/>
    </row>
    <row r="12" spans="2:5" ht="41.25" customHeight="1" x14ac:dyDescent="0.25">
      <c r="B12" s="14" t="s">
        <v>21</v>
      </c>
      <c r="C12" s="40" t="s">
        <v>140</v>
      </c>
      <c r="D12" s="17"/>
      <c r="E12" s="17"/>
    </row>
    <row r="15" spans="2:5" ht="37.5" customHeight="1" x14ac:dyDescent="0.25">
      <c r="B15" s="48" t="s">
        <v>115</v>
      </c>
      <c r="C15" s="48"/>
      <c r="D15" s="48"/>
      <c r="E15" s="48"/>
    </row>
  </sheetData>
  <mergeCells count="2">
    <mergeCell ref="B3:E3"/>
    <mergeCell ref="B15:E15"/>
  </mergeCells>
  <pageMargins left="0.7" right="0.7" top="0.75" bottom="0.75" header="0.3" footer="0.3"/>
  <pageSetup paperSize="9"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15"/>
  <sheetViews>
    <sheetView workbookViewId="0">
      <selection activeCell="C6" sqref="C6"/>
    </sheetView>
  </sheetViews>
  <sheetFormatPr defaultRowHeight="15" x14ac:dyDescent="0.25"/>
  <cols>
    <col min="2" max="2" width="12" bestFit="1" customWidth="1"/>
    <col min="3" max="3" width="34.28515625" customWidth="1"/>
    <col min="4" max="4" width="20.85546875" customWidth="1"/>
    <col min="5" max="5" width="22.5703125" customWidth="1"/>
  </cols>
  <sheetData>
    <row r="3" spans="2:5" ht="21" x14ac:dyDescent="0.25">
      <c r="B3" s="49" t="s">
        <v>116</v>
      </c>
      <c r="C3" s="50"/>
      <c r="D3" s="50"/>
      <c r="E3" s="51"/>
    </row>
    <row r="4" spans="2:5" ht="31.5" x14ac:dyDescent="0.25">
      <c r="B4" s="33" t="s">
        <v>1</v>
      </c>
      <c r="C4" s="34" t="s">
        <v>35</v>
      </c>
      <c r="D4" s="33" t="s">
        <v>36</v>
      </c>
      <c r="E4" s="34" t="s">
        <v>37</v>
      </c>
    </row>
    <row r="5" spans="2:5" x14ac:dyDescent="0.25">
      <c r="B5" s="14" t="s">
        <v>7</v>
      </c>
      <c r="C5" s="19" t="s">
        <v>117</v>
      </c>
      <c r="D5" s="17"/>
      <c r="E5" s="17"/>
    </row>
    <row r="6" spans="2:5" x14ac:dyDescent="0.25">
      <c r="B6" s="14" t="s">
        <v>9</v>
      </c>
      <c r="C6" s="9" t="s">
        <v>118</v>
      </c>
      <c r="D6" s="17"/>
      <c r="E6" s="17"/>
    </row>
    <row r="7" spans="2:5" x14ac:dyDescent="0.25">
      <c r="B7" s="14" t="s">
        <v>11</v>
      </c>
      <c r="C7" s="10" t="s">
        <v>119</v>
      </c>
      <c r="D7" s="5"/>
      <c r="E7" s="5"/>
    </row>
    <row r="8" spans="2:5" ht="30" x14ac:dyDescent="0.25">
      <c r="B8" s="14" t="s">
        <v>13</v>
      </c>
      <c r="C8" s="10" t="s">
        <v>120</v>
      </c>
      <c r="D8" s="5"/>
      <c r="E8" s="5"/>
    </row>
    <row r="9" spans="2:5" ht="19.5" customHeight="1" x14ac:dyDescent="0.25">
      <c r="B9" s="14" t="s">
        <v>15</v>
      </c>
      <c r="C9" s="19" t="s">
        <v>121</v>
      </c>
      <c r="D9" s="5"/>
      <c r="E9" s="5"/>
    </row>
    <row r="10" spans="2:5" ht="33.75" customHeight="1" x14ac:dyDescent="0.25">
      <c r="B10" s="14" t="s">
        <v>17</v>
      </c>
      <c r="C10" s="18" t="s">
        <v>89</v>
      </c>
      <c r="D10" s="2"/>
      <c r="E10" s="2"/>
    </row>
    <row r="11" spans="2:5" ht="30" x14ac:dyDescent="0.25">
      <c r="B11" s="14" t="s">
        <v>19</v>
      </c>
      <c r="C11" s="13" t="s">
        <v>90</v>
      </c>
      <c r="D11" s="3"/>
      <c r="E11" s="3"/>
    </row>
    <row r="15" spans="2:5" ht="42" customHeight="1" x14ac:dyDescent="0.25">
      <c r="B15" s="48" t="s">
        <v>115</v>
      </c>
      <c r="C15" s="48"/>
      <c r="D15" s="48"/>
      <c r="E15" s="48"/>
    </row>
  </sheetData>
  <mergeCells count="2">
    <mergeCell ref="B3:E3"/>
    <mergeCell ref="B15:E15"/>
  </mergeCells>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9"/>
  <sheetViews>
    <sheetView workbookViewId="0">
      <selection activeCell="M15" sqref="M15"/>
    </sheetView>
  </sheetViews>
  <sheetFormatPr defaultRowHeight="15" x14ac:dyDescent="0.25"/>
  <cols>
    <col min="2" max="2" width="8" customWidth="1"/>
    <col min="3" max="3" width="43" customWidth="1"/>
    <col min="4" max="4" width="20.85546875" customWidth="1"/>
    <col min="5" max="5" width="28.28515625" customWidth="1"/>
  </cols>
  <sheetData>
    <row r="3" spans="2:5" ht="21" x14ac:dyDescent="0.25">
      <c r="B3" s="49" t="s">
        <v>122</v>
      </c>
      <c r="C3" s="50"/>
      <c r="D3" s="50"/>
      <c r="E3" s="51"/>
    </row>
    <row r="4" spans="2:5" ht="28.5" customHeight="1" x14ac:dyDescent="0.25">
      <c r="B4" s="17" t="s">
        <v>1</v>
      </c>
      <c r="C4" s="4" t="s">
        <v>35</v>
      </c>
      <c r="D4" s="17" t="s">
        <v>36</v>
      </c>
      <c r="E4" s="17" t="s">
        <v>37</v>
      </c>
    </row>
    <row r="5" spans="2:5" x14ac:dyDescent="0.25">
      <c r="B5" s="14" t="s">
        <v>7</v>
      </c>
      <c r="C5" s="9" t="s">
        <v>123</v>
      </c>
      <c r="D5" s="17"/>
      <c r="E5" s="17"/>
    </row>
    <row r="6" spans="2:5" ht="30" x14ac:dyDescent="0.25">
      <c r="B6" s="14" t="s">
        <v>9</v>
      </c>
      <c r="C6" s="9" t="s">
        <v>142</v>
      </c>
      <c r="D6" s="17"/>
      <c r="E6" s="17"/>
    </row>
    <row r="7" spans="2:5" ht="45" x14ac:dyDescent="0.25">
      <c r="B7" s="14" t="s">
        <v>11</v>
      </c>
      <c r="C7" s="10" t="s">
        <v>144</v>
      </c>
      <c r="D7" s="5"/>
      <c r="E7" s="5"/>
    </row>
    <row r="8" spans="2:5" x14ac:dyDescent="0.25">
      <c r="B8" s="14" t="s">
        <v>13</v>
      </c>
      <c r="C8" s="8" t="s">
        <v>62</v>
      </c>
      <c r="D8" s="5"/>
      <c r="E8" s="5"/>
    </row>
    <row r="9" spans="2:5" ht="42.75" customHeight="1" x14ac:dyDescent="0.25">
      <c r="B9" s="14" t="s">
        <v>15</v>
      </c>
      <c r="C9" s="8" t="s">
        <v>146</v>
      </c>
      <c r="D9" s="5"/>
      <c r="E9" s="5"/>
    </row>
    <row r="10" spans="2:5" ht="102.75" customHeight="1" x14ac:dyDescent="0.25">
      <c r="B10" s="14" t="s">
        <v>17</v>
      </c>
      <c r="C10" s="8" t="s">
        <v>143</v>
      </c>
      <c r="D10" s="5"/>
      <c r="E10" s="5"/>
    </row>
    <row r="11" spans="2:5" ht="45" x14ac:dyDescent="0.25">
      <c r="B11" s="14" t="s">
        <v>19</v>
      </c>
      <c r="C11" s="8" t="s">
        <v>124</v>
      </c>
      <c r="D11" s="5"/>
      <c r="E11" s="5"/>
    </row>
    <row r="12" spans="2:5" ht="30" x14ac:dyDescent="0.25">
      <c r="B12" s="14" t="s">
        <v>21</v>
      </c>
      <c r="C12" s="8" t="s">
        <v>141</v>
      </c>
      <c r="D12" s="5"/>
      <c r="E12" s="5"/>
    </row>
    <row r="13" spans="2:5" ht="30" x14ac:dyDescent="0.25">
      <c r="B13" s="14" t="s">
        <v>23</v>
      </c>
      <c r="C13" s="10" t="s">
        <v>67</v>
      </c>
      <c r="D13" s="5"/>
      <c r="E13" s="5"/>
    </row>
    <row r="14" spans="2:5" ht="30" x14ac:dyDescent="0.25">
      <c r="B14" s="14" t="s">
        <v>25</v>
      </c>
      <c r="C14" s="10" t="s">
        <v>69</v>
      </c>
      <c r="D14" s="5"/>
      <c r="E14" s="5"/>
    </row>
    <row r="15" spans="2:5" x14ac:dyDescent="0.25">
      <c r="B15" s="14" t="s">
        <v>27</v>
      </c>
      <c r="C15" s="16" t="s">
        <v>125</v>
      </c>
      <c r="D15" s="2"/>
      <c r="E15" s="2"/>
    </row>
    <row r="16" spans="2:5" ht="30" x14ac:dyDescent="0.25">
      <c r="B16" s="14" t="s">
        <v>29</v>
      </c>
      <c r="C16" s="13" t="s">
        <v>47</v>
      </c>
      <c r="D16" s="3"/>
      <c r="E16" s="3"/>
    </row>
    <row r="19" spans="2:5" ht="45" customHeight="1" x14ac:dyDescent="0.25">
      <c r="B19" s="47" t="s">
        <v>40</v>
      </c>
      <c r="C19" s="47"/>
      <c r="D19" s="47"/>
      <c r="E19" s="47"/>
    </row>
  </sheetData>
  <mergeCells count="2">
    <mergeCell ref="B19:E19"/>
    <mergeCell ref="B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E14"/>
  <sheetViews>
    <sheetView topLeftCell="A4" workbookViewId="0">
      <selection activeCell="C52" sqref="C52"/>
    </sheetView>
  </sheetViews>
  <sheetFormatPr defaultRowHeight="15" x14ac:dyDescent="0.25"/>
  <cols>
    <col min="3" max="3" width="34.28515625" style="1" customWidth="1"/>
    <col min="4" max="4" width="20.85546875" customWidth="1"/>
    <col min="5" max="5" width="22.5703125" customWidth="1"/>
  </cols>
  <sheetData>
    <row r="4" spans="2:5" ht="34.5" customHeight="1" x14ac:dyDescent="0.25">
      <c r="B4" s="46" t="s">
        <v>34</v>
      </c>
      <c r="C4" s="46"/>
      <c r="D4" s="46"/>
      <c r="E4" s="46"/>
    </row>
    <row r="5" spans="2:5" x14ac:dyDescent="0.25">
      <c r="B5" s="17" t="s">
        <v>1</v>
      </c>
      <c r="C5" s="4" t="s">
        <v>35</v>
      </c>
      <c r="D5" s="17" t="s">
        <v>36</v>
      </c>
      <c r="E5" s="17" t="s">
        <v>37</v>
      </c>
    </row>
    <row r="6" spans="2:5" x14ac:dyDescent="0.25">
      <c r="B6" s="7" t="s">
        <v>7</v>
      </c>
      <c r="C6" s="4" t="s">
        <v>38</v>
      </c>
      <c r="D6" s="17"/>
      <c r="E6" s="17"/>
    </row>
    <row r="7" spans="2:5" x14ac:dyDescent="0.25">
      <c r="B7" s="7" t="s">
        <v>9</v>
      </c>
      <c r="C7" s="6" t="s">
        <v>129</v>
      </c>
      <c r="D7" s="5"/>
      <c r="E7" s="5"/>
    </row>
    <row r="8" spans="2:5" x14ac:dyDescent="0.25">
      <c r="B8" s="7" t="s">
        <v>11</v>
      </c>
      <c r="C8" s="6" t="s">
        <v>130</v>
      </c>
      <c r="D8" s="5"/>
      <c r="E8" s="5"/>
    </row>
    <row r="9" spans="2:5" x14ac:dyDescent="0.25">
      <c r="B9" s="7" t="s">
        <v>13</v>
      </c>
      <c r="C9" s="6" t="s">
        <v>131</v>
      </c>
      <c r="D9" s="5"/>
      <c r="E9" s="5"/>
    </row>
    <row r="10" spans="2:5" ht="30" x14ac:dyDescent="0.25">
      <c r="B10" s="7" t="s">
        <v>15</v>
      </c>
      <c r="C10" s="6" t="s">
        <v>132</v>
      </c>
      <c r="D10" s="5"/>
      <c r="E10" s="5"/>
    </row>
    <row r="11" spans="2:5" x14ac:dyDescent="0.25">
      <c r="B11" s="7" t="s">
        <v>17</v>
      </c>
      <c r="C11" s="6" t="s">
        <v>39</v>
      </c>
      <c r="D11" s="5"/>
      <c r="E11" s="5"/>
    </row>
    <row r="14" spans="2:5" ht="39.75" customHeight="1" x14ac:dyDescent="0.25">
      <c r="B14" s="47" t="s">
        <v>40</v>
      </c>
      <c r="C14" s="47"/>
      <c r="D14" s="47"/>
      <c r="E14" s="47"/>
    </row>
  </sheetData>
  <mergeCells count="2">
    <mergeCell ref="B4:E4"/>
    <mergeCell ref="B14:E14"/>
  </mergeCells>
  <phoneticPr fontId="3" type="noConversion"/>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20"/>
  <sheetViews>
    <sheetView workbookViewId="0">
      <selection activeCell="E9" sqref="E9"/>
    </sheetView>
  </sheetViews>
  <sheetFormatPr defaultRowHeight="15" x14ac:dyDescent="0.25"/>
  <cols>
    <col min="2" max="2" width="12" bestFit="1" customWidth="1"/>
    <col min="3" max="3" width="34.28515625" customWidth="1"/>
    <col min="4" max="4" width="20.85546875" customWidth="1"/>
    <col min="5" max="5" width="22.5703125" customWidth="1"/>
  </cols>
  <sheetData>
    <row r="3" spans="2:5" ht="21" x14ac:dyDescent="0.25">
      <c r="B3" s="46" t="s">
        <v>41</v>
      </c>
      <c r="C3" s="46"/>
      <c r="D3" s="46"/>
      <c r="E3" s="46"/>
    </row>
    <row r="4" spans="2:5" x14ac:dyDescent="0.25">
      <c r="B4" s="17" t="s">
        <v>1</v>
      </c>
      <c r="C4" s="4" t="s">
        <v>35</v>
      </c>
      <c r="D4" s="17" t="s">
        <v>36</v>
      </c>
      <c r="E4" s="17" t="s">
        <v>37</v>
      </c>
    </row>
    <row r="5" spans="2:5" x14ac:dyDescent="0.25">
      <c r="B5" s="7" t="s">
        <v>7</v>
      </c>
      <c r="C5" s="9" t="s">
        <v>148</v>
      </c>
      <c r="D5" s="17"/>
      <c r="E5" s="17"/>
    </row>
    <row r="6" spans="2:5" x14ac:dyDescent="0.25">
      <c r="B6" s="7" t="s">
        <v>9</v>
      </c>
      <c r="C6" s="9" t="s">
        <v>42</v>
      </c>
      <c r="D6" s="17"/>
      <c r="E6" s="17"/>
    </row>
    <row r="7" spans="2:5" ht="30" x14ac:dyDescent="0.25">
      <c r="B7" s="7" t="s">
        <v>11</v>
      </c>
      <c r="C7" s="13" t="s">
        <v>128</v>
      </c>
      <c r="D7" s="5"/>
      <c r="E7" s="5"/>
    </row>
    <row r="8" spans="2:5" x14ac:dyDescent="0.25">
      <c r="B8" s="7" t="s">
        <v>13</v>
      </c>
      <c r="C8" s="10" t="s">
        <v>133</v>
      </c>
      <c r="D8" s="5"/>
      <c r="E8" s="5"/>
    </row>
    <row r="9" spans="2:5" x14ac:dyDescent="0.25">
      <c r="B9" s="7" t="s">
        <v>15</v>
      </c>
      <c r="C9" s="10" t="s">
        <v>134</v>
      </c>
      <c r="D9" s="5"/>
      <c r="E9" s="5"/>
    </row>
    <row r="10" spans="2:5" ht="30" x14ac:dyDescent="0.25">
      <c r="B10" s="7" t="s">
        <v>17</v>
      </c>
      <c r="C10" s="10" t="s">
        <v>43</v>
      </c>
      <c r="D10" s="5"/>
      <c r="E10" s="5"/>
    </row>
    <row r="11" spans="2:5" ht="30" x14ac:dyDescent="0.25">
      <c r="B11" s="7" t="s">
        <v>19</v>
      </c>
      <c r="C11" s="13" t="s">
        <v>147</v>
      </c>
      <c r="D11" s="5"/>
      <c r="E11" s="5"/>
    </row>
    <row r="12" spans="2:5" ht="22.5" customHeight="1" x14ac:dyDescent="0.25">
      <c r="B12" s="7" t="s">
        <v>21</v>
      </c>
      <c r="C12" s="13" t="s">
        <v>44</v>
      </c>
      <c r="D12" s="5"/>
      <c r="E12" s="5"/>
    </row>
    <row r="13" spans="2:5" ht="105" x14ac:dyDescent="0.25">
      <c r="B13" s="7" t="s">
        <v>23</v>
      </c>
      <c r="C13" s="8" t="s">
        <v>45</v>
      </c>
      <c r="D13" s="5"/>
      <c r="E13" s="5"/>
    </row>
    <row r="14" spans="2:5" ht="30" x14ac:dyDescent="0.25">
      <c r="B14" s="7" t="s">
        <v>25</v>
      </c>
      <c r="C14" s="10" t="s">
        <v>126</v>
      </c>
      <c r="D14" s="5"/>
      <c r="E14" s="5"/>
    </row>
    <row r="15" spans="2:5" ht="75.75" customHeight="1" x14ac:dyDescent="0.25">
      <c r="B15" s="7" t="s">
        <v>27</v>
      </c>
      <c r="C15" s="13" t="s">
        <v>127</v>
      </c>
      <c r="D15" s="5"/>
      <c r="E15" s="5"/>
    </row>
    <row r="16" spans="2:5" ht="36" customHeight="1" x14ac:dyDescent="0.25">
      <c r="B16" s="7" t="s">
        <v>29</v>
      </c>
      <c r="C16" s="11" t="s">
        <v>46</v>
      </c>
      <c r="D16" s="2"/>
      <c r="E16" s="2"/>
    </row>
    <row r="17" spans="2:5" ht="37.5" customHeight="1" x14ac:dyDescent="0.25">
      <c r="B17" s="7" t="s">
        <v>31</v>
      </c>
      <c r="C17" s="12" t="s">
        <v>47</v>
      </c>
      <c r="D17" s="3"/>
      <c r="E17" s="3"/>
    </row>
    <row r="20" spans="2:5" ht="39" customHeight="1" x14ac:dyDescent="0.25">
      <c r="B20" s="47" t="s">
        <v>40</v>
      </c>
      <c r="C20" s="47"/>
      <c r="D20" s="47"/>
      <c r="E20" s="47"/>
    </row>
  </sheetData>
  <mergeCells count="2">
    <mergeCell ref="B3:E3"/>
    <mergeCell ref="B20:E20"/>
  </mergeCells>
  <phoneticPr fontId="3" type="noConversion"/>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3"/>
  <sheetViews>
    <sheetView workbookViewId="0">
      <selection activeCell="H10" sqref="H10"/>
    </sheetView>
  </sheetViews>
  <sheetFormatPr defaultRowHeight="15" x14ac:dyDescent="0.25"/>
  <cols>
    <col min="2" max="2" width="10.28515625" customWidth="1"/>
    <col min="3" max="3" width="35" customWidth="1"/>
    <col min="4" max="4" width="20.85546875" customWidth="1"/>
    <col min="5" max="5" width="22.5703125" customWidth="1"/>
  </cols>
  <sheetData>
    <row r="2" spans="2:5" ht="23.25" customHeight="1" x14ac:dyDescent="0.25">
      <c r="B2" s="46" t="s">
        <v>48</v>
      </c>
      <c r="C2" s="46"/>
      <c r="D2" s="46"/>
      <c r="E2" s="46"/>
    </row>
    <row r="3" spans="2:5" x14ac:dyDescent="0.25">
      <c r="B3" s="17" t="s">
        <v>1</v>
      </c>
      <c r="C3" s="4" t="s">
        <v>35</v>
      </c>
      <c r="D3" s="17" t="s">
        <v>36</v>
      </c>
      <c r="E3" s="17" t="s">
        <v>37</v>
      </c>
    </row>
    <row r="4" spans="2:5" ht="30" x14ac:dyDescent="0.25">
      <c r="B4" s="7" t="s">
        <v>7</v>
      </c>
      <c r="C4" s="9" t="s">
        <v>49</v>
      </c>
      <c r="D4" s="17"/>
      <c r="E4" s="17"/>
    </row>
    <row r="5" spans="2:5" x14ac:dyDescent="0.25">
      <c r="B5" s="7" t="s">
        <v>9</v>
      </c>
      <c r="C5" s="9" t="s">
        <v>136</v>
      </c>
      <c r="D5" s="17"/>
      <c r="E5" s="17"/>
    </row>
    <row r="6" spans="2:5" x14ac:dyDescent="0.25">
      <c r="B6" s="7" t="s">
        <v>11</v>
      </c>
      <c r="C6" s="10" t="s">
        <v>50</v>
      </c>
      <c r="D6" s="5"/>
      <c r="E6" s="5"/>
    </row>
    <row r="7" spans="2:5" ht="30" x14ac:dyDescent="0.25">
      <c r="B7" s="7" t="s">
        <v>13</v>
      </c>
      <c r="C7" s="10" t="s">
        <v>51</v>
      </c>
      <c r="D7" s="5"/>
      <c r="E7" s="5"/>
    </row>
    <row r="8" spans="2:5" ht="30" x14ac:dyDescent="0.25">
      <c r="B8" s="7" t="s">
        <v>15</v>
      </c>
      <c r="C8" s="10" t="s">
        <v>52</v>
      </c>
      <c r="D8" s="5"/>
      <c r="E8" s="5"/>
    </row>
    <row r="9" spans="2:5" ht="30" x14ac:dyDescent="0.25">
      <c r="B9" s="7" t="s">
        <v>17</v>
      </c>
      <c r="C9" s="11" t="s">
        <v>46</v>
      </c>
      <c r="D9" s="2"/>
      <c r="E9" s="2"/>
    </row>
    <row r="10" spans="2:5" ht="30" x14ac:dyDescent="0.25">
      <c r="B10" s="7" t="s">
        <v>19</v>
      </c>
      <c r="C10" s="12" t="s">
        <v>135</v>
      </c>
      <c r="D10" s="3"/>
      <c r="E10" s="3"/>
    </row>
    <row r="13" spans="2:5" ht="39" customHeight="1" x14ac:dyDescent="0.25">
      <c r="B13" s="48" t="s">
        <v>40</v>
      </c>
      <c r="C13" s="48"/>
      <c r="D13" s="48"/>
      <c r="E13" s="48"/>
    </row>
  </sheetData>
  <mergeCells count="2">
    <mergeCell ref="B2:E2"/>
    <mergeCell ref="B13:E13"/>
  </mergeCells>
  <phoneticPr fontId="3" type="noConversion"/>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12"/>
  <sheetViews>
    <sheetView workbookViewId="0">
      <selection activeCell="E27" sqref="E27"/>
    </sheetView>
  </sheetViews>
  <sheetFormatPr defaultRowHeight="15" x14ac:dyDescent="0.25"/>
  <cols>
    <col min="2" max="2" width="10.28515625" customWidth="1"/>
    <col min="3" max="3" width="34.28515625" customWidth="1"/>
    <col min="4" max="4" width="20.85546875" customWidth="1"/>
    <col min="5" max="5" width="22.5703125" customWidth="1"/>
  </cols>
  <sheetData>
    <row r="3" spans="2:5" ht="21" x14ac:dyDescent="0.25">
      <c r="B3" s="46" t="s">
        <v>53</v>
      </c>
      <c r="C3" s="46"/>
      <c r="D3" s="46"/>
      <c r="E3" s="46"/>
    </row>
    <row r="4" spans="2:5" x14ac:dyDescent="0.25">
      <c r="B4" s="17" t="s">
        <v>1</v>
      </c>
      <c r="C4" s="4" t="s">
        <v>35</v>
      </c>
      <c r="D4" s="17" t="s">
        <v>36</v>
      </c>
      <c r="E4" s="17" t="s">
        <v>37</v>
      </c>
    </row>
    <row r="5" spans="2:5" ht="30" x14ac:dyDescent="0.25">
      <c r="B5" s="7" t="s">
        <v>7</v>
      </c>
      <c r="C5" s="9" t="s">
        <v>54</v>
      </c>
      <c r="D5" s="17"/>
      <c r="E5" s="17"/>
    </row>
    <row r="6" spans="2:5" x14ac:dyDescent="0.25">
      <c r="B6" s="7" t="s">
        <v>9</v>
      </c>
      <c r="C6" s="9" t="s">
        <v>55</v>
      </c>
      <c r="D6" s="17"/>
      <c r="E6" s="17"/>
    </row>
    <row r="7" spans="2:5" x14ac:dyDescent="0.25">
      <c r="B7" s="7" t="s">
        <v>13</v>
      </c>
      <c r="C7" s="10" t="s">
        <v>56</v>
      </c>
      <c r="D7" s="5"/>
      <c r="E7" s="5"/>
    </row>
    <row r="8" spans="2:5" ht="30" x14ac:dyDescent="0.25">
      <c r="B8" s="7" t="s">
        <v>17</v>
      </c>
      <c r="C8" s="11" t="s">
        <v>46</v>
      </c>
      <c r="D8" s="2"/>
      <c r="E8" s="2"/>
    </row>
    <row r="9" spans="2:5" ht="30" x14ac:dyDescent="0.25">
      <c r="B9" s="7" t="s">
        <v>19</v>
      </c>
      <c r="C9" s="12" t="s">
        <v>47</v>
      </c>
      <c r="D9" s="3"/>
      <c r="E9" s="3"/>
    </row>
    <row r="12" spans="2:5" ht="34.5" customHeight="1" x14ac:dyDescent="0.25">
      <c r="B12" s="47" t="s">
        <v>40</v>
      </c>
      <c r="C12" s="47"/>
      <c r="D12" s="47"/>
      <c r="E12" s="47"/>
    </row>
  </sheetData>
  <mergeCells count="2">
    <mergeCell ref="B3:E3"/>
    <mergeCell ref="B12:E12"/>
  </mergeCell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2"/>
  <sheetViews>
    <sheetView topLeftCell="A10" workbookViewId="0">
      <selection activeCell="C15" sqref="C15"/>
    </sheetView>
  </sheetViews>
  <sheetFormatPr defaultRowHeight="15" x14ac:dyDescent="0.25"/>
  <cols>
    <col min="2" max="2" width="8" customWidth="1"/>
    <col min="3" max="3" width="43" customWidth="1"/>
    <col min="4" max="4" width="20.85546875" customWidth="1"/>
    <col min="5" max="5" width="28.28515625" customWidth="1"/>
  </cols>
  <sheetData>
    <row r="2" spans="2:5" ht="21" x14ac:dyDescent="0.25">
      <c r="B2" s="49" t="s">
        <v>57</v>
      </c>
      <c r="C2" s="50"/>
      <c r="D2" s="50"/>
      <c r="E2" s="51"/>
    </row>
    <row r="3" spans="2:5" x14ac:dyDescent="0.25">
      <c r="B3" s="17" t="s">
        <v>1</v>
      </c>
      <c r="C3" s="4" t="s">
        <v>35</v>
      </c>
      <c r="D3" s="17" t="s">
        <v>36</v>
      </c>
      <c r="E3" s="17" t="s">
        <v>37</v>
      </c>
    </row>
    <row r="4" spans="2:5" ht="30" x14ac:dyDescent="0.25">
      <c r="B4" s="14" t="s">
        <v>7</v>
      </c>
      <c r="C4" s="9" t="s">
        <v>58</v>
      </c>
      <c r="D4" s="17"/>
      <c r="E4" s="17"/>
    </row>
    <row r="5" spans="2:5" x14ac:dyDescent="0.25">
      <c r="B5" s="14" t="s">
        <v>9</v>
      </c>
      <c r="C5" s="9" t="s">
        <v>59</v>
      </c>
      <c r="D5" s="17"/>
      <c r="E5" s="17"/>
    </row>
    <row r="6" spans="2:5" ht="45" x14ac:dyDescent="0.25">
      <c r="B6" s="14" t="s">
        <v>11</v>
      </c>
      <c r="C6" s="10" t="s">
        <v>60</v>
      </c>
      <c r="D6" s="5"/>
      <c r="E6" s="5"/>
    </row>
    <row r="7" spans="2:5" x14ac:dyDescent="0.25">
      <c r="B7" s="14" t="s">
        <v>13</v>
      </c>
      <c r="C7" s="10" t="s">
        <v>61</v>
      </c>
      <c r="D7" s="5"/>
      <c r="E7" s="5"/>
    </row>
    <row r="8" spans="2:5" x14ac:dyDescent="0.25">
      <c r="B8" s="14" t="s">
        <v>15</v>
      </c>
      <c r="C8" s="8" t="s">
        <v>62</v>
      </c>
      <c r="D8" s="5"/>
      <c r="E8" s="5"/>
    </row>
    <row r="9" spans="2:5" ht="71.25" customHeight="1" x14ac:dyDescent="0.25">
      <c r="B9" s="14" t="s">
        <v>17</v>
      </c>
      <c r="C9" s="8" t="s">
        <v>63</v>
      </c>
      <c r="D9" s="5"/>
      <c r="E9" s="5"/>
    </row>
    <row r="10" spans="2:5" ht="69.75" customHeight="1" x14ac:dyDescent="0.25">
      <c r="B10" s="14" t="s">
        <v>19</v>
      </c>
      <c r="C10" s="15" t="s">
        <v>64</v>
      </c>
      <c r="D10" s="5"/>
      <c r="E10" s="5"/>
    </row>
    <row r="11" spans="2:5" ht="123.75" customHeight="1" x14ac:dyDescent="0.25">
      <c r="B11" s="14" t="s">
        <v>21</v>
      </c>
      <c r="C11" s="8" t="s">
        <v>137</v>
      </c>
      <c r="D11" s="5"/>
      <c r="E11" s="5"/>
    </row>
    <row r="12" spans="2:5" x14ac:dyDescent="0.25">
      <c r="B12" s="14" t="s">
        <v>23</v>
      </c>
      <c r="C12" s="8" t="s">
        <v>65</v>
      </c>
      <c r="D12" s="5"/>
      <c r="E12" s="5"/>
    </row>
    <row r="13" spans="2:5" ht="60" customHeight="1" x14ac:dyDescent="0.25">
      <c r="B13" s="14" t="s">
        <v>25</v>
      </c>
      <c r="C13" s="8" t="s">
        <v>138</v>
      </c>
      <c r="D13" s="5"/>
      <c r="E13" s="5"/>
    </row>
    <row r="14" spans="2:5" ht="73.5" customHeight="1" x14ac:dyDescent="0.25">
      <c r="B14" s="14" t="s">
        <v>27</v>
      </c>
      <c r="C14" s="8" t="s">
        <v>145</v>
      </c>
      <c r="D14" s="5"/>
      <c r="E14" s="5"/>
    </row>
    <row r="15" spans="2:5" x14ac:dyDescent="0.25">
      <c r="B15" s="14" t="s">
        <v>29</v>
      </c>
      <c r="C15" s="10" t="s">
        <v>66</v>
      </c>
      <c r="D15" s="5"/>
      <c r="E15" s="5"/>
    </row>
    <row r="16" spans="2:5" ht="30" x14ac:dyDescent="0.25">
      <c r="B16" s="14" t="s">
        <v>31</v>
      </c>
      <c r="C16" s="10" t="s">
        <v>67</v>
      </c>
      <c r="D16" s="5"/>
      <c r="E16" s="5"/>
    </row>
    <row r="17" spans="2:5" ht="30" x14ac:dyDescent="0.25">
      <c r="B17" s="14" t="s">
        <v>68</v>
      </c>
      <c r="C17" s="10" t="s">
        <v>69</v>
      </c>
      <c r="D17" s="5"/>
      <c r="E17" s="5"/>
    </row>
    <row r="18" spans="2:5" ht="30" x14ac:dyDescent="0.25">
      <c r="B18" s="14" t="s">
        <v>70</v>
      </c>
      <c r="C18" s="16" t="s">
        <v>71</v>
      </c>
      <c r="D18" s="2"/>
      <c r="E18" s="2"/>
    </row>
    <row r="19" spans="2:5" ht="30" x14ac:dyDescent="0.25">
      <c r="B19" s="14" t="s">
        <v>72</v>
      </c>
      <c r="C19" s="13" t="s">
        <v>47</v>
      </c>
      <c r="D19" s="3"/>
      <c r="E19" s="3"/>
    </row>
    <row r="22" spans="2:5" ht="45" customHeight="1" x14ac:dyDescent="0.25">
      <c r="B22" s="47" t="s">
        <v>40</v>
      </c>
      <c r="C22" s="47"/>
      <c r="D22" s="47"/>
      <c r="E22" s="47"/>
    </row>
  </sheetData>
  <mergeCells count="2">
    <mergeCell ref="B2:E2"/>
    <mergeCell ref="B22:E22"/>
  </mergeCell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E17"/>
  <sheetViews>
    <sheetView workbookViewId="0">
      <selection activeCell="C11" sqref="C11"/>
    </sheetView>
  </sheetViews>
  <sheetFormatPr defaultRowHeight="15" x14ac:dyDescent="0.25"/>
  <cols>
    <col min="2" max="2" width="12" bestFit="1" customWidth="1"/>
    <col min="3" max="3" width="34.85546875" customWidth="1"/>
    <col min="4" max="4" width="20.85546875" customWidth="1"/>
    <col min="5" max="5" width="22.5703125" customWidth="1"/>
  </cols>
  <sheetData>
    <row r="3" spans="2:5" ht="21" x14ac:dyDescent="0.25">
      <c r="B3" s="49" t="s">
        <v>73</v>
      </c>
      <c r="C3" s="50"/>
      <c r="D3" s="50"/>
      <c r="E3" s="51"/>
    </row>
    <row r="4" spans="2:5" x14ac:dyDescent="0.25">
      <c r="B4" s="17" t="s">
        <v>1</v>
      </c>
      <c r="C4" s="4" t="s">
        <v>35</v>
      </c>
      <c r="D4" s="17" t="s">
        <v>36</v>
      </c>
      <c r="E4" s="17" t="s">
        <v>37</v>
      </c>
    </row>
    <row r="5" spans="2:5" x14ac:dyDescent="0.25">
      <c r="B5" s="14" t="s">
        <v>7</v>
      </c>
      <c r="C5" s="9" t="s">
        <v>139</v>
      </c>
      <c r="D5" s="17"/>
      <c r="E5" s="17"/>
    </row>
    <row r="6" spans="2:5" x14ac:dyDescent="0.25">
      <c r="B6" s="14" t="s">
        <v>9</v>
      </c>
      <c r="C6" s="9" t="s">
        <v>74</v>
      </c>
      <c r="D6" s="17"/>
      <c r="E6" s="17"/>
    </row>
    <row r="7" spans="2:5" x14ac:dyDescent="0.25">
      <c r="B7" s="14" t="s">
        <v>11</v>
      </c>
      <c r="C7" s="9" t="s">
        <v>75</v>
      </c>
      <c r="D7" s="17"/>
      <c r="E7" s="17"/>
    </row>
    <row r="8" spans="2:5" x14ac:dyDescent="0.25">
      <c r="B8" s="14" t="s">
        <v>13</v>
      </c>
      <c r="C8" s="9" t="s">
        <v>76</v>
      </c>
      <c r="D8" s="17"/>
      <c r="E8" s="17"/>
    </row>
    <row r="9" spans="2:5" x14ac:dyDescent="0.25">
      <c r="B9" s="14" t="s">
        <v>15</v>
      </c>
      <c r="C9" s="13" t="s">
        <v>77</v>
      </c>
      <c r="D9" s="5"/>
      <c r="E9" s="5"/>
    </row>
    <row r="10" spans="2:5" x14ac:dyDescent="0.25">
      <c r="B10" s="14" t="s">
        <v>17</v>
      </c>
      <c r="C10" s="10" t="s">
        <v>78</v>
      </c>
      <c r="D10" s="5"/>
      <c r="E10" s="5"/>
    </row>
    <row r="11" spans="2:5" x14ac:dyDescent="0.25">
      <c r="B11" s="14" t="s">
        <v>19</v>
      </c>
      <c r="C11" s="8" t="s">
        <v>79</v>
      </c>
      <c r="D11" s="5"/>
      <c r="E11" s="5"/>
    </row>
    <row r="12" spans="2:5" x14ac:dyDescent="0.25">
      <c r="B12" s="14" t="s">
        <v>21</v>
      </c>
      <c r="C12" s="10" t="s">
        <v>80</v>
      </c>
      <c r="D12" s="5"/>
      <c r="E12" s="5"/>
    </row>
    <row r="13" spans="2:5" ht="33.75" customHeight="1" x14ac:dyDescent="0.25">
      <c r="B13" s="14" t="s">
        <v>23</v>
      </c>
      <c r="C13" s="16" t="s">
        <v>81</v>
      </c>
      <c r="D13" s="2"/>
      <c r="E13" s="2"/>
    </row>
    <row r="14" spans="2:5" ht="36.75" customHeight="1" x14ac:dyDescent="0.25">
      <c r="B14" s="14" t="s">
        <v>25</v>
      </c>
      <c r="C14" s="13" t="s">
        <v>47</v>
      </c>
      <c r="D14" s="3"/>
      <c r="E14" s="3"/>
    </row>
    <row r="17" spans="2:5" ht="42.75" customHeight="1" x14ac:dyDescent="0.25">
      <c r="B17" s="47" t="s">
        <v>40</v>
      </c>
      <c r="C17" s="47"/>
      <c r="D17" s="47"/>
      <c r="E17" s="47"/>
    </row>
  </sheetData>
  <mergeCells count="2">
    <mergeCell ref="B3:E3"/>
    <mergeCell ref="B17:E17"/>
  </mergeCells>
  <pageMargins left="0.7" right="0.7" top="0.75" bottom="0.75" header="0.3" footer="0.3"/>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E16"/>
  <sheetViews>
    <sheetView workbookViewId="0">
      <selection activeCell="C10" sqref="C10"/>
    </sheetView>
  </sheetViews>
  <sheetFormatPr defaultRowHeight="15" x14ac:dyDescent="0.25"/>
  <cols>
    <col min="2" max="2" width="12" bestFit="1" customWidth="1"/>
    <col min="3" max="3" width="34.28515625" customWidth="1"/>
    <col min="4" max="4" width="20.85546875" customWidth="1"/>
    <col min="5" max="5" width="22.5703125" customWidth="1"/>
  </cols>
  <sheetData>
    <row r="4" spans="2:5" ht="30" customHeight="1" x14ac:dyDescent="0.25">
      <c r="B4" s="49" t="s">
        <v>82</v>
      </c>
      <c r="C4" s="50"/>
      <c r="D4" s="50"/>
      <c r="E4" s="51"/>
    </row>
    <row r="5" spans="2:5" x14ac:dyDescent="0.25">
      <c r="B5" s="17" t="s">
        <v>1</v>
      </c>
      <c r="C5" s="4" t="s">
        <v>35</v>
      </c>
      <c r="D5" s="17" t="s">
        <v>36</v>
      </c>
      <c r="E5" s="17" t="s">
        <v>37</v>
      </c>
    </row>
    <row r="6" spans="2:5" ht="30" x14ac:dyDescent="0.25">
      <c r="B6" s="14" t="s">
        <v>7</v>
      </c>
      <c r="C6" s="9" t="s">
        <v>83</v>
      </c>
      <c r="D6" s="17"/>
      <c r="E6" s="17"/>
    </row>
    <row r="7" spans="2:5" ht="45" x14ac:dyDescent="0.25">
      <c r="B7" s="14" t="s">
        <v>9</v>
      </c>
      <c r="C7" s="9" t="s">
        <v>84</v>
      </c>
      <c r="D7" s="17"/>
      <c r="E7" s="17"/>
    </row>
    <row r="8" spans="2:5" ht="45" x14ac:dyDescent="0.25">
      <c r="B8" s="14" t="s">
        <v>11</v>
      </c>
      <c r="C8" s="10" t="s">
        <v>85</v>
      </c>
      <c r="D8" s="5"/>
      <c r="E8" s="5"/>
    </row>
    <row r="9" spans="2:5" ht="33" customHeight="1" x14ac:dyDescent="0.25">
      <c r="B9" s="14" t="s">
        <v>13</v>
      </c>
      <c r="C9" s="10" t="s">
        <v>86</v>
      </c>
      <c r="D9" s="5"/>
      <c r="E9" s="5"/>
    </row>
    <row r="10" spans="2:5" ht="28.5" customHeight="1" x14ac:dyDescent="0.25">
      <c r="B10" s="14" t="s">
        <v>15</v>
      </c>
      <c r="C10" s="19" t="s">
        <v>87</v>
      </c>
      <c r="D10" s="5"/>
      <c r="E10" s="5"/>
    </row>
    <row r="11" spans="2:5" x14ac:dyDescent="0.25">
      <c r="B11" s="14" t="s">
        <v>17</v>
      </c>
      <c r="C11" s="10" t="s">
        <v>88</v>
      </c>
      <c r="D11" s="5"/>
      <c r="E11" s="5"/>
    </row>
    <row r="12" spans="2:5" ht="30" x14ac:dyDescent="0.25">
      <c r="B12" s="14" t="s">
        <v>19</v>
      </c>
      <c r="C12" s="18" t="s">
        <v>89</v>
      </c>
      <c r="D12" s="2"/>
      <c r="E12" s="2"/>
    </row>
    <row r="13" spans="2:5" ht="30" x14ac:dyDescent="0.25">
      <c r="B13" s="14" t="s">
        <v>21</v>
      </c>
      <c r="C13" s="13" t="s">
        <v>90</v>
      </c>
      <c r="D13" s="3"/>
      <c r="E13" s="3"/>
    </row>
    <row r="16" spans="2:5" ht="33" customHeight="1" x14ac:dyDescent="0.25">
      <c r="B16" s="47" t="s">
        <v>40</v>
      </c>
      <c r="C16" s="47"/>
      <c r="D16" s="47"/>
      <c r="E16" s="47"/>
    </row>
  </sheetData>
  <mergeCells count="2">
    <mergeCell ref="B4:E4"/>
    <mergeCell ref="B16:E16"/>
  </mergeCells>
  <pageMargins left="0.7" right="0.7" top="0.75" bottom="0.75" header="0.3" footer="0.3"/>
  <pageSetup paperSize="9" scale="8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E17"/>
  <sheetViews>
    <sheetView workbookViewId="0">
      <selection activeCell="C23" sqref="C23"/>
    </sheetView>
  </sheetViews>
  <sheetFormatPr defaultRowHeight="15" x14ac:dyDescent="0.25"/>
  <cols>
    <col min="2" max="2" width="11.28515625" customWidth="1"/>
    <col min="3" max="3" width="34.28515625" customWidth="1"/>
    <col min="4" max="4" width="20.85546875" customWidth="1"/>
    <col min="5" max="5" width="22.5703125" customWidth="1"/>
  </cols>
  <sheetData>
    <row r="4" spans="2:5" ht="21" x14ac:dyDescent="0.25">
      <c r="B4" s="49" t="s">
        <v>91</v>
      </c>
      <c r="C4" s="50"/>
      <c r="D4" s="50"/>
      <c r="E4" s="51"/>
    </row>
    <row r="5" spans="2:5" ht="23.25" customHeight="1" x14ac:dyDescent="0.25">
      <c r="B5" s="17" t="s">
        <v>1</v>
      </c>
      <c r="C5" s="4" t="s">
        <v>35</v>
      </c>
      <c r="D5" s="17" t="s">
        <v>36</v>
      </c>
      <c r="E5" s="17" t="s">
        <v>37</v>
      </c>
    </row>
    <row r="6" spans="2:5" ht="30" x14ac:dyDescent="0.25">
      <c r="B6" s="14" t="s">
        <v>7</v>
      </c>
      <c r="C6" s="9" t="s">
        <v>92</v>
      </c>
      <c r="D6" s="17"/>
      <c r="E6" s="17"/>
    </row>
    <row r="7" spans="2:5" ht="30" x14ac:dyDescent="0.25">
      <c r="B7" s="14" t="s">
        <v>9</v>
      </c>
      <c r="C7" s="9" t="s">
        <v>93</v>
      </c>
      <c r="D7" s="17"/>
      <c r="E7" s="17"/>
    </row>
    <row r="8" spans="2:5" x14ac:dyDescent="0.25">
      <c r="B8" s="14"/>
      <c r="C8" s="9" t="s">
        <v>94</v>
      </c>
      <c r="D8" s="17"/>
      <c r="E8" s="17"/>
    </row>
    <row r="9" spans="2:5" x14ac:dyDescent="0.25">
      <c r="B9" s="14" t="s">
        <v>11</v>
      </c>
      <c r="C9" s="10" t="s">
        <v>95</v>
      </c>
      <c r="D9" s="5"/>
      <c r="E9" s="5"/>
    </row>
    <row r="10" spans="2:5" ht="45" x14ac:dyDescent="0.25">
      <c r="B10" s="14" t="s">
        <v>13</v>
      </c>
      <c r="C10" s="10" t="s">
        <v>85</v>
      </c>
      <c r="D10" s="5"/>
      <c r="E10" s="5"/>
    </row>
    <row r="11" spans="2:5" ht="45" x14ac:dyDescent="0.25">
      <c r="B11" s="14" t="s">
        <v>15</v>
      </c>
      <c r="C11" s="19" t="s">
        <v>96</v>
      </c>
      <c r="D11" s="5"/>
      <c r="E11" s="5"/>
    </row>
    <row r="12" spans="2:5" x14ac:dyDescent="0.25">
      <c r="B12" s="14" t="s">
        <v>17</v>
      </c>
      <c r="C12" s="10" t="s">
        <v>88</v>
      </c>
      <c r="D12" s="5"/>
      <c r="E12" s="5"/>
    </row>
    <row r="13" spans="2:5" ht="30" x14ac:dyDescent="0.25">
      <c r="B13" s="14" t="s">
        <v>19</v>
      </c>
      <c r="C13" s="18" t="s">
        <v>89</v>
      </c>
      <c r="D13" s="2"/>
      <c r="E13" s="2"/>
    </row>
    <row r="14" spans="2:5" ht="30" x14ac:dyDescent="0.25">
      <c r="B14" s="14" t="s">
        <v>21</v>
      </c>
      <c r="C14" s="13" t="s">
        <v>90</v>
      </c>
      <c r="D14" s="3"/>
      <c r="E14" s="3"/>
    </row>
    <row r="17" spans="2:5" ht="42" customHeight="1" x14ac:dyDescent="0.25">
      <c r="B17" s="47" t="s">
        <v>40</v>
      </c>
      <c r="C17" s="47"/>
      <c r="D17" s="47"/>
      <c r="E17" s="47"/>
    </row>
  </sheetData>
  <mergeCells count="2">
    <mergeCell ref="B4:E4"/>
    <mergeCell ref="B17:E17"/>
  </mergeCells>
  <pageMargins left="0.7" right="0.7" top="0.75" bottom="0.75" header="0.3" footer="0.3"/>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A131A65BC4E00479AAE4594ED25AA3E" ma:contentTypeVersion="2" ma:contentTypeDescription="Utwórz nowy dokument." ma:contentTypeScope="" ma:versionID="44e2231a91d6b956bcdfe80bd480f49c">
  <xsd:schema xmlns:xsd="http://www.w3.org/2001/XMLSchema" xmlns:xs="http://www.w3.org/2001/XMLSchema" xmlns:p="http://schemas.microsoft.com/office/2006/metadata/properties" xmlns:ns2="01055627-1e78-4a02-b140-35ad4cefb8b4" targetNamespace="http://schemas.microsoft.com/office/2006/metadata/properties" ma:root="true" ma:fieldsID="03a029951255ff34e951dcafad324435" ns2:_="">
    <xsd:import namespace="01055627-1e78-4a02-b140-35ad4cefb8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55627-1e78-4a02-b140-35ad4cefb8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CB3FCD-899A-4F4C-8A62-B6591497EDC5}">
  <ds:schemaRefs>
    <ds:schemaRef ds:uri="http://schemas.microsoft.com/sharepoint/v3/contenttype/forms"/>
  </ds:schemaRefs>
</ds:datastoreItem>
</file>

<file path=customXml/itemProps2.xml><?xml version="1.0" encoding="utf-8"?>
<ds:datastoreItem xmlns:ds="http://schemas.openxmlformats.org/officeDocument/2006/customXml" ds:itemID="{C8A9AF9C-BD4D-4C4C-B42A-C461B758C3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55627-1e78-4a02-b140-35ad4cefb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614977-B727-4371-9F07-AC2340D2A31B}">
  <ds:schemaRefs>
    <ds:schemaRef ds:uri="01055627-1e78-4a02-b140-35ad4cefb8b4"/>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Formularz cenowy</vt:lpstr>
      <vt:lpstr>pozycja 1 - DYSK USB 3.0</vt:lpstr>
      <vt:lpstr>pozycja 2 - UPS</vt:lpstr>
      <vt:lpstr>pozycja 3 - PenDrive</vt:lpstr>
      <vt:lpstr>pozycja 4 Zasilacz do komputera</vt:lpstr>
      <vt:lpstr>pozycja 5 - Komputer PC</vt:lpstr>
      <vt:lpstr>pozycja 6 - Skaner</vt:lpstr>
      <vt:lpstr>poz. 7 Klawiatura bezprzewodowa</vt:lpstr>
      <vt:lpstr>poz. 8 - Mysz bezprzewodowa</vt:lpstr>
      <vt:lpstr>poz 9 - Urządzenie wielofunk A4</vt:lpstr>
      <vt:lpstr>poz. 10 - Program do grafiki</vt:lpstr>
      <vt:lpstr>poz. 11 - Dysk SSD</vt:lpstr>
      <vt:lpstr>poz. 12 - Laptop</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Rafał Banach</dc:creator>
  <cp:keywords/>
  <dc:description/>
  <cp:lastModifiedBy>Anna Gajdamowicz</cp:lastModifiedBy>
  <cp:revision/>
  <dcterms:created xsi:type="dcterms:W3CDTF">2020-11-30T18:46:32Z</dcterms:created>
  <dcterms:modified xsi:type="dcterms:W3CDTF">2020-12-03T15:27:09Z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0x0101006A131A65BC4E00479AAE4594ED25AA3E</vt:lpwstr>
  </property>
</Properties>
</file>