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<sst xmlns="http://schemas.openxmlformats.org/spreadsheetml/2006/main" count="1375" uniqueCount="292">
  <si>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</si>
  <si>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</si>
  <si>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</si>
  <si>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</si>
  <si>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</si>
  <si>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</si>
  <si>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</si>
  <si>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</si>
  <si>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</si>
  <si>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</si>
  <si>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</si>
  <si>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</si>
  <si>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</si>
  <si>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</si>
  <si>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</si>
  <si>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</si>
  <si>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</si>
  <si>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</si>
  <si>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</si>
  <si>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</si>
  <si>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</si>
  <si>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</si>
  <si>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</si>
  <si>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</si>
  <si>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</si>
  <si>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</si>
  <si>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</si>
  <si>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</si>
  <si>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</si>
  <si>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</si>
  <si>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</si>
  <si>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</si>
  <si>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</si>
  <si>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</si>
  <si>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</si>
  <si>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</si>
  <si>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</si>
  <si>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</si>
  <si>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</si>
  <si>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</si>
  <si>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</si>
  <si>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</si>
  <si>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</si>
  <si>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</si>
  <si>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</si>
  <si>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</si>
  <si>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</si>
  <si>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</si>
  <si>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</si>
  <si>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</si>
  <si>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</si>
  <si>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</si>
  <si>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</si>
  <si>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</si>
  <si>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</si>
  <si>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</si>
  <si>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</si>
  <si>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</si>
  <si>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</si>
  <si>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</si>
  <si>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</si>
  <si>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</si>
  <si>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</si>
  <si>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</si>
  <si>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</si>
  <si>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</si>
  <si>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</si>
  <si>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</si>
  <si>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</si>
  <si>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</si>
  <si>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</si>
  <si>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</si>
  <si>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</si>
  <si>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</si>
  <si>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</si>
  <si>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</si>
  <si>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</si>
  <si>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</si>
  <si>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</si>
  <si>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</si>
  <si>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</si>
  <si>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</si>
  <si>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</si>
  <si>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</si>
  <si>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</si>
  <si>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</si>
  <si>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</si>
  <si>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</si>
  <si>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</si>
  <si>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</si>
  <si>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</si>
  <si>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</si>
  <si>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</si>
  <si>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</si>
  <si>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</si>
  <si>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</si>
  <si>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</si>
  <si>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</si>
  <si>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</si>
  <si>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</si>
  <si>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</si>
  <si>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</si>
  <si>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</si>
  <si>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</si>
  <si>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</si>
  <si>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</si>
  <si>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</si>
  <si>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</si>
  <si>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</si>
  <si>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</si>
  <si>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</si>
  <si>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</si>
  <si>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</si>
  <si>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</si>
  <si>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</si>
  <si>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</si>
  <si>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</si>
  <si>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</si>
  <si>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</si>
  <si>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</si>
  <si>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</si>
  <si>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</si>
  <si>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</si>
  <si>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</si>
  <si>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</si>
  <si>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</si>
  <si>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</si>
  <si>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</si>
  <si>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</si>
  <si>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</si>
  <si>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</si>
  <si>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</si>
  <si>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</si>
  <si>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</si>
  <si>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</si>
  <si>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</si>
  <si>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</si>
  <si>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</si>
  <si>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</si>
  <si>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</si>
  <si>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</si>
  <si>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</si>
  <si>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</si>
  <si>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</si>
  <si>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</si>
  <si>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</si>
  <si>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</si>
  <si>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</si>
  <si>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</si>
  <si>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</si>
  <si>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</si>
  <si>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</si>
  <si>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</si>
  <si>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</si>
  <si>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</si>
  <si>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</si>
  <si>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</si>
  <si>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</si>
  <si>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</si>
  <si>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</si>
  <si>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</si>
  <si>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</si>
  <si>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</si>
  <si>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</si>
  <si>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</si>
  <si>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</si>
  <si>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</si>
  <si>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</si>
  <si>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</si>
  <si>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</si>
  <si>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</si>
  <si>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</si>
  <si>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</si>
  <si>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</si>
  <si>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</si>
  <si>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</si>
  <si>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</si>
  <si>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</si>
  <si>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</si>
  <si>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</si>
  <si>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</si>
  <si>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</si>
  <si>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</si>
  <si>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</si>
  <si>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</si>
  <si>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</si>
  <si>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</si>
  <si>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</si>
  <si>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</si>
  <si>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</si>
  <si>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</si>
  <si>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</si>
  <si>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</si>
  <si>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</si>
  <si>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</si>
  <si>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</si>
  <si>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</si>
  <si>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</si>
  <si>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</si>
  <si>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</si>
  <si>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</si>
  <si>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</si>
  <si>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</si>
  <si>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</si>
  <si>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</si>
  <si>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</si>
  <si>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</si>
  <si>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</si>
  <si>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</si>
  <si>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</si>
  <si>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</si>
  <si>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</si>
  <si>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</si>
  <si>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</si>
  <si>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</si>
  <si>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</si>
  <si>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</si>
  <si>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</si>
  <si>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</si>
  <si>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</si>
  <si>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</si>
  <si>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</si>
  <si>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</si>
  <si>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</si>
  <si>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</si>
  <si>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</si>
  <si>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</si>
  <si>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</si>
  <si>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</si>
  <si>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</si>
  <si>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</si>
  <si>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</si>
  <si>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</si>
  <si>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</si>
  <si>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</si>
  <si>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</si>
  <si>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</si>
  <si>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</si>
  <si>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</si>
  <si>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</si>
  <si>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</si>
  <si>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</si>
  <si>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</si>
  <si>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</si>
  <si>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</si>
  <si>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</si>
  <si>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</si>
  <si>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</si>
  <si>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</si>
  <si>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</si>
  <si>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</si>
  <si>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</si>
  <si>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</si>
  <si>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</si>
  <si>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</si>
  <si>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</si>
  <si>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</si>
  <si>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</si>
  <si>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</si>
  <si>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</si>
  <si>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</si>
  <si>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</si>
  <si>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</si>
  <si>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</si>
  <si>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</si>
  <si>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</si>
  <si>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</si>
  <si>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</si>
  <si>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</si>
  <si>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</si>
  <si>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</si>
  <si>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</si>
  <si>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</si>
  <si>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</si>
  <si>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</si>
  <si>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sierpień 2023</t>
  </si>
  <si>
    <t>I-VII 2022r.</t>
  </si>
  <si>
    <t>I-VII 2023r.*</t>
  </si>
  <si>
    <t>Stany Zjednoczone Ameryki</t>
  </si>
  <si>
    <t>Kongo (d.Zair)</t>
  </si>
  <si>
    <t>Mołdowa</t>
  </si>
  <si>
    <t>India</t>
  </si>
  <si>
    <t>01.10.2023</t>
  </si>
  <si>
    <t>wrzesień 2023</t>
  </si>
  <si>
    <t>NR 40/2023</t>
  </si>
  <si>
    <t>12 października 2023r.</t>
  </si>
  <si>
    <t>02 - 08.10.2023r.</t>
  </si>
  <si>
    <t>08.10.2023</t>
  </si>
  <si>
    <t>w okresie: 02 - 08.10.2023r.</t>
  </si>
  <si>
    <t>aktualizacja danych</t>
  </si>
  <si>
    <t>09.10.2022</t>
  </si>
  <si>
    <t>10.10.2021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</si>
</sst>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8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3" fontId="37" fillId="0" borderId="34" xfId="0" applyNumberFormat="1" applyFont="1" applyFill="1" applyBorder="1" applyAlignment="1">
      <alignment horizontal="right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0" fontId="37" fillId="0" borderId="170" xfId="62" applyFont="1" applyBorder="1"/>
    <xf numFmtId="1" fontId="38" fillId="0" borderId="19" xfId="62" applyNumberFormat="1" applyFont="1" applyFill="1" applyBorder="1"/>
    <xf numFmtId="3" fontId="37" fillId="43" borderId="17" xfId="62" applyNumberFormat="1" applyFont="1" applyFill="1" applyBorder="1"/>
    <xf numFmtId="3" fontId="37" fillId="44" borderId="48" xfId="62" applyNumberFormat="1" applyFont="1" applyFill="1" applyBorder="1"/>
    <xf numFmtId="1" fontId="88" fillId="0" borderId="34" xfId="0" applyNumberFormat="1" applyFont="1" applyFill="1" applyBorder="1"/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9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123349</xdr:colOff>
      <xdr:row>20</xdr:row>
      <xdr:rowOff>166529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116999</xdr:colOff>
      <xdr:row>41</xdr:row>
      <xdr:rowOff>88583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598678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112713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3881438"/>
          <a:ext cx="5993130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545941</xdr:colOff>
      <xdr:row>21</xdr:row>
      <xdr:rowOff>5715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219" y="428625"/>
          <a:ext cx="601091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515461</xdr:colOff>
      <xdr:row>41</xdr:row>
      <xdr:rowOff>106998</xdr:rowOff>
    </xdr:to>
    <xdr:pic>
      <xdr:nvPicPr>
        <xdr:cNvPr id="16" name="Obraz 15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8219" y="3881438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110649</xdr:colOff>
      <xdr:row>62</xdr:row>
      <xdr:rowOff>58579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181927</xdr:colOff>
      <xdr:row>62</xdr:row>
      <xdr:rowOff>58579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7381875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549487</xdr:colOff>
      <xdr:row>24</xdr:row>
      <xdr:rowOff>74295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416137</xdr:colOff>
      <xdr:row>24</xdr:row>
      <xdr:rowOff>74295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7822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535305</xdr:colOff>
      <xdr:row>24</xdr:row>
      <xdr:rowOff>74295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59805" cy="34080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524722</xdr:colOff>
      <xdr:row>46</xdr:row>
      <xdr:rowOff>128905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59805" cy="346265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409787</xdr:colOff>
      <xdr:row>46</xdr:row>
      <xdr:rowOff>128905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71870" cy="34626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499824</xdr:colOff>
      <xdr:row>33</xdr:row>
      <xdr:rowOff>144065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894334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387111</xdr:colOff>
      <xdr:row>33</xdr:row>
      <xdr:rowOff>150415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615156"/>
          <a:ext cx="8949690" cy="50419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591662</xdr:colOff>
      <xdr:row>9</xdr:row>
      <xdr:rowOff>51937</xdr:rowOff>
    </xdr:from>
    <xdr:to>
      <xdr:col>24</xdr:col>
      <xdr:colOff>83346</xdr:colOff>
      <xdr:row>27</xdr:row>
      <xdr:rowOff>113639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318" y="2992781"/>
          <a:ext cx="5968684" cy="376454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506730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33" y="38523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47185</xdr:colOff>
      <xdr:row>20</xdr:row>
      <xdr:rowOff>40591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551131</xdr:colOff>
      <xdr:row>20</xdr:row>
      <xdr:rowOff>46306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161192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59250</xdr:colOff>
      <xdr:row>42</xdr:row>
      <xdr:rowOff>46306</xdr:rowOff>
    </xdr:to>
    <xdr:pic>
      <xdr:nvPicPr>
        <xdr:cNvPr id="25" name="Obraz 2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569546</xdr:colOff>
      <xdr:row>42</xdr:row>
      <xdr:rowOff>71071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3707423"/>
          <a:ext cx="6108700" cy="31337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31</xdr:col>
      <xdr:colOff>593676</xdr:colOff>
      <xdr:row>20</xdr:row>
      <xdr:rowOff>52656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613283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31</xdr:col>
      <xdr:colOff>569546</xdr:colOff>
      <xdr:row>42</xdr:row>
      <xdr:rowOff>59006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3707423"/>
          <a:ext cx="6108700" cy="312166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23" sqref="H23"/>
    </sheetView>
  </sheetViews>
  <sheetFormatPr defaultColWidth="9.140625" defaultRowHeight="12.75" x14ac:dyDescent="0.2"/>
  <cols>
    <col min="1" max="1" width="7.85546875" style="200" customWidth="1"/>
    <col min="2" max="2" width="21.85546875" style="200" customWidth="1"/>
    <col min="3" max="3" width="19.7109375" style="200" customWidth="1"/>
    <col min="4" max="4" width="21" style="200" customWidth="1"/>
    <col min="5" max="5" width="14.7109375" style="200" customWidth="1"/>
    <col min="6" max="6" width="12.28515625" style="200" customWidth="1"/>
    <col min="7" max="10" width="9.140625" style="200"/>
    <col min="11" max="11" width="17.85546875" style="200" customWidth="1"/>
    <col min="12" max="16384" width="9.140625" style="200"/>
  </cols>
  <sheetData>
    <row r="1" spans="2:36" ht="15" customHeight="1" x14ac:dyDescent="0.2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75" x14ac:dyDescent="0.2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2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.25" x14ac:dyDescent="0.2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75" x14ac:dyDescent="0.2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2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2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2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5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2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x14ac:dyDescent="0.2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25" x14ac:dyDescent="0.35">
      <c r="B12" s="183" t="s">
        <v>284</v>
      </c>
      <c r="C12" s="184"/>
      <c r="D12" s="209"/>
      <c r="E12" s="812" t="s">
        <v>285</v>
      </c>
      <c r="F12" s="210"/>
      <c r="G12" s="211"/>
      <c r="Q12" s="201"/>
      <c r="R12" s="201"/>
      <c r="S12" s="201"/>
      <c r="T12" s="201"/>
    </row>
    <row r="13" spans="2:36" x14ac:dyDescent="0.2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x14ac:dyDescent="0.2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.25" x14ac:dyDescent="0.4">
      <c r="B15" s="185" t="s">
        <v>166</v>
      </c>
      <c r="C15" s="186"/>
      <c r="D15" s="187" t="s">
        <v>286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5" x14ac:dyDescent="0.2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5" x14ac:dyDescent="0.2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5" x14ac:dyDescent="0.2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5" x14ac:dyDescent="0.2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5" x14ac:dyDescent="0.2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5" x14ac:dyDescent="0.2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5" x14ac:dyDescent="0.2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5" x14ac:dyDescent="0.2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5" x14ac:dyDescent="0.2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5" x14ac:dyDescent="0.2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5" x14ac:dyDescent="0.2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5" x14ac:dyDescent="0.2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5" x14ac:dyDescent="0.2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5" x14ac:dyDescent="0.2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5" x14ac:dyDescent="0.2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5" x14ac:dyDescent="0.2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2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75" x14ac:dyDescent="0.2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75" x14ac:dyDescent="0.2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75" x14ac:dyDescent="0.2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75" x14ac:dyDescent="0.2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75" x14ac:dyDescent="0.2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75" x14ac:dyDescent="0.2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I36" sqref="I36"/>
    </sheetView>
  </sheetViews>
  <sheetFormatPr defaultColWidth="9.140625" defaultRowHeight="12.75" x14ac:dyDescent="0.2"/>
  <cols>
    <col min="1" max="1" width="9.42578125" style="771" customWidth="1"/>
    <col min="2" max="2" width="8.140625" style="771" bestFit="1" customWidth="1"/>
    <col min="3" max="4" width="12.7109375" style="771" customWidth="1"/>
    <col min="5" max="5" width="9.5703125" style="771" customWidth="1"/>
    <col min="6" max="16" width="12.7109375" style="771" customWidth="1"/>
    <col min="17" max="16384" width="9.140625" style="771"/>
  </cols>
  <sheetData>
    <row r="1" spans="1:16" ht="21" x14ac:dyDescent="0.35">
      <c r="A1" s="19" t="s">
        <v>257</v>
      </c>
      <c r="B1" s="770"/>
    </row>
    <row r="2" spans="1:16" s="12" customFormat="1" ht="21" x14ac:dyDescent="0.35">
      <c r="A2" s="20" t="str">
        <f>ZiarnoZAK!A2</f>
        <v>w okresie: 02 - 08.10.2023r.</v>
      </c>
      <c r="B2" s="10"/>
    </row>
    <row r="3" spans="1:16" ht="15.75" thickBot="1" x14ac:dyDescent="0.3">
      <c r="A3" s="616"/>
      <c r="B3" s="772"/>
    </row>
    <row r="4" spans="1:16" ht="16.5" thickBot="1" x14ac:dyDescent="0.3">
      <c r="A4" s="773"/>
      <c r="B4" s="774"/>
      <c r="C4" s="880" t="s">
        <v>9</v>
      </c>
      <c r="D4" s="881"/>
      <c r="E4" s="881"/>
      <c r="F4" s="881"/>
      <c r="G4" s="882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75" x14ac:dyDescent="0.25">
      <c r="A5" s="779"/>
      <c r="B5" s="780"/>
      <c r="C5" s="883"/>
      <c r="D5" s="884"/>
      <c r="E5" s="884"/>
      <c r="F5" s="884"/>
      <c r="G5" s="885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8" thickBot="1" x14ac:dyDescent="0.25">
      <c r="A6" s="785" t="s">
        <v>14</v>
      </c>
      <c r="B6" s="786" t="s">
        <v>258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25">
      <c r="A7" s="789"/>
      <c r="B7" s="790"/>
      <c r="C7" s="139" t="s">
        <v>287</v>
      </c>
      <c r="D7" s="140" t="s">
        <v>282</v>
      </c>
      <c r="E7" s="166"/>
      <c r="F7" s="139" t="s">
        <v>287</v>
      </c>
      <c r="G7" s="140" t="s">
        <v>282</v>
      </c>
      <c r="H7" s="139" t="s">
        <v>287</v>
      </c>
      <c r="I7" s="140" t="s">
        <v>282</v>
      </c>
      <c r="J7" s="166"/>
      <c r="K7" s="139" t="s">
        <v>287</v>
      </c>
      <c r="L7" s="140" t="s">
        <v>282</v>
      </c>
      <c r="M7" s="166"/>
      <c r="N7" s="139" t="s">
        <v>287</v>
      </c>
      <c r="O7" s="140" t="s">
        <v>282</v>
      </c>
      <c r="P7" s="167"/>
    </row>
    <row r="8" spans="1:16" ht="15.75" x14ac:dyDescent="0.25">
      <c r="A8" s="791" t="s">
        <v>259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75" x14ac:dyDescent="0.25">
      <c r="A9" s="799" t="s">
        <v>260</v>
      </c>
      <c r="B9" s="800" t="s">
        <v>261</v>
      </c>
      <c r="C9" s="670" t="s">
        <v>20</v>
      </c>
      <c r="D9" s="144">
        <v>517.62099999999998</v>
      </c>
      <c r="E9" s="141" t="s">
        <v>164</v>
      </c>
      <c r="F9" s="152">
        <v>0.37782994873257209</v>
      </c>
      <c r="G9" s="146">
        <v>0.51973062784473434</v>
      </c>
      <c r="H9" s="143" t="s">
        <v>20</v>
      </c>
      <c r="I9" s="144">
        <v>514.375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23</v>
      </c>
      <c r="O9" s="144" t="s">
        <v>20</v>
      </c>
      <c r="P9" s="178" t="s">
        <v>23</v>
      </c>
    </row>
    <row r="10" spans="1:16" ht="16.5" thickBot="1" x14ac:dyDescent="0.3">
      <c r="A10" s="799" t="s">
        <v>260</v>
      </c>
      <c r="B10" s="800" t="s">
        <v>262</v>
      </c>
      <c r="C10" s="670">
        <v>623.87599999999998</v>
      </c>
      <c r="D10" s="144">
        <v>608.59299999999996</v>
      </c>
      <c r="E10" s="141">
        <v>2.5112020677201374</v>
      </c>
      <c r="F10" s="141">
        <v>4.6860821559626933</v>
      </c>
      <c r="G10" s="146">
        <v>6.0710968430820689</v>
      </c>
      <c r="H10" s="143">
        <v>648.86500000000001</v>
      </c>
      <c r="I10" s="144">
        <v>609.58299999999997</v>
      </c>
      <c r="J10" s="145">
        <v>6.4440773446766126</v>
      </c>
      <c r="K10" s="143" t="s">
        <v>20</v>
      </c>
      <c r="L10" s="144">
        <v>603.41999999999996</v>
      </c>
      <c r="M10" s="169" t="s">
        <v>164</v>
      </c>
      <c r="N10" s="143">
        <v>613.423</v>
      </c>
      <c r="O10" s="144" t="s">
        <v>20</v>
      </c>
      <c r="P10" s="142" t="s">
        <v>164</v>
      </c>
    </row>
    <row r="11" spans="1:16" ht="15.75" x14ac:dyDescent="0.25">
      <c r="A11" s="791" t="s">
        <v>263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75" x14ac:dyDescent="0.25">
      <c r="A12" s="799" t="s">
        <v>260</v>
      </c>
      <c r="B12" s="800" t="s">
        <v>261</v>
      </c>
      <c r="C12" s="670">
        <v>474.62200000000001</v>
      </c>
      <c r="D12" s="847">
        <v>490.48700000000002</v>
      </c>
      <c r="E12" s="141">
        <v>-3.2345403649841913</v>
      </c>
      <c r="F12" s="152">
        <v>8.7769643351244113</v>
      </c>
      <c r="G12" s="146">
        <v>6.4497102947382947</v>
      </c>
      <c r="H12" s="143">
        <v>474.00799999999998</v>
      </c>
      <c r="I12" s="144">
        <v>479.67899999999997</v>
      </c>
      <c r="J12" s="145">
        <v>-1.1822489623268879</v>
      </c>
      <c r="K12" s="143">
        <v>426.82600000000002</v>
      </c>
      <c r="L12" s="144" t="s">
        <v>20</v>
      </c>
      <c r="M12" s="169" t="s">
        <v>164</v>
      </c>
      <c r="N12" s="143" t="s">
        <v>20</v>
      </c>
      <c r="O12" s="847">
        <v>534.41399999999999</v>
      </c>
      <c r="P12" s="178" t="s">
        <v>164</v>
      </c>
    </row>
    <row r="13" spans="1:16" ht="16.5" thickBot="1" x14ac:dyDescent="0.3">
      <c r="A13" s="164" t="s">
        <v>260</v>
      </c>
      <c r="B13" s="801" t="s">
        <v>262</v>
      </c>
      <c r="C13" s="802">
        <v>520.20799999999997</v>
      </c>
      <c r="D13" s="803">
        <v>522.54600000000005</v>
      </c>
      <c r="E13" s="804">
        <v>-0.44742472433050468</v>
      </c>
      <c r="F13" s="805">
        <v>86.159123560180333</v>
      </c>
      <c r="G13" s="175">
        <v>86.959462234334907</v>
      </c>
      <c r="H13" s="806">
        <v>494.90600000000001</v>
      </c>
      <c r="I13" s="803">
        <v>503.27199999999999</v>
      </c>
      <c r="J13" s="174">
        <v>-1.6623217663609313</v>
      </c>
      <c r="K13" s="806">
        <v>535.51900000000001</v>
      </c>
      <c r="L13" s="803">
        <v>537.43100000000004</v>
      </c>
      <c r="M13" s="804">
        <v>-0.35576660073572874</v>
      </c>
      <c r="N13" s="806">
        <v>535.12599999999998</v>
      </c>
      <c r="O13" s="803">
        <v>542.89499999999998</v>
      </c>
      <c r="P13" s="180">
        <v>-1.4310317833098491</v>
      </c>
    </row>
    <row r="14" spans="1:16" s="810" customFormat="1" ht="16.5" thickBot="1" x14ac:dyDescent="0.3"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" x14ac:dyDescent="0.25">
      <c r="A15" s="316" t="s">
        <v>289</v>
      </c>
      <c r="B15" s="772"/>
      <c r="C15" s="23"/>
      <c r="D15" s="23"/>
    </row>
    <row r="16" spans="1:16" ht="15" x14ac:dyDescent="0.25">
      <c r="A16" s="316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zoomScaleNormal="100" workbookViewId="0">
      <selection activeCell="Q27" sqref="Q2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8" customFormat="1" ht="21" x14ac:dyDescent="0.3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6" t="s">
        <v>127</v>
      </c>
    </row>
    <row r="4" spans="1:14" ht="24.75" thickBot="1" x14ac:dyDescent="0.25">
      <c r="A4" s="886" t="s">
        <v>15</v>
      </c>
      <c r="B4" s="887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2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2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2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2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2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2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2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2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2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2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2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25"/>
    <row r="17" spans="1:14" ht="24.75" thickBot="1" x14ac:dyDescent="0.25">
      <c r="A17" s="886" t="s">
        <v>15</v>
      </c>
      <c r="B17" s="887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2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2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2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2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2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2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2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2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2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2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2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25"/>
    <row r="30" spans="1:14" ht="24.75" thickBot="1" x14ac:dyDescent="0.25">
      <c r="A30" s="886" t="s">
        <v>15</v>
      </c>
      <c r="B30" s="887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2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2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2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2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2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2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2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2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2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2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2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25"/>
    <row r="43" spans="1:14" ht="26.25" thickBot="1" x14ac:dyDescent="0.2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2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2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>
        <v>966.53</v>
      </c>
      <c r="L57" s="33"/>
      <c r="M57" s="33"/>
      <c r="N57" s="34"/>
    </row>
    <row r="58" spans="1:14" x14ac:dyDescent="0.2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>
        <v>937.31399999999996</v>
      </c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>
        <v>652.69600000000003</v>
      </c>
      <c r="L59" s="37"/>
      <c r="M59" s="37"/>
      <c r="N59" s="38"/>
    </row>
    <row r="60" spans="1:14" x14ac:dyDescent="0.2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>
        <v>689.03</v>
      </c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>
        <v>758.51900000000001</v>
      </c>
      <c r="L61" s="37"/>
      <c r="M61" s="37"/>
      <c r="N61" s="38"/>
    </row>
    <row r="62" spans="1:14" x14ac:dyDescent="0.2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>
        <v>760.37099999999998</v>
      </c>
      <c r="L62" s="37"/>
      <c r="M62" s="37"/>
      <c r="N62" s="38"/>
    </row>
    <row r="63" spans="1:14" x14ac:dyDescent="0.2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>
        <v>1065.5820000000001</v>
      </c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>
        <v>884.90700000000004</v>
      </c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>
        <v>849.56500000000005</v>
      </c>
      <c r="L65" s="37"/>
      <c r="M65" s="37"/>
      <c r="N65" s="38"/>
    </row>
    <row r="66" spans="1:14" x14ac:dyDescent="0.2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>
        <v>807.82799999999997</v>
      </c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>
        <v>817.48099999999999</v>
      </c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I34" sqref="I34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5" customFormat="1" ht="21" x14ac:dyDescent="0.35">
      <c r="A1" s="194" t="s">
        <v>171</v>
      </c>
    </row>
    <row r="3" spans="1:13" ht="16.5" thickBot="1" x14ac:dyDescent="0.3">
      <c r="A3" s="196" t="s">
        <v>94</v>
      </c>
      <c r="C3" s="29"/>
      <c r="E3" s="47"/>
      <c r="F3" s="48"/>
    </row>
    <row r="4" spans="1:13" ht="15.75" thickBot="1" x14ac:dyDescent="0.3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75" x14ac:dyDescent="0.2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75" x14ac:dyDescent="0.2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75" x14ac:dyDescent="0.2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.5" thickBot="1" x14ac:dyDescent="0.3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>
        <v>2270.2510000000002</v>
      </c>
      <c r="K10" s="245"/>
      <c r="L10" s="245"/>
      <c r="M10" s="246"/>
    </row>
    <row r="11" spans="1:13" ht="15.75" x14ac:dyDescent="0.2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75" x14ac:dyDescent="0.2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75" x14ac:dyDescent="0.2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75" x14ac:dyDescent="0.2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75" x14ac:dyDescent="0.2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.5" thickBot="1" x14ac:dyDescent="0.3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>
        <v>2469.7579999999998</v>
      </c>
      <c r="K16" s="245"/>
      <c r="L16" s="245"/>
      <c r="M16" s="246"/>
    </row>
    <row r="17" spans="1:13" ht="15.75" x14ac:dyDescent="0.2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75" x14ac:dyDescent="0.2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75" x14ac:dyDescent="0.2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75" x14ac:dyDescent="0.2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75" x14ac:dyDescent="0.2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.5" thickBot="1" x14ac:dyDescent="0.3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>
        <v>1542.9469999999999</v>
      </c>
      <c r="K22" s="242"/>
      <c r="L22" s="242"/>
      <c r="M22" s="243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Q34" sqref="Q34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276</v>
      </c>
      <c r="D6" s="348" t="s">
        <v>277</v>
      </c>
      <c r="E6" s="349" t="s">
        <v>276</v>
      </c>
      <c r="F6" s="63" t="s">
        <v>277</v>
      </c>
      <c r="G6" s="350" t="s">
        <v>276</v>
      </c>
      <c r="H6" s="348" t="s">
        <v>277</v>
      </c>
      <c r="I6" s="349" t="s">
        <v>276</v>
      </c>
      <c r="J6" s="351" t="s">
        <v>277</v>
      </c>
      <c r="K6" s="62" t="s">
        <v>276</v>
      </c>
      <c r="L6" s="63" t="s">
        <v>277</v>
      </c>
    </row>
    <row r="7" spans="1:12" s="7" customFormat="1" ht="15" x14ac:dyDescent="0.25">
      <c r="A7" s="64" t="s">
        <v>43</v>
      </c>
      <c r="B7" s="65"/>
      <c r="C7" s="352">
        <v>1703706.206</v>
      </c>
      <c r="D7" s="353">
        <v>2181864.7399999998</v>
      </c>
      <c r="E7" s="66">
        <v>4979249.1189999999</v>
      </c>
      <c r="F7" s="354">
        <v>7778848.9940000009</v>
      </c>
      <c r="G7" s="355">
        <v>532306.70299999998</v>
      </c>
      <c r="H7" s="356">
        <v>475468.10700000002</v>
      </c>
      <c r="I7" s="357">
        <v>1512761.0970000001</v>
      </c>
      <c r="J7" s="358">
        <v>1446569.19</v>
      </c>
      <c r="K7" s="67">
        <v>1171399.503</v>
      </c>
      <c r="L7" s="68">
        <v>1706396.6329999997</v>
      </c>
    </row>
    <row r="8" spans="1:12" s="7" customFormat="1" x14ac:dyDescent="0.2">
      <c r="A8" s="69" t="s">
        <v>34</v>
      </c>
      <c r="B8" s="70" t="s">
        <v>35</v>
      </c>
      <c r="C8" s="359">
        <v>684893.87</v>
      </c>
      <c r="D8" s="360">
        <v>1122270.497</v>
      </c>
      <c r="E8" s="361">
        <v>1814514.5889999999</v>
      </c>
      <c r="F8" s="362">
        <v>4079678.2080000001</v>
      </c>
      <c r="G8" s="363">
        <v>94736.71</v>
      </c>
      <c r="H8" s="364">
        <v>132870.89300000001</v>
      </c>
      <c r="I8" s="365">
        <v>286445.842</v>
      </c>
      <c r="J8" s="366">
        <v>554190.679</v>
      </c>
      <c r="K8" s="71">
        <v>590157.16</v>
      </c>
      <c r="L8" s="72">
        <v>989399.60399999993</v>
      </c>
    </row>
    <row r="9" spans="1:12" s="7" customFormat="1" x14ac:dyDescent="0.2">
      <c r="A9" s="69" t="s">
        <v>36</v>
      </c>
      <c r="B9" s="70" t="s">
        <v>2</v>
      </c>
      <c r="C9" s="359">
        <v>63306.055</v>
      </c>
      <c r="D9" s="360">
        <v>64999.571000000004</v>
      </c>
      <c r="E9" s="361">
        <v>200233.77799999999</v>
      </c>
      <c r="F9" s="362">
        <v>272251.06900000002</v>
      </c>
      <c r="G9" s="363">
        <v>2612.748</v>
      </c>
      <c r="H9" s="364">
        <v>675.12199999999996</v>
      </c>
      <c r="I9" s="365">
        <v>10758.921</v>
      </c>
      <c r="J9" s="366">
        <v>2638.029</v>
      </c>
      <c r="K9" s="71">
        <v>60693.307000000001</v>
      </c>
      <c r="L9" s="72">
        <v>64324.449000000001</v>
      </c>
    </row>
    <row r="10" spans="1:12" s="7" customFormat="1" x14ac:dyDescent="0.2">
      <c r="A10" s="69" t="s">
        <v>37</v>
      </c>
      <c r="B10" s="70" t="s">
        <v>3</v>
      </c>
      <c r="C10" s="359">
        <v>68997.816000000006</v>
      </c>
      <c r="D10" s="360">
        <v>62160.896999999997</v>
      </c>
      <c r="E10" s="361">
        <v>223535.73699999999</v>
      </c>
      <c r="F10" s="362">
        <v>263617.70899999997</v>
      </c>
      <c r="G10" s="363">
        <v>45433.675999999999</v>
      </c>
      <c r="H10" s="364">
        <v>46413.9</v>
      </c>
      <c r="I10" s="365">
        <v>156792.046</v>
      </c>
      <c r="J10" s="366">
        <v>153361.25700000001</v>
      </c>
      <c r="K10" s="71">
        <v>23564.140000000007</v>
      </c>
      <c r="L10" s="72">
        <v>15746.996999999996</v>
      </c>
    </row>
    <row r="11" spans="1:12" s="7" customFormat="1" x14ac:dyDescent="0.2">
      <c r="A11" s="69" t="s">
        <v>38</v>
      </c>
      <c r="B11" s="70" t="s">
        <v>21</v>
      </c>
      <c r="C11" s="359">
        <v>25083.187999999998</v>
      </c>
      <c r="D11" s="360">
        <v>17176.726999999999</v>
      </c>
      <c r="E11" s="361">
        <v>86375.510999999999</v>
      </c>
      <c r="F11" s="362">
        <v>61905.997000000003</v>
      </c>
      <c r="G11" s="363">
        <v>882.35</v>
      </c>
      <c r="H11" s="364">
        <v>557.83900000000006</v>
      </c>
      <c r="I11" s="365">
        <v>3767.0549999999998</v>
      </c>
      <c r="J11" s="366">
        <v>2314.3159999999998</v>
      </c>
      <c r="K11" s="71">
        <v>24200.838</v>
      </c>
      <c r="L11" s="72">
        <v>16618.887999999999</v>
      </c>
    </row>
    <row r="12" spans="1:12" s="7" customFormat="1" x14ac:dyDescent="0.2">
      <c r="A12" s="69" t="s">
        <v>39</v>
      </c>
      <c r="B12" s="70" t="s">
        <v>40</v>
      </c>
      <c r="C12" s="359">
        <v>729360.79399999999</v>
      </c>
      <c r="D12" s="360">
        <v>781412.72</v>
      </c>
      <c r="E12" s="361">
        <v>2321663.5460000001</v>
      </c>
      <c r="F12" s="362">
        <v>2664677.5430000001</v>
      </c>
      <c r="G12" s="363">
        <v>341691.58899999998</v>
      </c>
      <c r="H12" s="364">
        <v>257481.13399999999</v>
      </c>
      <c r="I12" s="365">
        <v>982116.49600000004</v>
      </c>
      <c r="J12" s="366">
        <v>669665.56000000006</v>
      </c>
      <c r="K12" s="71">
        <v>387669.20500000002</v>
      </c>
      <c r="L12" s="72">
        <v>523931.58600000001</v>
      </c>
    </row>
    <row r="13" spans="1:12" s="7" customFormat="1" x14ac:dyDescent="0.2">
      <c r="A13" s="69" t="s">
        <v>69</v>
      </c>
      <c r="B13" s="70" t="s">
        <v>71</v>
      </c>
      <c r="C13" s="359">
        <v>100426.622</v>
      </c>
      <c r="D13" s="360">
        <v>101352.22900000001</v>
      </c>
      <c r="E13" s="361">
        <v>269786.27600000001</v>
      </c>
      <c r="F13" s="362">
        <v>369273.24400000001</v>
      </c>
      <c r="G13" s="363">
        <v>13518.516</v>
      </c>
      <c r="H13" s="364">
        <v>7857.8329999999996</v>
      </c>
      <c r="I13" s="365">
        <v>17695.876</v>
      </c>
      <c r="J13" s="366">
        <v>15737.816999999999</v>
      </c>
      <c r="K13" s="71">
        <v>86908.106</v>
      </c>
      <c r="L13" s="72">
        <v>93494.396000000008</v>
      </c>
    </row>
    <row r="14" spans="1:12" ht="13.5" thickBot="1" x14ac:dyDescent="0.25">
      <c r="A14" s="73" t="s">
        <v>41</v>
      </c>
      <c r="B14" s="74" t="s">
        <v>42</v>
      </c>
      <c r="C14" s="367">
        <v>31637.861000000001</v>
      </c>
      <c r="D14" s="368">
        <v>32492.098999999998</v>
      </c>
      <c r="E14" s="369">
        <v>63139.682000000001</v>
      </c>
      <c r="F14" s="370">
        <v>67445.224000000002</v>
      </c>
      <c r="G14" s="371">
        <v>33431.114000000001</v>
      </c>
      <c r="H14" s="372">
        <v>29611.385999999999</v>
      </c>
      <c r="I14" s="373">
        <v>55184.860999999997</v>
      </c>
      <c r="J14" s="374">
        <v>48661.531999999999</v>
      </c>
      <c r="K14" s="75">
        <v>-1793.2530000000006</v>
      </c>
      <c r="L14" s="76">
        <v>2880.7129999999997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" sqref="L1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.5" thickBot="1" x14ac:dyDescent="0.3">
      <c r="A7" s="467" t="s">
        <v>276</v>
      </c>
      <c r="B7" s="468"/>
      <c r="C7" s="469"/>
      <c r="D7" s="470" t="s">
        <v>277</v>
      </c>
      <c r="E7" s="468"/>
      <c r="F7" s="471"/>
      <c r="G7" s="472"/>
      <c r="H7" s="467" t="s">
        <v>276</v>
      </c>
      <c r="I7" s="468"/>
      <c r="J7" s="469"/>
      <c r="K7" s="470" t="s">
        <v>277</v>
      </c>
      <c r="L7" s="468"/>
      <c r="M7" s="471"/>
    </row>
    <row r="8" spans="1:13" ht="48" thickBot="1" x14ac:dyDescent="0.3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.5" thickBot="1" x14ac:dyDescent="0.3">
      <c r="A9" s="477" t="s">
        <v>25</v>
      </c>
      <c r="B9" s="478">
        <v>684893.87</v>
      </c>
      <c r="C9" s="479">
        <v>1814514.5889999999</v>
      </c>
      <c r="D9" s="480" t="s">
        <v>25</v>
      </c>
      <c r="E9" s="478">
        <v>1122270.497</v>
      </c>
      <c r="F9" s="481">
        <v>4079678.2080000001</v>
      </c>
      <c r="G9" s="482"/>
      <c r="H9" s="480" t="s">
        <v>25</v>
      </c>
      <c r="I9" s="478">
        <v>94736.71</v>
      </c>
      <c r="J9" s="479">
        <v>286445.842</v>
      </c>
      <c r="K9" s="483" t="s">
        <v>25</v>
      </c>
      <c r="L9" s="478">
        <v>132870.89300000001</v>
      </c>
      <c r="M9" s="481">
        <v>554190.679</v>
      </c>
    </row>
    <row r="10" spans="1:13" ht="15.75" x14ac:dyDescent="0.25">
      <c r="A10" s="484" t="s">
        <v>47</v>
      </c>
      <c r="B10" s="485">
        <v>213732.342</v>
      </c>
      <c r="C10" s="486">
        <v>592508.80500000005</v>
      </c>
      <c r="D10" s="487" t="s">
        <v>47</v>
      </c>
      <c r="E10" s="488">
        <v>277803.89899999998</v>
      </c>
      <c r="F10" s="489">
        <v>970751.23</v>
      </c>
      <c r="G10" s="482"/>
      <c r="H10" s="484" t="s">
        <v>48</v>
      </c>
      <c r="I10" s="485">
        <v>35624.92</v>
      </c>
      <c r="J10" s="486">
        <v>112101.033</v>
      </c>
      <c r="K10" s="487" t="s">
        <v>91</v>
      </c>
      <c r="L10" s="488">
        <v>73880.430999999997</v>
      </c>
      <c r="M10" s="489">
        <v>347067.69799999997</v>
      </c>
    </row>
    <row r="11" spans="1:13" ht="15.75" x14ac:dyDescent="0.25">
      <c r="A11" s="490" t="s">
        <v>159</v>
      </c>
      <c r="B11" s="491">
        <v>86455.168999999994</v>
      </c>
      <c r="C11" s="492">
        <v>237865.451</v>
      </c>
      <c r="D11" s="493" t="s">
        <v>159</v>
      </c>
      <c r="E11" s="494">
        <v>239746.34400000001</v>
      </c>
      <c r="F11" s="495">
        <v>850349.94700000004</v>
      </c>
      <c r="G11" s="482"/>
      <c r="H11" s="490" t="s">
        <v>86</v>
      </c>
      <c r="I11" s="491">
        <v>31132.682000000001</v>
      </c>
      <c r="J11" s="492">
        <v>102576.77899999999</v>
      </c>
      <c r="K11" s="493" t="s">
        <v>48</v>
      </c>
      <c r="L11" s="494">
        <v>31154.956999999999</v>
      </c>
      <c r="M11" s="495">
        <v>118487.382</v>
      </c>
    </row>
    <row r="12" spans="1:13" ht="15.75" x14ac:dyDescent="0.25">
      <c r="A12" s="490" t="s">
        <v>230</v>
      </c>
      <c r="B12" s="491">
        <v>55763.542999999998</v>
      </c>
      <c r="C12" s="492">
        <v>144408.74</v>
      </c>
      <c r="D12" s="493" t="s">
        <v>230</v>
      </c>
      <c r="E12" s="494">
        <v>145323.82199999999</v>
      </c>
      <c r="F12" s="495">
        <v>562134.54599999997</v>
      </c>
      <c r="G12" s="482"/>
      <c r="H12" s="490" t="s">
        <v>91</v>
      </c>
      <c r="I12" s="491">
        <v>5515.81</v>
      </c>
      <c r="J12" s="492">
        <v>20846.721000000001</v>
      </c>
      <c r="K12" s="493" t="s">
        <v>86</v>
      </c>
      <c r="L12" s="494">
        <v>17806.108</v>
      </c>
      <c r="M12" s="495">
        <v>65680.445999999996</v>
      </c>
    </row>
    <row r="13" spans="1:13" ht="15.75" x14ac:dyDescent="0.25">
      <c r="A13" s="490" t="s">
        <v>126</v>
      </c>
      <c r="B13" s="491">
        <v>29946.305</v>
      </c>
      <c r="C13" s="492">
        <v>78730.047999999995</v>
      </c>
      <c r="D13" s="493" t="s">
        <v>220</v>
      </c>
      <c r="E13" s="494">
        <v>54593.9</v>
      </c>
      <c r="F13" s="495">
        <v>210801.595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4140.9660000000003</v>
      </c>
      <c r="M13" s="495">
        <v>9177.86</v>
      </c>
    </row>
    <row r="14" spans="1:13" ht="15.75" x14ac:dyDescent="0.25">
      <c r="A14" s="490" t="s">
        <v>49</v>
      </c>
      <c r="B14" s="491">
        <v>29747.465</v>
      </c>
      <c r="C14" s="492">
        <v>72736.58</v>
      </c>
      <c r="D14" s="493" t="s">
        <v>206</v>
      </c>
      <c r="E14" s="494">
        <v>51417.546000000002</v>
      </c>
      <c r="F14" s="495">
        <v>195345.94</v>
      </c>
      <c r="G14" s="482"/>
      <c r="H14" s="490" t="s">
        <v>53</v>
      </c>
      <c r="I14" s="491">
        <v>6136.558</v>
      </c>
      <c r="J14" s="492">
        <v>10415.195</v>
      </c>
      <c r="K14" s="493" t="s">
        <v>47</v>
      </c>
      <c r="L14" s="494">
        <v>2077.6889999999999</v>
      </c>
      <c r="M14" s="495">
        <v>5107.4089999999997</v>
      </c>
    </row>
    <row r="15" spans="1:13" ht="15.75" x14ac:dyDescent="0.25">
      <c r="A15" s="490" t="s">
        <v>218</v>
      </c>
      <c r="B15" s="491">
        <v>27363.759999999998</v>
      </c>
      <c r="C15" s="492">
        <v>69018.620999999999</v>
      </c>
      <c r="D15" s="493" t="s">
        <v>126</v>
      </c>
      <c r="E15" s="494">
        <v>42917.764999999999</v>
      </c>
      <c r="F15" s="495">
        <v>157781.23199999999</v>
      </c>
      <c r="G15" s="482"/>
      <c r="H15" s="490" t="s">
        <v>47</v>
      </c>
      <c r="I15" s="491">
        <v>2955.0940000000001</v>
      </c>
      <c r="J15" s="492">
        <v>9396.5920000000006</v>
      </c>
      <c r="K15" s="493" t="s">
        <v>87</v>
      </c>
      <c r="L15" s="494">
        <v>1770.7329999999999</v>
      </c>
      <c r="M15" s="495">
        <v>4875.4830000000002</v>
      </c>
    </row>
    <row r="16" spans="1:13" ht="15.75" x14ac:dyDescent="0.25">
      <c r="A16" s="490" t="s">
        <v>129</v>
      </c>
      <c r="B16" s="491">
        <v>22951.999</v>
      </c>
      <c r="C16" s="492">
        <v>58412.28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2530.8449999999998</v>
      </c>
      <c r="J16" s="492">
        <v>7142.5</v>
      </c>
      <c r="K16" s="493" t="s">
        <v>51</v>
      </c>
      <c r="L16" s="494">
        <v>640.60900000000004</v>
      </c>
      <c r="M16" s="495">
        <v>1452.4090000000001</v>
      </c>
    </row>
    <row r="17" spans="1:14" ht="15.75" x14ac:dyDescent="0.25">
      <c r="A17" s="490" t="s">
        <v>215</v>
      </c>
      <c r="B17" s="491">
        <v>22253.413</v>
      </c>
      <c r="C17" s="492">
        <v>58050</v>
      </c>
      <c r="D17" s="493" t="s">
        <v>49</v>
      </c>
      <c r="E17" s="494">
        <v>30285.412</v>
      </c>
      <c r="F17" s="495">
        <v>108441.098</v>
      </c>
      <c r="G17" s="482"/>
      <c r="H17" s="490" t="s">
        <v>50</v>
      </c>
      <c r="I17" s="491">
        <v>1115.3530000000001</v>
      </c>
      <c r="J17" s="492">
        <v>3839.145</v>
      </c>
      <c r="K17" s="493" t="s">
        <v>88</v>
      </c>
      <c r="L17" s="494">
        <v>396.54500000000002</v>
      </c>
      <c r="M17" s="495">
        <v>1223.18</v>
      </c>
    </row>
    <row r="18" spans="1:14" ht="15.75" x14ac:dyDescent="0.25">
      <c r="A18" s="490" t="s">
        <v>217</v>
      </c>
      <c r="B18" s="491">
        <v>22569.200000000001</v>
      </c>
      <c r="C18" s="492">
        <v>57600</v>
      </c>
      <c r="D18" s="493" t="s">
        <v>218</v>
      </c>
      <c r="E18" s="494">
        <v>23267</v>
      </c>
      <c r="F18" s="495">
        <v>93881.736999999994</v>
      </c>
      <c r="G18" s="482"/>
      <c r="H18" s="490" t="s">
        <v>51</v>
      </c>
      <c r="I18" s="491">
        <v>1554.2929999999999</v>
      </c>
      <c r="J18" s="492">
        <v>2877.1019999999999</v>
      </c>
      <c r="K18" s="493" t="s">
        <v>209</v>
      </c>
      <c r="L18" s="494">
        <v>118.916</v>
      </c>
      <c r="M18" s="495">
        <v>363.25900000000001</v>
      </c>
    </row>
    <row r="19" spans="1:14" ht="15.75" x14ac:dyDescent="0.25">
      <c r="A19" s="490" t="s">
        <v>274</v>
      </c>
      <c r="B19" s="491">
        <v>18090.95</v>
      </c>
      <c r="C19" s="492">
        <v>44000</v>
      </c>
      <c r="D19" s="493" t="s">
        <v>279</v>
      </c>
      <c r="E19" s="494">
        <v>18759.302</v>
      </c>
      <c r="F19" s="495">
        <v>78069.820999999996</v>
      </c>
      <c r="G19" s="482"/>
      <c r="H19" s="490" t="s">
        <v>87</v>
      </c>
      <c r="I19" s="491">
        <v>595.77599999999995</v>
      </c>
      <c r="J19" s="492">
        <v>2506.9369999999999</v>
      </c>
      <c r="K19" s="493" t="s">
        <v>49</v>
      </c>
      <c r="L19" s="494">
        <v>195.58699999999999</v>
      </c>
      <c r="M19" s="495">
        <v>267.3</v>
      </c>
    </row>
    <row r="20" spans="1:14" ht="16.5" thickBot="1" x14ac:dyDescent="0.3">
      <c r="A20" s="496" t="s">
        <v>128</v>
      </c>
      <c r="B20" s="497">
        <v>12426.097</v>
      </c>
      <c r="C20" s="498">
        <v>37645.587</v>
      </c>
      <c r="D20" s="499" t="s">
        <v>128</v>
      </c>
      <c r="E20" s="500">
        <v>25154.184000000001</v>
      </c>
      <c r="F20" s="501">
        <v>76114.747000000003</v>
      </c>
      <c r="G20" s="482"/>
      <c r="H20" s="496" t="s">
        <v>92</v>
      </c>
      <c r="I20" s="497">
        <v>515.84299999999996</v>
      </c>
      <c r="J20" s="498">
        <v>1274.953</v>
      </c>
      <c r="K20" s="499" t="s">
        <v>53</v>
      </c>
      <c r="L20" s="500">
        <v>588.76300000000003</v>
      </c>
      <c r="M20" s="501">
        <v>265.06599999999997</v>
      </c>
    </row>
    <row r="21" spans="1:14" s="86" customFormat="1" ht="15.75" x14ac:dyDescent="0.2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75" x14ac:dyDescent="0.2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75" x14ac:dyDescent="0.2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75" x14ac:dyDescent="0.2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.5" thickBot="1" x14ac:dyDescent="0.3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.5" thickBot="1" x14ac:dyDescent="0.3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.5" thickBot="1" x14ac:dyDescent="0.3">
      <c r="A27" s="467" t="s">
        <v>276</v>
      </c>
      <c r="B27" s="468"/>
      <c r="C27" s="469"/>
      <c r="D27" s="470" t="s">
        <v>277</v>
      </c>
      <c r="E27" s="468"/>
      <c r="F27" s="471"/>
      <c r="G27" s="472"/>
      <c r="H27" s="467" t="s">
        <v>276</v>
      </c>
      <c r="I27" s="468"/>
      <c r="J27" s="469"/>
      <c r="K27" s="470" t="s">
        <v>277</v>
      </c>
      <c r="L27" s="468"/>
      <c r="M27" s="471"/>
    </row>
    <row r="28" spans="1:14" ht="48" thickBot="1" x14ac:dyDescent="0.3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.5" thickBot="1" x14ac:dyDescent="0.3">
      <c r="A29" s="477" t="s">
        <v>25</v>
      </c>
      <c r="B29" s="478">
        <v>68997.816000000006</v>
      </c>
      <c r="C29" s="479">
        <v>223535.73699999999</v>
      </c>
      <c r="D29" s="483" t="s">
        <v>25</v>
      </c>
      <c r="E29" s="478">
        <v>62160.896999999997</v>
      </c>
      <c r="F29" s="481">
        <v>263617.70899999997</v>
      </c>
      <c r="G29" s="472"/>
      <c r="H29" s="477" t="s">
        <v>25</v>
      </c>
      <c r="I29" s="478">
        <v>45433.675999999999</v>
      </c>
      <c r="J29" s="479">
        <v>156792.046</v>
      </c>
      <c r="K29" s="483" t="s">
        <v>25</v>
      </c>
      <c r="L29" s="478">
        <v>46413.9</v>
      </c>
      <c r="M29" s="481">
        <v>153361.25700000001</v>
      </c>
    </row>
    <row r="30" spans="1:14" ht="15.75" x14ac:dyDescent="0.25">
      <c r="A30" s="484" t="s">
        <v>47</v>
      </c>
      <c r="B30" s="485">
        <v>44016.383000000002</v>
      </c>
      <c r="C30" s="512">
        <v>140287.52100000001</v>
      </c>
      <c r="D30" s="513" t="s">
        <v>47</v>
      </c>
      <c r="E30" s="514">
        <v>34252.642</v>
      </c>
      <c r="F30" s="489">
        <v>163191.02499999999</v>
      </c>
      <c r="G30" s="472"/>
      <c r="H30" s="490" t="s">
        <v>87</v>
      </c>
      <c r="I30" s="491">
        <v>16894.355</v>
      </c>
      <c r="J30" s="492">
        <v>64066.214</v>
      </c>
      <c r="K30" s="493" t="s">
        <v>87</v>
      </c>
      <c r="L30" s="494">
        <v>30481.863000000001</v>
      </c>
      <c r="M30" s="495">
        <v>92478.781000000003</v>
      </c>
    </row>
    <row r="31" spans="1:14" ht="15.75" x14ac:dyDescent="0.25">
      <c r="A31" s="490" t="s">
        <v>214</v>
      </c>
      <c r="B31" s="491">
        <v>6146.5050000000001</v>
      </c>
      <c r="C31" s="515">
        <v>30899.215</v>
      </c>
      <c r="D31" s="516" t="s">
        <v>49</v>
      </c>
      <c r="E31" s="517">
        <v>13342.316000000001</v>
      </c>
      <c r="F31" s="495">
        <v>46031.85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4351.2449999999999</v>
      </c>
      <c r="M31" s="495">
        <v>20522.994999999999</v>
      </c>
    </row>
    <row r="32" spans="1:14" ht="15.75" x14ac:dyDescent="0.25">
      <c r="A32" s="490" t="s">
        <v>128</v>
      </c>
      <c r="B32" s="491">
        <v>8458.2199999999993</v>
      </c>
      <c r="C32" s="515">
        <v>24159.258999999998</v>
      </c>
      <c r="D32" s="516" t="s">
        <v>128</v>
      </c>
      <c r="E32" s="517">
        <v>11176.228999999999</v>
      </c>
      <c r="F32" s="495">
        <v>43961.086000000003</v>
      </c>
      <c r="G32" s="472"/>
      <c r="H32" s="490" t="s">
        <v>48</v>
      </c>
      <c r="I32" s="491">
        <v>3460.2539999999999</v>
      </c>
      <c r="J32" s="492">
        <v>15223.509</v>
      </c>
      <c r="K32" s="493" t="s">
        <v>48</v>
      </c>
      <c r="L32" s="494">
        <v>1974.14</v>
      </c>
      <c r="M32" s="495">
        <v>11181.124</v>
      </c>
    </row>
    <row r="33" spans="1:13" ht="15.75" x14ac:dyDescent="0.25">
      <c r="A33" s="490" t="s">
        <v>87</v>
      </c>
      <c r="B33" s="491">
        <v>2609.48</v>
      </c>
      <c r="C33" s="515">
        <v>7204.5410000000002</v>
      </c>
      <c r="D33" s="516" t="s">
        <v>162</v>
      </c>
      <c r="E33" s="517">
        <v>1322.3810000000001</v>
      </c>
      <c r="F33" s="495">
        <v>5496.2309999999998</v>
      </c>
      <c r="G33" s="472"/>
      <c r="H33" s="490" t="s">
        <v>91</v>
      </c>
      <c r="I33" s="491">
        <v>3614.8760000000002</v>
      </c>
      <c r="J33" s="492">
        <v>13447.78</v>
      </c>
      <c r="K33" s="493" t="s">
        <v>93</v>
      </c>
      <c r="L33" s="494">
        <v>2937.2890000000002</v>
      </c>
      <c r="M33" s="495">
        <v>8749</v>
      </c>
    </row>
    <row r="34" spans="1:13" ht="15.75" x14ac:dyDescent="0.25">
      <c r="A34" s="490" t="s">
        <v>49</v>
      </c>
      <c r="B34" s="491">
        <v>2218.0219999999999</v>
      </c>
      <c r="C34" s="515">
        <v>5397.9759999999997</v>
      </c>
      <c r="D34" s="516" t="s">
        <v>145</v>
      </c>
      <c r="E34" s="517">
        <v>420.33</v>
      </c>
      <c r="F34" s="495">
        <v>1668.2619999999999</v>
      </c>
      <c r="G34" s="472"/>
      <c r="H34" s="490" t="s">
        <v>47</v>
      </c>
      <c r="I34" s="491">
        <v>4152.3950000000004</v>
      </c>
      <c r="J34" s="492">
        <v>12930.620999999999</v>
      </c>
      <c r="K34" s="493" t="s">
        <v>47</v>
      </c>
      <c r="L34" s="494">
        <v>3262.4389999999999</v>
      </c>
      <c r="M34" s="495">
        <v>7922.8370000000004</v>
      </c>
    </row>
    <row r="35" spans="1:13" ht="15.75" x14ac:dyDescent="0.25">
      <c r="A35" s="490" t="s">
        <v>126</v>
      </c>
      <c r="B35" s="491">
        <v>911.75400000000002</v>
      </c>
      <c r="C35" s="515">
        <v>4534.1450000000004</v>
      </c>
      <c r="D35" s="516" t="s">
        <v>205</v>
      </c>
      <c r="E35" s="517">
        <v>201.36</v>
      </c>
      <c r="F35" s="495">
        <v>843.38599999999997</v>
      </c>
      <c r="G35" s="472"/>
      <c r="H35" s="490" t="s">
        <v>86</v>
      </c>
      <c r="I35" s="491">
        <v>3394.5639999999999</v>
      </c>
      <c r="J35" s="492">
        <v>11219.664000000001</v>
      </c>
      <c r="K35" s="493" t="s">
        <v>86</v>
      </c>
      <c r="L35" s="494">
        <v>1312.97</v>
      </c>
      <c r="M35" s="495">
        <v>5247.2479999999996</v>
      </c>
    </row>
    <row r="36" spans="1:13" ht="15.75" x14ac:dyDescent="0.25">
      <c r="A36" s="490" t="s">
        <v>84</v>
      </c>
      <c r="B36" s="491">
        <v>1517.4739999999999</v>
      </c>
      <c r="C36" s="515">
        <v>3763.797</v>
      </c>
      <c r="D36" s="516" t="s">
        <v>48</v>
      </c>
      <c r="E36" s="517">
        <v>152.24600000000001</v>
      </c>
      <c r="F36" s="495">
        <v>562.61300000000006</v>
      </c>
      <c r="G36" s="472"/>
      <c r="H36" s="490" t="s">
        <v>93</v>
      </c>
      <c r="I36" s="491">
        <v>2330.2469999999998</v>
      </c>
      <c r="J36" s="492">
        <v>8800</v>
      </c>
      <c r="K36" s="493" t="s">
        <v>53</v>
      </c>
      <c r="L36" s="494">
        <v>882.48199999999997</v>
      </c>
      <c r="M36" s="495">
        <v>3605.8249999999998</v>
      </c>
    </row>
    <row r="37" spans="1:13" ht="15.75" x14ac:dyDescent="0.25">
      <c r="A37" s="490" t="s">
        <v>93</v>
      </c>
      <c r="B37" s="491">
        <v>810.55899999999997</v>
      </c>
      <c r="C37" s="515">
        <v>2257.5479999999998</v>
      </c>
      <c r="D37" s="516" t="s">
        <v>51</v>
      </c>
      <c r="E37" s="517">
        <v>152.30099999999999</v>
      </c>
      <c r="F37" s="495">
        <v>516.70000000000005</v>
      </c>
      <c r="G37" s="472"/>
      <c r="H37" s="490" t="s">
        <v>53</v>
      </c>
      <c r="I37" s="491">
        <v>2389.0010000000002</v>
      </c>
      <c r="J37" s="492">
        <v>6341.28</v>
      </c>
      <c r="K37" s="493" t="s">
        <v>89</v>
      </c>
      <c r="L37" s="494">
        <v>1091.232</v>
      </c>
      <c r="M37" s="495">
        <v>3060.02</v>
      </c>
    </row>
    <row r="38" spans="1:13" ht="15.75" x14ac:dyDescent="0.25">
      <c r="A38" s="518" t="s">
        <v>68</v>
      </c>
      <c r="B38" s="519">
        <v>575.65599999999995</v>
      </c>
      <c r="C38" s="520">
        <v>1505.65</v>
      </c>
      <c r="D38" s="521" t="s">
        <v>50</v>
      </c>
      <c r="E38" s="522">
        <v>458.81200000000001</v>
      </c>
      <c r="F38" s="523">
        <v>473.96800000000002</v>
      </c>
      <c r="G38" s="472"/>
      <c r="H38" s="518" t="s">
        <v>50</v>
      </c>
      <c r="I38" s="519">
        <v>575.404</v>
      </c>
      <c r="J38" s="524">
        <v>1878.74</v>
      </c>
      <c r="K38" s="525" t="s">
        <v>50</v>
      </c>
      <c r="L38" s="526">
        <v>79.766999999999996</v>
      </c>
      <c r="M38" s="523">
        <v>486.2</v>
      </c>
    </row>
    <row r="39" spans="1:13" ht="16.5" thickBot="1" x14ac:dyDescent="0.3">
      <c r="A39" s="496" t="s">
        <v>86</v>
      </c>
      <c r="B39" s="497">
        <v>374.20600000000002</v>
      </c>
      <c r="C39" s="527">
        <v>1298.4970000000001</v>
      </c>
      <c r="D39" s="528" t="s">
        <v>86</v>
      </c>
      <c r="E39" s="529">
        <v>81.900000000000006</v>
      </c>
      <c r="F39" s="501">
        <v>371.98399999999998</v>
      </c>
      <c r="G39" s="472"/>
      <c r="H39" s="496" t="s">
        <v>224</v>
      </c>
      <c r="I39" s="497">
        <v>22.951000000000001</v>
      </c>
      <c r="J39" s="498">
        <v>21.77</v>
      </c>
      <c r="K39" s="499" t="s">
        <v>128</v>
      </c>
      <c r="L39" s="500">
        <v>30.399000000000001</v>
      </c>
      <c r="M39" s="501">
        <v>100</v>
      </c>
    </row>
    <row r="40" spans="1:13" ht="15.75" x14ac:dyDescent="0.2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2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75" x14ac:dyDescent="0.2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75" x14ac:dyDescent="0.2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.5" thickBot="1" x14ac:dyDescent="0.3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.5" thickBot="1" x14ac:dyDescent="0.3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.5" thickBot="1" x14ac:dyDescent="0.3">
      <c r="A46" s="467" t="s">
        <v>276</v>
      </c>
      <c r="B46" s="468"/>
      <c r="C46" s="469"/>
      <c r="D46" s="470" t="s">
        <v>277</v>
      </c>
      <c r="E46" s="468"/>
      <c r="F46" s="471"/>
      <c r="G46" s="472"/>
      <c r="H46" s="467" t="s">
        <v>276</v>
      </c>
      <c r="I46" s="468"/>
      <c r="J46" s="469"/>
      <c r="K46" s="470" t="s">
        <v>277</v>
      </c>
      <c r="L46" s="468"/>
      <c r="M46" s="471"/>
    </row>
    <row r="47" spans="1:13" s="18" customFormat="1" ht="48" thickBot="1" x14ac:dyDescent="0.3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.5" thickBot="1" x14ac:dyDescent="0.3">
      <c r="A48" s="477" t="s">
        <v>25</v>
      </c>
      <c r="B48" s="478">
        <v>729360.79399999999</v>
      </c>
      <c r="C48" s="481">
        <v>2321663.5460000001</v>
      </c>
      <c r="D48" s="535" t="s">
        <v>25</v>
      </c>
      <c r="E48" s="536">
        <v>781412.72</v>
      </c>
      <c r="F48" s="481">
        <v>2664677.5430000001</v>
      </c>
      <c r="G48" s="482"/>
      <c r="H48" s="480" t="s">
        <v>25</v>
      </c>
      <c r="I48" s="478">
        <v>341691.58899999998</v>
      </c>
      <c r="J48" s="481">
        <v>982116.49600000004</v>
      </c>
      <c r="K48" s="483" t="s">
        <v>25</v>
      </c>
      <c r="L48" s="478">
        <v>257481.13399999999</v>
      </c>
      <c r="M48" s="481">
        <v>669665.56000000006</v>
      </c>
    </row>
    <row r="49" spans="1:13" ht="15.75" x14ac:dyDescent="0.25">
      <c r="A49" s="484" t="s">
        <v>47</v>
      </c>
      <c r="B49" s="485">
        <v>338118.14799999999</v>
      </c>
      <c r="C49" s="512">
        <v>1117305.3640000001</v>
      </c>
      <c r="D49" s="513" t="s">
        <v>47</v>
      </c>
      <c r="E49" s="514">
        <v>277104.83500000002</v>
      </c>
      <c r="F49" s="489">
        <v>930340.27800000005</v>
      </c>
      <c r="G49" s="482"/>
      <c r="H49" s="484" t="s">
        <v>91</v>
      </c>
      <c r="I49" s="485">
        <v>221373.88</v>
      </c>
      <c r="J49" s="512">
        <v>883608.84600000002</v>
      </c>
      <c r="K49" s="487" t="s">
        <v>91</v>
      </c>
      <c r="L49" s="488">
        <v>127001.327</v>
      </c>
      <c r="M49" s="489">
        <v>596702.97</v>
      </c>
    </row>
    <row r="50" spans="1:13" ht="15.75" x14ac:dyDescent="0.25">
      <c r="A50" s="490" t="s">
        <v>128</v>
      </c>
      <c r="B50" s="491">
        <v>118451.644</v>
      </c>
      <c r="C50" s="515">
        <v>363824.679</v>
      </c>
      <c r="D50" s="516" t="s">
        <v>128</v>
      </c>
      <c r="E50" s="517">
        <v>196729.46400000001</v>
      </c>
      <c r="F50" s="495">
        <v>739719.93299999996</v>
      </c>
      <c r="G50" s="482"/>
      <c r="H50" s="490" t="s">
        <v>179</v>
      </c>
      <c r="I50" s="491">
        <v>10519.803</v>
      </c>
      <c r="J50" s="515">
        <v>28881.52</v>
      </c>
      <c r="K50" s="493" t="s">
        <v>53</v>
      </c>
      <c r="L50" s="494">
        <v>54708.584999999999</v>
      </c>
      <c r="M50" s="495">
        <v>16976.481</v>
      </c>
    </row>
    <row r="51" spans="1:13" ht="15.75" x14ac:dyDescent="0.25">
      <c r="A51" s="490" t="s">
        <v>89</v>
      </c>
      <c r="B51" s="491">
        <v>70066.634999999995</v>
      </c>
      <c r="C51" s="515">
        <v>214012.23800000001</v>
      </c>
      <c r="D51" s="516" t="s">
        <v>89</v>
      </c>
      <c r="E51" s="517">
        <v>57398.146999999997</v>
      </c>
      <c r="F51" s="495">
        <v>205547.72399999999</v>
      </c>
      <c r="G51" s="482"/>
      <c r="H51" s="490" t="s">
        <v>48</v>
      </c>
      <c r="I51" s="491">
        <v>10938.368</v>
      </c>
      <c r="J51" s="515">
        <v>22299.043000000001</v>
      </c>
      <c r="K51" s="493" t="s">
        <v>49</v>
      </c>
      <c r="L51" s="494">
        <v>6622.5940000000001</v>
      </c>
      <c r="M51" s="495">
        <v>16570.947</v>
      </c>
    </row>
    <row r="52" spans="1:13" ht="15.75" x14ac:dyDescent="0.25">
      <c r="A52" s="490" t="s">
        <v>87</v>
      </c>
      <c r="B52" s="491">
        <v>37489.167000000001</v>
      </c>
      <c r="C52" s="515">
        <v>122292.495</v>
      </c>
      <c r="D52" s="516" t="s">
        <v>145</v>
      </c>
      <c r="E52" s="517">
        <v>31854.773000000001</v>
      </c>
      <c r="F52" s="495">
        <v>122188.285</v>
      </c>
      <c r="G52" s="482"/>
      <c r="H52" s="490" t="s">
        <v>53</v>
      </c>
      <c r="I52" s="491">
        <v>52645.538</v>
      </c>
      <c r="J52" s="515">
        <v>16809.482</v>
      </c>
      <c r="K52" s="493" t="s">
        <v>179</v>
      </c>
      <c r="L52" s="494">
        <v>5072.8969999999999</v>
      </c>
      <c r="M52" s="495">
        <v>8667.3549999999996</v>
      </c>
    </row>
    <row r="53" spans="1:13" ht="15.75" x14ac:dyDescent="0.25">
      <c r="A53" s="490" t="s">
        <v>53</v>
      </c>
      <c r="B53" s="491">
        <v>23592.094000000001</v>
      </c>
      <c r="C53" s="515">
        <v>71937.591</v>
      </c>
      <c r="D53" s="516" t="s">
        <v>49</v>
      </c>
      <c r="E53" s="517">
        <v>32748.756000000001</v>
      </c>
      <c r="F53" s="495">
        <v>117781.412</v>
      </c>
      <c r="G53" s="482"/>
      <c r="H53" s="490" t="s">
        <v>88</v>
      </c>
      <c r="I53" s="491">
        <v>13826.93</v>
      </c>
      <c r="J53" s="515">
        <v>7030.308</v>
      </c>
      <c r="K53" s="493" t="s">
        <v>48</v>
      </c>
      <c r="L53" s="494">
        <v>9116.5959999999995</v>
      </c>
      <c r="M53" s="495">
        <v>6621.5860000000002</v>
      </c>
    </row>
    <row r="54" spans="1:13" ht="15.75" x14ac:dyDescent="0.25">
      <c r="A54" s="490" t="s">
        <v>84</v>
      </c>
      <c r="B54" s="491">
        <v>19764.583999999999</v>
      </c>
      <c r="C54" s="515">
        <v>68861.141000000003</v>
      </c>
      <c r="D54" s="516" t="s">
        <v>53</v>
      </c>
      <c r="E54" s="517">
        <v>27734.05</v>
      </c>
      <c r="F54" s="495">
        <v>81771.862999999998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86</v>
      </c>
      <c r="L54" s="494">
        <v>3597.6390000000001</v>
      </c>
      <c r="M54" s="495">
        <v>4611.9229999999998</v>
      </c>
    </row>
    <row r="55" spans="1:13" ht="15.75" x14ac:dyDescent="0.25">
      <c r="A55" s="490" t="s">
        <v>50</v>
      </c>
      <c r="B55" s="491">
        <v>16558.527999999998</v>
      </c>
      <c r="C55" s="515">
        <v>58749.025999999998</v>
      </c>
      <c r="D55" s="516" t="s">
        <v>48</v>
      </c>
      <c r="E55" s="517">
        <v>21560.893</v>
      </c>
      <c r="F55" s="495">
        <v>81493.490999999995</v>
      </c>
      <c r="G55" s="482"/>
      <c r="H55" s="490" t="s">
        <v>86</v>
      </c>
      <c r="I55" s="491">
        <v>2508.29</v>
      </c>
      <c r="J55" s="515">
        <v>4183.8130000000001</v>
      </c>
      <c r="K55" s="493" t="s">
        <v>88</v>
      </c>
      <c r="L55" s="494">
        <v>12822.834999999999</v>
      </c>
      <c r="M55" s="495">
        <v>4494.402</v>
      </c>
    </row>
    <row r="56" spans="1:13" ht="15.75" x14ac:dyDescent="0.25">
      <c r="A56" s="490" t="s">
        <v>68</v>
      </c>
      <c r="B56" s="491">
        <v>17152.310000000001</v>
      </c>
      <c r="C56" s="515">
        <v>58337.663</v>
      </c>
      <c r="D56" s="516" t="s">
        <v>85</v>
      </c>
      <c r="E56" s="517">
        <v>21069.109</v>
      </c>
      <c r="F56" s="495">
        <v>74355.453999999998</v>
      </c>
      <c r="G56" s="482"/>
      <c r="H56" s="490" t="s">
        <v>209</v>
      </c>
      <c r="I56" s="491">
        <v>1002.145</v>
      </c>
      <c r="J56" s="515">
        <v>3787.26</v>
      </c>
      <c r="K56" s="493" t="s">
        <v>47</v>
      </c>
      <c r="L56" s="494">
        <v>14442.163</v>
      </c>
      <c r="M56" s="495">
        <v>4249.6059999999998</v>
      </c>
    </row>
    <row r="57" spans="1:13" ht="15.75" x14ac:dyDescent="0.25">
      <c r="A57" s="490" t="s">
        <v>145</v>
      </c>
      <c r="B57" s="491">
        <v>20628.588</v>
      </c>
      <c r="C57" s="515">
        <v>55626.678999999996</v>
      </c>
      <c r="D57" s="516" t="s">
        <v>86</v>
      </c>
      <c r="E57" s="517">
        <v>17968.824000000001</v>
      </c>
      <c r="F57" s="495">
        <v>56895.853000000003</v>
      </c>
      <c r="G57" s="482"/>
      <c r="H57" s="490" t="s">
        <v>51</v>
      </c>
      <c r="I57" s="491">
        <v>6120.1809999999996</v>
      </c>
      <c r="J57" s="515">
        <v>3031.0920000000001</v>
      </c>
      <c r="K57" s="493" t="s">
        <v>51</v>
      </c>
      <c r="L57" s="494">
        <v>7635.6049999999996</v>
      </c>
      <c r="M57" s="495">
        <v>2385.9630000000002</v>
      </c>
    </row>
    <row r="58" spans="1:13" ht="15.75" x14ac:dyDescent="0.25">
      <c r="A58" s="490" t="s">
        <v>93</v>
      </c>
      <c r="B58" s="491">
        <v>16259.346</v>
      </c>
      <c r="C58" s="515">
        <v>54343.849000000002</v>
      </c>
      <c r="D58" s="516" t="s">
        <v>50</v>
      </c>
      <c r="E58" s="517">
        <v>13039.241</v>
      </c>
      <c r="F58" s="495">
        <v>47536.345999999998</v>
      </c>
      <c r="G58" s="482"/>
      <c r="H58" s="490" t="s">
        <v>47</v>
      </c>
      <c r="I58" s="491">
        <v>7340.8779999999997</v>
      </c>
      <c r="J58" s="515">
        <v>2574.7040000000002</v>
      </c>
      <c r="K58" s="493" t="s">
        <v>92</v>
      </c>
      <c r="L58" s="494">
        <v>9820.9410000000007</v>
      </c>
      <c r="M58" s="495">
        <v>2357.3589999999999</v>
      </c>
    </row>
    <row r="59" spans="1:13" ht="15.75" x14ac:dyDescent="0.25">
      <c r="A59" s="518" t="s">
        <v>49</v>
      </c>
      <c r="B59" s="519">
        <v>14718.884</v>
      </c>
      <c r="C59" s="520">
        <v>42334.023999999998</v>
      </c>
      <c r="D59" s="521" t="s">
        <v>84</v>
      </c>
      <c r="E59" s="522">
        <v>11123.798000000001</v>
      </c>
      <c r="F59" s="523">
        <v>42181.627</v>
      </c>
      <c r="G59" s="482"/>
      <c r="H59" s="490" t="s">
        <v>280</v>
      </c>
      <c r="I59" s="491">
        <v>290.59199999999998</v>
      </c>
      <c r="J59" s="515">
        <v>1231.56</v>
      </c>
      <c r="K59" s="493" t="s">
        <v>226</v>
      </c>
      <c r="L59" s="494">
        <v>413.43400000000003</v>
      </c>
      <c r="M59" s="495">
        <v>2123</v>
      </c>
    </row>
    <row r="60" spans="1:13" ht="16.5" thickBot="1" x14ac:dyDescent="0.3">
      <c r="A60" s="496" t="s">
        <v>86</v>
      </c>
      <c r="B60" s="497">
        <v>9542.8340000000007</v>
      </c>
      <c r="C60" s="527">
        <v>34448.485000000001</v>
      </c>
      <c r="D60" s="528" t="s">
        <v>87</v>
      </c>
      <c r="E60" s="529">
        <v>10548.683000000001</v>
      </c>
      <c r="F60" s="501">
        <v>35740.71</v>
      </c>
      <c r="G60" s="530"/>
      <c r="H60" s="537" t="s">
        <v>90</v>
      </c>
      <c r="I60" s="538">
        <v>1244.0920000000001</v>
      </c>
      <c r="J60" s="539">
        <v>661.64300000000003</v>
      </c>
      <c r="K60" s="540" t="s">
        <v>206</v>
      </c>
      <c r="L60" s="541">
        <v>1456.6579999999999</v>
      </c>
      <c r="M60" s="542">
        <v>1125.193</v>
      </c>
    </row>
    <row r="61" spans="1:13" ht="15.75" x14ac:dyDescent="0.2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75" x14ac:dyDescent="0.2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75" x14ac:dyDescent="0.2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75" x14ac:dyDescent="0.2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.5" thickBot="1" x14ac:dyDescent="0.3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.5" thickBot="1" x14ac:dyDescent="0.3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.5" thickBot="1" x14ac:dyDescent="0.3">
      <c r="A67" s="467" t="s">
        <v>276</v>
      </c>
      <c r="B67" s="468"/>
      <c r="C67" s="469"/>
      <c r="D67" s="470" t="s">
        <v>277</v>
      </c>
      <c r="E67" s="468"/>
      <c r="F67" s="471"/>
      <c r="G67" s="472"/>
      <c r="H67" s="467" t="s">
        <v>276</v>
      </c>
      <c r="I67" s="468"/>
      <c r="J67" s="469"/>
      <c r="K67" s="470" t="s">
        <v>277</v>
      </c>
      <c r="L67" s="468"/>
      <c r="M67" s="471"/>
    </row>
    <row r="68" spans="1:13" ht="48" thickBot="1" x14ac:dyDescent="0.3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.5" thickBot="1" x14ac:dyDescent="0.3">
      <c r="A69" s="477" t="s">
        <v>25</v>
      </c>
      <c r="B69" s="478">
        <v>31637.861000000001</v>
      </c>
      <c r="C69" s="479">
        <v>63139.682000000001</v>
      </c>
      <c r="D69" s="483" t="s">
        <v>25</v>
      </c>
      <c r="E69" s="478">
        <v>32492.098999999998</v>
      </c>
      <c r="F69" s="481">
        <v>67445.224000000002</v>
      </c>
      <c r="G69" s="544"/>
      <c r="H69" s="545" t="s">
        <v>25</v>
      </c>
      <c r="I69" s="478">
        <v>33431.114000000001</v>
      </c>
      <c r="J69" s="479">
        <v>55184.860999999997</v>
      </c>
      <c r="K69" s="483" t="s">
        <v>25</v>
      </c>
      <c r="L69" s="478">
        <v>29611.385999999999</v>
      </c>
      <c r="M69" s="481">
        <v>48661.531999999999</v>
      </c>
    </row>
    <row r="70" spans="1:13" ht="15.75" x14ac:dyDescent="0.25">
      <c r="A70" s="484" t="s">
        <v>50</v>
      </c>
      <c r="B70" s="485">
        <v>8718.2369999999992</v>
      </c>
      <c r="C70" s="486">
        <v>18875.796999999999</v>
      </c>
      <c r="D70" s="487" t="s">
        <v>50</v>
      </c>
      <c r="E70" s="488">
        <v>6790.4279999999999</v>
      </c>
      <c r="F70" s="489">
        <v>16371.334000000001</v>
      </c>
      <c r="G70" s="544"/>
      <c r="H70" s="546" t="s">
        <v>47</v>
      </c>
      <c r="I70" s="485">
        <v>13829.523999999999</v>
      </c>
      <c r="J70" s="486">
        <v>25165.633000000002</v>
      </c>
      <c r="K70" s="487" t="s">
        <v>47</v>
      </c>
      <c r="L70" s="488">
        <v>11392.308999999999</v>
      </c>
      <c r="M70" s="489">
        <v>17699.210999999999</v>
      </c>
    </row>
    <row r="71" spans="1:13" ht="15.75" x14ac:dyDescent="0.25">
      <c r="A71" s="490" t="s">
        <v>47</v>
      </c>
      <c r="B71" s="491">
        <v>6457.576</v>
      </c>
      <c r="C71" s="492">
        <v>14897.142</v>
      </c>
      <c r="D71" s="493" t="s">
        <v>47</v>
      </c>
      <c r="E71" s="494">
        <v>7206.5820000000003</v>
      </c>
      <c r="F71" s="495">
        <v>16049.214</v>
      </c>
      <c r="G71" s="544"/>
      <c r="H71" s="547" t="s">
        <v>86</v>
      </c>
      <c r="I71" s="491">
        <v>5702.6</v>
      </c>
      <c r="J71" s="492">
        <v>10542.955</v>
      </c>
      <c r="K71" s="493" t="s">
        <v>91</v>
      </c>
      <c r="L71" s="494">
        <v>4478.3320000000003</v>
      </c>
      <c r="M71" s="495">
        <v>13729.442999999999</v>
      </c>
    </row>
    <row r="72" spans="1:13" ht="15.75" x14ac:dyDescent="0.25">
      <c r="A72" s="490" t="s">
        <v>128</v>
      </c>
      <c r="B72" s="491">
        <v>6158.3069999999998</v>
      </c>
      <c r="C72" s="492">
        <v>11118.504999999999</v>
      </c>
      <c r="D72" s="493" t="s">
        <v>89</v>
      </c>
      <c r="E72" s="494">
        <v>6109.8230000000003</v>
      </c>
      <c r="F72" s="495">
        <v>11823.308999999999</v>
      </c>
      <c r="G72" s="544"/>
      <c r="H72" s="547" t="s">
        <v>85</v>
      </c>
      <c r="I72" s="491">
        <v>6127.9719999999998</v>
      </c>
      <c r="J72" s="492">
        <v>8403.34</v>
      </c>
      <c r="K72" s="493" t="s">
        <v>85</v>
      </c>
      <c r="L72" s="494">
        <v>7058.8819999999996</v>
      </c>
      <c r="M72" s="495">
        <v>8444.9809999999998</v>
      </c>
    </row>
    <row r="73" spans="1:13" ht="15.75" x14ac:dyDescent="0.25">
      <c r="A73" s="490" t="s">
        <v>89</v>
      </c>
      <c r="B73" s="491">
        <v>5372.9970000000003</v>
      </c>
      <c r="C73" s="492">
        <v>10128.762000000001</v>
      </c>
      <c r="D73" s="493" t="s">
        <v>128</v>
      </c>
      <c r="E73" s="494">
        <v>4878.884</v>
      </c>
      <c r="F73" s="495">
        <v>8461.7549999999992</v>
      </c>
      <c r="G73" s="544"/>
      <c r="H73" s="547" t="s">
        <v>161</v>
      </c>
      <c r="I73" s="491">
        <v>2199.7739999999999</v>
      </c>
      <c r="J73" s="492">
        <v>3310.8209999999999</v>
      </c>
      <c r="K73" s="493" t="s">
        <v>53</v>
      </c>
      <c r="L73" s="494">
        <v>2694.8159999999998</v>
      </c>
      <c r="M73" s="495">
        <v>3260.25</v>
      </c>
    </row>
    <row r="74" spans="1:13" ht="15.75" x14ac:dyDescent="0.25">
      <c r="A74" s="490" t="s">
        <v>162</v>
      </c>
      <c r="B74" s="491">
        <v>1114.2840000000001</v>
      </c>
      <c r="C74" s="492">
        <v>1888.1959999999999</v>
      </c>
      <c r="D74" s="493" t="s">
        <v>229</v>
      </c>
      <c r="E74" s="494">
        <v>1272.1289999999999</v>
      </c>
      <c r="F74" s="495">
        <v>3030.85</v>
      </c>
      <c r="G74" s="544"/>
      <c r="H74" s="547" t="s">
        <v>53</v>
      </c>
      <c r="I74" s="491">
        <v>1556.0029999999999</v>
      </c>
      <c r="J74" s="492">
        <v>2378.4259999999999</v>
      </c>
      <c r="K74" s="493" t="s">
        <v>86</v>
      </c>
      <c r="L74" s="494">
        <v>1146.221</v>
      </c>
      <c r="M74" s="495">
        <v>1836.6</v>
      </c>
    </row>
    <row r="75" spans="1:13" ht="15.75" x14ac:dyDescent="0.25">
      <c r="A75" s="490" t="s">
        <v>87</v>
      </c>
      <c r="B75" s="491">
        <v>1014.356</v>
      </c>
      <c r="C75" s="492">
        <v>1640.7180000000001</v>
      </c>
      <c r="D75" s="493" t="s">
        <v>86</v>
      </c>
      <c r="E75" s="494">
        <v>1039.8910000000001</v>
      </c>
      <c r="F75" s="495">
        <v>2389.1109999999999</v>
      </c>
      <c r="G75" s="544"/>
      <c r="H75" s="547" t="s">
        <v>49</v>
      </c>
      <c r="I75" s="491">
        <v>1535.7629999999999</v>
      </c>
      <c r="J75" s="492">
        <v>1658.25</v>
      </c>
      <c r="K75" s="493" t="s">
        <v>89</v>
      </c>
      <c r="L75" s="494">
        <v>685.51</v>
      </c>
      <c r="M75" s="495">
        <v>986.34500000000003</v>
      </c>
    </row>
    <row r="76" spans="1:13" ht="15.75" x14ac:dyDescent="0.25">
      <c r="A76" s="490" t="s">
        <v>278</v>
      </c>
      <c r="B76" s="491">
        <v>590.93600000000004</v>
      </c>
      <c r="C76" s="492">
        <v>864.91300000000001</v>
      </c>
      <c r="D76" s="493" t="s">
        <v>48</v>
      </c>
      <c r="E76" s="494">
        <v>968.38499999999999</v>
      </c>
      <c r="F76" s="495">
        <v>1863.442</v>
      </c>
      <c r="G76" s="544"/>
      <c r="H76" s="547" t="s">
        <v>48</v>
      </c>
      <c r="I76" s="491">
        <v>651.43100000000004</v>
      </c>
      <c r="J76" s="492">
        <v>969.32299999999998</v>
      </c>
      <c r="K76" s="493" t="s">
        <v>128</v>
      </c>
      <c r="L76" s="494">
        <v>600.66800000000001</v>
      </c>
      <c r="M76" s="495">
        <v>718.47400000000005</v>
      </c>
    </row>
    <row r="77" spans="1:13" ht="15.75" x14ac:dyDescent="0.25">
      <c r="A77" s="490" t="s">
        <v>86</v>
      </c>
      <c r="B77" s="491">
        <v>334.14400000000001</v>
      </c>
      <c r="C77" s="492">
        <v>823.03300000000002</v>
      </c>
      <c r="D77" s="493" t="s">
        <v>162</v>
      </c>
      <c r="E77" s="494">
        <v>926.17399999999998</v>
      </c>
      <c r="F77" s="495">
        <v>1794.076</v>
      </c>
      <c r="G77" s="544"/>
      <c r="H77" s="547" t="s">
        <v>128</v>
      </c>
      <c r="I77" s="491">
        <v>358.13400000000001</v>
      </c>
      <c r="J77" s="492">
        <v>531.38499999999999</v>
      </c>
      <c r="K77" s="493" t="s">
        <v>281</v>
      </c>
      <c r="L77" s="494">
        <v>402.226</v>
      </c>
      <c r="M77" s="495">
        <v>711.94399999999996</v>
      </c>
    </row>
    <row r="78" spans="1:13" ht="15.75" x14ac:dyDescent="0.25">
      <c r="A78" s="490" t="s">
        <v>53</v>
      </c>
      <c r="B78" s="491">
        <v>505.14400000000001</v>
      </c>
      <c r="C78" s="492">
        <v>799.19500000000005</v>
      </c>
      <c r="D78" s="493" t="s">
        <v>53</v>
      </c>
      <c r="E78" s="494">
        <v>879.33299999999997</v>
      </c>
      <c r="F78" s="495">
        <v>1363.88</v>
      </c>
      <c r="G78" s="544"/>
      <c r="H78" s="548" t="s">
        <v>50</v>
      </c>
      <c r="I78" s="519">
        <v>116.779</v>
      </c>
      <c r="J78" s="524">
        <v>516.1</v>
      </c>
      <c r="K78" s="525" t="s">
        <v>50</v>
      </c>
      <c r="L78" s="526">
        <v>64.820999999999998</v>
      </c>
      <c r="M78" s="523">
        <v>380.072</v>
      </c>
    </row>
    <row r="79" spans="1:13" ht="16.5" thickBot="1" x14ac:dyDescent="0.3">
      <c r="A79" s="537" t="s">
        <v>48</v>
      </c>
      <c r="B79" s="538">
        <v>191.149</v>
      </c>
      <c r="C79" s="549">
        <v>358.30200000000002</v>
      </c>
      <c r="D79" s="540" t="s">
        <v>87</v>
      </c>
      <c r="E79" s="541">
        <v>726.56</v>
      </c>
      <c r="F79" s="542">
        <v>1242.1610000000001</v>
      </c>
      <c r="G79" s="530"/>
      <c r="H79" s="550" t="s">
        <v>51</v>
      </c>
      <c r="I79" s="497">
        <v>245.90899999999999</v>
      </c>
      <c r="J79" s="498">
        <v>466.84699999999998</v>
      </c>
      <c r="K79" s="499" t="s">
        <v>49</v>
      </c>
      <c r="L79" s="500">
        <v>208.785</v>
      </c>
      <c r="M79" s="501">
        <v>237.3</v>
      </c>
    </row>
    <row r="80" spans="1:13" ht="15.75" x14ac:dyDescent="0.2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.5" thickBot="1" x14ac:dyDescent="0.3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2.25" thickBot="1" x14ac:dyDescent="0.3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.5" thickBot="1" x14ac:dyDescent="0.3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75" x14ac:dyDescent="0.2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75" x14ac:dyDescent="0.2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75" x14ac:dyDescent="0.2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75" x14ac:dyDescent="0.2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75" x14ac:dyDescent="0.2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75" x14ac:dyDescent="0.2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75" x14ac:dyDescent="0.2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75" x14ac:dyDescent="0.2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75" x14ac:dyDescent="0.2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75" x14ac:dyDescent="0.2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.5" thickBot="1" x14ac:dyDescent="0.3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2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75" x14ac:dyDescent="0.2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.5" thickBot="1" x14ac:dyDescent="0.3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2.25" thickBot="1" x14ac:dyDescent="0.3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.5" thickBot="1" x14ac:dyDescent="0.3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75" x14ac:dyDescent="0.2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75" x14ac:dyDescent="0.2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75" x14ac:dyDescent="0.2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75" x14ac:dyDescent="0.2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75" x14ac:dyDescent="0.2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75" x14ac:dyDescent="0.2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75" x14ac:dyDescent="0.2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75" x14ac:dyDescent="0.2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75" x14ac:dyDescent="0.2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.5" thickBot="1" x14ac:dyDescent="0.3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2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3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2.25" thickBot="1" x14ac:dyDescent="0.3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.5" thickBot="1" x14ac:dyDescent="0.3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75" x14ac:dyDescent="0.2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75" x14ac:dyDescent="0.2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75" x14ac:dyDescent="0.2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75" x14ac:dyDescent="0.2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75" x14ac:dyDescent="0.2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75" x14ac:dyDescent="0.2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75" x14ac:dyDescent="0.2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75" x14ac:dyDescent="0.2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75" x14ac:dyDescent="0.2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75" x14ac:dyDescent="0.2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75" x14ac:dyDescent="0.2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.5" thickBot="1" x14ac:dyDescent="0.3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2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2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.5" thickBot="1" x14ac:dyDescent="0.3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2.25" thickBot="1" x14ac:dyDescent="0.3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.5" thickBot="1" x14ac:dyDescent="0.3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75" x14ac:dyDescent="0.2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75" x14ac:dyDescent="0.2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75" x14ac:dyDescent="0.2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75" x14ac:dyDescent="0.2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75" x14ac:dyDescent="0.2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75" x14ac:dyDescent="0.2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75" x14ac:dyDescent="0.2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75" x14ac:dyDescent="0.2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75" x14ac:dyDescent="0.2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.5" thickBot="1" x14ac:dyDescent="0.3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2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W44" sqref="W44"/>
    </sheetView>
  </sheetViews>
  <sheetFormatPr defaultRowHeight="12.75" x14ac:dyDescent="0.2"/>
  <cols>
    <col min="10" max="10" width="7.42578125" customWidth="1"/>
    <col min="11" max="11" width="5.7109375" customWidth="1"/>
    <col min="22" max="22" width="5.7109375" customWidth="1"/>
  </cols>
  <sheetData>
    <row r="21" spans="1:23" x14ac:dyDescent="0.2">
      <c r="A21" s="337"/>
      <c r="L21" s="337"/>
    </row>
    <row r="22" spans="1:23" x14ac:dyDescent="0.2">
      <c r="A22" s="337" t="s">
        <v>52</v>
      </c>
      <c r="K22" s="337"/>
      <c r="L22" s="337" t="s">
        <v>52</v>
      </c>
      <c r="W22" s="337" t="s">
        <v>52</v>
      </c>
    </row>
    <row r="23" spans="1:23" x14ac:dyDescent="0.2">
      <c r="A23" s="337"/>
    </row>
    <row r="37" spans="1:23" x14ac:dyDescent="0.2">
      <c r="W37" s="337"/>
    </row>
    <row r="38" spans="1:23" x14ac:dyDescent="0.2">
      <c r="U38" s="337"/>
      <c r="W38" s="337"/>
    </row>
    <row r="40" spans="1:23" x14ac:dyDescent="0.2">
      <c r="U40" s="337"/>
    </row>
    <row r="43" spans="1:23" x14ac:dyDescent="0.2">
      <c r="A43" s="337"/>
      <c r="K43" s="337"/>
      <c r="L43" s="337"/>
    </row>
    <row r="44" spans="1:23" x14ac:dyDescent="0.2">
      <c r="A44" s="337" t="s">
        <v>52</v>
      </c>
      <c r="K44" s="337"/>
      <c r="L44" s="337" t="s">
        <v>52</v>
      </c>
      <c r="W44" s="337" t="s">
        <v>52</v>
      </c>
    </row>
    <row r="45" spans="1:23" x14ac:dyDescent="0.2">
      <c r="L45" s="337"/>
    </row>
    <row r="66" spans="1:23" x14ac:dyDescent="0.2">
      <c r="A66" s="337"/>
      <c r="L66" s="337"/>
    </row>
    <row r="68" spans="1:23" x14ac:dyDescent="0.2">
      <c r="A68" s="337"/>
      <c r="K68" s="337"/>
      <c r="L68" s="337"/>
    </row>
    <row r="75" spans="1:23" x14ac:dyDescent="0.2">
      <c r="W75" s="337"/>
    </row>
    <row r="76" spans="1:23" x14ac:dyDescent="0.2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5" x14ac:dyDescent="0.2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.75" thickBot="1" x14ac:dyDescent="0.3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5" x14ac:dyDescent="0.2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5" x14ac:dyDescent="0.2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5" x14ac:dyDescent="0.2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5" x14ac:dyDescent="0.2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5" x14ac:dyDescent="0.2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5" x14ac:dyDescent="0.2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5" x14ac:dyDescent="0.2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.75" thickBot="1" x14ac:dyDescent="0.3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5" x14ac:dyDescent="0.2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.75" thickBot="1" x14ac:dyDescent="0.3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5" x14ac:dyDescent="0.2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5" x14ac:dyDescent="0.2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5" x14ac:dyDescent="0.2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5" x14ac:dyDescent="0.2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5" x14ac:dyDescent="0.2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5" x14ac:dyDescent="0.2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5" x14ac:dyDescent="0.2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.75" thickBot="1" x14ac:dyDescent="0.3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0"/>
  <sheetViews>
    <sheetView showGridLines="0" zoomScaleNormal="100" workbookViewId="0">
      <selection activeCell="F30" sqref="F30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8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1" t="s">
        <v>9</v>
      </c>
      <c r="D4" s="15"/>
      <c r="E4" s="15"/>
      <c r="F4" s="15"/>
      <c r="G4" s="16"/>
    </row>
    <row r="5" spans="1:7" ht="32.25" thickBot="1" x14ac:dyDescent="0.3">
      <c r="A5" s="813" t="s">
        <v>14</v>
      </c>
      <c r="B5" s="814" t="s">
        <v>65</v>
      </c>
      <c r="C5" s="600" t="s">
        <v>287</v>
      </c>
      <c r="D5" s="310" t="s">
        <v>290</v>
      </c>
      <c r="E5" s="311" t="s">
        <v>291</v>
      </c>
      <c r="F5" s="601" t="s">
        <v>191</v>
      </c>
      <c r="G5" s="602"/>
    </row>
    <row r="6" spans="1:7" ht="16.5" thickBot="1" x14ac:dyDescent="0.2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75" x14ac:dyDescent="0.2">
      <c r="A7" s="817" t="s">
        <v>1</v>
      </c>
      <c r="B7" s="818" t="s">
        <v>66</v>
      </c>
      <c r="C7" s="604">
        <v>981.00800000000004</v>
      </c>
      <c r="D7" s="557">
        <v>1569.34</v>
      </c>
      <c r="E7" s="558">
        <v>1055.509</v>
      </c>
      <c r="F7" s="559">
        <v>-37.489135560171789</v>
      </c>
      <c r="G7" s="560">
        <v>-7.0583007818976418</v>
      </c>
    </row>
    <row r="8" spans="1:7" ht="15.75" x14ac:dyDescent="0.2">
      <c r="A8" s="819"/>
      <c r="B8" s="820" t="s">
        <v>67</v>
      </c>
      <c r="C8" s="605">
        <v>887.8</v>
      </c>
      <c r="D8" s="562">
        <v>1567.6210000000001</v>
      </c>
      <c r="E8" s="563">
        <v>1047.693</v>
      </c>
      <c r="F8" s="564">
        <v>-43.366413182778238</v>
      </c>
      <c r="G8" s="565">
        <v>-15.261436317699939</v>
      </c>
    </row>
    <row r="9" spans="1:7" ht="15.75" x14ac:dyDescent="0.2">
      <c r="A9" s="817" t="s">
        <v>2</v>
      </c>
      <c r="B9" s="818" t="s">
        <v>18</v>
      </c>
      <c r="C9" s="604">
        <v>662.37699999999995</v>
      </c>
      <c r="D9" s="557">
        <v>1214.2919999999999</v>
      </c>
      <c r="E9" s="558">
        <v>861.47199999999998</v>
      </c>
      <c r="F9" s="559">
        <v>-45.451588250602001</v>
      </c>
      <c r="G9" s="560">
        <v>-23.111023921845401</v>
      </c>
    </row>
    <row r="10" spans="1:7" ht="15.75" x14ac:dyDescent="0.2">
      <c r="A10" s="819"/>
      <c r="B10" s="820" t="s">
        <v>19</v>
      </c>
      <c r="C10" s="605">
        <v>719.27300000000002</v>
      </c>
      <c r="D10" s="562">
        <v>1190.155</v>
      </c>
      <c r="E10" s="563">
        <v>863.98</v>
      </c>
      <c r="F10" s="564">
        <v>-39.564762572942172</v>
      </c>
      <c r="G10" s="566">
        <v>-16.748883075997128</v>
      </c>
    </row>
    <row r="11" spans="1:7" ht="16.5" thickBot="1" x14ac:dyDescent="0.25">
      <c r="A11" s="821" t="s">
        <v>7</v>
      </c>
      <c r="B11" s="822" t="s">
        <v>67</v>
      </c>
      <c r="C11" s="606">
        <v>882.56700000000001</v>
      </c>
      <c r="D11" s="607">
        <v>1415.529</v>
      </c>
      <c r="E11" s="608">
        <v>1024.7339999999999</v>
      </c>
      <c r="F11" s="609">
        <v>-37.651083093317055</v>
      </c>
      <c r="G11" s="610">
        <v>-13.873551575335641</v>
      </c>
    </row>
    <row r="12" spans="1:7" ht="16.5" thickTop="1" x14ac:dyDescent="0.2">
      <c r="A12" s="555" t="s">
        <v>264</v>
      </c>
      <c r="B12" s="556" t="s">
        <v>265</v>
      </c>
      <c r="C12" s="823">
        <v>2325.41</v>
      </c>
      <c r="D12" s="824">
        <v>2847.98</v>
      </c>
      <c r="E12" s="825">
        <v>1772.3579999999999</v>
      </c>
      <c r="F12" s="559">
        <v>-18.348794584231637</v>
      </c>
      <c r="G12" s="560">
        <v>31.204305225016611</v>
      </c>
    </row>
    <row r="13" spans="1:7" ht="15.75" x14ac:dyDescent="0.2">
      <c r="A13" s="555" t="s">
        <v>244</v>
      </c>
      <c r="B13" s="561" t="s">
        <v>266</v>
      </c>
      <c r="C13" s="826">
        <v>2599.904</v>
      </c>
      <c r="D13" s="827">
        <v>3043.9969999999998</v>
      </c>
      <c r="E13" s="828">
        <v>2022.252</v>
      </c>
      <c r="F13" s="564">
        <v>-14.589140528062277</v>
      </c>
      <c r="G13" s="565">
        <v>28.564788166855571</v>
      </c>
    </row>
    <row r="14" spans="1:7" ht="15.75" x14ac:dyDescent="0.2">
      <c r="A14" s="829" t="s">
        <v>264</v>
      </c>
      <c r="B14" s="830" t="s">
        <v>267</v>
      </c>
      <c r="C14" s="831">
        <v>1553.1849999999999</v>
      </c>
      <c r="D14" s="832">
        <v>2181.6799999999998</v>
      </c>
      <c r="E14" s="825">
        <v>1456.365</v>
      </c>
      <c r="F14" s="559">
        <v>-28.807845330204245</v>
      </c>
      <c r="G14" s="560">
        <v>6.6480586940773732</v>
      </c>
    </row>
    <row r="15" spans="1:7" ht="15.75" x14ac:dyDescent="0.2">
      <c r="A15" s="555" t="s">
        <v>246</v>
      </c>
      <c r="B15" s="561" t="s">
        <v>268</v>
      </c>
      <c r="C15" s="826">
        <v>1457.954</v>
      </c>
      <c r="D15" s="827">
        <v>2101.6709999999998</v>
      </c>
      <c r="E15" s="828">
        <v>1377.848</v>
      </c>
      <c r="F15" s="564">
        <v>-30.628818687606191</v>
      </c>
      <c r="G15" s="565">
        <v>5.813848842542864</v>
      </c>
    </row>
    <row r="16" spans="1:7" ht="15.75" x14ac:dyDescent="0.2">
      <c r="A16" s="829" t="s">
        <v>269</v>
      </c>
      <c r="B16" s="830" t="s">
        <v>270</v>
      </c>
      <c r="C16" s="831">
        <v>1352.5630000000001</v>
      </c>
      <c r="D16" s="832">
        <v>2003.143</v>
      </c>
      <c r="E16" s="825">
        <v>1221.538</v>
      </c>
      <c r="F16" s="559">
        <v>-32.47796088447005</v>
      </c>
      <c r="G16" s="560">
        <v>10.726232012430238</v>
      </c>
    </row>
    <row r="17" spans="1:9" ht="16.5" thickBot="1" x14ac:dyDescent="0.25">
      <c r="A17" s="567" t="s">
        <v>246</v>
      </c>
      <c r="B17" s="568" t="s">
        <v>271</v>
      </c>
      <c r="C17" s="833">
        <v>1453.164</v>
      </c>
      <c r="D17" s="834">
        <v>1981.7149999999999</v>
      </c>
      <c r="E17" s="835">
        <v>1222.4860000000001</v>
      </c>
      <c r="F17" s="836">
        <v>-26.671393212444773</v>
      </c>
      <c r="G17" s="837">
        <v>18.869582146543998</v>
      </c>
    </row>
    <row r="20" spans="1:9" x14ac:dyDescent="0.2">
      <c r="I20" s="12" t="s">
        <v>231</v>
      </c>
    </row>
  </sheetData>
  <conditionalFormatting sqref="F7:G17">
    <cfRule type="cellIs" dxfId="24" priority="3" stopIfTrue="1" operator="greaterThan">
      <formula>0</formula>
    </cfRule>
    <cfRule type="cellIs" dxfId="23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5"/>
  <sheetViews>
    <sheetView showGridLines="0" zoomScaleNormal="100" workbookViewId="0">
      <selection activeCell="O26" sqref="O26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0" customFormat="1" ht="21" x14ac:dyDescent="0.3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35">
      <c r="A2" s="20" t="s">
        <v>288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.75" thickBot="1" x14ac:dyDescent="0.3">
      <c r="A3" s="312"/>
      <c r="B3" s="8"/>
    </row>
    <row r="4" spans="1:22" ht="16.5" thickBot="1" x14ac:dyDescent="0.3">
      <c r="A4" s="155"/>
      <c r="B4" s="156"/>
      <c r="C4" s="858" t="s">
        <v>9</v>
      </c>
      <c r="D4" s="859"/>
      <c r="E4" s="859"/>
      <c r="F4" s="859"/>
      <c r="G4" s="860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48" t="s">
        <v>9</v>
      </c>
      <c r="U4" s="849"/>
      <c r="V4" s="850"/>
    </row>
    <row r="5" spans="1:22" ht="15.75" x14ac:dyDescent="0.25">
      <c r="A5" s="17"/>
      <c r="B5" s="157"/>
      <c r="C5" s="861"/>
      <c r="D5" s="862"/>
      <c r="E5" s="862"/>
      <c r="F5" s="862"/>
      <c r="G5" s="863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1"/>
      <c r="U5" s="852"/>
      <c r="V5" s="853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25">
      <c r="A7" s="160"/>
      <c r="B7" s="161"/>
      <c r="C7" s="139" t="s">
        <v>287</v>
      </c>
      <c r="D7" s="140" t="s">
        <v>282</v>
      </c>
      <c r="E7" s="166"/>
      <c r="F7" s="140" t="s">
        <v>287</v>
      </c>
      <c r="G7" s="140" t="s">
        <v>282</v>
      </c>
      <c r="H7" s="139" t="s">
        <v>287</v>
      </c>
      <c r="I7" s="140" t="s">
        <v>282</v>
      </c>
      <c r="J7" s="166"/>
      <c r="K7" s="139" t="s">
        <v>287</v>
      </c>
      <c r="L7" s="140" t="s">
        <v>282</v>
      </c>
      <c r="M7" s="166"/>
      <c r="N7" s="139" t="s">
        <v>287</v>
      </c>
      <c r="O7" s="140" t="s">
        <v>282</v>
      </c>
      <c r="P7" s="167"/>
      <c r="R7" s="160"/>
      <c r="S7" s="161"/>
      <c r="T7" s="340" t="s">
        <v>283</v>
      </c>
      <c r="U7" s="340" t="s">
        <v>275</v>
      </c>
      <c r="V7" s="167"/>
    </row>
    <row r="8" spans="1:22" ht="15.75" x14ac:dyDescent="0.25">
      <c r="A8" s="854" t="s">
        <v>1</v>
      </c>
      <c r="B8" s="162" t="s">
        <v>18</v>
      </c>
      <c r="C8" s="377">
        <v>981.00800000000004</v>
      </c>
      <c r="D8" s="378">
        <v>974.67399999999998</v>
      </c>
      <c r="E8" s="379">
        <v>0.64985831159957685</v>
      </c>
      <c r="F8" s="380">
        <v>29.48738264427077</v>
      </c>
      <c r="G8" s="381">
        <v>29.869836693039769</v>
      </c>
      <c r="H8" s="143">
        <v>889.74099999999999</v>
      </c>
      <c r="I8" s="144">
        <v>895.92</v>
      </c>
      <c r="J8" s="141">
        <v>-0.68968211447450367</v>
      </c>
      <c r="K8" s="143">
        <v>1046.809</v>
      </c>
      <c r="L8" s="144">
        <v>1017.605</v>
      </c>
      <c r="M8" s="141">
        <v>2.8698758359088203</v>
      </c>
      <c r="N8" s="143">
        <v>956.54100000000005</v>
      </c>
      <c r="O8" s="144">
        <v>953.49</v>
      </c>
      <c r="P8" s="142">
        <v>0.31998238051789157</v>
      </c>
      <c r="R8" s="17" t="s">
        <v>1</v>
      </c>
      <c r="S8" s="162" t="s">
        <v>18</v>
      </c>
      <c r="T8" s="323" t="s">
        <v>20</v>
      </c>
      <c r="U8" s="323" t="s">
        <v>23</v>
      </c>
      <c r="V8" s="178" t="s">
        <v>164</v>
      </c>
    </row>
    <row r="9" spans="1:22" ht="16.5" thickBot="1" x14ac:dyDescent="0.3">
      <c r="A9" s="855"/>
      <c r="B9" s="163" t="s">
        <v>19</v>
      </c>
      <c r="C9" s="143">
        <v>887.8</v>
      </c>
      <c r="D9" s="148">
        <v>918.84299999999996</v>
      </c>
      <c r="E9" s="141">
        <v>-3.3784879462541486</v>
      </c>
      <c r="F9" s="152">
        <v>19.096029406277204</v>
      </c>
      <c r="G9" s="146">
        <v>26.804770017991085</v>
      </c>
      <c r="H9" s="147">
        <v>785.37800000000004</v>
      </c>
      <c r="I9" s="148">
        <v>808.72900000000004</v>
      </c>
      <c r="J9" s="145">
        <v>-2.8873701821005548</v>
      </c>
      <c r="K9" s="147">
        <v>973.62599999999998</v>
      </c>
      <c r="L9" s="148">
        <v>945.17100000000005</v>
      </c>
      <c r="M9" s="145">
        <v>3.0105663419635098</v>
      </c>
      <c r="N9" s="147">
        <v>889.46600000000001</v>
      </c>
      <c r="O9" s="148">
        <v>926.86400000000003</v>
      </c>
      <c r="P9" s="146">
        <v>-4.0348961659963081</v>
      </c>
      <c r="R9" s="164" t="s">
        <v>2</v>
      </c>
      <c r="S9" s="179" t="s">
        <v>18</v>
      </c>
      <c r="T9" s="324" t="s">
        <v>20</v>
      </c>
      <c r="U9" s="324" t="s">
        <v>23</v>
      </c>
      <c r="V9" s="180" t="s">
        <v>164</v>
      </c>
    </row>
    <row r="10" spans="1:22" ht="15.75" x14ac:dyDescent="0.25">
      <c r="A10" s="856" t="s">
        <v>2</v>
      </c>
      <c r="B10" s="163" t="s">
        <v>18</v>
      </c>
      <c r="C10" s="147">
        <v>662.37699999999995</v>
      </c>
      <c r="D10" s="148">
        <v>655.14800000000002</v>
      </c>
      <c r="E10" s="141">
        <v>1.1034148009304658</v>
      </c>
      <c r="F10" s="152">
        <v>1.7832883142664246</v>
      </c>
      <c r="G10" s="146">
        <v>2.7154936968473202</v>
      </c>
      <c r="H10" s="147">
        <v>612.74699999999996</v>
      </c>
      <c r="I10" s="148">
        <v>620.173</v>
      </c>
      <c r="J10" s="145">
        <v>-1.1974078200760181</v>
      </c>
      <c r="K10" s="147">
        <v>713.25599999999997</v>
      </c>
      <c r="L10" s="148">
        <v>724.85199999999998</v>
      </c>
      <c r="M10" s="153">
        <v>-1.5997748505901899</v>
      </c>
      <c r="N10" s="147">
        <v>685.72900000000004</v>
      </c>
      <c r="O10" s="148">
        <v>661.28200000000004</v>
      </c>
      <c r="P10" s="146">
        <v>3.6969099415982898</v>
      </c>
    </row>
    <row r="11" spans="1:22" ht="15.75" x14ac:dyDescent="0.25">
      <c r="A11" s="855"/>
      <c r="B11" s="163" t="s">
        <v>19</v>
      </c>
      <c r="C11" s="147">
        <v>719.27300000000002</v>
      </c>
      <c r="D11" s="148">
        <v>700.18499999999995</v>
      </c>
      <c r="E11" s="141">
        <v>2.7261366638816997</v>
      </c>
      <c r="F11" s="152">
        <v>1.9412384799071301</v>
      </c>
      <c r="G11" s="146">
        <v>2.7535374369660746</v>
      </c>
      <c r="H11" s="147" t="s">
        <v>20</v>
      </c>
      <c r="I11" s="148">
        <v>624.03599999999994</v>
      </c>
      <c r="J11" s="145" t="s">
        <v>164</v>
      </c>
      <c r="K11" s="147" t="s">
        <v>20</v>
      </c>
      <c r="L11" s="148">
        <v>640.41899999999998</v>
      </c>
      <c r="M11" s="145" t="s">
        <v>164</v>
      </c>
      <c r="N11" s="147">
        <v>725.44600000000003</v>
      </c>
      <c r="O11" s="148">
        <v>707.80899999999997</v>
      </c>
      <c r="P11" s="146">
        <v>2.4917739107584191</v>
      </c>
    </row>
    <row r="12" spans="1:22" ht="15.75" x14ac:dyDescent="0.25">
      <c r="A12" s="856" t="s">
        <v>3</v>
      </c>
      <c r="B12" s="163" t="s">
        <v>18</v>
      </c>
      <c r="C12" s="147">
        <v>766.84699999999998</v>
      </c>
      <c r="D12" s="148">
        <v>753.476</v>
      </c>
      <c r="E12" s="141">
        <v>1.7745754343867597</v>
      </c>
      <c r="F12" s="152">
        <v>0.11998118135249609</v>
      </c>
      <c r="G12" s="146">
        <v>0.15168797699017789</v>
      </c>
      <c r="H12" s="147" t="s">
        <v>20</v>
      </c>
      <c r="I12" s="148" t="s">
        <v>23</v>
      </c>
      <c r="J12" s="153" t="s">
        <v>23</v>
      </c>
      <c r="K12" s="147" t="s">
        <v>23</v>
      </c>
      <c r="L12" s="148" t="s">
        <v>23</v>
      </c>
      <c r="M12" s="145" t="s">
        <v>23</v>
      </c>
      <c r="N12" s="147">
        <v>788.25199999999995</v>
      </c>
      <c r="O12" s="148">
        <v>753.476</v>
      </c>
      <c r="P12" s="168">
        <v>4.6154091172114251</v>
      </c>
    </row>
    <row r="13" spans="1:22" ht="15.75" x14ac:dyDescent="0.25">
      <c r="A13" s="857"/>
      <c r="B13" s="163" t="s">
        <v>19</v>
      </c>
      <c r="C13" s="147">
        <v>783.322</v>
      </c>
      <c r="D13" s="148">
        <v>760.21500000000003</v>
      </c>
      <c r="E13" s="141">
        <v>3.0395348684253758</v>
      </c>
      <c r="F13" s="152">
        <v>3.6132120065182343</v>
      </c>
      <c r="G13" s="146">
        <v>2.2919029182190185</v>
      </c>
      <c r="H13" s="147">
        <v>721.10500000000002</v>
      </c>
      <c r="I13" s="148">
        <v>725.38300000000004</v>
      </c>
      <c r="J13" s="145">
        <v>-0.58975741091258271</v>
      </c>
      <c r="K13" s="147" t="s">
        <v>20</v>
      </c>
      <c r="L13" s="148" t="s">
        <v>20</v>
      </c>
      <c r="M13" s="153" t="s">
        <v>164</v>
      </c>
      <c r="N13" s="147">
        <v>793.97799999999995</v>
      </c>
      <c r="O13" s="148">
        <v>774.62400000000002</v>
      </c>
      <c r="P13" s="146">
        <v>2.4985024992770595</v>
      </c>
    </row>
    <row r="14" spans="1:22" ht="15.75" x14ac:dyDescent="0.25">
      <c r="A14" s="855"/>
      <c r="B14" s="163" t="s">
        <v>24</v>
      </c>
      <c r="C14" s="147">
        <v>1070.0039999999999</v>
      </c>
      <c r="D14" s="597">
        <v>1081.501</v>
      </c>
      <c r="E14" s="141">
        <v>-1.0630595810822248</v>
      </c>
      <c r="F14" s="152">
        <v>1.495810787984853</v>
      </c>
      <c r="G14" s="146">
        <v>1.8103537263570435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1057.4179999999999</v>
      </c>
      <c r="O14" s="597">
        <v>1078.9110000000001</v>
      </c>
      <c r="P14" s="168">
        <v>-1.992101294731462</v>
      </c>
    </row>
    <row r="15" spans="1:22" ht="15.75" x14ac:dyDescent="0.25">
      <c r="A15" s="856" t="s">
        <v>7</v>
      </c>
      <c r="B15" s="163" t="s">
        <v>180</v>
      </c>
      <c r="C15" s="147">
        <v>488.23099999999999</v>
      </c>
      <c r="D15" s="148">
        <v>484.74</v>
      </c>
      <c r="E15" s="141">
        <v>0.72017989025044049</v>
      </c>
      <c r="F15" s="152">
        <v>16.806116053697124</v>
      </c>
      <c r="G15" s="146">
        <v>2.7943370608967677</v>
      </c>
      <c r="H15" s="147">
        <v>470.07499999999999</v>
      </c>
      <c r="I15" s="148">
        <v>427.78899999999999</v>
      </c>
      <c r="J15" s="145">
        <v>9.8847796460404549</v>
      </c>
      <c r="K15" s="147" t="s">
        <v>20</v>
      </c>
      <c r="L15" s="148" t="s">
        <v>20</v>
      </c>
      <c r="M15" s="145" t="s">
        <v>164</v>
      </c>
      <c r="N15" s="147">
        <v>478.53699999999998</v>
      </c>
      <c r="O15" s="148">
        <v>497.202</v>
      </c>
      <c r="P15" s="168">
        <v>-3.7540074255534011</v>
      </c>
    </row>
    <row r="16" spans="1:22" ht="15.75" x14ac:dyDescent="0.25">
      <c r="A16" s="855"/>
      <c r="B16" s="163" t="s">
        <v>19</v>
      </c>
      <c r="C16" s="147">
        <v>882.56700000000001</v>
      </c>
      <c r="D16" s="148">
        <v>872.53200000000004</v>
      </c>
      <c r="E16" s="141">
        <v>1.1501010851177913</v>
      </c>
      <c r="F16" s="152">
        <v>23.304418050651993</v>
      </c>
      <c r="G16" s="146">
        <v>20.177710603571018</v>
      </c>
      <c r="H16" s="147">
        <v>870.81899999999996</v>
      </c>
      <c r="I16" s="148">
        <v>878.10900000000004</v>
      </c>
      <c r="J16" s="145">
        <v>-0.83019306259246606</v>
      </c>
      <c r="K16" s="147" t="s">
        <v>20</v>
      </c>
      <c r="L16" s="148" t="s">
        <v>20</v>
      </c>
      <c r="M16" s="153" t="s">
        <v>164</v>
      </c>
      <c r="N16" s="147">
        <v>886.66700000000003</v>
      </c>
      <c r="O16" s="148">
        <v>869.952</v>
      </c>
      <c r="P16" s="146">
        <v>1.9213703744574449</v>
      </c>
    </row>
    <row r="17" spans="1:55" ht="15.75" x14ac:dyDescent="0.25">
      <c r="A17" s="856" t="s">
        <v>21</v>
      </c>
      <c r="B17" s="163" t="s">
        <v>18</v>
      </c>
      <c r="C17" s="147" t="s">
        <v>20</v>
      </c>
      <c r="D17" s="148">
        <v>861.69299999999998</v>
      </c>
      <c r="E17" s="169" t="s">
        <v>164</v>
      </c>
      <c r="F17" s="152">
        <v>0.1115743412588532</v>
      </c>
      <c r="G17" s="146">
        <v>0.17810314177395242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 t="s">
        <v>20</v>
      </c>
      <c r="O17" s="148">
        <v>861.69299999999998</v>
      </c>
      <c r="P17" s="168" t="s">
        <v>164</v>
      </c>
    </row>
    <row r="18" spans="1:55" s="21" customFormat="1" ht="15.75" x14ac:dyDescent="0.25">
      <c r="A18" s="855"/>
      <c r="B18" s="163" t="s">
        <v>19</v>
      </c>
      <c r="C18" s="150">
        <v>803.572</v>
      </c>
      <c r="D18" s="151">
        <v>876.27800000000002</v>
      </c>
      <c r="E18" s="382">
        <v>-8.2971385793093066</v>
      </c>
      <c r="F18" s="383">
        <v>8.6515620626879952E-2</v>
      </c>
      <c r="G18" s="149">
        <v>0.24241816519232415</v>
      </c>
      <c r="H18" s="150">
        <v>807.197</v>
      </c>
      <c r="I18" s="151">
        <v>816.01199999999994</v>
      </c>
      <c r="J18" s="170">
        <v>-1.0802537217589865</v>
      </c>
      <c r="K18" s="150" t="s">
        <v>20</v>
      </c>
      <c r="L18" s="151" t="s">
        <v>23</v>
      </c>
      <c r="M18" s="171" t="s">
        <v>23</v>
      </c>
      <c r="N18" s="150">
        <v>831.62800000000004</v>
      </c>
      <c r="O18" s="151">
        <v>888.25699999999995</v>
      </c>
      <c r="P18" s="172">
        <v>-6.3752945375043373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4" t="s">
        <v>0</v>
      </c>
      <c r="B19" s="165" t="s">
        <v>19</v>
      </c>
      <c r="C19" s="154">
        <v>744.34799999999996</v>
      </c>
      <c r="D19" s="173">
        <v>821.84799999999996</v>
      </c>
      <c r="E19" s="174">
        <v>-9.4299675852469083</v>
      </c>
      <c r="F19" s="384">
        <v>2.1544331131880572</v>
      </c>
      <c r="G19" s="175">
        <v>10.209848562155436</v>
      </c>
      <c r="H19" s="154">
        <v>727.58100000000002</v>
      </c>
      <c r="I19" s="173">
        <v>733.29499999999996</v>
      </c>
      <c r="J19" s="174">
        <v>-0.77922255026966536</v>
      </c>
      <c r="K19" s="154" t="s">
        <v>20</v>
      </c>
      <c r="L19" s="173">
        <v>710.93600000000004</v>
      </c>
      <c r="M19" s="174" t="s">
        <v>164</v>
      </c>
      <c r="N19" s="154">
        <v>751.02099999999996</v>
      </c>
      <c r="O19" s="173">
        <v>826.88599999999997</v>
      </c>
      <c r="P19" s="175">
        <v>-9.174783464709769</v>
      </c>
    </row>
    <row r="20" spans="1:55" ht="16.5" thickBot="1" x14ac:dyDescent="0.3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1"/>
      <c r="B23" s="582"/>
      <c r="C23" s="866" t="s">
        <v>9</v>
      </c>
      <c r="D23" s="867"/>
      <c r="E23" s="868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3"/>
      <c r="B24" s="584"/>
      <c r="C24" s="869"/>
      <c r="D24" s="870"/>
      <c r="E24" s="871"/>
    </row>
    <row r="25" spans="1:55" ht="31.5" customHeight="1" thickBot="1" x14ac:dyDescent="0.25">
      <c r="A25" s="585" t="s">
        <v>14</v>
      </c>
      <c r="B25" s="586" t="s">
        <v>15</v>
      </c>
      <c r="C25" s="840" t="s">
        <v>227</v>
      </c>
      <c r="D25" s="841" t="s">
        <v>211</v>
      </c>
      <c r="E25" s="842" t="s">
        <v>210</v>
      </c>
    </row>
    <row r="26" spans="1:55" ht="19.5" thickBot="1" x14ac:dyDescent="0.25">
      <c r="A26" s="587"/>
      <c r="B26" s="588"/>
      <c r="C26" s="872">
        <v>45207</v>
      </c>
      <c r="D26" s="873"/>
      <c r="E26" s="874"/>
    </row>
    <row r="27" spans="1:55" ht="15.75" x14ac:dyDescent="0.25">
      <c r="A27" s="875" t="s">
        <v>1</v>
      </c>
      <c r="B27" s="589" t="s">
        <v>18</v>
      </c>
      <c r="C27" s="571">
        <v>981.00800000000004</v>
      </c>
      <c r="D27" s="572">
        <v>805.58034912964672</v>
      </c>
      <c r="E27" s="573">
        <v>1054.9895009953239</v>
      </c>
    </row>
    <row r="28" spans="1:55" ht="15.75" x14ac:dyDescent="0.25">
      <c r="A28" s="865"/>
      <c r="B28" s="590" t="s">
        <v>19</v>
      </c>
      <c r="C28" s="574">
        <v>887.8</v>
      </c>
      <c r="D28" s="575">
        <v>723.1391814938778</v>
      </c>
      <c r="E28" s="576">
        <v>923.30986950898068</v>
      </c>
    </row>
    <row r="29" spans="1:55" ht="15.75" x14ac:dyDescent="0.25">
      <c r="A29" s="864" t="s">
        <v>2</v>
      </c>
      <c r="B29" s="590" t="s">
        <v>18</v>
      </c>
      <c r="C29" s="574">
        <v>662.37699999999995</v>
      </c>
      <c r="D29" s="575">
        <v>582.65222799682465</v>
      </c>
      <c r="E29" s="576">
        <v>691.53500921213163</v>
      </c>
    </row>
    <row r="30" spans="1:55" ht="15.75" x14ac:dyDescent="0.25">
      <c r="A30" s="865"/>
      <c r="B30" s="590" t="s">
        <v>19</v>
      </c>
      <c r="C30" s="574">
        <v>719.27300000000002</v>
      </c>
      <c r="D30" s="575">
        <v>575.20236216540161</v>
      </c>
      <c r="E30" s="576">
        <v>749.98633416012001</v>
      </c>
    </row>
    <row r="31" spans="1:55" ht="15.75" x14ac:dyDescent="0.25">
      <c r="A31" s="591" t="s">
        <v>3</v>
      </c>
      <c r="B31" s="590" t="s">
        <v>19</v>
      </c>
      <c r="C31" s="574">
        <v>783.322</v>
      </c>
      <c r="D31" s="577">
        <v>716.37802838375535</v>
      </c>
      <c r="E31" s="576">
        <v>804.57297799961179</v>
      </c>
    </row>
    <row r="32" spans="1:55" ht="15.75" x14ac:dyDescent="0.25">
      <c r="A32" s="864" t="s">
        <v>7</v>
      </c>
      <c r="B32" s="843" t="s">
        <v>180</v>
      </c>
      <c r="C32" s="844">
        <v>488.23099999999999</v>
      </c>
      <c r="D32" s="845">
        <v>457.09213094193598</v>
      </c>
      <c r="E32" s="846">
        <v>503.64911846861349</v>
      </c>
    </row>
    <row r="33" spans="1:5" ht="15.75" x14ac:dyDescent="0.25">
      <c r="A33" s="865"/>
      <c r="B33" s="590" t="s">
        <v>19</v>
      </c>
      <c r="C33" s="574">
        <v>882.56700000000001</v>
      </c>
      <c r="D33" s="575">
        <v>778.42490867406548</v>
      </c>
      <c r="E33" s="576">
        <v>899.43061027263491</v>
      </c>
    </row>
    <row r="34" spans="1:5" ht="16.5" thickBot="1" x14ac:dyDescent="0.3">
      <c r="A34" s="592" t="s">
        <v>0</v>
      </c>
      <c r="B34" s="593" t="s">
        <v>19</v>
      </c>
      <c r="C34" s="578">
        <v>744.34799999999996</v>
      </c>
      <c r="D34" s="579">
        <v>704.37590848908997</v>
      </c>
      <c r="E34" s="580">
        <v>750.65621525707331</v>
      </c>
    </row>
    <row r="35" spans="1:5" ht="15" x14ac:dyDescent="0.25">
      <c r="A35" s="594" t="s">
        <v>228</v>
      </c>
      <c r="B35" s="595"/>
      <c r="C35" s="596"/>
      <c r="D35" s="596"/>
      <c r="E35" s="596"/>
    </row>
  </sheetData>
  <mergeCells count="12">
    <mergeCell ref="A32:A33"/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80" zoomScaleNormal="80" workbookViewId="0">
      <selection activeCell="W58" sqref="W58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5" style="329" customWidth="1"/>
    <col min="8" max="8" width="5.7109375" style="329" customWidth="1"/>
    <col min="9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4.5703125" style="329" customWidth="1"/>
    <col min="17" max="17" width="9.140625" style="329"/>
    <col min="18" max="18" width="5.7109375" style="329" customWidth="1"/>
    <col min="19" max="16384" width="9.140625" style="329"/>
  </cols>
  <sheetData>
    <row r="1" spans="1:15" ht="21" x14ac:dyDescent="0.3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75" x14ac:dyDescent="0.2">
      <c r="A3" s="599"/>
    </row>
    <row r="4" spans="1:15" ht="15.75" x14ac:dyDescent="0.2">
      <c r="A4" s="599"/>
    </row>
    <row r="5" spans="1:15" ht="15.75" x14ac:dyDescent="0.2">
      <c r="A5" s="599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R44" sqref="R44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10.140625" style="329" bestFit="1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272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2">
      <c r="A2" s="330" t="s">
        <v>273</v>
      </c>
      <c r="D2" s="332"/>
      <c r="I2" s="333"/>
    </row>
    <row r="3" spans="1:15" ht="12.75" customHeight="1" x14ac:dyDescent="0.25">
      <c r="A3" s="838"/>
      <c r="B3" s="335"/>
      <c r="D3" s="336"/>
      <c r="E3" s="3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4" sqref="L4"/>
    </sheetView>
  </sheetViews>
  <sheetFormatPr defaultColWidth="9.140625" defaultRowHeight="12.75" x14ac:dyDescent="0.2"/>
  <cols>
    <col min="1" max="1" width="26.42578125" style="329" customWidth="1"/>
    <col min="2" max="2" width="10.140625" style="329" bestFit="1" customWidth="1"/>
    <col min="3" max="6" width="11.5703125" style="329" customWidth="1"/>
    <col min="7" max="7" width="8.7109375" style="329" customWidth="1"/>
    <col min="8" max="10" width="11.5703125" style="329" customWidth="1"/>
    <col min="11" max="11" width="9.85546875" style="329" customWidth="1"/>
    <col min="12" max="13" width="9.140625" style="329"/>
    <col min="14" max="14" width="9.28515625" style="329" customWidth="1"/>
    <col min="15" max="15" width="12.140625" style="329" customWidth="1"/>
    <col min="16" max="16" width="7.140625" style="329" customWidth="1"/>
    <col min="17" max="16384" width="9.140625" style="329"/>
  </cols>
  <sheetData>
    <row r="1" spans="1:15" ht="21" x14ac:dyDescent="0.35">
      <c r="A1" s="325" t="s">
        <v>187</v>
      </c>
    </row>
    <row r="2" spans="1:15" ht="12" customHeight="1" x14ac:dyDescent="0.2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2">
      <c r="A3" s="330"/>
      <c r="D3" s="332"/>
      <c r="I3" s="333"/>
    </row>
    <row r="4" spans="1:15" ht="12.75" customHeight="1" x14ac:dyDescent="0.25">
      <c r="A4" s="334"/>
      <c r="B4" s="335"/>
      <c r="D4" s="336"/>
      <c r="E4" s="33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80" zoomScaleNormal="80" workbookViewId="0">
      <selection activeCell="R33" sqref="R33"/>
    </sheetView>
  </sheetViews>
  <sheetFormatPr defaultColWidth="9.140625" defaultRowHeight="12.75" x14ac:dyDescent="0.2"/>
  <cols>
    <col min="1" max="1" width="17.85546875" style="618" customWidth="1"/>
    <col min="2" max="2" width="10.5703125" style="618" bestFit="1" customWidth="1"/>
    <col min="3" max="4" width="12.7109375" style="618" customWidth="1"/>
    <col min="5" max="5" width="13.7109375" style="618" bestFit="1" customWidth="1"/>
    <col min="6" max="7" width="12.7109375" style="618" customWidth="1"/>
    <col min="8" max="8" width="13" style="618" bestFit="1" customWidth="1"/>
    <col min="9" max="10" width="12.7109375" style="618" customWidth="1"/>
    <col min="11" max="11" width="12.28515625" style="618" bestFit="1" customWidth="1"/>
    <col min="12" max="12" width="12.28515625" style="619" bestFit="1" customWidth="1"/>
    <col min="13" max="13" width="9.140625" style="619"/>
    <col min="14" max="15" width="12.28515625" style="619" bestFit="1" customWidth="1"/>
    <col min="16" max="17" width="9.140625" style="619"/>
    <col min="18" max="18" width="17.85546875" style="619" bestFit="1" customWidth="1"/>
    <col min="19" max="19" width="10.42578125" style="619" bestFit="1" customWidth="1"/>
    <col min="20" max="21" width="12.7109375" style="619" customWidth="1"/>
    <col min="22" max="22" width="9.140625" style="619" customWidth="1"/>
    <col min="23" max="26" width="12.7109375" style="619" customWidth="1"/>
    <col min="27" max="27" width="9.140625" style="619" customWidth="1"/>
    <col min="28" max="29" width="12.7109375" style="619" customWidth="1"/>
    <col min="30" max="30" width="9.140625" style="619" customWidth="1"/>
    <col min="31" max="32" width="12.7109375" style="619" customWidth="1"/>
    <col min="33" max="33" width="9.140625" style="619" customWidth="1"/>
    <col min="34" max="16384" width="9.140625" style="619"/>
  </cols>
  <sheetData>
    <row r="1" spans="1:16" s="613" customFormat="1" ht="21" x14ac:dyDescent="0.35">
      <c r="A1" s="19" t="s">
        <v>232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35">
      <c r="A2" s="20" t="str">
        <f>ZiarnoZAK!A2</f>
        <v>w okresie: 02 - 08.10.2023r.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.5" thickBot="1" x14ac:dyDescent="0.3">
      <c r="A3" s="616"/>
      <c r="B3" s="617"/>
    </row>
    <row r="4" spans="1:16" ht="15.75" customHeight="1" thickBot="1" x14ac:dyDescent="0.3">
      <c r="A4" s="620"/>
      <c r="B4" s="621"/>
      <c r="C4" s="848" t="s">
        <v>9</v>
      </c>
      <c r="D4" s="849"/>
      <c r="E4" s="849"/>
      <c r="F4" s="849"/>
      <c r="G4" s="850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2"/>
      <c r="B5" s="623"/>
      <c r="C5" s="851"/>
      <c r="D5" s="852"/>
      <c r="E5" s="852"/>
      <c r="F5" s="852"/>
      <c r="G5" s="853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4" t="s">
        <v>233</v>
      </c>
      <c r="B6" s="625" t="s">
        <v>234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29"/>
      <c r="B7" s="630"/>
      <c r="C7" s="139" t="s">
        <v>287</v>
      </c>
      <c r="D7" s="140" t="s">
        <v>282</v>
      </c>
      <c r="E7" s="631"/>
      <c r="F7" s="139" t="s">
        <v>287</v>
      </c>
      <c r="G7" s="632" t="s">
        <v>282</v>
      </c>
      <c r="H7" s="140" t="s">
        <v>287</v>
      </c>
      <c r="I7" s="140" t="s">
        <v>282</v>
      </c>
      <c r="J7" s="631"/>
      <c r="K7" s="139" t="s">
        <v>287</v>
      </c>
      <c r="L7" s="140" t="s">
        <v>282</v>
      </c>
      <c r="M7" s="631"/>
      <c r="N7" s="139" t="s">
        <v>287</v>
      </c>
      <c r="O7" s="140" t="s">
        <v>282</v>
      </c>
      <c r="P7" s="633"/>
    </row>
    <row r="8" spans="1:16" ht="31.5" x14ac:dyDescent="0.25">
      <c r="A8" s="634" t="s">
        <v>235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75" x14ac:dyDescent="0.2">
      <c r="A9" s="641" t="s">
        <v>236</v>
      </c>
      <c r="B9" s="642">
        <v>450</v>
      </c>
      <c r="C9" s="643">
        <v>1859.384</v>
      </c>
      <c r="D9" s="644">
        <v>1952.146</v>
      </c>
      <c r="E9" s="645">
        <v>-4.7517962283558681</v>
      </c>
      <c r="F9" s="646">
        <v>66.216417645597474</v>
      </c>
      <c r="G9" s="647">
        <v>64.182107104830905</v>
      </c>
      <c r="H9" s="648">
        <v>2001.146</v>
      </c>
      <c r="I9" s="644">
        <v>2090.5309999999999</v>
      </c>
      <c r="J9" s="647">
        <v>-4.2757079421448418</v>
      </c>
      <c r="K9" s="643">
        <v>1757.751</v>
      </c>
      <c r="L9" s="644">
        <v>1824.298</v>
      </c>
      <c r="M9" s="647">
        <v>-3.6478141180881649</v>
      </c>
      <c r="N9" s="648">
        <v>1952.34</v>
      </c>
      <c r="O9" s="644">
        <v>2071.5970000000002</v>
      </c>
      <c r="P9" s="647">
        <v>-5.7567663980977128</v>
      </c>
    </row>
    <row r="10" spans="1:16" ht="15.75" x14ac:dyDescent="0.2">
      <c r="A10" s="649" t="s">
        <v>237</v>
      </c>
      <c r="B10" s="650">
        <v>500</v>
      </c>
      <c r="C10" s="651">
        <v>2520.328</v>
      </c>
      <c r="D10" s="652">
        <v>2341.998</v>
      </c>
      <c r="E10" s="653">
        <v>7.6144386118177696</v>
      </c>
      <c r="F10" s="654">
        <v>15.612023991198495</v>
      </c>
      <c r="G10" s="655">
        <v>15.093017158816702</v>
      </c>
      <c r="H10" s="656">
        <v>2035.683</v>
      </c>
      <c r="I10" s="652">
        <v>2205.7069999999999</v>
      </c>
      <c r="J10" s="655">
        <v>-7.708367430488269</v>
      </c>
      <c r="K10" s="651" t="s">
        <v>20</v>
      </c>
      <c r="L10" s="652">
        <v>2997.5680000000002</v>
      </c>
      <c r="M10" s="655" t="s">
        <v>164</v>
      </c>
      <c r="N10" s="656">
        <v>1973.68</v>
      </c>
      <c r="O10" s="652">
        <v>2113.393</v>
      </c>
      <c r="P10" s="655">
        <v>-6.6108385898883899</v>
      </c>
    </row>
    <row r="11" spans="1:16" ht="15.75" x14ac:dyDescent="0.2">
      <c r="A11" s="649" t="s">
        <v>238</v>
      </c>
      <c r="B11" s="650">
        <v>500</v>
      </c>
      <c r="C11" s="651" t="s">
        <v>20</v>
      </c>
      <c r="D11" s="652">
        <v>2314.5210000000002</v>
      </c>
      <c r="E11" s="653" t="s">
        <v>164</v>
      </c>
      <c r="F11" s="654">
        <v>7.4216559605351895</v>
      </c>
      <c r="G11" s="655">
        <v>6.4782959962761035</v>
      </c>
      <c r="H11" s="656" t="s">
        <v>20</v>
      </c>
      <c r="I11" s="652" t="s">
        <v>20</v>
      </c>
      <c r="J11" s="655" t="s">
        <v>164</v>
      </c>
      <c r="K11" s="651" t="s">
        <v>20</v>
      </c>
      <c r="L11" s="652">
        <v>2383.9520000000002</v>
      </c>
      <c r="M11" s="655" t="s">
        <v>164</v>
      </c>
      <c r="N11" s="656" t="s">
        <v>20</v>
      </c>
      <c r="O11" s="652" t="s">
        <v>20</v>
      </c>
      <c r="P11" s="655" t="s">
        <v>164</v>
      </c>
    </row>
    <row r="12" spans="1:16" ht="15.75" x14ac:dyDescent="0.2">
      <c r="A12" s="649" t="s">
        <v>239</v>
      </c>
      <c r="B12" s="650" t="s">
        <v>240</v>
      </c>
      <c r="C12" s="651">
        <v>2298.6439999999998</v>
      </c>
      <c r="D12" s="652">
        <v>2352.1309999999999</v>
      </c>
      <c r="E12" s="653">
        <v>-2.2739804883316483</v>
      </c>
      <c r="F12" s="654">
        <v>1.6027256272846648</v>
      </c>
      <c r="G12" s="655">
        <v>0.99464422341239489</v>
      </c>
      <c r="H12" s="656">
        <v>2135.846</v>
      </c>
      <c r="I12" s="652">
        <v>2252.1869999999999</v>
      </c>
      <c r="J12" s="655">
        <v>-5.165690060372425</v>
      </c>
      <c r="K12" s="651" t="s">
        <v>20</v>
      </c>
      <c r="L12" s="652" t="s">
        <v>23</v>
      </c>
      <c r="M12" s="655" t="s">
        <v>23</v>
      </c>
      <c r="N12" s="656" t="s">
        <v>20</v>
      </c>
      <c r="O12" s="652" t="s">
        <v>20</v>
      </c>
      <c r="P12" s="655" t="s">
        <v>164</v>
      </c>
    </row>
    <row r="13" spans="1:16" ht="15.75" x14ac:dyDescent="0.2">
      <c r="A13" s="649" t="s">
        <v>241</v>
      </c>
      <c r="B13" s="650">
        <v>550</v>
      </c>
      <c r="C13" s="651">
        <v>3272.5439999999999</v>
      </c>
      <c r="D13" s="731">
        <v>2930.3449999999998</v>
      </c>
      <c r="E13" s="653">
        <v>11.677771729949891</v>
      </c>
      <c r="F13" s="654">
        <v>9.1471767753841782</v>
      </c>
      <c r="G13" s="655">
        <v>13.251935516663904</v>
      </c>
      <c r="H13" s="656">
        <v>3581.7669999999998</v>
      </c>
      <c r="I13" s="731">
        <v>3320.741</v>
      </c>
      <c r="J13" s="655">
        <v>7.8604745145737009</v>
      </c>
      <c r="K13" s="651" t="s">
        <v>20</v>
      </c>
      <c r="L13" s="652" t="s">
        <v>20</v>
      </c>
      <c r="M13" s="655" t="s">
        <v>164</v>
      </c>
      <c r="N13" s="656" t="s">
        <v>20</v>
      </c>
      <c r="O13" s="652">
        <v>2358.232</v>
      </c>
      <c r="P13" s="655" t="s">
        <v>164</v>
      </c>
    </row>
    <row r="14" spans="1:16" ht="16.5" thickBot="1" x14ac:dyDescent="0.25">
      <c r="A14" s="657"/>
      <c r="B14" s="658" t="s">
        <v>22</v>
      </c>
      <c r="C14" s="659" t="s">
        <v>242</v>
      </c>
      <c r="D14" s="660" t="s">
        <v>242</v>
      </c>
      <c r="E14" s="661" t="s">
        <v>242</v>
      </c>
      <c r="F14" s="662">
        <v>100.00000000000001</v>
      </c>
      <c r="G14" s="663">
        <v>100.00000000000001</v>
      </c>
      <c r="H14" s="660" t="s">
        <v>242</v>
      </c>
      <c r="I14" s="660" t="s">
        <v>242</v>
      </c>
      <c r="J14" s="664" t="s">
        <v>242</v>
      </c>
      <c r="K14" s="659" t="s">
        <v>242</v>
      </c>
      <c r="L14" s="660" t="s">
        <v>242</v>
      </c>
      <c r="M14" s="664" t="s">
        <v>242</v>
      </c>
      <c r="N14" s="660" t="s">
        <v>242</v>
      </c>
      <c r="O14" s="660" t="s">
        <v>242</v>
      </c>
      <c r="P14" s="664" t="s">
        <v>242</v>
      </c>
    </row>
    <row r="15" spans="1:16" ht="15.75" x14ac:dyDescent="0.25">
      <c r="A15" s="665" t="s">
        <v>243</v>
      </c>
      <c r="B15" s="666">
        <v>450</v>
      </c>
      <c r="C15" s="667">
        <v>2325.41</v>
      </c>
      <c r="D15" s="668">
        <v>2208.9009999999998</v>
      </c>
      <c r="E15" s="141">
        <v>5.2745233942127792</v>
      </c>
      <c r="F15" s="669">
        <v>4.8126255676015219</v>
      </c>
      <c r="G15" s="142">
        <v>4.4675138021054641</v>
      </c>
      <c r="H15" s="670">
        <v>2094.9879999999998</v>
      </c>
      <c r="I15" s="144">
        <v>2156.7220000000002</v>
      </c>
      <c r="J15" s="142">
        <v>-2.8623995118517995</v>
      </c>
      <c r="K15" s="143">
        <v>2509.0940000000001</v>
      </c>
      <c r="L15" s="144">
        <v>2300.5369999999998</v>
      </c>
      <c r="M15" s="142">
        <v>9.0655790365466959</v>
      </c>
      <c r="N15" s="670">
        <v>1909.296</v>
      </c>
      <c r="O15" s="144">
        <v>1994.748</v>
      </c>
      <c r="P15" s="142">
        <v>-4.2838493884941853</v>
      </c>
    </row>
    <row r="16" spans="1:16" ht="15.75" x14ac:dyDescent="0.25">
      <c r="A16" s="671" t="s">
        <v>244</v>
      </c>
      <c r="B16" s="672">
        <v>500</v>
      </c>
      <c r="C16" s="673">
        <v>2599.904</v>
      </c>
      <c r="D16" s="674">
        <v>2373.4659999999999</v>
      </c>
      <c r="E16" s="145">
        <v>9.5403936690055851</v>
      </c>
      <c r="F16" s="675">
        <v>2.1906601679189466</v>
      </c>
      <c r="G16" s="146">
        <v>3.2969004464283498</v>
      </c>
      <c r="H16" s="676">
        <v>2428.9270000000001</v>
      </c>
      <c r="I16" s="148">
        <v>2348.7669999999998</v>
      </c>
      <c r="J16" s="146">
        <v>3.41285448918519</v>
      </c>
      <c r="K16" s="147">
        <v>3338.9920000000002</v>
      </c>
      <c r="L16" s="148">
        <v>3025.7080000000001</v>
      </c>
      <c r="M16" s="146">
        <v>10.354072501378193</v>
      </c>
      <c r="N16" s="676">
        <v>2124.8820000000001</v>
      </c>
      <c r="O16" s="148">
        <v>2107.0639999999999</v>
      </c>
      <c r="P16" s="146">
        <v>0.84563164668943203</v>
      </c>
    </row>
    <row r="17" spans="1:16" ht="15.75" x14ac:dyDescent="0.25">
      <c r="A17" s="677" t="s">
        <v>245</v>
      </c>
      <c r="B17" s="672">
        <v>550</v>
      </c>
      <c r="C17" s="667">
        <v>3094.5540000000001</v>
      </c>
      <c r="D17" s="839">
        <v>2878.69</v>
      </c>
      <c r="E17" s="145">
        <v>7.4986886396242749</v>
      </c>
      <c r="F17" s="675">
        <v>0.5323886494080643</v>
      </c>
      <c r="G17" s="146">
        <v>0.68539648035750045</v>
      </c>
      <c r="H17" s="676">
        <v>3581.7669999999998</v>
      </c>
      <c r="I17" s="597">
        <v>3320.741</v>
      </c>
      <c r="J17" s="146">
        <v>7.8604745145737009</v>
      </c>
      <c r="K17" s="147" t="s">
        <v>20</v>
      </c>
      <c r="L17" s="148" t="s">
        <v>20</v>
      </c>
      <c r="M17" s="146" t="s">
        <v>164</v>
      </c>
      <c r="N17" s="676">
        <v>2074.8449999999998</v>
      </c>
      <c r="O17" s="148">
        <v>2293.5430000000001</v>
      </c>
      <c r="P17" s="146">
        <v>-9.5353782335888315</v>
      </c>
    </row>
    <row r="18" spans="1:16" ht="15.75" x14ac:dyDescent="0.25">
      <c r="A18" s="677"/>
      <c r="B18" s="678">
        <v>650</v>
      </c>
      <c r="C18" s="667">
        <v>1663.499</v>
      </c>
      <c r="D18" s="668">
        <v>1654.838</v>
      </c>
      <c r="E18" s="141">
        <v>0.52337449345495202</v>
      </c>
      <c r="F18" s="675">
        <v>1.0553372524010685</v>
      </c>
      <c r="G18" s="149">
        <v>0.8859736615722249</v>
      </c>
      <c r="H18" s="679" t="s">
        <v>20</v>
      </c>
      <c r="I18" s="151" t="s">
        <v>20</v>
      </c>
      <c r="J18" s="149" t="s">
        <v>164</v>
      </c>
      <c r="K18" s="150">
        <v>1683.761</v>
      </c>
      <c r="L18" s="151">
        <v>1635.1969999999999</v>
      </c>
      <c r="M18" s="149">
        <v>2.9699173861008847</v>
      </c>
      <c r="N18" s="679">
        <v>1627.059</v>
      </c>
      <c r="O18" s="151" t="s">
        <v>20</v>
      </c>
      <c r="P18" s="149" t="s">
        <v>164</v>
      </c>
    </row>
    <row r="19" spans="1:16" ht="16.5" thickBot="1" x14ac:dyDescent="0.3">
      <c r="A19" s="680"/>
      <c r="B19" s="681" t="s">
        <v>22</v>
      </c>
      <c r="C19" s="682" t="s">
        <v>242</v>
      </c>
      <c r="D19" s="683" t="s">
        <v>242</v>
      </c>
      <c r="E19" s="684" t="s">
        <v>242</v>
      </c>
      <c r="F19" s="685">
        <v>8.5910116373296024</v>
      </c>
      <c r="G19" s="686">
        <v>9.3357843904635391</v>
      </c>
      <c r="H19" s="687" t="s">
        <v>242</v>
      </c>
      <c r="I19" s="687" t="s">
        <v>242</v>
      </c>
      <c r="J19" s="686" t="s">
        <v>242</v>
      </c>
      <c r="K19" s="688" t="s">
        <v>242</v>
      </c>
      <c r="L19" s="687" t="s">
        <v>242</v>
      </c>
      <c r="M19" s="686" t="s">
        <v>242</v>
      </c>
      <c r="N19" s="687" t="s">
        <v>242</v>
      </c>
      <c r="O19" s="687" t="s">
        <v>242</v>
      </c>
      <c r="P19" s="686" t="s">
        <v>242</v>
      </c>
    </row>
    <row r="20" spans="1:16" ht="16.5" thickTop="1" x14ac:dyDescent="0.25">
      <c r="A20" s="665" t="s">
        <v>243</v>
      </c>
      <c r="B20" s="666">
        <v>450</v>
      </c>
      <c r="C20" s="667">
        <v>1772.547</v>
      </c>
      <c r="D20" s="668">
        <v>1795.644</v>
      </c>
      <c r="E20" s="141">
        <v>-1.2862794629670458</v>
      </c>
      <c r="F20" s="152">
        <v>1.9615217714441895</v>
      </c>
      <c r="G20" s="142">
        <v>1.2185212849860823</v>
      </c>
      <c r="H20" s="670">
        <v>1570.75</v>
      </c>
      <c r="I20" s="144">
        <v>1554.402</v>
      </c>
      <c r="J20" s="142">
        <v>1.0517227847107733</v>
      </c>
      <c r="K20" s="143">
        <v>2008.6579999999999</v>
      </c>
      <c r="L20" s="144">
        <v>2085.6669999999999</v>
      </c>
      <c r="M20" s="142">
        <v>-3.6922960376704435</v>
      </c>
      <c r="N20" s="670">
        <v>1530.4390000000001</v>
      </c>
      <c r="O20" s="144">
        <v>1661.114</v>
      </c>
      <c r="P20" s="142">
        <v>-7.8667087267941849</v>
      </c>
    </row>
    <row r="21" spans="1:16" ht="15.75" x14ac:dyDescent="0.25">
      <c r="A21" s="671" t="s">
        <v>246</v>
      </c>
      <c r="B21" s="672">
        <v>500</v>
      </c>
      <c r="C21" s="667">
        <v>1553.1849999999999</v>
      </c>
      <c r="D21" s="674">
        <v>1563.9059999999999</v>
      </c>
      <c r="E21" s="141">
        <v>-0.68552713526260556</v>
      </c>
      <c r="F21" s="152">
        <v>10.352943855998237</v>
      </c>
      <c r="G21" s="146">
        <v>9.715295699766374</v>
      </c>
      <c r="H21" s="676">
        <v>1554.8040000000001</v>
      </c>
      <c r="I21" s="148">
        <v>1626.2380000000001</v>
      </c>
      <c r="J21" s="146">
        <v>-4.392591982231381</v>
      </c>
      <c r="K21" s="147">
        <v>1568.2239999999999</v>
      </c>
      <c r="L21" s="148">
        <v>1586.1120000000001</v>
      </c>
      <c r="M21" s="146">
        <v>-1.1277892103458107</v>
      </c>
      <c r="N21" s="676">
        <v>1522.86</v>
      </c>
      <c r="O21" s="148">
        <v>1474.1179999999999</v>
      </c>
      <c r="P21" s="146">
        <v>3.3065195594925214</v>
      </c>
    </row>
    <row r="22" spans="1:16" ht="15.75" x14ac:dyDescent="0.25">
      <c r="A22" s="677" t="s">
        <v>247</v>
      </c>
      <c r="B22" s="672">
        <v>550</v>
      </c>
      <c r="C22" s="673">
        <v>1650.048</v>
      </c>
      <c r="D22" s="674">
        <v>1707.5840000000001</v>
      </c>
      <c r="E22" s="141">
        <v>-3.3694389265769682</v>
      </c>
      <c r="F22" s="152">
        <v>4.1071394321827066</v>
      </c>
      <c r="G22" s="146">
        <v>4.0794297564895619</v>
      </c>
      <c r="H22" s="676" t="s">
        <v>20</v>
      </c>
      <c r="I22" s="148">
        <v>2069.9459999999999</v>
      </c>
      <c r="J22" s="146" t="s">
        <v>164</v>
      </c>
      <c r="K22" s="147">
        <v>1722.69</v>
      </c>
      <c r="L22" s="148">
        <v>1608.5530000000001</v>
      </c>
      <c r="M22" s="146">
        <v>7.0956319126568994</v>
      </c>
      <c r="N22" s="676">
        <v>1523.0740000000001</v>
      </c>
      <c r="O22" s="148">
        <v>1504.338</v>
      </c>
      <c r="P22" s="146">
        <v>1.2454647825156384</v>
      </c>
    </row>
    <row r="23" spans="1:16" ht="15.75" x14ac:dyDescent="0.25">
      <c r="A23" s="677"/>
      <c r="B23" s="672">
        <v>650</v>
      </c>
      <c r="C23" s="673">
        <v>1495.326</v>
      </c>
      <c r="D23" s="674">
        <v>1448.3889999999999</v>
      </c>
      <c r="E23" s="141">
        <v>3.2406349399229164</v>
      </c>
      <c r="F23" s="152">
        <v>1.7873154545846859</v>
      </c>
      <c r="G23" s="146">
        <v>1.7582806420656467</v>
      </c>
      <c r="H23" s="676">
        <v>1421.1849999999999</v>
      </c>
      <c r="I23" s="148">
        <v>1372.191</v>
      </c>
      <c r="J23" s="146">
        <v>3.5704941950500992</v>
      </c>
      <c r="K23" s="147">
        <v>1522.3889999999999</v>
      </c>
      <c r="L23" s="148">
        <v>1535.002</v>
      </c>
      <c r="M23" s="146">
        <v>-0.82169274046548846</v>
      </c>
      <c r="N23" s="676">
        <v>1461.8720000000001</v>
      </c>
      <c r="O23" s="148">
        <v>1415.896</v>
      </c>
      <c r="P23" s="146">
        <v>3.2471311452253633</v>
      </c>
    </row>
    <row r="24" spans="1:16" ht="15.75" x14ac:dyDescent="0.25">
      <c r="A24" s="677"/>
      <c r="B24" s="689">
        <v>750</v>
      </c>
      <c r="C24" s="673">
        <v>1457.954</v>
      </c>
      <c r="D24" s="674">
        <v>1453.1610000000001</v>
      </c>
      <c r="E24" s="141">
        <v>0.32983268887617356</v>
      </c>
      <c r="F24" s="152">
        <v>7.6347798880860029</v>
      </c>
      <c r="G24" s="146">
        <v>7.9175804706606181</v>
      </c>
      <c r="H24" s="676">
        <v>1443.662</v>
      </c>
      <c r="I24" s="148">
        <v>1444.2239999999999</v>
      </c>
      <c r="J24" s="146">
        <v>-3.8913631126466404E-2</v>
      </c>
      <c r="K24" s="147">
        <v>1484.5170000000001</v>
      </c>
      <c r="L24" s="148">
        <v>1514.7460000000001</v>
      </c>
      <c r="M24" s="146">
        <v>-1.9956481152615713</v>
      </c>
      <c r="N24" s="676">
        <v>1425.6079999999999</v>
      </c>
      <c r="O24" s="148">
        <v>1396.432</v>
      </c>
      <c r="P24" s="146">
        <v>2.0893247934736481</v>
      </c>
    </row>
    <row r="25" spans="1:16" ht="15.75" x14ac:dyDescent="0.25">
      <c r="A25" s="677"/>
      <c r="B25" s="690">
        <v>850</v>
      </c>
      <c r="C25" s="673">
        <v>1578.8869999999999</v>
      </c>
      <c r="D25" s="674">
        <v>1484.64</v>
      </c>
      <c r="E25" s="145">
        <v>6.3481382692100334</v>
      </c>
      <c r="F25" s="152">
        <v>0.39917910555110692</v>
      </c>
      <c r="G25" s="146">
        <v>0.29246697508638586</v>
      </c>
      <c r="H25" s="676" t="s">
        <v>20</v>
      </c>
      <c r="I25" s="148">
        <v>1483.662</v>
      </c>
      <c r="J25" s="146" t="s">
        <v>164</v>
      </c>
      <c r="K25" s="150" t="s">
        <v>20</v>
      </c>
      <c r="L25" s="151" t="s">
        <v>20</v>
      </c>
      <c r="M25" s="149" t="s">
        <v>164</v>
      </c>
      <c r="N25" s="679" t="s">
        <v>20</v>
      </c>
      <c r="O25" s="151" t="s">
        <v>20</v>
      </c>
      <c r="P25" s="149" t="s">
        <v>164</v>
      </c>
    </row>
    <row r="26" spans="1:16" ht="16.5" thickBot="1" x14ac:dyDescent="0.3">
      <c r="A26" s="680"/>
      <c r="B26" s="691" t="s">
        <v>22</v>
      </c>
      <c r="C26" s="692" t="s">
        <v>242</v>
      </c>
      <c r="D26" s="693" t="s">
        <v>242</v>
      </c>
      <c r="E26" s="684" t="s">
        <v>242</v>
      </c>
      <c r="F26" s="685">
        <v>26.242879507846929</v>
      </c>
      <c r="G26" s="694">
        <v>24.981574829054669</v>
      </c>
      <c r="H26" s="695" t="s">
        <v>242</v>
      </c>
      <c r="I26" s="695" t="s">
        <v>242</v>
      </c>
      <c r="J26" s="694" t="s">
        <v>242</v>
      </c>
      <c r="K26" s="688" t="s">
        <v>242</v>
      </c>
      <c r="L26" s="687" t="s">
        <v>242</v>
      </c>
      <c r="M26" s="686" t="s">
        <v>242</v>
      </c>
      <c r="N26" s="687" t="s">
        <v>242</v>
      </c>
      <c r="O26" s="687" t="s">
        <v>242</v>
      </c>
      <c r="P26" s="686" t="s">
        <v>242</v>
      </c>
    </row>
    <row r="27" spans="1:16" ht="16.5" thickTop="1" x14ac:dyDescent="0.25">
      <c r="A27" s="665" t="s">
        <v>243</v>
      </c>
      <c r="B27" s="666">
        <v>450</v>
      </c>
      <c r="C27" s="667">
        <v>1547.5530000000001</v>
      </c>
      <c r="D27" s="668">
        <v>1506.4259999999999</v>
      </c>
      <c r="E27" s="141">
        <v>2.730104233463853</v>
      </c>
      <c r="F27" s="152">
        <v>3.5130458444616002</v>
      </c>
      <c r="G27" s="142">
        <v>3.2047621674461646</v>
      </c>
      <c r="H27" s="670" t="s">
        <v>20</v>
      </c>
      <c r="I27" s="144" t="s">
        <v>20</v>
      </c>
      <c r="J27" s="142" t="s">
        <v>164</v>
      </c>
      <c r="K27" s="143">
        <v>1644.806</v>
      </c>
      <c r="L27" s="144">
        <v>1547.65</v>
      </c>
      <c r="M27" s="142">
        <v>6.2776467547572086</v>
      </c>
      <c r="N27" s="670" t="s">
        <v>20</v>
      </c>
      <c r="O27" s="144" t="s">
        <v>20</v>
      </c>
      <c r="P27" s="142" t="s">
        <v>164</v>
      </c>
    </row>
    <row r="28" spans="1:16" ht="15.75" x14ac:dyDescent="0.25">
      <c r="A28" s="671" t="s">
        <v>246</v>
      </c>
      <c r="B28" s="672">
        <v>500</v>
      </c>
      <c r="C28" s="667">
        <v>1416.1659999999999</v>
      </c>
      <c r="D28" s="674">
        <v>1415.1020000000001</v>
      </c>
      <c r="E28" s="141">
        <v>7.51889263106017E-2</v>
      </c>
      <c r="F28" s="152">
        <v>12.691528052821107</v>
      </c>
      <c r="G28" s="146">
        <v>12.260305050261085</v>
      </c>
      <c r="H28" s="676">
        <v>1324.3720000000001</v>
      </c>
      <c r="I28" s="148">
        <v>1321.106</v>
      </c>
      <c r="J28" s="146">
        <v>0.24721710445642339</v>
      </c>
      <c r="K28" s="147">
        <v>1661.761</v>
      </c>
      <c r="L28" s="148">
        <v>1602.3510000000001</v>
      </c>
      <c r="M28" s="146">
        <v>3.7076770320610062</v>
      </c>
      <c r="N28" s="676">
        <v>1370.5530000000001</v>
      </c>
      <c r="O28" s="148">
        <v>1379.894</v>
      </c>
      <c r="P28" s="146">
        <v>-0.67693605450852701</v>
      </c>
    </row>
    <row r="29" spans="1:16" ht="15.75" x14ac:dyDescent="0.25">
      <c r="A29" s="677" t="s">
        <v>248</v>
      </c>
      <c r="B29" s="672">
        <v>550</v>
      </c>
      <c r="C29" s="673">
        <v>1800.702</v>
      </c>
      <c r="D29" s="674">
        <v>1656.92</v>
      </c>
      <c r="E29" s="141">
        <v>8.6776669965960895</v>
      </c>
      <c r="F29" s="152">
        <v>20.994902974303898</v>
      </c>
      <c r="G29" s="146">
        <v>22.463352173474416</v>
      </c>
      <c r="H29" s="676">
        <v>1312.837</v>
      </c>
      <c r="I29" s="148">
        <v>1579.165</v>
      </c>
      <c r="J29" s="146">
        <v>-16.865115424923928</v>
      </c>
      <c r="K29" s="147">
        <v>1898.3340000000001</v>
      </c>
      <c r="L29" s="148">
        <v>1581.027</v>
      </c>
      <c r="M29" s="146">
        <v>20.069676229438208</v>
      </c>
      <c r="N29" s="676">
        <v>1976.8330000000001</v>
      </c>
      <c r="O29" s="148">
        <v>1849.3710000000001</v>
      </c>
      <c r="P29" s="146">
        <v>6.8921811794388459</v>
      </c>
    </row>
    <row r="30" spans="1:16" ht="15.75" x14ac:dyDescent="0.25">
      <c r="A30" s="677"/>
      <c r="B30" s="672">
        <v>650</v>
      </c>
      <c r="C30" s="673">
        <v>1453.8330000000001</v>
      </c>
      <c r="D30" s="674">
        <v>1443.13</v>
      </c>
      <c r="E30" s="141">
        <v>0.74165182623879855</v>
      </c>
      <c r="F30" s="152">
        <v>7.3960516031895978</v>
      </c>
      <c r="G30" s="146">
        <v>9.0661531970342804</v>
      </c>
      <c r="H30" s="676">
        <v>1351.9849999999999</v>
      </c>
      <c r="I30" s="148">
        <v>1349.3</v>
      </c>
      <c r="J30" s="146">
        <v>0.19899206996219859</v>
      </c>
      <c r="K30" s="147">
        <v>1569.1759999999999</v>
      </c>
      <c r="L30" s="148">
        <v>1560.502</v>
      </c>
      <c r="M30" s="146">
        <v>0.55584677238478242</v>
      </c>
      <c r="N30" s="676">
        <v>1303.2660000000001</v>
      </c>
      <c r="O30" s="148">
        <v>1302.402</v>
      </c>
      <c r="P30" s="146">
        <v>6.6338964467194672E-2</v>
      </c>
    </row>
    <row r="31" spans="1:16" ht="15.75" x14ac:dyDescent="0.25">
      <c r="A31" s="677"/>
      <c r="B31" s="689">
        <v>750</v>
      </c>
      <c r="C31" s="673">
        <v>1377.5129999999999</v>
      </c>
      <c r="D31" s="674">
        <v>1379.0609999999999</v>
      </c>
      <c r="E31" s="141">
        <v>-0.11225029204654485</v>
      </c>
      <c r="F31" s="152">
        <v>11.541041126236498</v>
      </c>
      <c r="G31" s="146">
        <v>9.6209956003226331</v>
      </c>
      <c r="H31" s="676">
        <v>1366.144</v>
      </c>
      <c r="I31" s="148">
        <v>1368.144</v>
      </c>
      <c r="J31" s="146">
        <v>-0.14618344267854846</v>
      </c>
      <c r="K31" s="147">
        <v>1443.902</v>
      </c>
      <c r="L31" s="148">
        <v>1452.0740000000001</v>
      </c>
      <c r="M31" s="146">
        <v>-0.56278123566705451</v>
      </c>
      <c r="N31" s="676">
        <v>1269.9110000000001</v>
      </c>
      <c r="O31" s="148">
        <v>1282.3040000000001</v>
      </c>
      <c r="P31" s="146">
        <v>-0.96646349071671211</v>
      </c>
    </row>
    <row r="32" spans="1:16" ht="15.75" x14ac:dyDescent="0.25">
      <c r="A32" s="677"/>
      <c r="B32" s="690">
        <v>850</v>
      </c>
      <c r="C32" s="673">
        <v>1240.463</v>
      </c>
      <c r="D32" s="674">
        <v>1249.096</v>
      </c>
      <c r="E32" s="153">
        <v>-0.6911398323267417</v>
      </c>
      <c r="F32" s="152">
        <v>0.76155701428413891</v>
      </c>
      <c r="G32" s="146">
        <v>0.81214873523563591</v>
      </c>
      <c r="H32" s="676" t="s">
        <v>20</v>
      </c>
      <c r="I32" s="148" t="s">
        <v>20</v>
      </c>
      <c r="J32" s="146" t="s">
        <v>164</v>
      </c>
      <c r="K32" s="143" t="s">
        <v>20</v>
      </c>
      <c r="L32" s="148" t="s">
        <v>20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.5" thickBot="1" x14ac:dyDescent="0.3">
      <c r="A33" s="680"/>
      <c r="B33" s="691" t="s">
        <v>22</v>
      </c>
      <c r="C33" s="692" t="s">
        <v>242</v>
      </c>
      <c r="D33" s="693" t="s">
        <v>242</v>
      </c>
      <c r="E33" s="684" t="s">
        <v>242</v>
      </c>
      <c r="F33" s="685">
        <v>56.898126615296839</v>
      </c>
      <c r="G33" s="694">
        <v>57.427716923774206</v>
      </c>
      <c r="H33" s="695" t="s">
        <v>242</v>
      </c>
      <c r="I33" s="695" t="s">
        <v>242</v>
      </c>
      <c r="J33" s="694" t="s">
        <v>242</v>
      </c>
      <c r="K33" s="696" t="s">
        <v>242</v>
      </c>
      <c r="L33" s="695" t="s">
        <v>242</v>
      </c>
      <c r="M33" s="694" t="s">
        <v>242</v>
      </c>
      <c r="N33" s="695" t="s">
        <v>242</v>
      </c>
      <c r="O33" s="687" t="s">
        <v>242</v>
      </c>
      <c r="P33" s="686" t="s">
        <v>242</v>
      </c>
    </row>
    <row r="34" spans="1:16" ht="16.5" thickTop="1" x14ac:dyDescent="0.25">
      <c r="A34" s="665" t="s">
        <v>249</v>
      </c>
      <c r="B34" s="666">
        <v>580</v>
      </c>
      <c r="C34" s="667">
        <v>1352.5630000000001</v>
      </c>
      <c r="D34" s="668">
        <v>1428.2470000000001</v>
      </c>
      <c r="E34" s="141">
        <v>-5.2990834218450988</v>
      </c>
      <c r="F34" s="152">
        <v>0.24675981644953568</v>
      </c>
      <c r="G34" s="142">
        <v>0.29547364492372252</v>
      </c>
      <c r="H34" s="670">
        <v>1270.1610000000001</v>
      </c>
      <c r="I34" s="144">
        <v>1371.4449999999999</v>
      </c>
      <c r="J34" s="142">
        <v>-7.3852031980866819</v>
      </c>
      <c r="K34" s="143">
        <v>1485.019</v>
      </c>
      <c r="L34" s="144">
        <v>1551.587</v>
      </c>
      <c r="M34" s="142">
        <v>-4.2903169464554667</v>
      </c>
      <c r="N34" s="670" t="s">
        <v>20</v>
      </c>
      <c r="O34" s="144" t="s">
        <v>20</v>
      </c>
      <c r="P34" s="142" t="s">
        <v>164</v>
      </c>
    </row>
    <row r="35" spans="1:16" ht="15.75" x14ac:dyDescent="0.25">
      <c r="A35" s="671" t="s">
        <v>246</v>
      </c>
      <c r="B35" s="672">
        <v>720</v>
      </c>
      <c r="C35" s="667">
        <v>1453.164</v>
      </c>
      <c r="D35" s="674">
        <v>1400.8989999999999</v>
      </c>
      <c r="E35" s="141">
        <v>3.7308185672200569</v>
      </c>
      <c r="F35" s="152">
        <v>3.0137423101082224</v>
      </c>
      <c r="G35" s="146">
        <v>3.3059950014735171</v>
      </c>
      <c r="H35" s="676">
        <v>1386.3389999999999</v>
      </c>
      <c r="I35" s="148">
        <v>1376.28</v>
      </c>
      <c r="J35" s="146">
        <v>0.73088325050134928</v>
      </c>
      <c r="K35" s="147">
        <v>1481.655</v>
      </c>
      <c r="L35" s="148">
        <v>1480.8320000000001</v>
      </c>
      <c r="M35" s="146">
        <v>5.5576864897562001E-2</v>
      </c>
      <c r="N35" s="676">
        <v>1510.8910000000001</v>
      </c>
      <c r="O35" s="148">
        <v>1385.5740000000001</v>
      </c>
      <c r="P35" s="146">
        <v>9.0444104753697747</v>
      </c>
    </row>
    <row r="36" spans="1:16" ht="15.75" x14ac:dyDescent="0.25">
      <c r="A36" s="677" t="s">
        <v>247</v>
      </c>
      <c r="B36" s="678">
        <v>2000</v>
      </c>
      <c r="C36" s="673">
        <v>1386.674</v>
      </c>
      <c r="D36" s="674">
        <v>1370.384</v>
      </c>
      <c r="E36" s="145">
        <v>1.188717906805681</v>
      </c>
      <c r="F36" s="152">
        <v>0.33055146653368694</v>
      </c>
      <c r="G36" s="146">
        <v>0.37526221391288017</v>
      </c>
      <c r="H36" s="679">
        <v>1253.9839999999999</v>
      </c>
      <c r="I36" s="151">
        <v>1364.5730000000001</v>
      </c>
      <c r="J36" s="149">
        <v>-8.1042934309853827</v>
      </c>
      <c r="K36" s="150" t="s">
        <v>20</v>
      </c>
      <c r="L36" s="151" t="s">
        <v>20</v>
      </c>
      <c r="M36" s="149" t="s">
        <v>164</v>
      </c>
      <c r="N36" s="679">
        <v>1517.7560000000001</v>
      </c>
      <c r="O36" s="151">
        <v>1374.962</v>
      </c>
      <c r="P36" s="149">
        <v>10.385305193889002</v>
      </c>
    </row>
    <row r="37" spans="1:16" ht="16.5" thickBot="1" x14ac:dyDescent="0.3">
      <c r="A37" s="680"/>
      <c r="B37" s="681" t="s">
        <v>22</v>
      </c>
      <c r="C37" s="692" t="s">
        <v>242</v>
      </c>
      <c r="D37" s="693" t="s">
        <v>242</v>
      </c>
      <c r="E37" s="684" t="s">
        <v>242</v>
      </c>
      <c r="F37" s="685">
        <v>3.5910535930914449</v>
      </c>
      <c r="G37" s="694">
        <v>3.9767308603101195</v>
      </c>
      <c r="H37" s="687" t="s">
        <v>242</v>
      </c>
      <c r="I37" s="687" t="s">
        <v>242</v>
      </c>
      <c r="J37" s="686" t="s">
        <v>242</v>
      </c>
      <c r="K37" s="688" t="s">
        <v>242</v>
      </c>
      <c r="L37" s="687" t="s">
        <v>242</v>
      </c>
      <c r="M37" s="686" t="s">
        <v>242</v>
      </c>
      <c r="N37" s="687" t="s">
        <v>242</v>
      </c>
      <c r="O37" s="687" t="s">
        <v>242</v>
      </c>
      <c r="P37" s="686" t="s">
        <v>242</v>
      </c>
    </row>
    <row r="38" spans="1:16" ht="16.5" thickTop="1" x14ac:dyDescent="0.25">
      <c r="A38" s="665" t="s">
        <v>249</v>
      </c>
      <c r="B38" s="666">
        <v>580</v>
      </c>
      <c r="C38" s="667">
        <v>1209.079</v>
      </c>
      <c r="D38" s="668">
        <v>1317.492</v>
      </c>
      <c r="E38" s="141">
        <v>-8.2287406678750248</v>
      </c>
      <c r="F38" s="152">
        <v>0.2046242441969188</v>
      </c>
      <c r="G38" s="142">
        <v>8.6174636329616486E-2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75" x14ac:dyDescent="0.25">
      <c r="A39" s="671" t="s">
        <v>246</v>
      </c>
      <c r="B39" s="672">
        <v>720</v>
      </c>
      <c r="C39" s="667">
        <v>1205.8130000000001</v>
      </c>
      <c r="D39" s="674">
        <v>1203.1479999999999</v>
      </c>
      <c r="E39" s="141">
        <v>0.22150225907371254</v>
      </c>
      <c r="F39" s="152">
        <v>4.3338503881507346</v>
      </c>
      <c r="G39" s="146">
        <v>4.1712450048280658</v>
      </c>
      <c r="H39" s="676">
        <v>1120.595</v>
      </c>
      <c r="I39" s="148">
        <v>1134.3530000000001</v>
      </c>
      <c r="J39" s="146">
        <v>-1.2128499682197726</v>
      </c>
      <c r="K39" s="147">
        <v>1193.79</v>
      </c>
      <c r="L39" s="148">
        <v>1329.8040000000001</v>
      </c>
      <c r="M39" s="146">
        <v>-10.228123843814586</v>
      </c>
      <c r="N39" s="676">
        <v>1368.9559999999999</v>
      </c>
      <c r="O39" s="148">
        <v>1264.5619999999999</v>
      </c>
      <c r="P39" s="146">
        <v>8.2553484922052078</v>
      </c>
    </row>
    <row r="40" spans="1:16" ht="15.75" x14ac:dyDescent="0.25">
      <c r="A40" s="677" t="s">
        <v>248</v>
      </c>
      <c r="B40" s="678">
        <v>2000</v>
      </c>
      <c r="C40" s="673" t="s">
        <v>20</v>
      </c>
      <c r="D40" s="674" t="s">
        <v>20</v>
      </c>
      <c r="E40" s="153" t="s">
        <v>164</v>
      </c>
      <c r="F40" s="152">
        <v>0.13845401408754612</v>
      </c>
      <c r="G40" s="146">
        <v>2.0773355239780675E-2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79" t="s">
        <v>23</v>
      </c>
      <c r="O40" s="151" t="s">
        <v>23</v>
      </c>
      <c r="P40" s="149" t="s">
        <v>23</v>
      </c>
    </row>
    <row r="41" spans="1:16" ht="16.5" thickBot="1" x14ac:dyDescent="0.3">
      <c r="A41" s="697"/>
      <c r="B41" s="698" t="s">
        <v>22</v>
      </c>
      <c r="C41" s="699" t="s">
        <v>242</v>
      </c>
      <c r="D41" s="700" t="s">
        <v>242</v>
      </c>
      <c r="E41" s="701" t="s">
        <v>242</v>
      </c>
      <c r="F41" s="702">
        <v>4.6769286464351998</v>
      </c>
      <c r="G41" s="703">
        <v>4.278192996397463</v>
      </c>
      <c r="H41" s="704" t="s">
        <v>242</v>
      </c>
      <c r="I41" s="704" t="s">
        <v>242</v>
      </c>
      <c r="J41" s="703" t="s">
        <v>242</v>
      </c>
      <c r="K41" s="154" t="s">
        <v>242</v>
      </c>
      <c r="L41" s="704" t="s">
        <v>242</v>
      </c>
      <c r="M41" s="703" t="s">
        <v>242</v>
      </c>
      <c r="N41" s="704" t="s">
        <v>242</v>
      </c>
      <c r="O41" s="704" t="s">
        <v>242</v>
      </c>
      <c r="P41" s="703" t="s">
        <v>242</v>
      </c>
    </row>
    <row r="42" spans="1:16" s="618" customFormat="1" ht="16.5" thickBot="1" x14ac:dyDescent="0.3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75" x14ac:dyDescent="0.25">
      <c r="A43" s="711"/>
      <c r="B43" s="619"/>
    </row>
    <row r="44" spans="1:16" x14ac:dyDescent="0.2">
      <c r="A44" s="619"/>
      <c r="B44" s="619"/>
    </row>
    <row r="45" spans="1:16" x14ac:dyDescent="0.2">
      <c r="A45" s="619"/>
      <c r="B45" s="619"/>
    </row>
    <row r="46" spans="1:16" x14ac:dyDescent="0.2">
      <c r="A46" s="619"/>
      <c r="B46" s="619"/>
    </row>
    <row r="47" spans="1:16" x14ac:dyDescent="0.2">
      <c r="A47" s="619"/>
      <c r="B47" s="619"/>
    </row>
    <row r="48" spans="1:16" x14ac:dyDescent="0.2">
      <c r="A48" s="619"/>
      <c r="B48" s="619"/>
    </row>
    <row r="49" spans="1:2" x14ac:dyDescent="0.2">
      <c r="A49" s="619"/>
      <c r="B49" s="619"/>
    </row>
    <row r="50" spans="1:2" x14ac:dyDescent="0.2">
      <c r="A50" s="619"/>
      <c r="B50" s="619"/>
    </row>
    <row r="51" spans="1:2" x14ac:dyDescent="0.2">
      <c r="A51" s="619"/>
      <c r="B51" s="619"/>
    </row>
    <row r="52" spans="1:2" x14ac:dyDescent="0.2">
      <c r="A52" s="619"/>
      <c r="B52" s="619"/>
    </row>
    <row r="53" spans="1:2" x14ac:dyDescent="0.2">
      <c r="A53" s="619"/>
      <c r="B53" s="619"/>
    </row>
    <row r="54" spans="1:2" x14ac:dyDescent="0.2">
      <c r="A54" s="619"/>
      <c r="B54" s="619"/>
    </row>
    <row r="55" spans="1:2" x14ac:dyDescent="0.2">
      <c r="A55" s="619"/>
      <c r="B55" s="619"/>
    </row>
    <row r="56" spans="1:2" x14ac:dyDescent="0.2">
      <c r="A56" s="619"/>
      <c r="B56" s="619"/>
    </row>
    <row r="57" spans="1:2" x14ac:dyDescent="0.2">
      <c r="A57" s="619"/>
      <c r="B57" s="619"/>
    </row>
    <row r="58" spans="1:2" x14ac:dyDescent="0.2">
      <c r="A58" s="619"/>
      <c r="B58" s="619"/>
    </row>
    <row r="59" spans="1:2" x14ac:dyDescent="0.2">
      <c r="A59" s="619"/>
      <c r="B59" s="619"/>
    </row>
    <row r="60" spans="1:2" x14ac:dyDescent="0.2">
      <c r="A60" s="619"/>
      <c r="B60" s="619"/>
    </row>
    <row r="61" spans="1:2" x14ac:dyDescent="0.2">
      <c r="A61" s="619"/>
      <c r="B61" s="619"/>
    </row>
    <row r="62" spans="1:2" x14ac:dyDescent="0.2">
      <c r="A62" s="619"/>
      <c r="B62" s="619"/>
    </row>
    <row r="63" spans="1:2" x14ac:dyDescent="0.2">
      <c r="A63" s="619"/>
      <c r="B63" s="619"/>
    </row>
    <row r="64" spans="1:2" x14ac:dyDescent="0.2">
      <c r="A64" s="619"/>
      <c r="B64" s="619"/>
    </row>
    <row r="65" spans="1:2" x14ac:dyDescent="0.2">
      <c r="A65" s="619"/>
      <c r="B65" s="619"/>
    </row>
    <row r="66" spans="1:2" x14ac:dyDescent="0.2">
      <c r="A66" s="619"/>
      <c r="B66" s="619"/>
    </row>
    <row r="67" spans="1:2" x14ac:dyDescent="0.2">
      <c r="A67" s="619"/>
      <c r="B67" s="619"/>
    </row>
    <row r="68" spans="1:2" x14ac:dyDescent="0.2">
      <c r="A68" s="619"/>
      <c r="B68" s="619"/>
    </row>
    <row r="69" spans="1:2" x14ac:dyDescent="0.2">
      <c r="A69" s="619"/>
      <c r="B69" s="619"/>
    </row>
    <row r="70" spans="1:2" x14ac:dyDescent="0.2">
      <c r="A70" s="619"/>
      <c r="B70" s="619"/>
    </row>
    <row r="71" spans="1:2" x14ac:dyDescent="0.2">
      <c r="A71" s="619"/>
      <c r="B71" s="619"/>
    </row>
    <row r="72" spans="1:2" x14ac:dyDescent="0.2">
      <c r="A72" s="619"/>
      <c r="B72" s="619"/>
    </row>
    <row r="73" spans="1:2" x14ac:dyDescent="0.2">
      <c r="A73" s="619"/>
      <c r="B73" s="619"/>
    </row>
    <row r="74" spans="1:2" x14ac:dyDescent="0.2">
      <c r="A74" s="619"/>
      <c r="B74" s="619"/>
    </row>
    <row r="75" spans="1:2" x14ac:dyDescent="0.2">
      <c r="A75" s="619"/>
      <c r="B75" s="619"/>
    </row>
    <row r="76" spans="1:2" x14ac:dyDescent="0.2">
      <c r="A76" s="619"/>
      <c r="B76" s="619"/>
    </row>
    <row r="77" spans="1:2" x14ac:dyDescent="0.2">
      <c r="A77" s="619"/>
      <c r="B77" s="619"/>
    </row>
    <row r="78" spans="1:2" x14ac:dyDescent="0.2">
      <c r="A78" s="619"/>
      <c r="B78" s="619"/>
    </row>
    <row r="79" spans="1:2" x14ac:dyDescent="0.2">
      <c r="A79" s="619"/>
      <c r="B79" s="619"/>
    </row>
    <row r="80" spans="1:2" x14ac:dyDescent="0.2">
      <c r="A80" s="619"/>
      <c r="B80" s="619"/>
    </row>
    <row r="81" spans="1:2" x14ac:dyDescent="0.2">
      <c r="A81" s="619"/>
      <c r="B81" s="619"/>
    </row>
    <row r="82" spans="1:2" x14ac:dyDescent="0.2">
      <c r="A82" s="619"/>
      <c r="B82" s="619"/>
    </row>
    <row r="83" spans="1:2" x14ac:dyDescent="0.2">
      <c r="A83" s="619"/>
      <c r="B83" s="619"/>
    </row>
    <row r="84" spans="1:2" x14ac:dyDescent="0.2">
      <c r="A84" s="619"/>
      <c r="B84" s="619"/>
    </row>
    <row r="85" spans="1:2" x14ac:dyDescent="0.2">
      <c r="A85" s="619"/>
      <c r="B85" s="619"/>
    </row>
    <row r="86" spans="1:2" x14ac:dyDescent="0.2">
      <c r="A86" s="619"/>
      <c r="B86" s="619"/>
    </row>
    <row r="87" spans="1:2" x14ac:dyDescent="0.2">
      <c r="A87" s="619"/>
      <c r="B87" s="619"/>
    </row>
    <row r="88" spans="1:2" x14ac:dyDescent="0.2">
      <c r="A88" s="619"/>
      <c r="B88" s="619"/>
    </row>
    <row r="89" spans="1:2" x14ac:dyDescent="0.2">
      <c r="A89" s="619"/>
      <c r="B89" s="619"/>
    </row>
    <row r="90" spans="1:2" x14ac:dyDescent="0.2">
      <c r="A90" s="619"/>
      <c r="B90" s="619"/>
    </row>
    <row r="91" spans="1:2" x14ac:dyDescent="0.2">
      <c r="A91" s="619"/>
      <c r="B91" s="619"/>
    </row>
    <row r="92" spans="1:2" x14ac:dyDescent="0.2">
      <c r="A92" s="619"/>
      <c r="B92" s="619"/>
    </row>
    <row r="93" spans="1:2" x14ac:dyDescent="0.2">
      <c r="A93" s="619"/>
      <c r="B93" s="619"/>
    </row>
    <row r="94" spans="1:2" x14ac:dyDescent="0.2">
      <c r="A94" s="619"/>
      <c r="B94" s="619"/>
    </row>
    <row r="95" spans="1:2" x14ac:dyDescent="0.2">
      <c r="A95" s="619"/>
      <c r="B95" s="619"/>
    </row>
    <row r="96" spans="1:2" x14ac:dyDescent="0.2">
      <c r="A96" s="619"/>
      <c r="B96" s="619"/>
    </row>
    <row r="97" spans="1:2" x14ac:dyDescent="0.2">
      <c r="A97" s="619"/>
      <c r="B97" s="619"/>
    </row>
    <row r="98" spans="1:2" x14ac:dyDescent="0.2">
      <c r="A98" s="619"/>
      <c r="B98" s="619"/>
    </row>
    <row r="99" spans="1:2" x14ac:dyDescent="0.2">
      <c r="A99" s="619"/>
      <c r="B99" s="619"/>
    </row>
    <row r="100" spans="1:2" x14ac:dyDescent="0.2">
      <c r="A100" s="619"/>
      <c r="B100" s="619"/>
    </row>
    <row r="101" spans="1:2" x14ac:dyDescent="0.2">
      <c r="A101" s="619"/>
      <c r="B101" s="619"/>
    </row>
    <row r="102" spans="1:2" x14ac:dyDescent="0.2">
      <c r="A102" s="619"/>
      <c r="B102" s="619"/>
    </row>
    <row r="103" spans="1:2" x14ac:dyDescent="0.2">
      <c r="A103" s="619"/>
      <c r="B103" s="619"/>
    </row>
    <row r="104" spans="1:2" x14ac:dyDescent="0.2">
      <c r="A104" s="619"/>
      <c r="B104" s="619"/>
    </row>
    <row r="105" spans="1:2" x14ac:dyDescent="0.2">
      <c r="A105" s="619"/>
      <c r="B105" s="619"/>
    </row>
    <row r="106" spans="1:2" x14ac:dyDescent="0.2">
      <c r="A106" s="619"/>
      <c r="B106" s="619"/>
    </row>
    <row r="107" spans="1:2" x14ac:dyDescent="0.2">
      <c r="A107" s="619"/>
      <c r="B107" s="619"/>
    </row>
    <row r="108" spans="1:2" x14ac:dyDescent="0.2">
      <c r="A108" s="619"/>
      <c r="B108" s="619"/>
    </row>
    <row r="109" spans="1:2" x14ac:dyDescent="0.2">
      <c r="A109" s="619"/>
      <c r="B109" s="619"/>
    </row>
    <row r="110" spans="1:2" x14ac:dyDescent="0.2">
      <c r="A110" s="619"/>
      <c r="B110" s="619"/>
    </row>
    <row r="111" spans="1:2" x14ac:dyDescent="0.2">
      <c r="A111" s="619"/>
      <c r="B111" s="619"/>
    </row>
    <row r="112" spans="1:2" x14ac:dyDescent="0.2">
      <c r="A112" s="619"/>
      <c r="B112" s="619"/>
    </row>
    <row r="113" spans="1:2" x14ac:dyDescent="0.2">
      <c r="A113" s="619"/>
      <c r="B113" s="619"/>
    </row>
    <row r="114" spans="1:2" x14ac:dyDescent="0.2">
      <c r="A114" s="619"/>
      <c r="B114" s="619"/>
    </row>
    <row r="115" spans="1:2" x14ac:dyDescent="0.2">
      <c r="A115" s="619"/>
      <c r="B115" s="619"/>
    </row>
    <row r="116" spans="1:2" x14ac:dyDescent="0.2">
      <c r="A116" s="619"/>
      <c r="B116" s="619"/>
    </row>
    <row r="117" spans="1:2" x14ac:dyDescent="0.2">
      <c r="A117" s="619"/>
      <c r="B117" s="619"/>
    </row>
    <row r="118" spans="1:2" x14ac:dyDescent="0.2">
      <c r="A118" s="619"/>
      <c r="B118" s="619"/>
    </row>
    <row r="119" spans="1:2" x14ac:dyDescent="0.2">
      <c r="A119" s="619"/>
      <c r="B119" s="619"/>
    </row>
    <row r="120" spans="1:2" x14ac:dyDescent="0.2">
      <c r="A120" s="619"/>
      <c r="B120" s="619"/>
    </row>
    <row r="121" spans="1:2" x14ac:dyDescent="0.2">
      <c r="A121" s="619"/>
      <c r="B121" s="619"/>
    </row>
    <row r="122" spans="1:2" x14ac:dyDescent="0.2">
      <c r="A122" s="619"/>
      <c r="B122" s="619"/>
    </row>
    <row r="123" spans="1:2" x14ac:dyDescent="0.2">
      <c r="A123" s="619"/>
      <c r="B123" s="619"/>
    </row>
    <row r="124" spans="1:2" x14ac:dyDescent="0.2">
      <c r="A124" s="619"/>
      <c r="B124" s="619"/>
    </row>
    <row r="125" spans="1:2" x14ac:dyDescent="0.2">
      <c r="A125" s="619"/>
      <c r="B125" s="619"/>
    </row>
    <row r="126" spans="1:2" x14ac:dyDescent="0.2">
      <c r="A126" s="619"/>
      <c r="B126" s="619"/>
    </row>
    <row r="127" spans="1:2" x14ac:dyDescent="0.2">
      <c r="A127" s="619"/>
      <c r="B127" s="619"/>
    </row>
    <row r="128" spans="1:2" x14ac:dyDescent="0.2">
      <c r="A128" s="619"/>
      <c r="B128" s="619"/>
    </row>
    <row r="129" spans="1:2" x14ac:dyDescent="0.2">
      <c r="A129" s="619"/>
      <c r="B129" s="619"/>
    </row>
    <row r="130" spans="1:2" x14ac:dyDescent="0.2">
      <c r="A130" s="619"/>
      <c r="B130" s="619"/>
    </row>
    <row r="131" spans="1:2" x14ac:dyDescent="0.2">
      <c r="A131" s="619"/>
      <c r="B131" s="619"/>
    </row>
    <row r="132" spans="1:2" x14ac:dyDescent="0.2">
      <c r="A132" s="619"/>
      <c r="B132" s="619"/>
    </row>
    <row r="133" spans="1:2" x14ac:dyDescent="0.2">
      <c r="A133" s="619"/>
      <c r="B133" s="619"/>
    </row>
    <row r="134" spans="1:2" x14ac:dyDescent="0.2">
      <c r="A134" s="619"/>
      <c r="B134" s="619"/>
    </row>
    <row r="135" spans="1:2" x14ac:dyDescent="0.2">
      <c r="A135" s="619"/>
      <c r="B135" s="619"/>
    </row>
    <row r="136" spans="1:2" x14ac:dyDescent="0.2">
      <c r="A136" s="619"/>
      <c r="B136" s="619"/>
    </row>
    <row r="137" spans="1:2" x14ac:dyDescent="0.2">
      <c r="A137" s="619"/>
      <c r="B137" s="619"/>
    </row>
    <row r="138" spans="1:2" x14ac:dyDescent="0.2">
      <c r="A138" s="619"/>
      <c r="B138" s="619"/>
    </row>
    <row r="139" spans="1:2" x14ac:dyDescent="0.2">
      <c r="A139" s="619"/>
      <c r="B139" s="619"/>
    </row>
    <row r="140" spans="1:2" x14ac:dyDescent="0.2">
      <c r="A140" s="619"/>
      <c r="B140" s="619"/>
    </row>
    <row r="141" spans="1:2" x14ac:dyDescent="0.2">
      <c r="A141" s="619"/>
      <c r="B141" s="619"/>
    </row>
    <row r="142" spans="1:2" x14ac:dyDescent="0.2">
      <c r="A142" s="619"/>
      <c r="B142" s="619"/>
    </row>
    <row r="143" spans="1:2" x14ac:dyDescent="0.2">
      <c r="A143" s="619"/>
      <c r="B143" s="619"/>
    </row>
    <row r="144" spans="1:2" x14ac:dyDescent="0.2">
      <c r="A144" s="619"/>
      <c r="B144" s="619"/>
    </row>
    <row r="145" spans="1:2" x14ac:dyDescent="0.2">
      <c r="A145" s="619"/>
      <c r="B145" s="619"/>
    </row>
    <row r="146" spans="1:2" x14ac:dyDescent="0.2">
      <c r="A146" s="619"/>
      <c r="B146" s="619"/>
    </row>
    <row r="147" spans="1:2" x14ac:dyDescent="0.2">
      <c r="A147" s="619"/>
      <c r="B147" s="619"/>
    </row>
    <row r="148" spans="1:2" x14ac:dyDescent="0.2">
      <c r="A148" s="619"/>
      <c r="B148" s="619"/>
    </row>
    <row r="149" spans="1:2" x14ac:dyDescent="0.2">
      <c r="A149" s="619"/>
      <c r="B149" s="619"/>
    </row>
    <row r="150" spans="1:2" x14ac:dyDescent="0.2">
      <c r="A150" s="619"/>
      <c r="B150" s="619"/>
    </row>
    <row r="151" spans="1:2" x14ac:dyDescent="0.2">
      <c r="A151" s="619"/>
      <c r="B151" s="619"/>
    </row>
    <row r="152" spans="1:2" x14ac:dyDescent="0.2">
      <c r="A152" s="619"/>
      <c r="B152" s="619"/>
    </row>
    <row r="153" spans="1:2" x14ac:dyDescent="0.2">
      <c r="A153" s="619"/>
      <c r="B153" s="619"/>
    </row>
    <row r="154" spans="1:2" x14ac:dyDescent="0.2">
      <c r="A154" s="619"/>
      <c r="B154" s="619"/>
    </row>
    <row r="155" spans="1:2" x14ac:dyDescent="0.2">
      <c r="A155" s="619"/>
      <c r="B155" s="619"/>
    </row>
    <row r="156" spans="1:2" x14ac:dyDescent="0.2">
      <c r="A156" s="619"/>
      <c r="B156" s="619"/>
    </row>
    <row r="157" spans="1:2" x14ac:dyDescent="0.2">
      <c r="A157" s="619"/>
      <c r="B157" s="619"/>
    </row>
    <row r="158" spans="1:2" x14ac:dyDescent="0.2">
      <c r="A158" s="619"/>
      <c r="B158" s="619"/>
    </row>
    <row r="159" spans="1:2" x14ac:dyDescent="0.2">
      <c r="A159" s="619"/>
      <c r="B159" s="619"/>
    </row>
    <row r="160" spans="1:2" x14ac:dyDescent="0.2">
      <c r="A160" s="619"/>
      <c r="B160" s="619"/>
    </row>
    <row r="161" spans="1:2" x14ac:dyDescent="0.2">
      <c r="A161" s="619"/>
      <c r="B161" s="619"/>
    </row>
    <row r="162" spans="1:2" x14ac:dyDescent="0.2">
      <c r="A162" s="619"/>
      <c r="B162" s="619"/>
    </row>
    <row r="163" spans="1:2" x14ac:dyDescent="0.2">
      <c r="A163" s="619"/>
      <c r="B163" s="619"/>
    </row>
    <row r="164" spans="1:2" x14ac:dyDescent="0.2">
      <c r="A164" s="619"/>
      <c r="B164" s="619"/>
    </row>
    <row r="165" spans="1:2" x14ac:dyDescent="0.2">
      <c r="A165" s="619"/>
      <c r="B165" s="619"/>
    </row>
    <row r="166" spans="1:2" x14ac:dyDescent="0.2">
      <c r="A166" s="619"/>
      <c r="B166" s="619"/>
    </row>
    <row r="167" spans="1:2" x14ac:dyDescent="0.2">
      <c r="A167" s="619"/>
      <c r="B167" s="619"/>
    </row>
    <row r="168" spans="1:2" x14ac:dyDescent="0.2">
      <c r="A168" s="619"/>
      <c r="B168" s="619"/>
    </row>
    <row r="169" spans="1:2" x14ac:dyDescent="0.2">
      <c r="A169" s="619"/>
      <c r="B169" s="619"/>
    </row>
    <row r="170" spans="1:2" x14ac:dyDescent="0.2">
      <c r="A170" s="619"/>
      <c r="B170" s="619"/>
    </row>
    <row r="171" spans="1:2" x14ac:dyDescent="0.2">
      <c r="A171" s="619"/>
      <c r="B171" s="619"/>
    </row>
    <row r="172" spans="1:2" x14ac:dyDescent="0.2">
      <c r="A172" s="619"/>
      <c r="B172" s="619"/>
    </row>
    <row r="173" spans="1:2" x14ac:dyDescent="0.2">
      <c r="A173" s="619"/>
      <c r="B173" s="619"/>
    </row>
    <row r="174" spans="1:2" x14ac:dyDescent="0.2">
      <c r="A174" s="619"/>
      <c r="B174" s="619"/>
    </row>
    <row r="175" spans="1:2" x14ac:dyDescent="0.2">
      <c r="A175" s="619"/>
      <c r="B175" s="619"/>
    </row>
    <row r="176" spans="1:2" x14ac:dyDescent="0.2">
      <c r="A176" s="619"/>
      <c r="B176" s="619"/>
    </row>
    <row r="177" spans="1:2" x14ac:dyDescent="0.2">
      <c r="A177" s="619"/>
      <c r="B177" s="619"/>
    </row>
    <row r="178" spans="1:2" x14ac:dyDescent="0.2">
      <c r="A178" s="619"/>
      <c r="B178" s="619"/>
    </row>
    <row r="179" spans="1:2" x14ac:dyDescent="0.2">
      <c r="A179" s="619"/>
      <c r="B179" s="619"/>
    </row>
    <row r="180" spans="1:2" x14ac:dyDescent="0.2">
      <c r="A180" s="619"/>
      <c r="B180" s="619"/>
    </row>
    <row r="181" spans="1:2" x14ac:dyDescent="0.2">
      <c r="A181" s="619"/>
      <c r="B181" s="619"/>
    </row>
    <row r="182" spans="1:2" x14ac:dyDescent="0.2">
      <c r="A182" s="619"/>
      <c r="B182" s="619"/>
    </row>
    <row r="183" spans="1:2" x14ac:dyDescent="0.2">
      <c r="A183" s="619"/>
      <c r="B183" s="619"/>
    </row>
    <row r="184" spans="1:2" x14ac:dyDescent="0.2">
      <c r="A184" s="619"/>
      <c r="B184" s="619"/>
    </row>
    <row r="185" spans="1:2" x14ac:dyDescent="0.2">
      <c r="A185" s="619"/>
      <c r="B185" s="619"/>
    </row>
    <row r="186" spans="1:2" x14ac:dyDescent="0.2">
      <c r="A186" s="619"/>
      <c r="B186" s="619"/>
    </row>
    <row r="187" spans="1:2" x14ac:dyDescent="0.2">
      <c r="A187" s="619"/>
      <c r="B187" s="619"/>
    </row>
    <row r="188" spans="1:2" x14ac:dyDescent="0.2">
      <c r="A188" s="619"/>
      <c r="B188" s="619"/>
    </row>
    <row r="189" spans="1:2" x14ac:dyDescent="0.2">
      <c r="A189" s="619"/>
      <c r="B189" s="619"/>
    </row>
    <row r="190" spans="1:2" x14ac:dyDescent="0.2">
      <c r="A190" s="619"/>
      <c r="B190" s="619"/>
    </row>
    <row r="191" spans="1:2" x14ac:dyDescent="0.2">
      <c r="A191" s="619"/>
      <c r="B191" s="619"/>
    </row>
    <row r="192" spans="1:2" x14ac:dyDescent="0.2">
      <c r="A192" s="619"/>
      <c r="B192" s="619"/>
    </row>
    <row r="193" spans="1:2" x14ac:dyDescent="0.2">
      <c r="A193" s="619"/>
      <c r="B193" s="619"/>
    </row>
    <row r="194" spans="1:2" x14ac:dyDescent="0.2">
      <c r="A194" s="619"/>
      <c r="B194" s="619"/>
    </row>
    <row r="195" spans="1:2" x14ac:dyDescent="0.2">
      <c r="A195" s="619"/>
      <c r="B195" s="619"/>
    </row>
    <row r="196" spans="1:2" x14ac:dyDescent="0.2">
      <c r="A196" s="619"/>
      <c r="B196" s="619"/>
    </row>
    <row r="197" spans="1:2" x14ac:dyDescent="0.2">
      <c r="A197" s="619"/>
      <c r="B197" s="619"/>
    </row>
    <row r="198" spans="1:2" x14ac:dyDescent="0.2">
      <c r="A198" s="619"/>
      <c r="B198" s="619"/>
    </row>
    <row r="199" spans="1:2" x14ac:dyDescent="0.2">
      <c r="A199" s="619"/>
      <c r="B199" s="619"/>
    </row>
    <row r="200" spans="1:2" x14ac:dyDescent="0.2">
      <c r="A200" s="619"/>
      <c r="B200" s="619"/>
    </row>
    <row r="201" spans="1:2" x14ac:dyDescent="0.2">
      <c r="A201" s="619"/>
      <c r="B201" s="619"/>
    </row>
    <row r="202" spans="1:2" x14ac:dyDescent="0.2">
      <c r="A202" s="619"/>
      <c r="B202" s="619"/>
    </row>
    <row r="203" spans="1:2" x14ac:dyDescent="0.2">
      <c r="A203" s="619"/>
      <c r="B203" s="619"/>
    </row>
    <row r="204" spans="1:2" x14ac:dyDescent="0.2">
      <c r="A204" s="619"/>
      <c r="B204" s="619"/>
    </row>
    <row r="205" spans="1:2" x14ac:dyDescent="0.2">
      <c r="A205" s="619"/>
      <c r="B205" s="619"/>
    </row>
    <row r="206" spans="1:2" x14ac:dyDescent="0.2">
      <c r="A206" s="619"/>
      <c r="B206" s="619"/>
    </row>
    <row r="207" spans="1:2" x14ac:dyDescent="0.2">
      <c r="A207" s="619"/>
      <c r="B207" s="619"/>
    </row>
    <row r="208" spans="1:2" x14ac:dyDescent="0.2">
      <c r="A208" s="619"/>
      <c r="B208" s="619"/>
    </row>
    <row r="209" spans="1:2" x14ac:dyDescent="0.2">
      <c r="A209" s="619"/>
      <c r="B209" s="619"/>
    </row>
    <row r="210" spans="1:2" x14ac:dyDescent="0.2">
      <c r="A210" s="619"/>
      <c r="B210" s="619"/>
    </row>
    <row r="211" spans="1:2" x14ac:dyDescent="0.2">
      <c r="A211" s="619"/>
      <c r="B211" s="619"/>
    </row>
    <row r="212" spans="1:2" x14ac:dyDescent="0.2">
      <c r="A212" s="619"/>
      <c r="B212" s="619"/>
    </row>
    <row r="213" spans="1:2" x14ac:dyDescent="0.2">
      <c r="A213" s="619"/>
      <c r="B213" s="619"/>
    </row>
    <row r="214" spans="1:2" x14ac:dyDescent="0.2">
      <c r="A214" s="619"/>
      <c r="B214" s="619"/>
    </row>
    <row r="215" spans="1:2" x14ac:dyDescent="0.2">
      <c r="A215" s="619"/>
      <c r="B215" s="619"/>
    </row>
    <row r="216" spans="1:2" x14ac:dyDescent="0.2">
      <c r="A216" s="619"/>
      <c r="B216" s="619"/>
    </row>
    <row r="217" spans="1:2" x14ac:dyDescent="0.2">
      <c r="A217" s="619"/>
      <c r="B217" s="619"/>
    </row>
    <row r="218" spans="1:2" x14ac:dyDescent="0.2">
      <c r="A218" s="619"/>
      <c r="B218" s="619"/>
    </row>
    <row r="219" spans="1:2" x14ac:dyDescent="0.2">
      <c r="A219" s="619"/>
      <c r="B219" s="619"/>
    </row>
    <row r="220" spans="1:2" x14ac:dyDescent="0.2">
      <c r="A220" s="619"/>
      <c r="B220" s="619"/>
    </row>
    <row r="221" spans="1:2" x14ac:dyDescent="0.2">
      <c r="A221" s="619"/>
      <c r="B221" s="619"/>
    </row>
    <row r="222" spans="1:2" x14ac:dyDescent="0.2">
      <c r="A222" s="619"/>
      <c r="B222" s="619"/>
    </row>
    <row r="223" spans="1:2" x14ac:dyDescent="0.2">
      <c r="A223" s="619"/>
      <c r="B223" s="619"/>
    </row>
    <row r="224" spans="1:2" x14ac:dyDescent="0.2">
      <c r="A224" s="619"/>
      <c r="B224" s="619"/>
    </row>
    <row r="225" spans="1:2" x14ac:dyDescent="0.2">
      <c r="A225" s="619"/>
      <c r="B225" s="619"/>
    </row>
    <row r="226" spans="1:2" x14ac:dyDescent="0.2">
      <c r="A226" s="619"/>
      <c r="B226" s="619"/>
    </row>
    <row r="227" spans="1:2" x14ac:dyDescent="0.2">
      <c r="A227" s="619"/>
      <c r="B227" s="619"/>
    </row>
    <row r="228" spans="1:2" x14ac:dyDescent="0.2">
      <c r="A228" s="619"/>
      <c r="B228" s="619"/>
    </row>
    <row r="229" spans="1:2" x14ac:dyDescent="0.2">
      <c r="A229" s="619"/>
      <c r="B229" s="619"/>
    </row>
    <row r="230" spans="1:2" x14ac:dyDescent="0.2">
      <c r="A230" s="619"/>
      <c r="B230" s="619"/>
    </row>
    <row r="231" spans="1:2" x14ac:dyDescent="0.2">
      <c r="A231" s="619"/>
      <c r="B231" s="619"/>
    </row>
    <row r="232" spans="1:2" x14ac:dyDescent="0.2">
      <c r="A232" s="619"/>
      <c r="B232" s="619"/>
    </row>
    <row r="233" spans="1:2" x14ac:dyDescent="0.2">
      <c r="A233" s="619"/>
      <c r="B233" s="619"/>
    </row>
    <row r="234" spans="1:2" x14ac:dyDescent="0.2">
      <c r="A234" s="619"/>
      <c r="B234" s="619"/>
    </row>
    <row r="235" spans="1:2" x14ac:dyDescent="0.2">
      <c r="A235" s="619"/>
      <c r="B235" s="619"/>
    </row>
    <row r="236" spans="1:2" x14ac:dyDescent="0.2">
      <c r="A236" s="619"/>
      <c r="B236" s="619"/>
    </row>
    <row r="237" spans="1:2" x14ac:dyDescent="0.2">
      <c r="A237" s="619"/>
      <c r="B237" s="619"/>
    </row>
    <row r="238" spans="1:2" x14ac:dyDescent="0.2">
      <c r="A238" s="619"/>
      <c r="B238" s="619"/>
    </row>
    <row r="239" spans="1:2" x14ac:dyDescent="0.2">
      <c r="A239" s="619"/>
      <c r="B239" s="619"/>
    </row>
    <row r="240" spans="1:2" x14ac:dyDescent="0.2">
      <c r="A240" s="619"/>
      <c r="B240" s="619"/>
    </row>
    <row r="241" spans="1:2" x14ac:dyDescent="0.2">
      <c r="A241" s="619"/>
      <c r="B241" s="619"/>
    </row>
    <row r="242" spans="1:2" x14ac:dyDescent="0.2">
      <c r="A242" s="619"/>
      <c r="B242" s="619"/>
    </row>
    <row r="243" spans="1:2" x14ac:dyDescent="0.2">
      <c r="A243" s="619"/>
      <c r="B243" s="619"/>
    </row>
    <row r="244" spans="1:2" x14ac:dyDescent="0.2">
      <c r="A244" s="619"/>
      <c r="B244" s="619"/>
    </row>
    <row r="245" spans="1:2" x14ac:dyDescent="0.2">
      <c r="A245" s="619"/>
      <c r="B245" s="619"/>
    </row>
    <row r="246" spans="1:2" x14ac:dyDescent="0.2">
      <c r="A246" s="619"/>
      <c r="B246" s="619"/>
    </row>
    <row r="247" spans="1:2" x14ac:dyDescent="0.2">
      <c r="A247" s="619"/>
      <c r="B247" s="619"/>
    </row>
    <row r="248" spans="1:2" x14ac:dyDescent="0.2">
      <c r="A248" s="619"/>
      <c r="B248" s="619"/>
    </row>
    <row r="249" spans="1:2" x14ac:dyDescent="0.2">
      <c r="A249" s="619"/>
      <c r="B249" s="619"/>
    </row>
    <row r="250" spans="1:2" x14ac:dyDescent="0.2">
      <c r="A250" s="619"/>
      <c r="B250" s="619"/>
    </row>
    <row r="251" spans="1:2" x14ac:dyDescent="0.2">
      <c r="A251" s="619"/>
      <c r="B251" s="619"/>
    </row>
    <row r="252" spans="1:2" x14ac:dyDescent="0.2">
      <c r="A252" s="619"/>
      <c r="B252" s="619"/>
    </row>
    <row r="253" spans="1:2" x14ac:dyDescent="0.2">
      <c r="A253" s="619"/>
      <c r="B253" s="619"/>
    </row>
    <row r="254" spans="1:2" x14ac:dyDescent="0.2">
      <c r="A254" s="619"/>
      <c r="B254" s="619"/>
    </row>
    <row r="255" spans="1:2" x14ac:dyDescent="0.2">
      <c r="A255" s="619"/>
      <c r="B255" s="619"/>
    </row>
    <row r="256" spans="1:2" x14ac:dyDescent="0.2">
      <c r="A256" s="619"/>
      <c r="B256" s="619"/>
    </row>
    <row r="257" spans="1:2" x14ac:dyDescent="0.2">
      <c r="A257" s="619"/>
      <c r="B257" s="619"/>
    </row>
    <row r="258" spans="1:2" x14ac:dyDescent="0.2">
      <c r="A258" s="619"/>
      <c r="B258" s="619"/>
    </row>
    <row r="259" spans="1:2" x14ac:dyDescent="0.2">
      <c r="A259" s="619"/>
      <c r="B259" s="619"/>
    </row>
    <row r="260" spans="1:2" x14ac:dyDescent="0.2">
      <c r="A260" s="619"/>
      <c r="B260" s="619"/>
    </row>
    <row r="261" spans="1:2" x14ac:dyDescent="0.2">
      <c r="A261" s="619"/>
      <c r="B261" s="619"/>
    </row>
    <row r="262" spans="1:2" x14ac:dyDescent="0.2">
      <c r="A262" s="619"/>
      <c r="B262" s="619"/>
    </row>
    <row r="263" spans="1:2" x14ac:dyDescent="0.2">
      <c r="A263" s="619"/>
      <c r="B263" s="619"/>
    </row>
    <row r="264" spans="1:2" x14ac:dyDescent="0.2">
      <c r="A264" s="619"/>
      <c r="B264" s="619"/>
    </row>
    <row r="265" spans="1:2" x14ac:dyDescent="0.2">
      <c r="A265" s="619"/>
      <c r="B265" s="619"/>
    </row>
    <row r="266" spans="1:2" x14ac:dyDescent="0.2">
      <c r="A266" s="619"/>
      <c r="B266" s="619"/>
    </row>
    <row r="267" spans="1:2" x14ac:dyDescent="0.2">
      <c r="A267" s="619"/>
      <c r="B267" s="619"/>
    </row>
    <row r="268" spans="1:2" x14ac:dyDescent="0.2">
      <c r="A268" s="619"/>
      <c r="B268" s="619"/>
    </row>
    <row r="269" spans="1:2" x14ac:dyDescent="0.2">
      <c r="A269" s="619"/>
      <c r="B269" s="619"/>
    </row>
    <row r="270" spans="1:2" x14ac:dyDescent="0.2">
      <c r="A270" s="619"/>
      <c r="B270" s="619"/>
    </row>
    <row r="271" spans="1:2" x14ac:dyDescent="0.2">
      <c r="A271" s="619"/>
      <c r="B271" s="619"/>
    </row>
    <row r="272" spans="1:2" x14ac:dyDescent="0.2">
      <c r="A272" s="619"/>
      <c r="B272" s="619"/>
    </row>
    <row r="273" spans="1:2" x14ac:dyDescent="0.2">
      <c r="A273" s="619"/>
      <c r="B273" s="619"/>
    </row>
    <row r="274" spans="1:2" x14ac:dyDescent="0.2">
      <c r="A274" s="619"/>
      <c r="B274" s="619"/>
    </row>
    <row r="275" spans="1:2" x14ac:dyDescent="0.2">
      <c r="A275" s="619"/>
      <c r="B275" s="619"/>
    </row>
    <row r="276" spans="1:2" x14ac:dyDescent="0.2">
      <c r="A276" s="619"/>
      <c r="B276" s="619"/>
    </row>
    <row r="277" spans="1:2" x14ac:dyDescent="0.2">
      <c r="A277" s="619"/>
      <c r="B277" s="619"/>
    </row>
    <row r="278" spans="1:2" x14ac:dyDescent="0.2">
      <c r="A278" s="619"/>
      <c r="B278" s="619"/>
    </row>
    <row r="279" spans="1:2" x14ac:dyDescent="0.2">
      <c r="A279" s="619"/>
      <c r="B279" s="619"/>
    </row>
    <row r="280" spans="1:2" x14ac:dyDescent="0.2">
      <c r="A280" s="619"/>
      <c r="B280" s="619"/>
    </row>
    <row r="281" spans="1:2" x14ac:dyDescent="0.2">
      <c r="A281" s="619"/>
      <c r="B281" s="619"/>
    </row>
    <row r="282" spans="1:2" x14ac:dyDescent="0.2">
      <c r="A282" s="619"/>
      <c r="B282" s="619"/>
    </row>
    <row r="283" spans="1:2" x14ac:dyDescent="0.2">
      <c r="A283" s="619"/>
      <c r="B283" s="619"/>
    </row>
    <row r="284" spans="1:2" x14ac:dyDescent="0.2">
      <c r="A284" s="619"/>
      <c r="B284" s="619"/>
    </row>
    <row r="285" spans="1:2" x14ac:dyDescent="0.2">
      <c r="A285" s="619"/>
      <c r="B285" s="619"/>
    </row>
    <row r="286" spans="1:2" x14ac:dyDescent="0.2">
      <c r="A286" s="619"/>
      <c r="B286" s="619"/>
    </row>
    <row r="287" spans="1:2" x14ac:dyDescent="0.2">
      <c r="A287" s="619"/>
      <c r="B287" s="619"/>
    </row>
    <row r="288" spans="1:2" x14ac:dyDescent="0.2">
      <c r="A288" s="619"/>
      <c r="B288" s="619"/>
    </row>
    <row r="289" spans="1:2" x14ac:dyDescent="0.2">
      <c r="A289" s="619"/>
      <c r="B289" s="619"/>
    </row>
    <row r="290" spans="1:2" x14ac:dyDescent="0.2">
      <c r="A290" s="619"/>
      <c r="B290" s="619"/>
    </row>
    <row r="291" spans="1:2" x14ac:dyDescent="0.2">
      <c r="A291" s="619"/>
      <c r="B291" s="619"/>
    </row>
    <row r="292" spans="1:2" x14ac:dyDescent="0.2">
      <c r="A292" s="619"/>
      <c r="B292" s="619"/>
    </row>
    <row r="293" spans="1:2" x14ac:dyDescent="0.2">
      <c r="A293" s="619"/>
      <c r="B293" s="619"/>
    </row>
    <row r="294" spans="1:2" x14ac:dyDescent="0.2">
      <c r="A294" s="619"/>
      <c r="B294" s="619"/>
    </row>
    <row r="295" spans="1:2" x14ac:dyDescent="0.2">
      <c r="A295" s="619"/>
      <c r="B295" s="619"/>
    </row>
    <row r="296" spans="1:2" x14ac:dyDescent="0.2">
      <c r="A296" s="619"/>
      <c r="B296" s="619"/>
    </row>
    <row r="297" spans="1:2" x14ac:dyDescent="0.2">
      <c r="A297" s="619"/>
      <c r="B297" s="619"/>
    </row>
    <row r="298" spans="1:2" x14ac:dyDescent="0.2">
      <c r="A298" s="619"/>
      <c r="B298" s="619"/>
    </row>
    <row r="299" spans="1:2" x14ac:dyDescent="0.2">
      <c r="A299" s="619"/>
      <c r="B299" s="619"/>
    </row>
    <row r="300" spans="1:2" x14ac:dyDescent="0.2">
      <c r="A300" s="619"/>
      <c r="B300" s="619"/>
    </row>
    <row r="301" spans="1:2" x14ac:dyDescent="0.2">
      <c r="A301" s="619"/>
      <c r="B301" s="619"/>
    </row>
    <row r="302" spans="1:2" x14ac:dyDescent="0.2">
      <c r="A302" s="619"/>
      <c r="B302" s="619"/>
    </row>
    <row r="303" spans="1:2" x14ac:dyDescent="0.2">
      <c r="A303" s="619"/>
      <c r="B303" s="619"/>
    </row>
    <row r="304" spans="1:2" x14ac:dyDescent="0.2">
      <c r="A304" s="619"/>
      <c r="B304" s="619"/>
    </row>
    <row r="305" spans="1:2" x14ac:dyDescent="0.2">
      <c r="A305" s="619"/>
      <c r="B305" s="619"/>
    </row>
    <row r="306" spans="1:2" x14ac:dyDescent="0.2">
      <c r="A306" s="619"/>
      <c r="B306" s="619"/>
    </row>
    <row r="307" spans="1:2" x14ac:dyDescent="0.2">
      <c r="A307" s="619"/>
      <c r="B307" s="619"/>
    </row>
    <row r="308" spans="1:2" x14ac:dyDescent="0.2">
      <c r="A308" s="619"/>
      <c r="B308" s="619"/>
    </row>
    <row r="309" spans="1:2" x14ac:dyDescent="0.2">
      <c r="A309" s="619"/>
      <c r="B309" s="619"/>
    </row>
    <row r="310" spans="1:2" x14ac:dyDescent="0.2">
      <c r="A310" s="619"/>
      <c r="B310" s="619"/>
    </row>
    <row r="311" spans="1:2" x14ac:dyDescent="0.2">
      <c r="A311" s="619"/>
      <c r="B311" s="619"/>
    </row>
    <row r="312" spans="1:2" x14ac:dyDescent="0.2">
      <c r="A312" s="619"/>
      <c r="B312" s="619"/>
    </row>
    <row r="313" spans="1:2" x14ac:dyDescent="0.2">
      <c r="A313" s="619"/>
      <c r="B313" s="619"/>
    </row>
    <row r="314" spans="1:2" x14ac:dyDescent="0.2">
      <c r="A314" s="619"/>
      <c r="B314" s="619"/>
    </row>
    <row r="315" spans="1:2" x14ac:dyDescent="0.2">
      <c r="A315" s="619"/>
      <c r="B315" s="619"/>
    </row>
    <row r="316" spans="1:2" x14ac:dyDescent="0.2">
      <c r="A316" s="619"/>
      <c r="B316" s="619"/>
    </row>
    <row r="317" spans="1:2" x14ac:dyDescent="0.2">
      <c r="A317" s="619"/>
      <c r="B317" s="619"/>
    </row>
    <row r="318" spans="1:2" x14ac:dyDescent="0.2">
      <c r="A318" s="619"/>
      <c r="B318" s="619"/>
    </row>
    <row r="319" spans="1:2" x14ac:dyDescent="0.2">
      <c r="A319" s="619"/>
      <c r="B319" s="619"/>
    </row>
    <row r="320" spans="1:2" x14ac:dyDescent="0.2">
      <c r="A320" s="619"/>
      <c r="B320" s="619"/>
    </row>
    <row r="321" spans="1:2" x14ac:dyDescent="0.2">
      <c r="A321" s="619"/>
      <c r="B321" s="619"/>
    </row>
    <row r="322" spans="1:2" x14ac:dyDescent="0.2">
      <c r="A322" s="619"/>
      <c r="B322" s="619"/>
    </row>
    <row r="323" spans="1:2" x14ac:dyDescent="0.2">
      <c r="A323" s="619"/>
      <c r="B323" s="619"/>
    </row>
    <row r="324" spans="1:2" x14ac:dyDescent="0.2">
      <c r="A324" s="619"/>
      <c r="B324" s="619"/>
    </row>
    <row r="325" spans="1:2" x14ac:dyDescent="0.2">
      <c r="A325" s="619"/>
      <c r="B325" s="619"/>
    </row>
    <row r="326" spans="1:2" x14ac:dyDescent="0.2">
      <c r="A326" s="619"/>
      <c r="B326" s="619"/>
    </row>
    <row r="327" spans="1:2" x14ac:dyDescent="0.2">
      <c r="A327" s="619"/>
      <c r="B327" s="619"/>
    </row>
    <row r="328" spans="1:2" x14ac:dyDescent="0.2">
      <c r="A328" s="619"/>
      <c r="B328" s="619"/>
    </row>
    <row r="329" spans="1:2" x14ac:dyDescent="0.2">
      <c r="A329" s="619"/>
      <c r="B329" s="619"/>
    </row>
    <row r="330" spans="1:2" x14ac:dyDescent="0.2">
      <c r="A330" s="619"/>
      <c r="B330" s="619"/>
    </row>
    <row r="331" spans="1:2" x14ac:dyDescent="0.2">
      <c r="A331" s="619"/>
      <c r="B331" s="619"/>
    </row>
    <row r="332" spans="1:2" x14ac:dyDescent="0.2">
      <c r="A332" s="619"/>
      <c r="B332" s="619"/>
    </row>
    <row r="333" spans="1:2" x14ac:dyDescent="0.2">
      <c r="A333" s="619"/>
      <c r="B333" s="619"/>
    </row>
    <row r="334" spans="1:2" x14ac:dyDescent="0.2">
      <c r="A334" s="619"/>
      <c r="B334" s="619"/>
    </row>
    <row r="335" spans="1:2" x14ac:dyDescent="0.2">
      <c r="A335" s="619"/>
      <c r="B335" s="619"/>
    </row>
    <row r="336" spans="1:2" x14ac:dyDescent="0.2">
      <c r="A336" s="619"/>
      <c r="B336" s="619"/>
    </row>
    <row r="337" spans="1:2" x14ac:dyDescent="0.2">
      <c r="A337" s="619"/>
      <c r="B337" s="619"/>
    </row>
    <row r="338" spans="1:2" x14ac:dyDescent="0.2">
      <c r="A338" s="619"/>
      <c r="B338" s="619"/>
    </row>
    <row r="339" spans="1:2" x14ac:dyDescent="0.2">
      <c r="A339" s="619"/>
      <c r="B339" s="619"/>
    </row>
    <row r="340" spans="1:2" x14ac:dyDescent="0.2">
      <c r="A340" s="619"/>
      <c r="B340" s="619"/>
    </row>
    <row r="341" spans="1:2" x14ac:dyDescent="0.2">
      <c r="A341" s="619"/>
      <c r="B341" s="619"/>
    </row>
    <row r="342" spans="1:2" x14ac:dyDescent="0.2">
      <c r="A342" s="619"/>
      <c r="B342" s="619"/>
    </row>
    <row r="343" spans="1:2" x14ac:dyDescent="0.2">
      <c r="A343" s="619"/>
      <c r="B343" s="619"/>
    </row>
    <row r="344" spans="1:2" x14ac:dyDescent="0.2">
      <c r="A344" s="619"/>
      <c r="B344" s="619"/>
    </row>
    <row r="345" spans="1:2" x14ac:dyDescent="0.2">
      <c r="A345" s="619"/>
      <c r="B345" s="619"/>
    </row>
    <row r="346" spans="1:2" x14ac:dyDescent="0.2">
      <c r="A346" s="619"/>
      <c r="B346" s="619"/>
    </row>
    <row r="347" spans="1:2" x14ac:dyDescent="0.2">
      <c r="A347" s="619"/>
      <c r="B347" s="619"/>
    </row>
    <row r="348" spans="1:2" x14ac:dyDescent="0.2">
      <c r="A348" s="619"/>
      <c r="B348" s="619"/>
    </row>
    <row r="349" spans="1:2" x14ac:dyDescent="0.2">
      <c r="A349" s="619"/>
      <c r="B349" s="619"/>
    </row>
    <row r="350" spans="1:2" x14ac:dyDescent="0.2">
      <c r="A350" s="619"/>
      <c r="B350" s="619"/>
    </row>
    <row r="351" spans="1:2" x14ac:dyDescent="0.2">
      <c r="A351" s="619"/>
      <c r="B351" s="619"/>
    </row>
    <row r="352" spans="1:2" x14ac:dyDescent="0.2">
      <c r="A352" s="619"/>
      <c r="B352" s="619"/>
    </row>
    <row r="353" spans="1:2" x14ac:dyDescent="0.2">
      <c r="A353" s="619"/>
      <c r="B353" s="619"/>
    </row>
    <row r="354" spans="1:2" x14ac:dyDescent="0.2">
      <c r="A354" s="619"/>
      <c r="B354" s="619"/>
    </row>
    <row r="355" spans="1:2" x14ac:dyDescent="0.2">
      <c r="A355" s="619"/>
      <c r="B355" s="619"/>
    </row>
    <row r="356" spans="1:2" x14ac:dyDescent="0.2">
      <c r="A356" s="619"/>
      <c r="B356" s="619"/>
    </row>
    <row r="357" spans="1:2" x14ac:dyDescent="0.2">
      <c r="A357" s="619"/>
      <c r="B357" s="619"/>
    </row>
    <row r="358" spans="1:2" x14ac:dyDescent="0.2">
      <c r="A358" s="619"/>
      <c r="B358" s="619"/>
    </row>
    <row r="359" spans="1:2" x14ac:dyDescent="0.2">
      <c r="A359" s="619"/>
      <c r="B359" s="619"/>
    </row>
    <row r="360" spans="1:2" x14ac:dyDescent="0.2">
      <c r="A360" s="619"/>
      <c r="B360" s="619"/>
    </row>
    <row r="361" spans="1:2" x14ac:dyDescent="0.2">
      <c r="A361" s="619"/>
      <c r="B361" s="619"/>
    </row>
    <row r="362" spans="1:2" x14ac:dyDescent="0.2">
      <c r="A362" s="619"/>
      <c r="B362" s="619"/>
    </row>
    <row r="363" spans="1:2" x14ac:dyDescent="0.2">
      <c r="A363" s="619"/>
      <c r="B363" s="619"/>
    </row>
    <row r="364" spans="1:2" x14ac:dyDescent="0.2">
      <c r="A364" s="619"/>
      <c r="B364" s="619"/>
    </row>
    <row r="365" spans="1:2" x14ac:dyDescent="0.2">
      <c r="A365" s="619"/>
      <c r="B365" s="619"/>
    </row>
    <row r="366" spans="1:2" x14ac:dyDescent="0.2">
      <c r="A366" s="619"/>
      <c r="B366" s="619"/>
    </row>
    <row r="367" spans="1:2" x14ac:dyDescent="0.2">
      <c r="A367" s="619"/>
      <c r="B367" s="619"/>
    </row>
    <row r="368" spans="1:2" x14ac:dyDescent="0.2">
      <c r="A368" s="619"/>
      <c r="B368" s="619"/>
    </row>
    <row r="369" spans="1:2" x14ac:dyDescent="0.2">
      <c r="A369" s="619"/>
      <c r="B369" s="619"/>
    </row>
    <row r="370" spans="1:2" x14ac:dyDescent="0.2">
      <c r="A370" s="619"/>
      <c r="B370" s="619"/>
    </row>
    <row r="371" spans="1:2" x14ac:dyDescent="0.2">
      <c r="A371" s="619"/>
      <c r="B371" s="619"/>
    </row>
    <row r="372" spans="1:2" x14ac:dyDescent="0.2">
      <c r="A372" s="619"/>
      <c r="B372" s="619"/>
    </row>
    <row r="373" spans="1:2" x14ac:dyDescent="0.2">
      <c r="A373" s="619"/>
      <c r="B373" s="619"/>
    </row>
    <row r="374" spans="1:2" x14ac:dyDescent="0.2">
      <c r="A374" s="619"/>
      <c r="B374" s="619"/>
    </row>
    <row r="375" spans="1:2" x14ac:dyDescent="0.2">
      <c r="A375" s="619"/>
      <c r="B375" s="619"/>
    </row>
    <row r="376" spans="1:2" x14ac:dyDescent="0.2">
      <c r="A376" s="619"/>
      <c r="B376" s="619"/>
    </row>
    <row r="377" spans="1:2" x14ac:dyDescent="0.2">
      <c r="A377" s="619"/>
      <c r="B377" s="619"/>
    </row>
    <row r="378" spans="1:2" x14ac:dyDescent="0.2">
      <c r="A378" s="619"/>
      <c r="B378" s="619"/>
    </row>
    <row r="379" spans="1:2" x14ac:dyDescent="0.2">
      <c r="A379" s="619"/>
      <c r="B379" s="619"/>
    </row>
    <row r="380" spans="1:2" x14ac:dyDescent="0.2">
      <c r="A380" s="619"/>
      <c r="B380" s="619"/>
    </row>
    <row r="381" spans="1:2" x14ac:dyDescent="0.2">
      <c r="A381" s="619"/>
      <c r="B381" s="619"/>
    </row>
    <row r="382" spans="1:2" x14ac:dyDescent="0.2">
      <c r="A382" s="619"/>
      <c r="B382" s="619"/>
    </row>
    <row r="383" spans="1:2" x14ac:dyDescent="0.2">
      <c r="A383" s="619"/>
      <c r="B383" s="619"/>
    </row>
    <row r="384" spans="1:2" x14ac:dyDescent="0.2">
      <c r="A384" s="619"/>
      <c r="B384" s="619"/>
    </row>
    <row r="385" spans="1:2" x14ac:dyDescent="0.2">
      <c r="A385" s="619"/>
      <c r="B385" s="619"/>
    </row>
    <row r="386" spans="1:2" x14ac:dyDescent="0.2">
      <c r="A386" s="619"/>
      <c r="B386" s="619"/>
    </row>
    <row r="387" spans="1:2" x14ac:dyDescent="0.2">
      <c r="A387" s="619"/>
      <c r="B387" s="619"/>
    </row>
    <row r="388" spans="1:2" x14ac:dyDescent="0.2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M18" sqref="M18"/>
    </sheetView>
  </sheetViews>
  <sheetFormatPr defaultColWidth="9.140625" defaultRowHeight="12.75" x14ac:dyDescent="0.2"/>
  <cols>
    <col min="1" max="1" width="17.85546875" style="618" customWidth="1"/>
    <col min="2" max="2" width="8.7109375" style="618" bestFit="1" customWidth="1"/>
    <col min="3" max="4" width="11.28515625" style="618" bestFit="1" customWidth="1"/>
    <col min="5" max="5" width="10.85546875" style="618" bestFit="1" customWidth="1"/>
    <col min="6" max="6" width="4" style="618" customWidth="1"/>
    <col min="7" max="7" width="11.28515625" style="618" bestFit="1" customWidth="1"/>
    <col min="8" max="8" width="10.7109375" style="618" customWidth="1"/>
    <col min="9" max="10" width="11.28515625" style="618" bestFit="1" customWidth="1"/>
    <col min="11" max="16" width="10.7109375" style="618" customWidth="1"/>
    <col min="17" max="16384" width="9.140625" style="618"/>
  </cols>
  <sheetData>
    <row r="1" spans="1:5" s="612" customFormat="1" ht="21" x14ac:dyDescent="0.35">
      <c r="A1" s="19" t="s">
        <v>250</v>
      </c>
      <c r="B1" s="611"/>
    </row>
    <row r="2" spans="1:5" s="615" customFormat="1" ht="21" x14ac:dyDescent="0.35">
      <c r="A2" s="20" t="str">
        <f>ZiarnoZAK!A2</f>
        <v>w okresie: 02 - 08.10.2023r.</v>
      </c>
    </row>
    <row r="3" spans="1:5" ht="13.5" thickBot="1" x14ac:dyDescent="0.25">
      <c r="A3" s="713"/>
    </row>
    <row r="4" spans="1:5" ht="15.75" x14ac:dyDescent="0.25">
      <c r="A4" s="714"/>
      <c r="B4" s="715"/>
      <c r="C4" s="848" t="s">
        <v>9</v>
      </c>
      <c r="D4" s="849"/>
      <c r="E4" s="850"/>
    </row>
    <row r="5" spans="1:5" ht="15.75" x14ac:dyDescent="0.25">
      <c r="A5" s="677"/>
      <c r="B5" s="716"/>
      <c r="C5" s="851"/>
      <c r="D5" s="852"/>
      <c r="E5" s="853"/>
    </row>
    <row r="6" spans="1:5" ht="45.75" customHeight="1" thickBot="1" x14ac:dyDescent="0.25">
      <c r="A6" s="717" t="s">
        <v>233</v>
      </c>
      <c r="B6" s="718" t="s">
        <v>234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25">
      <c r="A7" s="719"/>
      <c r="B7" s="720"/>
      <c r="C7" s="139">
        <v>45207</v>
      </c>
      <c r="D7" s="139">
        <v>45200</v>
      </c>
      <c r="E7" s="721"/>
    </row>
    <row r="8" spans="1:5" ht="14.25" customHeight="1" x14ac:dyDescent="0.2">
      <c r="A8" s="722" t="s">
        <v>251</v>
      </c>
      <c r="B8" s="723"/>
      <c r="C8" s="724"/>
      <c r="D8" s="724"/>
      <c r="E8" s="725"/>
    </row>
    <row r="9" spans="1:5" ht="15.75" x14ac:dyDescent="0.2">
      <c r="A9" s="726" t="s">
        <v>236</v>
      </c>
      <c r="B9" s="726">
        <v>450</v>
      </c>
      <c r="C9" s="727">
        <v>2103.9380000000001</v>
      </c>
      <c r="D9" s="728">
        <v>1920.3620000000001</v>
      </c>
      <c r="E9" s="729">
        <v>9.5594476458084472</v>
      </c>
    </row>
    <row r="10" spans="1:5" ht="15.75" x14ac:dyDescent="0.2">
      <c r="A10" s="730" t="s">
        <v>241</v>
      </c>
      <c r="B10" s="730">
        <v>550</v>
      </c>
      <c r="C10" s="651">
        <v>2439.5230000000001</v>
      </c>
      <c r="D10" s="731">
        <v>2340.732</v>
      </c>
      <c r="E10" s="647">
        <v>4.2205173424381845</v>
      </c>
    </row>
    <row r="11" spans="1:5" ht="16.5" thickBot="1" x14ac:dyDescent="0.25">
      <c r="A11" s="732" t="s">
        <v>237</v>
      </c>
      <c r="B11" s="732">
        <v>500</v>
      </c>
      <c r="C11" s="733">
        <v>2834.9319999999998</v>
      </c>
      <c r="D11" s="734">
        <v>2375.5100000000002</v>
      </c>
      <c r="E11" s="735">
        <v>19.339931214770704</v>
      </c>
    </row>
    <row r="12" spans="1:5" x14ac:dyDescent="0.2">
      <c r="A12" s="736"/>
    </row>
    <row r="13" spans="1:5" x14ac:dyDescent="0.2">
      <c r="A13" s="736"/>
    </row>
    <row r="14" spans="1:5" x14ac:dyDescent="0.2">
      <c r="A14" s="736"/>
    </row>
    <row r="16" spans="1:5" s="612" customFormat="1" ht="21" x14ac:dyDescent="0.35">
      <c r="A16" s="19" t="s">
        <v>252</v>
      </c>
    </row>
    <row r="17" spans="1:7" s="612" customFormat="1" ht="21" x14ac:dyDescent="0.35">
      <c r="A17" s="20" t="str">
        <f>ZiarnoZAK!A2</f>
        <v>w okresie: 02 - 08.10.2023r.</v>
      </c>
    </row>
    <row r="18" spans="1:7" ht="13.5" thickBot="1" x14ac:dyDescent="0.25">
      <c r="A18" s="713"/>
    </row>
    <row r="19" spans="1:7" ht="16.5" thickBot="1" x14ac:dyDescent="0.3">
      <c r="A19" s="714"/>
      <c r="B19" s="715"/>
      <c r="C19" s="737" t="s">
        <v>9</v>
      </c>
      <c r="D19" s="738"/>
      <c r="E19" s="739"/>
      <c r="F19" s="740"/>
      <c r="G19" s="740"/>
    </row>
    <row r="20" spans="1:7" ht="15.75" x14ac:dyDescent="0.25">
      <c r="A20" s="677"/>
      <c r="B20" s="716"/>
      <c r="C20" s="741"/>
      <c r="D20" s="715"/>
      <c r="E20" s="621"/>
      <c r="F20" s="740"/>
      <c r="G20" s="740"/>
    </row>
    <row r="21" spans="1:7" ht="48" thickBot="1" x14ac:dyDescent="0.25">
      <c r="A21" s="742" t="s">
        <v>233</v>
      </c>
      <c r="B21" s="718" t="s">
        <v>234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25">
      <c r="A22" s="742"/>
      <c r="B22" s="718"/>
      <c r="C22" s="743">
        <v>45207</v>
      </c>
      <c r="D22" s="743">
        <v>45200</v>
      </c>
      <c r="E22" s="744"/>
      <c r="F22" s="740"/>
      <c r="G22" s="740"/>
    </row>
    <row r="23" spans="1:7" ht="16.5" thickBot="1" x14ac:dyDescent="0.25">
      <c r="A23" s="745" t="s">
        <v>253</v>
      </c>
      <c r="B23" s="746"/>
      <c r="C23" s="747"/>
      <c r="D23" s="747"/>
      <c r="E23" s="748"/>
      <c r="F23" s="740"/>
      <c r="G23" s="740"/>
    </row>
    <row r="24" spans="1:7" ht="15.75" x14ac:dyDescent="0.2">
      <c r="A24" s="876" t="s">
        <v>254</v>
      </c>
      <c r="B24" s="749">
        <v>500</v>
      </c>
      <c r="C24" s="750">
        <v>1324.2360000000001</v>
      </c>
      <c r="D24" s="751">
        <v>1315.586</v>
      </c>
      <c r="E24" s="752">
        <v>0.65750167605919263</v>
      </c>
      <c r="F24" s="740"/>
      <c r="G24" s="740"/>
    </row>
    <row r="25" spans="1:7" ht="15.75" x14ac:dyDescent="0.2">
      <c r="A25" s="877"/>
      <c r="B25" s="753">
        <v>750</v>
      </c>
      <c r="C25" s="754">
        <v>1221.402</v>
      </c>
      <c r="D25" s="755">
        <v>1273.06</v>
      </c>
      <c r="E25" s="655">
        <v>-4.0577820369817532</v>
      </c>
      <c r="F25" s="740"/>
      <c r="G25" s="740"/>
    </row>
    <row r="26" spans="1:7" ht="16.5" thickBot="1" x14ac:dyDescent="0.25">
      <c r="A26" s="756" t="s">
        <v>255</v>
      </c>
      <c r="B26" s="757">
        <v>720</v>
      </c>
      <c r="C26" s="758">
        <v>1115.364</v>
      </c>
      <c r="D26" s="759">
        <v>1158.941</v>
      </c>
      <c r="E26" s="760">
        <v>-3.7600706161918511</v>
      </c>
      <c r="F26" s="740"/>
      <c r="G26" s="740"/>
    </row>
    <row r="27" spans="1:7" ht="16.5" thickBot="1" x14ac:dyDescent="0.25">
      <c r="A27" s="761" t="s">
        <v>256</v>
      </c>
      <c r="B27" s="762"/>
      <c r="C27" s="763"/>
      <c r="D27" s="763"/>
      <c r="E27" s="764"/>
      <c r="F27" s="740"/>
      <c r="G27" s="740"/>
    </row>
    <row r="28" spans="1:7" ht="15.75" x14ac:dyDescent="0.2">
      <c r="A28" s="878" t="s">
        <v>254</v>
      </c>
      <c r="B28" s="749">
        <v>500</v>
      </c>
      <c r="C28" s="750">
        <v>1408.9159999999999</v>
      </c>
      <c r="D28" s="751">
        <v>1399.66</v>
      </c>
      <c r="E28" s="765">
        <v>0.66130345941156121</v>
      </c>
      <c r="F28" s="740"/>
      <c r="G28" s="740"/>
    </row>
    <row r="29" spans="1:7" ht="15.75" x14ac:dyDescent="0.2">
      <c r="A29" s="879"/>
      <c r="B29" s="753">
        <v>750</v>
      </c>
      <c r="C29" s="754" t="s">
        <v>20</v>
      </c>
      <c r="D29" s="755" t="s">
        <v>23</v>
      </c>
      <c r="E29" s="766" t="s">
        <v>164</v>
      </c>
      <c r="F29" s="740"/>
      <c r="G29" s="740"/>
    </row>
    <row r="30" spans="1:7" ht="16.5" thickBot="1" x14ac:dyDescent="0.25">
      <c r="A30" s="767" t="s">
        <v>255</v>
      </c>
      <c r="B30" s="757">
        <v>720</v>
      </c>
      <c r="C30" s="758" t="s">
        <v>20</v>
      </c>
      <c r="D30" s="759">
        <v>1193.789</v>
      </c>
      <c r="E30" s="768" t="s">
        <v>164</v>
      </c>
      <c r="F30" s="740"/>
      <c r="G30" s="740"/>
    </row>
    <row r="32" spans="1:7" s="769" customFormat="1" ht="15.75" x14ac:dyDescent="0.2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2023-10-13T07:08:59Z</dcterms:modified>
</cp:coreProperties>
</file>