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xr:revisionPtr revIDLastSave="0" documentId="13_ncr:1_{F29D7E53-44A3-438D-B9DA-CF15099DC84B}" xr6:coauthVersionLast="46" xr6:coauthVersionMax="46" xr10:uidLastSave="{00000000-0000-0000-0000-000000000000}"/>
  <bookViews>
    <workbookView xWindow="-120" yWindow="-120" windowWidth="29040" windowHeight="17640" tabRatio="911" xr2:uid="{00000000-000D-0000-FFFF-FFFF00000000}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2021" sheetId="18" r:id="rId9"/>
    <sheet name="eksport_2021" sheetId="16" r:id="rId10"/>
    <sheet name="import_2021" sheetId="17" r:id="rId11"/>
    <sheet name="Sł_Pol-Ang" sheetId="5" r:id="rId12"/>
    <sheet name="Moduł1" sheetId="10" state="veryHidden" r:id="rId13"/>
    <sheet name="Moduł2" sheetId="11" state="veryHidden" r:id="rId14"/>
    <sheet name="Moduł3" sheetId="12" state="veryHidden" r:id="rId15"/>
    <sheet name="Moduł4" sheetId="13" state="veryHidden" r:id="rId16"/>
    <sheet name="Moduł5" sheetId="14" state="veryHidden" r:id="rId17"/>
    <sheet name="Moduł6" sheetId="15" state="veryHidden" r:id="rId18"/>
  </sheets>
  <externalReferences>
    <externalReference r:id="rId19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6" l="1"/>
  <c r="E17" i="6"/>
  <c r="H17" i="6"/>
  <c r="E10" i="6" l="1"/>
  <c r="E24" i="6" l="1"/>
  <c r="E25" i="6"/>
  <c r="E20" i="6" l="1"/>
  <c r="E19" i="6"/>
  <c r="E22" i="6" l="1"/>
  <c r="E23" i="6"/>
  <c r="E14" i="6"/>
  <c r="H25" i="6" l="1"/>
  <c r="H23" i="6"/>
  <c r="E12" i="6" l="1"/>
  <c r="E15" i="6"/>
  <c r="E18" i="6" l="1"/>
  <c r="H12" i="6" l="1"/>
  <c r="H14" i="6"/>
  <c r="H15" i="6"/>
  <c r="H16" i="6"/>
  <c r="H19" i="6"/>
  <c r="H20" i="6"/>
  <c r="H21" i="6"/>
  <c r="H22" i="6"/>
  <c r="H24" i="6"/>
  <c r="E16" i="6"/>
  <c r="E21" i="6"/>
  <c r="H10" i="6" l="1"/>
</calcChain>
</file>

<file path=xl/sharedStrings.xml><?xml version="1.0" encoding="utf-8"?>
<sst xmlns="http://schemas.openxmlformats.org/spreadsheetml/2006/main" count="697" uniqueCount="309">
  <si>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</si>
  <si>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</si>
  <si>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</si>
  <si>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</si>
  <si>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</si>
  <si>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</si>
  <si>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</si>
  <si>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</si>
  <si>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</si>
  <si>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</si>
  <si>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</si>
  <si>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</si>
  <si>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</si>
  <si>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</si>
  <si>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</si>
  <si>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</si>
  <si>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</si>
  <si>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</si>
  <si>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</si>
  <si>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</si>
  <si>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</si>
  <si>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</si>
  <si>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</si>
  <si>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</si>
  <si>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</si>
  <si>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</si>
  <si>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</si>
  <si>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</si>
  <si>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</si>
  <si>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</si>
  <si>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</si>
  <si>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</si>
  <si>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</si>
  <si>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</si>
  <si>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</si>
  <si>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</si>
  <si>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</si>
  <si>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</si>
  <si>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</si>
  <si>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</si>
  <si>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</si>
  <si>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</si>
  <si>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</si>
  <si>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</si>
  <si>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</si>
  <si>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</si>
  <si>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</si>
  <si>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</si>
  <si>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</si>
  <si>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</si>
  <si>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</si>
  <si>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</si>
  <si>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</si>
  <si>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</si>
  <si>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</si>
  <si>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</si>
  <si>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</si>
  <si>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</si>
  <si>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</si>
  <si>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</si>
  <si>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</si>
  <si>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</si>
  <si>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</si>
  <si>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</si>
  <si>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</si>
  <si>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</si>
  <si>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</si>
  <si>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</si>
  <si>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</si>
  <si>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</si>
  <si>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</si>
  <si>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</si>
  <si>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</si>
  <si>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</si>
  <si>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</si>
  <si>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</si>
  <si>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</si>
  <si>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</si>
  <si>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</si>
  <si>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</si>
  <si>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</si>
  <si>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</si>
  <si>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</si>
  <si>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</si>
  <si>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</si>
  <si>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</si>
  <si>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</si>
  <si>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</si>
  <si>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</si>
  <si>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</si>
  <si>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</si>
  <si>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</si>
  <si>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</si>
  <si>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</si>
  <si>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</si>
  <si>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</si>
  <si>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</si>
  <si>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</si>
  <si>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</si>
  <si>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</si>
  <si>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</si>
  <si>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</si>
  <si>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</si>
  <si>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</si>
  <si>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</si>
  <si>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</si>
  <si>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</si>
  <si>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</si>
  <si>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</si>
  <si>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</si>
  <si>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</si>
  <si>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</si>
  <si>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</si>
  <si>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</si>
  <si>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</si>
  <si>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</si>
  <si>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</si>
  <si>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</si>
  <si>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</si>
  <si>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</si>
  <si>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</si>
  <si>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</si>
  <si>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</si>
  <si>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</si>
  <si>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</si>
  <si>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</si>
  <si>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</si>
  <si>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</si>
  <si>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</si>
  <si>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</si>
  <si>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</si>
  <si>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</si>
  <si>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</si>
  <si>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</si>
  <si>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</si>
  <si>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</si>
  <si>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</si>
  <si>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</si>
  <si>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</si>
  <si>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</si>
  <si>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</si>
  <si>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</si>
  <si>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</si>
  <si>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</si>
  <si>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</si>
  <si>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</si>
  <si>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</si>
  <si>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</si>
  <si>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</si>
  <si>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</si>
  <si>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</si>
  <si>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</si>
  <si>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</si>
  <si>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</si>
  <si>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</si>
  <si>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</si>
  <si>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</si>
  <si>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</si>
  <si>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</si>
  <si>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</si>
  <si>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</si>
  <si>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</si>
  <si>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</si>
  <si>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</si>
  <si>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</si>
  <si>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</si>
  <si>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</si>
  <si>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</si>
  <si>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</si>
  <si>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</si>
  <si>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</si>
  <si>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</si>
  <si>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</si>
  <si>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</si>
  <si>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</si>
  <si>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</si>
  <si>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</si>
  <si>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</si>
  <si>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</si>
  <si>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</si>
  <si>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</si>
  <si>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</si>
  <si>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</si>
  <si>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</si>
  <si>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</si>
  <si>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</si>
  <si>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</si>
  <si>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</si>
  <si>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</si>
  <si>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</si>
  <si>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</si>
  <si>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</si>
  <si>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</si>
  <si>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</si>
  <si>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</si>
  <si>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</si>
  <si>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</si>
  <si>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</si>
  <si>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</si>
  <si>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</si>
  <si>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</si>
  <si>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</si>
  <si>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</si>
  <si>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</si>
  <si>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</si>
  <si>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</si>
  <si>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</si>
  <si>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</si>
  <si>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</si>
  <si>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</si>
  <si>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</si>
  <si>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</si>
  <si>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</si>
  <si>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</si>
  <si>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</si>
  <si>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</si>
  <si>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</si>
  <si>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</si>
  <si>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</si>
  <si>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</si>
  <si>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</si>
  <si>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</si>
  <si>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</si>
  <si>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</si>
  <si>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</si>
  <si>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</si>
  <si>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</si>
  <si>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</si>
  <si>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</si>
  <si>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</si>
  <si>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</si>
  <si>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</si>
  <si>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</si>
  <si>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</si>
  <si>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</si>
  <si>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</si>
  <si>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</si>
  <si>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</si>
  <si>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</si>
  <si>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</si>
  <si>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</si>
  <si>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</si>
  <si>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</si>
  <si>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</si>
  <si>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</si>
  <si>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</si>
  <si>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</si>
  <si>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</si>
  <si>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</si>
  <si>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</si>
  <si>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</si>
  <si>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</si>
  <si>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</si>
  <si>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</si>
  <si>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</si>
  <si>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</si>
  <si>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</si>
  <si>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</si>
  <si>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</si>
  <si>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</si>
  <si>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</si>
  <si>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</si>
  <si>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Kalisz</t>
  </si>
  <si>
    <t>Alwa</t>
  </si>
  <si>
    <t>Zimbabwe</t>
  </si>
  <si>
    <t>Golden</t>
  </si>
  <si>
    <t>OWOCE - opakowania do 2 kg</t>
  </si>
  <si>
    <t>Gloster</t>
  </si>
  <si>
    <t>Warzywa importowane</t>
  </si>
  <si>
    <t>Pomidory na gałązkach</t>
  </si>
  <si>
    <t>I-X 2020r.</t>
  </si>
  <si>
    <t>I-X 2021r*.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</si>
  <si>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</si>
  <si>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</si>
  <si>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</si>
  <si>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</si>
  <si>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</si>
  <si>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</si>
  <si>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</si>
  <si>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</si>
  <si>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</si>
  <si>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</si>
  <si>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Tomasz Chruśliński  </t>
  </si>
  <si>
    <t>E-mail: T.Chruslinski@minrol.gov.pl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</si>
  <si>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</si>
  <si>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</si>
  <si>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</si>
  <si>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</si>
  <si>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</si>
  <si>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</si>
  <si>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</si>
  <si>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</si>
  <si>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</si>
  <si>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</si>
  <si>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</si>
  <si>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</si>
  <si>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Średnie ceny zakupu warzyw (luzem) płacone przez podmioty handlu detalicznego w okresie: 20.12 - 26.12 2021 r.i 27.12.2021 - 02.01.2022r.</t>
  </si>
  <si>
    <t>Kraków</t>
  </si>
  <si>
    <t>Średnie ceny zakupu owoców (luzem) płacone przez podmioty handlu detalicznego w okresie:  27.12.2021 - 02.01.2022r. i 03.1-09.01.2022r.</t>
  </si>
  <si>
    <t>03.01.2022-09.01.2022</t>
  </si>
  <si>
    <t>NR 2/2022</t>
  </si>
  <si>
    <t>20 stycznia 2021r.</t>
  </si>
  <si>
    <t>Gorzów Wlkp.</t>
  </si>
  <si>
    <t>Szczecin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</si>
  <si>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 14.01 - 19.01.2022r</t>
    </r>
  </si>
  <si>
    <r>
      <t xml:space="preserve">Ceny </t>
    </r>
    <r>
      <rPr>
        <b/>
        <sz val="18"/>
        <color theme="6" tint="-0.249977111117893"/>
        <rFont val="Calibri"/>
        <family val="2"/>
        <charset val="238"/>
        <scheme val="minor"/>
      </rPr>
      <t>WARZYW</t>
    </r>
    <r>
      <rPr>
        <b/>
        <sz val="18"/>
        <rFont val="Calibri"/>
        <family val="2"/>
        <charset val="238"/>
        <scheme val="minor"/>
      </rPr>
      <t xml:space="preserve"> na rynkach hurtowych w dniach:  14.01 - 19.01.2022r</t>
    </r>
  </si>
  <si>
    <t>10.01.2022-16.01.2022</t>
  </si>
  <si>
    <t>10 stycznia 2022 - 19 stycznia 2022 roku</t>
  </si>
  <si>
    <t>Średnie ceny zakupu owoców i warzyw płacone przez podmioty handlu detalicznego w okresie 10.01.2022 - 16.02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</si>
</sst>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"/>
    <numFmt numFmtId="166" formatCode="#,###,##0"/>
  </numFmts>
  <fonts count="7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i/>
      <sz val="14"/>
      <color indexed="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8"/>
      <color theme="6" tint="-0.24997711111789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32" xfId="0" applyFont="1" applyFill="1" applyBorder="1"/>
    <xf numFmtId="0" fontId="21" fillId="6" borderId="9" xfId="0" applyFont="1" applyFill="1" applyBorder="1"/>
    <xf numFmtId="165" fontId="36" fillId="6" borderId="23" xfId="3" applyNumberFormat="1" applyFont="1" applyFill="1" applyBorder="1" applyAlignment="1">
      <alignment horizontal="center" vertical="top"/>
    </xf>
    <xf numFmtId="165" fontId="36" fillId="6" borderId="24" xfId="3" applyNumberFormat="1" applyFont="1" applyFill="1" applyBorder="1" applyAlignment="1">
      <alignment horizontal="center" vertical="top"/>
    </xf>
    <xf numFmtId="14" fontId="40" fillId="6" borderId="55" xfId="3" applyNumberFormat="1" applyFont="1" applyFill="1" applyBorder="1" applyAlignment="1">
      <alignment horizontal="centerContinuous" vertical="center"/>
    </xf>
    <xf numFmtId="14" fontId="40" fillId="6" borderId="25" xfId="3" applyNumberFormat="1" applyFont="1" applyFill="1" applyBorder="1" applyAlignment="1">
      <alignment horizontal="centerContinuous" vertical="center"/>
    </xf>
    <xf numFmtId="14" fontId="40" fillId="6" borderId="26" xfId="3" applyNumberFormat="1" applyFont="1" applyFill="1" applyBorder="1" applyAlignment="1">
      <alignment horizontal="centerContinuous" vertical="center"/>
    </xf>
    <xf numFmtId="165" fontId="37" fillId="6" borderId="56" xfId="0" applyNumberFormat="1" applyFont="1" applyFill="1" applyBorder="1" applyAlignment="1">
      <alignment horizontal="centerContinuous"/>
    </xf>
    <xf numFmtId="165" fontId="39" fillId="6" borderId="26" xfId="0" applyNumberFormat="1" applyFont="1" applyFill="1" applyBorder="1" applyAlignment="1">
      <alignment horizontal="centerContinuous"/>
    </xf>
    <xf numFmtId="165" fontId="40" fillId="6" borderId="26" xfId="3" applyNumberFormat="1" applyFont="1" applyFill="1" applyBorder="1" applyAlignment="1">
      <alignment horizontal="centerContinuous" vertical="center"/>
    </xf>
    <xf numFmtId="165" fontId="39" fillId="6" borderId="14" xfId="0" applyNumberFormat="1" applyFont="1" applyFill="1" applyBorder="1" applyAlignment="1">
      <alignment horizontal="centerContinuous"/>
    </xf>
    <xf numFmtId="2" fontId="43" fillId="0" borderId="62" xfId="3" applyNumberFormat="1" applyFont="1" applyBorder="1" applyAlignment="1">
      <alignment horizontal="right" vertical="top"/>
    </xf>
    <xf numFmtId="2" fontId="43" fillId="0" borderId="36" xfId="3" applyNumberFormat="1" applyFont="1" applyBorder="1" applyAlignment="1">
      <alignment horizontal="right" vertical="top"/>
    </xf>
    <xf numFmtId="2" fontId="43" fillId="0" borderId="35" xfId="3" applyNumberFormat="1" applyFont="1" applyBorder="1" applyAlignment="1">
      <alignment horizontal="right" vertical="top"/>
    </xf>
    <xf numFmtId="2" fontId="43" fillId="0" borderId="63" xfId="3" applyNumberFormat="1" applyFont="1" applyBorder="1" applyAlignment="1">
      <alignment horizontal="right" vertical="top"/>
    </xf>
    <xf numFmtId="164" fontId="44" fillId="0" borderId="49" xfId="3" applyNumberFormat="1" applyFont="1" applyBorder="1" applyAlignment="1">
      <alignment horizontal="right" vertical="top"/>
    </xf>
    <xf numFmtId="164" fontId="44" fillId="0" borderId="36" xfId="3" applyNumberFormat="1" applyFont="1" applyBorder="1" applyAlignment="1">
      <alignment horizontal="right" vertical="top"/>
    </xf>
    <xf numFmtId="164" fontId="44" fillId="0" borderId="35" xfId="3" applyNumberFormat="1" applyFont="1" applyBorder="1" applyAlignment="1">
      <alignment horizontal="right" vertical="top"/>
    </xf>
    <xf numFmtId="164" fontId="44" fillId="0" borderId="37" xfId="3" applyNumberFormat="1" applyFont="1" applyBorder="1" applyAlignment="1">
      <alignment horizontal="right" vertical="top"/>
    </xf>
    <xf numFmtId="2" fontId="40" fillId="6" borderId="2" xfId="3" applyNumberFormat="1" applyFont="1" applyFill="1" applyBorder="1" applyAlignment="1">
      <alignment horizontal="center" vertical="top"/>
    </xf>
    <xf numFmtId="164" fontId="40" fillId="6" borderId="1" xfId="3" applyNumberFormat="1" applyFont="1" applyFill="1" applyBorder="1" applyAlignment="1">
      <alignment horizontal="center" vertical="top"/>
    </xf>
    <xf numFmtId="164" fontId="40" fillId="6" borderId="2" xfId="3" applyNumberFormat="1" applyFont="1" applyFill="1" applyBorder="1" applyAlignment="1">
      <alignment horizontal="center" vertical="top"/>
    </xf>
    <xf numFmtId="164" fontId="40" fillId="6" borderId="33" xfId="3" applyNumberFormat="1" applyFont="1" applyFill="1" applyBorder="1" applyAlignment="1">
      <alignment horizontal="center" vertical="top"/>
    </xf>
    <xf numFmtId="0" fontId="21" fillId="0" borderId="0" xfId="0" applyFont="1" applyFill="1" applyAlignment="1">
      <alignment vertical="center"/>
    </xf>
    <xf numFmtId="165" fontId="40" fillId="4" borderId="25" xfId="3" applyNumberFormat="1" applyFont="1" applyFill="1" applyBorder="1" applyAlignment="1">
      <alignment horizontal="centerContinuous" vertical="center" wrapText="1"/>
    </xf>
    <xf numFmtId="165" fontId="39" fillId="4" borderId="26" xfId="0" applyNumberFormat="1" applyFont="1" applyFill="1" applyBorder="1" applyAlignment="1">
      <alignment horizontal="centerContinuous"/>
    </xf>
    <xf numFmtId="0" fontId="42" fillId="0" borderId="0" xfId="0" applyFont="1"/>
    <xf numFmtId="0" fontId="46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46" fillId="0" borderId="0" xfId="0" applyFont="1" applyAlignment="1"/>
    <xf numFmtId="0" fontId="51" fillId="0" borderId="113" xfId="0" applyFont="1" applyBorder="1"/>
    <xf numFmtId="2" fontId="51" fillId="2" borderId="18" xfId="0" applyNumberFormat="1" applyFont="1" applyFill="1" applyBorder="1" applyAlignment="1">
      <alignment horizontal="center"/>
    </xf>
    <xf numFmtId="164" fontId="47" fillId="0" borderId="14" xfId="0" quotePrefix="1" applyNumberFormat="1" applyFont="1" applyBorder="1" applyAlignment="1">
      <alignment horizontal="center"/>
    </xf>
    <xf numFmtId="2" fontId="51" fillId="2" borderId="14" xfId="0" quotePrefix="1" applyNumberFormat="1" applyFont="1" applyFill="1" applyBorder="1" applyAlignment="1">
      <alignment horizontal="center"/>
    </xf>
    <xf numFmtId="2" fontId="51" fillId="2" borderId="14" xfId="0" applyNumberFormat="1" applyFont="1" applyFill="1" applyBorder="1" applyAlignment="1">
      <alignment horizontal="center"/>
    </xf>
    <xf numFmtId="0" fontId="51" fillId="0" borderId="114" xfId="0" applyFont="1" applyBorder="1"/>
    <xf numFmtId="2" fontId="51" fillId="2" borderId="16" xfId="0" applyNumberFormat="1" applyFont="1" applyFill="1" applyBorder="1" applyAlignment="1">
      <alignment horizontal="center"/>
    </xf>
    <xf numFmtId="164" fontId="47" fillId="0" borderId="114" xfId="0" quotePrefix="1" applyNumberFormat="1" applyFont="1" applyBorder="1" applyAlignment="1">
      <alignment horizontal="center"/>
    </xf>
    <xf numFmtId="164" fontId="47" fillId="0" borderId="16" xfId="0" quotePrefix="1" applyNumberFormat="1" applyFont="1" applyBorder="1" applyAlignment="1">
      <alignment horizontal="center"/>
    </xf>
    <xf numFmtId="0" fontId="47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48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51" fillId="5" borderId="130" xfId="0" applyNumberFormat="1" applyFont="1" applyFill="1" applyBorder="1" applyAlignment="1">
      <alignment horizontal="center"/>
    </xf>
    <xf numFmtId="2" fontId="51" fillId="5" borderId="25" xfId="0" applyNumberFormat="1" applyFont="1" applyFill="1" applyBorder="1" applyAlignment="1">
      <alignment horizontal="center"/>
    </xf>
    <xf numFmtId="2" fontId="51" fillId="5" borderId="25" xfId="0" quotePrefix="1" applyNumberFormat="1" applyFont="1" applyFill="1" applyBorder="1" applyAlignment="1">
      <alignment horizontal="center"/>
    </xf>
    <xf numFmtId="2" fontId="51" fillId="5" borderId="29" xfId="0" applyNumberFormat="1" applyFont="1" applyFill="1" applyBorder="1" applyAlignment="1">
      <alignment horizontal="center"/>
    </xf>
    <xf numFmtId="2" fontId="51" fillId="5" borderId="110" xfId="0" applyNumberFormat="1" applyFont="1" applyFill="1" applyBorder="1" applyAlignment="1">
      <alignment horizontal="center"/>
    </xf>
    <xf numFmtId="2" fontId="51" fillId="5" borderId="55" xfId="0" applyNumberFormat="1" applyFont="1" applyFill="1" applyBorder="1" applyAlignment="1">
      <alignment horizontal="center"/>
    </xf>
    <xf numFmtId="2" fontId="51" fillId="5" borderId="55" xfId="0" quotePrefix="1" applyNumberFormat="1" applyFont="1" applyFill="1" applyBorder="1" applyAlignment="1">
      <alignment horizontal="center"/>
    </xf>
    <xf numFmtId="2" fontId="51" fillId="5" borderId="57" xfId="0" applyNumberFormat="1" applyFont="1" applyFill="1" applyBorder="1" applyAlignment="1">
      <alignment horizontal="center"/>
    </xf>
    <xf numFmtId="0" fontId="52" fillId="0" borderId="0" xfId="0" applyFont="1" applyFill="1" applyAlignment="1">
      <alignment vertical="center"/>
    </xf>
    <xf numFmtId="0" fontId="53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5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55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45" fillId="0" borderId="15" xfId="0" applyFont="1" applyBorder="1" applyAlignment="1">
      <alignment horizontal="center"/>
    </xf>
    <xf numFmtId="0" fontId="45" fillId="6" borderId="15" xfId="0" applyFont="1" applyFill="1" applyBorder="1" applyAlignment="1">
      <alignment horizontal="center"/>
    </xf>
    <xf numFmtId="0" fontId="45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56" fillId="0" borderId="0" xfId="5" applyFont="1"/>
    <xf numFmtId="0" fontId="46" fillId="0" borderId="1" xfId="4" applyFont="1" applyBorder="1" applyAlignment="1">
      <alignment horizontal="centerContinuous"/>
    </xf>
    <xf numFmtId="0" fontId="46" fillId="0" borderId="2" xfId="4" applyFont="1" applyBorder="1" applyAlignment="1">
      <alignment horizontal="centerContinuous"/>
    </xf>
    <xf numFmtId="0" fontId="46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7" xfId="4" applyFont="1" applyBorder="1"/>
    <xf numFmtId="0" fontId="52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51" fillId="5" borderId="29" xfId="0" applyNumberFormat="1" applyFont="1" applyFill="1" applyBorder="1" applyAlignment="1">
      <alignment horizontal="center" wrapText="1"/>
    </xf>
    <xf numFmtId="14" fontId="51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57" fillId="0" borderId="0" xfId="5" applyFont="1"/>
    <xf numFmtId="0" fontId="36" fillId="6" borderId="10" xfId="3" applyFont="1" applyFill="1" applyBorder="1"/>
    <xf numFmtId="0" fontId="36" fillId="6" borderId="11" xfId="3" applyFont="1" applyFill="1" applyBorder="1"/>
    <xf numFmtId="0" fontId="36" fillId="6" borderId="21" xfId="3" applyFont="1" applyFill="1" applyBorder="1" applyAlignment="1">
      <alignment horizontal="centerContinuous"/>
    </xf>
    <xf numFmtId="0" fontId="37" fillId="6" borderId="20" xfId="0" applyFont="1" applyFill="1" applyBorder="1" applyAlignment="1">
      <alignment horizontal="centerContinuous"/>
    </xf>
    <xf numFmtId="0" fontId="38" fillId="6" borderId="19" xfId="3" applyFont="1" applyFill="1" applyBorder="1" applyAlignment="1">
      <alignment horizontal="centerContinuous"/>
    </xf>
    <xf numFmtId="0" fontId="38" fillId="6" borderId="21" xfId="3" applyFont="1" applyFill="1" applyBorder="1" applyAlignment="1">
      <alignment horizontal="centerContinuous"/>
    </xf>
    <xf numFmtId="0" fontId="39" fillId="6" borderId="21" xfId="0" applyFont="1" applyFill="1" applyBorder="1" applyAlignment="1">
      <alignment horizontal="centerContinuous"/>
    </xf>
    <xf numFmtId="0" fontId="39" fillId="6" borderId="22" xfId="0" applyFont="1" applyFill="1" applyBorder="1"/>
    <xf numFmtId="0" fontId="36" fillId="6" borderId="27" xfId="3" applyFont="1" applyFill="1" applyBorder="1" applyAlignment="1">
      <alignment vertical="top"/>
    </xf>
    <xf numFmtId="0" fontId="36" fillId="6" borderId="28" xfId="3" applyFont="1" applyFill="1" applyBorder="1" applyAlignment="1">
      <alignment vertical="top"/>
    </xf>
    <xf numFmtId="0" fontId="40" fillId="0" borderId="57" xfId="3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/>
    </xf>
    <xf numFmtId="0" fontId="40" fillId="0" borderId="15" xfId="3" applyFont="1" applyBorder="1" applyAlignment="1">
      <alignment horizontal="center" vertical="center" wrapText="1"/>
    </xf>
    <xf numFmtId="0" fontId="39" fillId="0" borderId="58" xfId="0" applyFont="1" applyBorder="1" applyAlignment="1">
      <alignment horizontal="center"/>
    </xf>
    <xf numFmtId="0" fontId="40" fillId="0" borderId="29" xfId="3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/>
    </xf>
    <xf numFmtId="0" fontId="40" fillId="6" borderId="10" xfId="3" applyFont="1" applyFill="1" applyBorder="1" applyAlignment="1">
      <alignment horizontal="center" vertical="top"/>
    </xf>
    <xf numFmtId="0" fontId="40" fillId="6" borderId="11" xfId="3" applyFont="1" applyFill="1" applyBorder="1" applyAlignment="1">
      <alignment horizontal="center" vertical="top"/>
    </xf>
    <xf numFmtId="0" fontId="40" fillId="6" borderId="59" xfId="3" applyFont="1" applyFill="1" applyBorder="1" applyAlignment="1">
      <alignment horizontal="center" vertical="top"/>
    </xf>
    <xf numFmtId="0" fontId="40" fillId="6" borderId="31" xfId="3" applyFont="1" applyFill="1" applyBorder="1" applyAlignment="1">
      <alignment horizontal="center" vertical="top"/>
    </xf>
    <xf numFmtId="0" fontId="40" fillId="6" borderId="60" xfId="3" applyFont="1" applyFill="1" applyBorder="1" applyAlignment="1">
      <alignment horizontal="center" vertical="top"/>
    </xf>
    <xf numFmtId="0" fontId="40" fillId="6" borderId="30" xfId="3" applyFont="1" applyFill="1" applyBorder="1" applyAlignment="1">
      <alignment horizontal="center" vertical="top"/>
    </xf>
    <xf numFmtId="0" fontId="40" fillId="6" borderId="32" xfId="3" applyFont="1" applyFill="1" applyBorder="1" applyAlignment="1">
      <alignment horizontal="center" vertical="top"/>
    </xf>
    <xf numFmtId="0" fontId="38" fillId="6" borderId="1" xfId="3" applyFont="1" applyFill="1" applyBorder="1"/>
    <xf numFmtId="0" fontId="41" fillId="6" borderId="61" xfId="3" applyFont="1" applyFill="1" applyBorder="1" applyAlignment="1">
      <alignment horizontal="left" vertical="top"/>
    </xf>
    <xf numFmtId="0" fontId="42" fillId="0" borderId="51" xfId="0" applyFont="1" applyBorder="1"/>
    <xf numFmtId="0" fontId="43" fillId="0" borderId="40" xfId="3" applyFont="1" applyBorder="1" applyAlignment="1">
      <alignment horizontal="left" vertical="top"/>
    </xf>
    <xf numFmtId="0" fontId="42" fillId="0" borderId="64" xfId="0" applyFont="1" applyBorder="1"/>
    <xf numFmtId="0" fontId="41" fillId="6" borderId="2" xfId="3" applyFont="1" applyFill="1" applyBorder="1" applyAlignment="1">
      <alignment horizontal="left" vertical="top"/>
    </xf>
    <xf numFmtId="0" fontId="43" fillId="0" borderId="104" xfId="3" applyFont="1" applyBorder="1" applyAlignment="1">
      <alignment horizontal="left" vertical="top"/>
    </xf>
    <xf numFmtId="2" fontId="58" fillId="0" borderId="10" xfId="2" applyNumberFormat="1" applyFont="1" applyBorder="1" applyAlignment="1">
      <alignment horizontal="centerContinuous"/>
    </xf>
    <xf numFmtId="2" fontId="59" fillId="0" borderId="31" xfId="2" applyNumberFormat="1" applyFont="1" applyBorder="1" applyAlignment="1">
      <alignment horizontal="centerContinuous"/>
    </xf>
    <xf numFmtId="2" fontId="59" fillId="0" borderId="12" xfId="2" applyNumberFormat="1" applyFont="1" applyBorder="1" applyAlignment="1">
      <alignment horizontal="centerContinuous"/>
    </xf>
    <xf numFmtId="2" fontId="60" fillId="0" borderId="30" xfId="2" applyNumberFormat="1" applyFont="1" applyBorder="1" applyAlignment="1">
      <alignment horizontal="centerContinuous"/>
    </xf>
    <xf numFmtId="2" fontId="60" fillId="0" borderId="31" xfId="2" applyNumberFormat="1" applyFont="1" applyBorder="1" applyAlignment="1">
      <alignment horizontal="centerContinuous"/>
    </xf>
    <xf numFmtId="2" fontId="60" fillId="0" borderId="13" xfId="2" applyNumberFormat="1" applyFont="1" applyBorder="1" applyAlignment="1">
      <alignment horizontal="centerContinuous"/>
    </xf>
    <xf numFmtId="2" fontId="60" fillId="0" borderId="32" xfId="2" applyNumberFormat="1" applyFont="1" applyBorder="1" applyAlignment="1">
      <alignment horizontal="centerContinuous"/>
    </xf>
    <xf numFmtId="14" fontId="58" fillId="0" borderId="19" xfId="2" applyNumberFormat="1" applyFont="1" applyBorder="1" applyAlignment="1">
      <alignment horizontal="centerContinuous"/>
    </xf>
    <xf numFmtId="14" fontId="59" fillId="0" borderId="17" xfId="2" applyNumberFormat="1" applyFont="1" applyBorder="1" applyAlignment="1">
      <alignment horizontal="centerContinuous"/>
    </xf>
    <xf numFmtId="14" fontId="59" fillId="0" borderId="22" xfId="2" applyNumberFormat="1" applyFont="1" applyBorder="1" applyAlignment="1">
      <alignment horizontal="centerContinuous"/>
    </xf>
    <xf numFmtId="14" fontId="60" fillId="0" borderId="17" xfId="2" applyNumberFormat="1" applyFont="1" applyBorder="1" applyAlignment="1">
      <alignment horizontal="centerContinuous"/>
    </xf>
    <xf numFmtId="14" fontId="60" fillId="0" borderId="18" xfId="2" applyNumberFormat="1" applyFont="1" applyBorder="1" applyAlignment="1">
      <alignment horizontal="centerContinuous"/>
    </xf>
    <xf numFmtId="2" fontId="59" fillId="0" borderId="47" xfId="2" applyNumberFormat="1" applyFont="1" applyBorder="1" applyAlignment="1">
      <alignment horizontal="centerContinuous"/>
    </xf>
    <xf numFmtId="2" fontId="59" fillId="0" borderId="103" xfId="2" applyNumberFormat="1" applyFont="1" applyBorder="1" applyAlignment="1">
      <alignment horizontal="center"/>
    </xf>
    <xf numFmtId="2" fontId="59" fillId="0" borderId="48" xfId="2" applyNumberFormat="1" applyFont="1" applyBorder="1" applyAlignment="1">
      <alignment horizontal="centerContinuous"/>
    </xf>
    <xf numFmtId="2" fontId="60" fillId="0" borderId="72" xfId="2" applyNumberFormat="1" applyFont="1" applyBorder="1" applyAlignment="1">
      <alignment horizontal="center"/>
    </xf>
    <xf numFmtId="2" fontId="60" fillId="0" borderId="38" xfId="2" applyNumberFormat="1" applyFont="1" applyBorder="1" applyAlignment="1">
      <alignment horizontal="center"/>
    </xf>
    <xf numFmtId="2" fontId="60" fillId="0" borderId="39" xfId="2" applyNumberFormat="1" applyFont="1" applyBorder="1" applyAlignment="1">
      <alignment horizontal="center"/>
    </xf>
    <xf numFmtId="2" fontId="60" fillId="0" borderId="119" xfId="2" applyNumberFormat="1" applyFont="1" applyBorder="1" applyAlignment="1">
      <alignment horizontal="center"/>
    </xf>
    <xf numFmtId="2" fontId="59" fillId="0" borderId="1" xfId="0" applyNumberFormat="1" applyFont="1" applyBorder="1" applyAlignment="1">
      <alignment horizontal="left"/>
    </xf>
    <xf numFmtId="2" fontId="59" fillId="0" borderId="2" xfId="0" applyNumberFormat="1" applyFont="1" applyBorder="1" applyAlignment="1">
      <alignment horizontal="left"/>
    </xf>
    <xf numFmtId="2" fontId="59" fillId="0" borderId="2" xfId="0" applyNumberFormat="1" applyFont="1" applyBorder="1"/>
    <xf numFmtId="2" fontId="61" fillId="0" borderId="2" xfId="2" applyNumberFormat="1" applyFont="1" applyBorder="1"/>
    <xf numFmtId="2" fontId="61" fillId="0" borderId="33" xfId="2" applyNumberFormat="1" applyFont="1" applyBorder="1"/>
    <xf numFmtId="2" fontId="59" fillId="0" borderId="64" xfId="0" applyNumberFormat="1" applyFont="1" applyBorder="1" applyAlignment="1">
      <alignment horizontal="left"/>
    </xf>
    <xf numFmtId="2" fontId="59" fillId="0" borderId="62" xfId="0" applyNumberFormat="1" applyFont="1" applyBorder="1" applyAlignment="1">
      <alignment horizontal="left"/>
    </xf>
    <xf numFmtId="2" fontId="59" fillId="0" borderId="43" xfId="0" applyNumberFormat="1" applyFont="1" applyBorder="1"/>
    <xf numFmtId="2" fontId="61" fillId="0" borderId="42" xfId="2" applyNumberFormat="1" applyFont="1" applyBorder="1"/>
    <xf numFmtId="2" fontId="61" fillId="0" borderId="41" xfId="2" applyNumberFormat="1" applyFont="1" applyBorder="1"/>
    <xf numFmtId="2" fontId="61" fillId="0" borderId="65" xfId="2" applyNumberFormat="1" applyFont="1" applyBorder="1"/>
    <xf numFmtId="2" fontId="61" fillId="0" borderId="66" xfId="2" applyNumberFormat="1" applyFont="1" applyBorder="1"/>
    <xf numFmtId="2" fontId="61" fillId="0" borderId="43" xfId="2" applyNumberFormat="1" applyFont="1" applyBorder="1"/>
    <xf numFmtId="2" fontId="59" fillId="0" borderId="73" xfId="0" applyNumberFormat="1" applyFont="1" applyBorder="1" applyAlignment="1">
      <alignment horizontal="left"/>
    </xf>
    <xf numFmtId="2" fontId="59" fillId="0" borderId="129" xfId="0" applyNumberFormat="1" applyFont="1" applyBorder="1" applyAlignment="1">
      <alignment horizontal="left"/>
    </xf>
    <xf numFmtId="2" fontId="59" fillId="0" borderId="1" xfId="2" applyNumberFormat="1" applyFont="1" applyBorder="1"/>
    <xf numFmtId="2" fontId="59" fillId="0" borderId="33" xfId="0" applyNumberFormat="1" applyFont="1" applyBorder="1"/>
    <xf numFmtId="2" fontId="59" fillId="0" borderId="27" xfId="0" applyNumberFormat="1" applyFont="1" applyBorder="1" applyAlignment="1">
      <alignment horizontal="left"/>
    </xf>
    <xf numFmtId="2" fontId="59" fillId="0" borderId="116" xfId="0" applyNumberFormat="1" applyFont="1" applyBorder="1" applyAlignment="1">
      <alignment horizontal="left"/>
    </xf>
    <xf numFmtId="2" fontId="59" fillId="0" borderId="46" xfId="0" applyNumberFormat="1" applyFont="1" applyBorder="1"/>
    <xf numFmtId="2" fontId="61" fillId="0" borderId="45" xfId="2" applyNumberFormat="1" applyFont="1" applyBorder="1"/>
    <xf numFmtId="2" fontId="61" fillId="0" borderId="44" xfId="2" applyNumberFormat="1" applyFont="1" applyBorder="1"/>
    <xf numFmtId="2" fontId="61" fillId="0" borderId="53" xfId="2" applyNumberFormat="1" applyFont="1" applyBorder="1"/>
    <xf numFmtId="2" fontId="61" fillId="0" borderId="54" xfId="2" applyNumberFormat="1" applyFont="1" applyBorder="1"/>
    <xf numFmtId="2" fontId="61" fillId="0" borderId="46" xfId="2" applyNumberFormat="1" applyFont="1" applyBorder="1"/>
    <xf numFmtId="2" fontId="59" fillId="0" borderId="67" xfId="2" applyNumberFormat="1" applyFont="1" applyBorder="1" applyAlignment="1">
      <alignment horizontal="centerContinuous"/>
    </xf>
    <xf numFmtId="2" fontId="59" fillId="0" borderId="15" xfId="2" applyNumberFormat="1" applyFont="1" applyBorder="1" applyAlignment="1">
      <alignment horizontal="center"/>
    </xf>
    <xf numFmtId="2" fontId="59" fillId="0" borderId="68" xfId="2" applyNumberFormat="1" applyFont="1" applyBorder="1" applyAlignment="1">
      <alignment horizontal="centerContinuous"/>
    </xf>
    <xf numFmtId="2" fontId="60" fillId="0" borderId="70" xfId="2" applyNumberFormat="1" applyFont="1" applyBorder="1" applyAlignment="1">
      <alignment horizontal="center"/>
    </xf>
    <xf numFmtId="2" fontId="60" fillId="0" borderId="69" xfId="2" applyNumberFormat="1" applyFont="1" applyBorder="1" applyAlignment="1">
      <alignment horizontal="center"/>
    </xf>
    <xf numFmtId="2" fontId="60" fillId="0" borderId="120" xfId="2" applyNumberFormat="1" applyFont="1" applyBorder="1" applyAlignment="1">
      <alignment horizontal="center"/>
    </xf>
    <xf numFmtId="2" fontId="59" fillId="0" borderId="49" xfId="0" applyNumberFormat="1" applyFont="1" applyBorder="1" applyAlignment="1">
      <alignment horizontal="left"/>
    </xf>
    <xf numFmtId="2" fontId="59" fillId="0" borderId="50" xfId="0" applyNumberFormat="1" applyFont="1" applyBorder="1" applyAlignment="1">
      <alignment horizontal="left"/>
    </xf>
    <xf numFmtId="2" fontId="62" fillId="0" borderId="105" xfId="0" applyNumberFormat="1" applyFont="1" applyBorder="1" applyAlignment="1">
      <alignment horizontal="center"/>
    </xf>
    <xf numFmtId="2" fontId="59" fillId="0" borderId="106" xfId="0" applyNumberFormat="1" applyFont="1" applyBorder="1" applyAlignment="1">
      <alignment horizontal="left"/>
    </xf>
    <xf numFmtId="2" fontId="59" fillId="0" borderId="106" xfId="0" applyNumberFormat="1" applyFont="1" applyBorder="1"/>
    <xf numFmtId="2" fontId="61" fillId="0" borderId="108" xfId="2" applyNumberFormat="1" applyFont="1" applyBorder="1"/>
    <xf numFmtId="2" fontId="61" fillId="0" borderId="109" xfId="2" applyNumberFormat="1" applyFont="1" applyBorder="1"/>
    <xf numFmtId="2" fontId="61" fillId="0" borderId="121" xfId="2" applyNumberFormat="1" applyFont="1" applyBorder="1"/>
    <xf numFmtId="0" fontId="63" fillId="0" borderId="23" xfId="0" applyFont="1" applyBorder="1"/>
    <xf numFmtId="2" fontId="62" fillId="0" borderId="50" xfId="0" applyNumberFormat="1" applyFont="1" applyBorder="1" applyAlignment="1">
      <alignment horizontal="left"/>
    </xf>
    <xf numFmtId="2" fontId="61" fillId="0" borderId="97" xfId="2" applyNumberFormat="1" applyFont="1" applyBorder="1"/>
    <xf numFmtId="2" fontId="61" fillId="0" borderId="34" xfId="2" applyNumberFormat="1" applyFont="1" applyBorder="1"/>
    <xf numFmtId="2" fontId="61" fillId="0" borderId="74" xfId="2" applyNumberFormat="1" applyFont="1" applyBorder="1"/>
    <xf numFmtId="2" fontId="59" fillId="0" borderId="122" xfId="0" applyNumberFormat="1" applyFont="1" applyBorder="1" applyAlignment="1">
      <alignment horizontal="left"/>
    </xf>
    <xf numFmtId="2" fontId="59" fillId="0" borderId="123" xfId="0" applyNumberFormat="1" applyFont="1" applyBorder="1" applyAlignment="1">
      <alignment horizontal="left"/>
    </xf>
    <xf numFmtId="2" fontId="59" fillId="0" borderId="124" xfId="0" applyNumberFormat="1" applyFont="1" applyBorder="1"/>
    <xf numFmtId="2" fontId="61" fillId="0" borderId="125" xfId="2" applyNumberFormat="1" applyFont="1" applyBorder="1"/>
    <xf numFmtId="2" fontId="61" fillId="0" borderId="126" xfId="2" applyNumberFormat="1" applyFont="1" applyBorder="1"/>
    <xf numFmtId="2" fontId="61" fillId="0" borderId="127" xfId="2" applyNumberFormat="1" applyFont="1" applyBorder="1"/>
    <xf numFmtId="2" fontId="61" fillId="0" borderId="128" xfId="2" applyNumberFormat="1" applyFont="1" applyBorder="1"/>
    <xf numFmtId="2" fontId="61" fillId="0" borderId="124" xfId="2" applyNumberFormat="1" applyFont="1" applyBorder="1"/>
    <xf numFmtId="2" fontId="59" fillId="0" borderId="52" xfId="0" applyNumberFormat="1" applyFont="1" applyBorder="1" applyAlignment="1">
      <alignment horizontal="left"/>
    </xf>
    <xf numFmtId="2" fontId="59" fillId="0" borderId="115" xfId="0" applyNumberFormat="1" applyFont="1" applyBorder="1" applyAlignment="1">
      <alignment horizontal="left"/>
    </xf>
    <xf numFmtId="0" fontId="65" fillId="0" borderId="11" xfId="0" applyFont="1" applyBorder="1" applyAlignment="1">
      <alignment horizontal="center" vertical="center"/>
    </xf>
    <xf numFmtId="0" fontId="65" fillId="0" borderId="24" xfId="0" applyFont="1" applyBorder="1" applyAlignment="1">
      <alignment vertical="center"/>
    </xf>
    <xf numFmtId="14" fontId="65" fillId="9" borderId="103" xfId="0" applyNumberFormat="1" applyFont="1" applyFill="1" applyBorder="1" applyAlignment="1">
      <alignment horizontal="center"/>
    </xf>
    <xf numFmtId="14" fontId="65" fillId="2" borderId="117" xfId="0" applyNumberFormat="1" applyFont="1" applyFill="1" applyBorder="1" applyAlignment="1">
      <alignment horizontal="center"/>
    </xf>
    <xf numFmtId="0" fontId="66" fillId="0" borderId="113" xfId="0" applyFont="1" applyBorder="1"/>
    <xf numFmtId="2" fontId="65" fillId="9" borderId="55" xfId="0" quotePrefix="1" applyNumberFormat="1" applyFont="1" applyFill="1" applyBorder="1"/>
    <xf numFmtId="2" fontId="66" fillId="2" borderId="14" xfId="0" applyNumberFormat="1" applyFont="1" applyFill="1" applyBorder="1" applyAlignment="1">
      <alignment horizontal="right"/>
    </xf>
    <xf numFmtId="164" fontId="67" fillId="0" borderId="14" xfId="0" applyNumberFormat="1" applyFont="1" applyBorder="1" applyAlignment="1">
      <alignment horizontal="right"/>
    </xf>
    <xf numFmtId="0" fontId="66" fillId="0" borderId="114" xfId="0" applyFont="1" applyBorder="1"/>
    <xf numFmtId="2" fontId="65" fillId="9" borderId="57" xfId="0" applyNumberFormat="1" applyFont="1" applyFill="1" applyBorder="1" applyAlignment="1">
      <alignment horizontal="right"/>
    </xf>
    <xf numFmtId="2" fontId="66" fillId="2" borderId="16" xfId="0" applyNumberFormat="1" applyFont="1" applyFill="1" applyBorder="1" applyAlignment="1">
      <alignment horizontal="right"/>
    </xf>
    <xf numFmtId="164" fontId="67" fillId="0" borderId="16" xfId="0" applyNumberFormat="1" applyFont="1" applyBorder="1"/>
    <xf numFmtId="2" fontId="65" fillId="9" borderId="55" xfId="0" applyNumberFormat="1" applyFont="1" applyFill="1" applyBorder="1"/>
    <xf numFmtId="2" fontId="65" fillId="9" borderId="57" xfId="0" applyNumberFormat="1" applyFont="1" applyFill="1" applyBorder="1"/>
    <xf numFmtId="164" fontId="67" fillId="0" borderId="16" xfId="0" applyNumberFormat="1" applyFont="1" applyBorder="1" applyAlignment="1">
      <alignment horizontal="right"/>
    </xf>
    <xf numFmtId="164" fontId="67" fillId="0" borderId="14" xfId="0" applyNumberFormat="1" applyFont="1" applyBorder="1"/>
    <xf numFmtId="2" fontId="68" fillId="2" borderId="16" xfId="0" applyNumberFormat="1" applyFont="1" applyFill="1" applyBorder="1" applyAlignment="1">
      <alignment horizontal="right"/>
    </xf>
    <xf numFmtId="0" fontId="65" fillId="0" borderId="28" xfId="0" applyFont="1" applyBorder="1" applyAlignment="1">
      <alignment horizontal="center" vertical="center"/>
    </xf>
    <xf numFmtId="2" fontId="66" fillId="2" borderId="16" xfId="0" applyNumberFormat="1" applyFont="1" applyFill="1" applyBorder="1"/>
    <xf numFmtId="2" fontId="66" fillId="2" borderId="14" xfId="0" applyNumberFormat="1" applyFont="1" applyFill="1" applyBorder="1"/>
    <xf numFmtId="0" fontId="66" fillId="0" borderId="111" xfId="0" applyFont="1" applyBorder="1"/>
    <xf numFmtId="2" fontId="65" fillId="9" borderId="5" xfId="0" applyNumberFormat="1" applyFont="1" applyFill="1" applyBorder="1"/>
    <xf numFmtId="2" fontId="66" fillId="2" borderId="112" xfId="0" applyNumberFormat="1" applyFont="1" applyFill="1" applyBorder="1"/>
    <xf numFmtId="164" fontId="67" fillId="0" borderId="112" xfId="0" applyNumberFormat="1" applyFont="1" applyBorder="1"/>
    <xf numFmtId="0" fontId="66" fillId="0" borderId="131" xfId="0" applyFont="1" applyBorder="1"/>
    <xf numFmtId="2" fontId="65" fillId="9" borderId="103" xfId="0" applyNumberFormat="1" applyFont="1" applyFill="1" applyBorder="1" applyAlignment="1">
      <alignment horizontal="right"/>
    </xf>
    <xf numFmtId="2" fontId="66" fillId="2" borderId="133" xfId="0" applyNumberFormat="1" applyFont="1" applyFill="1" applyBorder="1" applyAlignment="1">
      <alignment horizontal="right"/>
    </xf>
    <xf numFmtId="164" fontId="67" fillId="0" borderId="133" xfId="0" applyNumberFormat="1" applyFont="1" applyBorder="1"/>
    <xf numFmtId="2" fontId="65" fillId="9" borderId="103" xfId="0" applyNumberFormat="1" applyFont="1" applyFill="1" applyBorder="1"/>
    <xf numFmtId="0" fontId="69" fillId="0" borderId="0" xfId="0" applyFont="1" applyAlignment="1">
      <alignment horizontal="left"/>
    </xf>
    <xf numFmtId="0" fontId="70" fillId="0" borderId="0" xfId="0" applyFont="1"/>
    <xf numFmtId="0" fontId="72" fillId="0" borderId="0" xfId="0" applyFont="1"/>
    <xf numFmtId="0" fontId="64" fillId="8" borderId="0" xfId="0" applyFont="1" applyFill="1"/>
    <xf numFmtId="0" fontId="0" fillId="8" borderId="0" xfId="0" applyFill="1"/>
    <xf numFmtId="0" fontId="64" fillId="4" borderId="0" xfId="0" applyFont="1" applyFill="1"/>
    <xf numFmtId="0" fontId="0" fillId="4" borderId="0" xfId="0" applyFill="1"/>
    <xf numFmtId="2" fontId="73" fillId="9" borderId="5" xfId="0" applyNumberFormat="1" applyFont="1" applyFill="1" applyBorder="1"/>
    <xf numFmtId="0" fontId="64" fillId="0" borderId="19" xfId="0" applyFont="1" applyBorder="1" applyAlignment="1">
      <alignment horizontal="left"/>
    </xf>
    <xf numFmtId="0" fontId="64" fillId="0" borderId="21" xfId="0" applyFont="1" applyBorder="1" applyAlignment="1">
      <alignment horizontal="left"/>
    </xf>
    <xf numFmtId="0" fontId="64" fillId="0" borderId="22" xfId="0" applyFont="1" applyBorder="1" applyAlignment="1">
      <alignment horizontal="left"/>
    </xf>
    <xf numFmtId="0" fontId="64" fillId="0" borderId="19" xfId="0" applyFont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42" fillId="0" borderId="27" xfId="0" applyFont="1" applyBorder="1"/>
    <xf numFmtId="2" fontId="43" fillId="0" borderId="116" xfId="3" applyNumberFormat="1" applyFont="1" applyBorder="1" applyAlignment="1">
      <alignment horizontal="right" vertical="top"/>
    </xf>
    <xf numFmtId="2" fontId="43" fillId="0" borderId="134" xfId="3" applyNumberFormat="1" applyFont="1" applyBorder="1" applyAlignment="1">
      <alignment horizontal="right" vertical="top"/>
    </xf>
    <xf numFmtId="2" fontId="43" fillId="0" borderId="135" xfId="3" applyNumberFormat="1" applyFont="1" applyBorder="1" applyAlignment="1">
      <alignment horizontal="right" vertical="top"/>
    </xf>
    <xf numFmtId="2" fontId="43" fillId="0" borderId="136" xfId="3" applyNumberFormat="1" applyFont="1" applyBorder="1" applyAlignment="1">
      <alignment horizontal="right" vertical="top"/>
    </xf>
    <xf numFmtId="164" fontId="44" fillId="0" borderId="52" xfId="3" applyNumberFormat="1" applyFont="1" applyBorder="1" applyAlignment="1">
      <alignment horizontal="right" vertical="top"/>
    </xf>
    <xf numFmtId="164" fontId="44" fillId="0" borderId="134" xfId="3" applyNumberFormat="1" applyFont="1" applyBorder="1" applyAlignment="1">
      <alignment horizontal="right" vertical="top"/>
    </xf>
    <xf numFmtId="164" fontId="44" fillId="0" borderId="135" xfId="3" applyNumberFormat="1" applyFont="1" applyBorder="1" applyAlignment="1">
      <alignment horizontal="right" vertical="top"/>
    </xf>
    <xf numFmtId="164" fontId="44" fillId="0" borderId="137" xfId="3" applyNumberFormat="1" applyFont="1" applyBorder="1" applyAlignment="1">
      <alignment horizontal="right" vertical="top"/>
    </xf>
    <xf numFmtId="0" fontId="51" fillId="6" borderId="11" xfId="0" applyFont="1" applyFill="1" applyBorder="1" applyAlignment="1">
      <alignment horizontal="center" vertical="center"/>
    </xf>
    <xf numFmtId="0" fontId="51" fillId="6" borderId="24" xfId="0" applyFont="1" applyFill="1" applyBorder="1" applyAlignment="1">
      <alignment horizontal="center" vertical="center"/>
    </xf>
    <xf numFmtId="0" fontId="51" fillId="6" borderId="111" xfId="0" applyFont="1" applyFill="1" applyBorder="1" applyAlignment="1">
      <alignment horizontal="center" vertical="center"/>
    </xf>
    <xf numFmtId="0" fontId="51" fillId="7" borderId="1" xfId="0" applyFont="1" applyFill="1" applyBorder="1" applyAlignment="1">
      <alignment horizontal="center" vertical="center"/>
    </xf>
    <xf numFmtId="0" fontId="51" fillId="7" borderId="2" xfId="0" applyFont="1" applyFill="1" applyBorder="1" applyAlignment="1">
      <alignment horizontal="center" vertical="center"/>
    </xf>
    <xf numFmtId="0" fontId="51" fillId="7" borderId="33" xfId="0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51" fillId="0" borderId="33" xfId="0" applyFont="1" applyBorder="1" applyAlignment="1">
      <alignment horizontal="center" vertical="center"/>
    </xf>
    <xf numFmtId="0" fontId="51" fillId="6" borderId="19" xfId="0" applyFont="1" applyFill="1" applyBorder="1" applyAlignment="1">
      <alignment horizontal="center"/>
    </xf>
    <xf numFmtId="0" fontId="51" fillId="6" borderId="22" xfId="0" applyFont="1" applyFill="1" applyBorder="1" applyAlignment="1">
      <alignment horizontal="center"/>
    </xf>
    <xf numFmtId="0" fontId="51" fillId="6" borderId="12" xfId="0" applyFont="1" applyFill="1" applyBorder="1" applyAlignment="1">
      <alignment horizontal="center" wrapText="1"/>
    </xf>
    <xf numFmtId="0" fontId="51" fillId="6" borderId="6" xfId="0" applyFont="1" applyFill="1" applyBorder="1" applyAlignment="1">
      <alignment horizontal="center" wrapText="1"/>
    </xf>
    <xf numFmtId="0" fontId="64" fillId="0" borderId="19" xfId="0" applyFont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5" fillId="0" borderId="21" xfId="0" applyFont="1" applyBorder="1" applyAlignment="1">
      <alignment horizontal="center"/>
    </xf>
    <xf numFmtId="0" fontId="65" fillId="0" borderId="110" xfId="0" applyFont="1" applyBorder="1" applyAlignment="1">
      <alignment horizontal="center"/>
    </xf>
    <xf numFmtId="0" fontId="65" fillId="0" borderId="32" xfId="0" applyFont="1" applyBorder="1" applyAlignment="1">
      <alignment horizontal="center" vertical="center" wrapText="1"/>
    </xf>
    <xf numFmtId="0" fontId="65" fillId="0" borderId="118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left"/>
    </xf>
    <xf numFmtId="0" fontId="64" fillId="0" borderId="21" xfId="0" applyFont="1" applyBorder="1" applyAlignment="1">
      <alignment horizontal="left"/>
    </xf>
    <xf numFmtId="0" fontId="64" fillId="0" borderId="22" xfId="0" applyFont="1" applyBorder="1" applyAlignment="1">
      <alignment horizontal="left"/>
    </xf>
    <xf numFmtId="0" fontId="65" fillId="0" borderId="19" xfId="0" applyFont="1" applyBorder="1" applyAlignment="1">
      <alignment horizontal="center"/>
    </xf>
  </cellXfs>
  <cellStyles count="8">
    <cellStyle name="Hiperłącze" xfId="1" builtinId="8"/>
    <cellStyle name="Normal_WK" xfId="2" xr:uid="{00000000-0005-0000-0000-000001000000}"/>
    <cellStyle name="Normalny" xfId="0" builtinId="0"/>
    <cellStyle name="Normalny 2" xfId="6" xr:uid="{00000000-0005-0000-0000-000003000000}"/>
    <cellStyle name="Normalny 3 3" xfId="5" xr:uid="{00000000-0005-0000-0000-000004000000}"/>
    <cellStyle name="Normalny_DROB41_0" xfId="7" xr:uid="{00000000-0005-0000-0000-000005000000}"/>
    <cellStyle name="Normalny_MatrycaKRAJ" xfId="4" xr:uid="{00000000-0005-0000-0000-000006000000}"/>
    <cellStyle name="Normalny_tabela (2)" xfId="3" xr:uid="{00000000-0005-0000-0000-000007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2022-01-16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</c:v>
                </c:pt>
                <c:pt idx="1">
                  <c:v>2.5299999999999998</c:v>
                </c:pt>
                <c:pt idx="2">
                  <c:v>1.58</c:v>
                </c:pt>
                <c:pt idx="3">
                  <c:v>1.82</c:v>
                </c:pt>
                <c:pt idx="4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2022-01-10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2.37</c:v>
                </c:pt>
                <c:pt idx="1">
                  <c:v>2.5099999999999998</c:v>
                </c:pt>
                <c:pt idx="2">
                  <c:v>2.15</c:v>
                </c:pt>
                <c:pt idx="3">
                  <c:v>1.92</c:v>
                </c:pt>
                <c:pt idx="4">
                  <c:v>2.0499999999999998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2022-01-16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1.67</c:v>
                </c:pt>
                <c:pt idx="1">
                  <c:v>13.98</c:v>
                </c:pt>
                <c:pt idx="2">
                  <c:v>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2022-01-10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1.7</c:v>
                </c:pt>
                <c:pt idx="1">
                  <c:v>15.04</c:v>
                </c:pt>
                <c:pt idx="2">
                  <c:v>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2022-01-16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9.93</c:v>
                </c:pt>
                <c:pt idx="1">
                  <c:v>13.98</c:v>
                </c:pt>
                <c:pt idx="2">
                  <c:v>13.25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2022-01-10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14.78</c:v>
                </c:pt>
                <c:pt idx="1">
                  <c:v>15.04</c:v>
                </c:pt>
                <c:pt idx="2">
                  <c:v>12.77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Q35"/>
  <sheetViews>
    <sheetView showGridLines="0" tabSelected="1" workbookViewId="0">
      <selection activeCell="M12" sqref="M12"/>
    </sheetView>
  </sheetViews>
  <sheetFormatPr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274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ht="18" customHeight="1" x14ac:dyDescent="0.2">
      <c r="B8" s="29"/>
      <c r="C8" s="29"/>
      <c r="D8" s="29"/>
      <c r="E8" s="29"/>
      <c r="F8" s="29"/>
      <c r="G8" s="29"/>
      <c r="H8" s="38"/>
      <c r="I8" s="38"/>
      <c r="J8" s="38"/>
      <c r="K8" s="38"/>
      <c r="L8"/>
      <c r="M8"/>
      <c r="N8"/>
      <c r="O8"/>
      <c r="P8"/>
    </row>
    <row r="9" spans="1:16" ht="37.5" customHeight="1" x14ac:dyDescent="0.2">
      <c r="B9" s="48" t="s">
        <v>300</v>
      </c>
      <c r="C9" s="49"/>
      <c r="D9" s="48" t="s">
        <v>275</v>
      </c>
      <c r="E9" s="49"/>
      <c r="F9" s="49"/>
      <c r="G9" s="48"/>
      <c r="H9" s="49"/>
      <c r="I9" s="50"/>
      <c r="J9" s="51"/>
      <c r="K9" s="51"/>
      <c r="L9" s="48" t="s">
        <v>301</v>
      </c>
      <c r="M9" s="48"/>
      <c r="N9" s="49"/>
      <c r="O9" s="52"/>
      <c r="P9" s="42"/>
    </row>
    <row r="10" spans="1:16" ht="18" customHeight="1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23.25" customHeight="1" x14ac:dyDescent="0.35">
      <c r="A11" s="1"/>
      <c r="B11" s="53" t="s">
        <v>276</v>
      </c>
      <c r="C11" s="54"/>
      <c r="D11" s="55" t="s">
        <v>307</v>
      </c>
      <c r="E11" s="54"/>
      <c r="F11" s="54"/>
      <c r="G11" s="53"/>
      <c r="H11" s="53"/>
      <c r="I11" s="53"/>
      <c r="J11" s="29"/>
      <c r="K11" s="29"/>
      <c r="L11" s="29"/>
      <c r="M11" s="29"/>
      <c r="N11" s="29"/>
      <c r="O11" s="29"/>
      <c r="P11" s="29"/>
    </row>
    <row r="12" spans="1:16" ht="18.75" x14ac:dyDescent="0.3">
      <c r="B12" s="43"/>
      <c r="C12" s="43"/>
      <c r="D12" s="43"/>
      <c r="E12" s="43"/>
      <c r="F12" s="43"/>
      <c r="G12" s="43"/>
      <c r="H12" s="42"/>
      <c r="I12" s="42"/>
      <c r="J12" s="42"/>
      <c r="K12" s="42"/>
      <c r="L12" s="29"/>
      <c r="M12" s="29"/>
      <c r="N12" s="29"/>
      <c r="O12" s="29"/>
      <c r="P12" s="29"/>
    </row>
    <row r="13" spans="1:16" ht="15" x14ac:dyDescent="0.25">
      <c r="B13" s="44"/>
      <c r="C13" s="42"/>
      <c r="D13" s="42"/>
      <c r="E13" s="42"/>
      <c r="F13" s="42"/>
      <c r="G13" s="42"/>
      <c r="H13" s="42"/>
      <c r="I13" s="45"/>
      <c r="J13" s="42"/>
      <c r="K13" s="42"/>
      <c r="L13" s="29"/>
      <c r="M13" s="29"/>
      <c r="N13" s="29"/>
      <c r="O13" s="29"/>
      <c r="P13" s="29"/>
    </row>
    <row r="14" spans="1:16" ht="22.5" customHeight="1" x14ac:dyDescent="0.25">
      <c r="B14" s="36" t="s">
        <v>280</v>
      </c>
      <c r="C14" s="42"/>
      <c r="D14" s="42"/>
      <c r="E14" s="42"/>
      <c r="F14" s="42"/>
      <c r="G14" s="42"/>
      <c r="H14" s="42"/>
      <c r="I14" s="42"/>
      <c r="J14" s="42"/>
      <c r="K14" s="42"/>
      <c r="L14" s="29"/>
      <c r="M14" s="29"/>
      <c r="N14" s="29"/>
      <c r="O14" s="29"/>
      <c r="P14" s="29"/>
    </row>
    <row r="15" spans="1:16" ht="15.75" x14ac:dyDescent="0.25">
      <c r="B15" s="36" t="s">
        <v>277</v>
      </c>
      <c r="C15" s="46"/>
      <c r="D15" s="44"/>
      <c r="E15" s="44"/>
      <c r="F15" s="44"/>
      <c r="G15" s="44"/>
      <c r="H15" s="42"/>
      <c r="I15" s="29"/>
      <c r="J15" s="29"/>
      <c r="K15" s="29"/>
      <c r="L15" s="29"/>
      <c r="M15" s="29"/>
      <c r="N15" s="29"/>
      <c r="O15" s="29"/>
      <c r="P15" s="29"/>
    </row>
    <row r="16" spans="1:16" ht="15.75" x14ac:dyDescent="0.25">
      <c r="B16" s="47" t="s">
        <v>285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36" t="s">
        <v>278</v>
      </c>
      <c r="C17" s="46"/>
      <c r="D17" s="44"/>
      <c r="E17" s="44"/>
      <c r="F17" s="44"/>
      <c r="G17" s="44"/>
      <c r="H17" s="42"/>
      <c r="I17" s="29"/>
      <c r="J17" s="29"/>
    </row>
    <row r="18" spans="1:17" ht="15.75" x14ac:dyDescent="0.25">
      <c r="B18" s="36" t="s">
        <v>279</v>
      </c>
      <c r="C18" s="46"/>
      <c r="D18" s="44"/>
      <c r="E18" s="44"/>
      <c r="F18" s="44"/>
      <c r="G18" s="44"/>
      <c r="H18" s="42"/>
      <c r="I18" s="29"/>
      <c r="J18" s="29"/>
    </row>
    <row r="19" spans="1:17" ht="15" x14ac:dyDescent="0.25">
      <c r="B19" s="36" t="s">
        <v>281</v>
      </c>
      <c r="C19" s="29"/>
      <c r="D19" s="29"/>
      <c r="E19" s="29"/>
      <c r="F19" s="29"/>
      <c r="G19" s="29"/>
      <c r="H19" s="29"/>
      <c r="I19" s="29"/>
      <c r="J19" s="29"/>
    </row>
    <row r="20" spans="1:17" x14ac:dyDescent="0.2">
      <c r="B20" s="29"/>
      <c r="C20" s="29"/>
      <c r="D20" s="29"/>
      <c r="E20" s="29"/>
      <c r="F20" s="29"/>
      <c r="G20" s="29"/>
      <c r="H20" s="29"/>
      <c r="I20" s="29"/>
      <c r="J20" s="29"/>
    </row>
    <row r="21" spans="1:17" ht="13.5" thickBot="1" x14ac:dyDescent="0.25">
      <c r="C21" s="29"/>
      <c r="D21" s="29"/>
      <c r="E21" s="29"/>
      <c r="F21" s="29"/>
      <c r="G21" s="29"/>
      <c r="H21" s="29"/>
      <c r="I21" s="29"/>
      <c r="J21" s="29"/>
    </row>
    <row r="22" spans="1:17" ht="15.75" customHeight="1" x14ac:dyDescent="0.25">
      <c r="A22" s="1"/>
      <c r="B22" s="29"/>
      <c r="C22" s="29"/>
      <c r="D22" s="29"/>
      <c r="E22" s="29"/>
      <c r="F22" s="29"/>
      <c r="G22" s="29"/>
      <c r="H22" s="29"/>
      <c r="I22" s="29"/>
      <c r="J22" s="58" t="s">
        <v>286</v>
      </c>
      <c r="K22" s="59"/>
      <c r="L22" s="59"/>
      <c r="M22" s="59"/>
      <c r="N22" s="59"/>
      <c r="O22" s="60"/>
    </row>
    <row r="23" spans="1:17" ht="15" x14ac:dyDescent="0.25">
      <c r="B23" s="31" t="s">
        <v>4</v>
      </c>
      <c r="C23" s="31"/>
      <c r="D23" s="31"/>
      <c r="E23" s="31"/>
      <c r="F23" s="29"/>
      <c r="G23" s="29"/>
      <c r="H23" s="29"/>
      <c r="I23" s="29"/>
      <c r="J23" s="61" t="s">
        <v>287</v>
      </c>
      <c r="K23" s="62"/>
      <c r="L23" s="62"/>
      <c r="M23" s="62"/>
      <c r="N23" s="62"/>
      <c r="O23" s="63"/>
      <c r="P23" s="56"/>
      <c r="Q23" s="57"/>
    </row>
    <row r="24" spans="1:17" ht="15" x14ac:dyDescent="0.25">
      <c r="B24" s="29"/>
      <c r="C24" s="29"/>
      <c r="D24" s="29"/>
      <c r="E24" s="29"/>
      <c r="F24" s="29"/>
      <c r="G24" s="29"/>
      <c r="H24" s="29"/>
      <c r="I24" s="29"/>
      <c r="J24" s="61" t="s">
        <v>288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290</v>
      </c>
      <c r="K25" s="62"/>
      <c r="L25" s="62"/>
      <c r="M25" s="62"/>
      <c r="N25" s="62"/>
      <c r="O25" s="63"/>
      <c r="P25" s="29"/>
    </row>
    <row r="26" spans="1:17" ht="15" x14ac:dyDescent="0.25">
      <c r="B26" s="47" t="s">
        <v>284</v>
      </c>
      <c r="C26" s="36" t="s">
        <v>282</v>
      </c>
      <c r="D26" s="36"/>
      <c r="E26" s="36"/>
      <c r="F26" s="29"/>
      <c r="G26" s="29"/>
      <c r="H26" s="29"/>
      <c r="I26" s="29"/>
      <c r="J26" s="61" t="s">
        <v>289</v>
      </c>
      <c r="K26" s="62"/>
      <c r="L26" s="62"/>
      <c r="M26" s="62"/>
      <c r="N26" s="62"/>
      <c r="O26" s="63"/>
      <c r="P26" s="29"/>
    </row>
    <row r="27" spans="1:17" ht="15.75" thickBot="1" x14ac:dyDescent="0.3">
      <c r="B27" s="36" t="s">
        <v>281</v>
      </c>
      <c r="C27" s="36" t="s">
        <v>283</v>
      </c>
      <c r="D27" s="36"/>
      <c r="E27" s="36"/>
      <c r="F27" s="29"/>
      <c r="G27" s="29"/>
      <c r="H27" s="29"/>
      <c r="I27" s="29"/>
      <c r="J27" s="64" t="s">
        <v>291</v>
      </c>
      <c r="K27" s="65"/>
      <c r="L27" s="65"/>
      <c r="M27" s="65"/>
      <c r="N27" s="65"/>
      <c r="O27" s="66"/>
      <c r="P27" s="29"/>
    </row>
    <row r="28" spans="1:17" ht="15" x14ac:dyDescent="0.25">
      <c r="B28" s="36"/>
      <c r="C28" s="36"/>
      <c r="D28" s="36"/>
      <c r="E28" s="36"/>
      <c r="F28" s="29"/>
      <c r="G28" s="29"/>
      <c r="H28" s="29"/>
      <c r="I28" s="29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</row>
    <row r="35" spans="2:16" ht="15" x14ac:dyDescent="0.25">
      <c r="B35" s="36"/>
    </row>
  </sheetData>
  <phoneticPr fontId="15" type="noConversion"/>
  <hyperlinks>
    <hyperlink ref="B23" r:id="rId1" display="http://www.minrol.gov.pl/DesktopDefault.aspx?TabOrgId=878" xr:uid="{00000000-0004-0000-0000-000000000000}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-0.249977111117893"/>
  </sheetPr>
  <dimension ref="A1:O42"/>
  <sheetViews>
    <sheetView workbookViewId="0">
      <selection activeCell="G10" sqref="G1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25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73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55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90" t="s">
        <v>159</v>
      </c>
      <c r="B4" s="29"/>
      <c r="C4" s="29"/>
      <c r="D4" s="29"/>
      <c r="E4" s="29"/>
      <c r="F4" s="29"/>
      <c r="G4" s="29"/>
      <c r="H4" s="29"/>
      <c r="I4" s="190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56" t="s">
        <v>141</v>
      </c>
      <c r="B6" s="157"/>
      <c r="C6" s="157"/>
      <c r="D6" s="157"/>
      <c r="E6" s="157"/>
      <c r="F6" s="157"/>
      <c r="G6" s="158"/>
      <c r="H6" s="159"/>
      <c r="I6" s="156" t="s">
        <v>141</v>
      </c>
      <c r="J6" s="157"/>
      <c r="K6" s="157"/>
      <c r="L6" s="157"/>
      <c r="M6" s="157"/>
      <c r="N6" s="157"/>
      <c r="O6" s="158"/>
    </row>
    <row r="7" spans="1:15" ht="16.5" thickBot="1" x14ac:dyDescent="0.3">
      <c r="A7" s="160" t="s">
        <v>270</v>
      </c>
      <c r="B7" s="161"/>
      <c r="C7" s="162"/>
      <c r="D7" s="163"/>
      <c r="E7" s="160" t="s">
        <v>271</v>
      </c>
      <c r="F7" s="161"/>
      <c r="G7" s="162"/>
      <c r="H7" s="159"/>
      <c r="I7" s="160" t="s">
        <v>270</v>
      </c>
      <c r="J7" s="161"/>
      <c r="K7" s="162"/>
      <c r="L7" s="163"/>
      <c r="M7" s="160" t="s">
        <v>271</v>
      </c>
      <c r="N7" s="161"/>
      <c r="O7" s="162"/>
    </row>
    <row r="8" spans="1:15" ht="30" x14ac:dyDescent="0.25">
      <c r="A8" s="164" t="s">
        <v>142</v>
      </c>
      <c r="B8" s="174" t="s">
        <v>143</v>
      </c>
      <c r="C8" s="165" t="s">
        <v>144</v>
      </c>
      <c r="D8" s="181"/>
      <c r="E8" s="182" t="s">
        <v>142</v>
      </c>
      <c r="F8" s="174" t="s">
        <v>143</v>
      </c>
      <c r="G8" s="165" t="s">
        <v>144</v>
      </c>
      <c r="H8" s="183"/>
      <c r="I8" s="182" t="s">
        <v>142</v>
      </c>
      <c r="J8" s="174" t="s">
        <v>143</v>
      </c>
      <c r="K8" s="165" t="s">
        <v>144</v>
      </c>
      <c r="L8" s="181"/>
      <c r="M8" s="182" t="s">
        <v>142</v>
      </c>
      <c r="N8" s="174" t="s">
        <v>143</v>
      </c>
      <c r="O8" s="165" t="s">
        <v>144</v>
      </c>
    </row>
    <row r="9" spans="1:15" ht="15.75" x14ac:dyDescent="0.2">
      <c r="A9" s="189" t="s">
        <v>145</v>
      </c>
      <c r="B9" s="175">
        <v>244510.77100000001</v>
      </c>
      <c r="C9" s="167">
        <v>512414.31699999998</v>
      </c>
      <c r="D9" s="168"/>
      <c r="E9" s="189" t="s">
        <v>145</v>
      </c>
      <c r="F9" s="175">
        <v>289269.46600000001</v>
      </c>
      <c r="G9" s="167">
        <v>732086.29700000002</v>
      </c>
      <c r="H9" s="159"/>
      <c r="I9" s="189" t="s">
        <v>145</v>
      </c>
      <c r="J9" s="175">
        <v>56960.048999999999</v>
      </c>
      <c r="K9" s="167">
        <v>69359.395000000004</v>
      </c>
      <c r="L9" s="168"/>
      <c r="M9" s="189" t="s">
        <v>145</v>
      </c>
      <c r="N9" s="175">
        <v>68639.788</v>
      </c>
      <c r="O9" s="167">
        <v>62319.347000000002</v>
      </c>
    </row>
    <row r="10" spans="1:15" ht="15.75" x14ac:dyDescent="0.25">
      <c r="A10" s="184" t="s">
        <v>147</v>
      </c>
      <c r="B10" s="176">
        <v>39059.853999999999</v>
      </c>
      <c r="C10" s="169">
        <v>98393.94</v>
      </c>
      <c r="D10" s="170"/>
      <c r="E10" s="184" t="s">
        <v>146</v>
      </c>
      <c r="F10" s="176">
        <v>48906.883000000002</v>
      </c>
      <c r="G10" s="169">
        <v>107568.90300000001</v>
      </c>
      <c r="H10" s="159"/>
      <c r="I10" s="184" t="s">
        <v>152</v>
      </c>
      <c r="J10" s="176">
        <v>11309.936</v>
      </c>
      <c r="K10" s="169">
        <v>13386.679</v>
      </c>
      <c r="L10" s="170"/>
      <c r="M10" s="184" t="s">
        <v>152</v>
      </c>
      <c r="N10" s="176">
        <v>22073.975999999999</v>
      </c>
      <c r="O10" s="169">
        <v>14544.008</v>
      </c>
    </row>
    <row r="11" spans="1:15" ht="15.75" x14ac:dyDescent="0.25">
      <c r="A11" s="184" t="s">
        <v>148</v>
      </c>
      <c r="B11" s="176">
        <v>29068.968000000001</v>
      </c>
      <c r="C11" s="169">
        <v>48658.925999999999</v>
      </c>
      <c r="D11" s="170"/>
      <c r="E11" s="184" t="s">
        <v>147</v>
      </c>
      <c r="F11" s="176">
        <v>31776.061000000002</v>
      </c>
      <c r="G11" s="169">
        <v>98938.005000000005</v>
      </c>
      <c r="H11" s="159"/>
      <c r="I11" s="184" t="s">
        <v>155</v>
      </c>
      <c r="J11" s="176">
        <v>10795.957</v>
      </c>
      <c r="K11" s="169">
        <v>9077.8060000000005</v>
      </c>
      <c r="L11" s="170"/>
      <c r="M11" s="184" t="s">
        <v>155</v>
      </c>
      <c r="N11" s="176">
        <v>13448.067999999999</v>
      </c>
      <c r="O11" s="169">
        <v>11311.635</v>
      </c>
    </row>
    <row r="12" spans="1:15" ht="15.75" x14ac:dyDescent="0.25">
      <c r="A12" s="184" t="s">
        <v>146</v>
      </c>
      <c r="B12" s="176">
        <v>21407.312000000002</v>
      </c>
      <c r="C12" s="169">
        <v>42796.165000000001</v>
      </c>
      <c r="D12" s="170"/>
      <c r="E12" s="184" t="s">
        <v>148</v>
      </c>
      <c r="F12" s="176">
        <v>29528.455000000002</v>
      </c>
      <c r="G12" s="169">
        <v>62488.963000000003</v>
      </c>
      <c r="H12" s="159"/>
      <c r="I12" s="184" t="s">
        <v>205</v>
      </c>
      <c r="J12" s="176">
        <v>8408.9179999999997</v>
      </c>
      <c r="K12" s="169">
        <v>12258.486999999999</v>
      </c>
      <c r="L12" s="170"/>
      <c r="M12" s="184" t="s">
        <v>163</v>
      </c>
      <c r="N12" s="176">
        <v>4025.4079999999999</v>
      </c>
      <c r="O12" s="169">
        <v>3780.085</v>
      </c>
    </row>
    <row r="13" spans="1:15" ht="15.75" x14ac:dyDescent="0.25">
      <c r="A13" s="184" t="s">
        <v>150</v>
      </c>
      <c r="B13" s="176">
        <v>18637.891</v>
      </c>
      <c r="C13" s="169">
        <v>41798.410000000003</v>
      </c>
      <c r="D13" s="170"/>
      <c r="E13" s="184" t="s">
        <v>152</v>
      </c>
      <c r="F13" s="176">
        <v>22280.569</v>
      </c>
      <c r="G13" s="169">
        <v>85077.769</v>
      </c>
      <c r="H13" s="159"/>
      <c r="I13" s="184" t="s">
        <v>147</v>
      </c>
      <c r="J13" s="176">
        <v>4806.6620000000003</v>
      </c>
      <c r="K13" s="169">
        <v>7237.2020000000002</v>
      </c>
      <c r="L13" s="170"/>
      <c r="M13" s="184" t="s">
        <v>207</v>
      </c>
      <c r="N13" s="176">
        <v>3864.9969999999998</v>
      </c>
      <c r="O13" s="169">
        <v>3684.2269999999999</v>
      </c>
    </row>
    <row r="14" spans="1:15" ht="15.75" x14ac:dyDescent="0.25">
      <c r="A14" s="184" t="s">
        <v>152</v>
      </c>
      <c r="B14" s="176">
        <v>17612.187999999998</v>
      </c>
      <c r="C14" s="169">
        <v>53436.493999999999</v>
      </c>
      <c r="D14" s="170"/>
      <c r="E14" s="184" t="s">
        <v>216</v>
      </c>
      <c r="F14" s="176">
        <v>15944.272000000001</v>
      </c>
      <c r="G14" s="169">
        <v>45396.400999999998</v>
      </c>
      <c r="H14" s="159"/>
      <c r="I14" s="184" t="s">
        <v>151</v>
      </c>
      <c r="J14" s="176">
        <v>2670.5949999999998</v>
      </c>
      <c r="K14" s="169">
        <v>3655.9450000000002</v>
      </c>
      <c r="L14" s="170"/>
      <c r="M14" s="184" t="s">
        <v>162</v>
      </c>
      <c r="N14" s="176">
        <v>3367.2809999999999</v>
      </c>
      <c r="O14" s="169">
        <v>3534.6060000000002</v>
      </c>
    </row>
    <row r="15" spans="1:15" ht="15.75" x14ac:dyDescent="0.25">
      <c r="A15" s="184" t="s">
        <v>151</v>
      </c>
      <c r="B15" s="176">
        <v>13901.313</v>
      </c>
      <c r="C15" s="169">
        <v>22074.652999999998</v>
      </c>
      <c r="D15" s="170"/>
      <c r="E15" s="184" t="s">
        <v>150</v>
      </c>
      <c r="F15" s="176">
        <v>15659.232</v>
      </c>
      <c r="G15" s="169">
        <v>45912.555999999997</v>
      </c>
      <c r="H15" s="159"/>
      <c r="I15" s="184" t="s">
        <v>163</v>
      </c>
      <c r="J15" s="176">
        <v>2374.4450000000002</v>
      </c>
      <c r="K15" s="169">
        <v>2859.752</v>
      </c>
      <c r="L15" s="170"/>
      <c r="M15" s="184" t="s">
        <v>205</v>
      </c>
      <c r="N15" s="176">
        <v>3190.44</v>
      </c>
      <c r="O15" s="169">
        <v>4380.43</v>
      </c>
    </row>
    <row r="16" spans="1:15" ht="15.75" x14ac:dyDescent="0.25">
      <c r="A16" s="184" t="s">
        <v>157</v>
      </c>
      <c r="B16" s="176">
        <v>10374.298000000001</v>
      </c>
      <c r="C16" s="169">
        <v>18377.003000000001</v>
      </c>
      <c r="D16" s="170"/>
      <c r="E16" s="184" t="s">
        <v>154</v>
      </c>
      <c r="F16" s="176">
        <v>12280.088</v>
      </c>
      <c r="G16" s="169">
        <v>23453.21</v>
      </c>
      <c r="H16" s="159"/>
      <c r="I16" s="184" t="s">
        <v>162</v>
      </c>
      <c r="J16" s="176">
        <v>2241.7570000000001</v>
      </c>
      <c r="K16" s="169">
        <v>2685.49</v>
      </c>
      <c r="L16" s="170"/>
      <c r="M16" s="184" t="s">
        <v>151</v>
      </c>
      <c r="N16" s="176">
        <v>2976.614</v>
      </c>
      <c r="O16" s="169">
        <v>3219.9119999999998</v>
      </c>
    </row>
    <row r="17" spans="1:15" ht="15.75" x14ac:dyDescent="0.25">
      <c r="A17" s="184" t="s">
        <v>156</v>
      </c>
      <c r="B17" s="176">
        <v>9336.1710000000003</v>
      </c>
      <c r="C17" s="169">
        <v>16158.826999999999</v>
      </c>
      <c r="D17" s="170"/>
      <c r="E17" s="184" t="s">
        <v>151</v>
      </c>
      <c r="F17" s="176">
        <v>11631.614</v>
      </c>
      <c r="G17" s="169">
        <v>23638.126</v>
      </c>
      <c r="H17" s="159"/>
      <c r="I17" s="184" t="s">
        <v>168</v>
      </c>
      <c r="J17" s="176">
        <v>1892.7370000000001</v>
      </c>
      <c r="K17" s="169">
        <v>2498.15</v>
      </c>
      <c r="L17" s="170"/>
      <c r="M17" s="184" t="s">
        <v>157</v>
      </c>
      <c r="N17" s="176">
        <v>2732.2910000000002</v>
      </c>
      <c r="O17" s="169">
        <v>3000.2539999999999</v>
      </c>
    </row>
    <row r="18" spans="1:15" ht="15.75" x14ac:dyDescent="0.25">
      <c r="A18" s="184" t="s">
        <v>206</v>
      </c>
      <c r="B18" s="176">
        <v>7523.1189999999997</v>
      </c>
      <c r="C18" s="169">
        <v>12537.954</v>
      </c>
      <c r="D18" s="170"/>
      <c r="E18" s="184" t="s">
        <v>162</v>
      </c>
      <c r="F18" s="176">
        <v>10087.19</v>
      </c>
      <c r="G18" s="169">
        <v>31529.216</v>
      </c>
      <c r="H18" s="159"/>
      <c r="I18" s="184" t="s">
        <v>242</v>
      </c>
      <c r="J18" s="176">
        <v>1781.7149999999999</v>
      </c>
      <c r="K18" s="169">
        <v>3920.55</v>
      </c>
      <c r="L18" s="170"/>
      <c r="M18" s="184" t="s">
        <v>147</v>
      </c>
      <c r="N18" s="176">
        <v>2584.4169999999999</v>
      </c>
      <c r="O18" s="169">
        <v>3815.2719999999999</v>
      </c>
    </row>
    <row r="19" spans="1:15" ht="15.75" x14ac:dyDescent="0.25">
      <c r="A19" s="184" t="s">
        <v>153</v>
      </c>
      <c r="B19" s="176">
        <v>6935.5969999999998</v>
      </c>
      <c r="C19" s="169">
        <v>12601.901</v>
      </c>
      <c r="D19" s="170"/>
      <c r="E19" s="184" t="s">
        <v>156</v>
      </c>
      <c r="F19" s="176">
        <v>8415.6810000000005</v>
      </c>
      <c r="G19" s="169">
        <v>17145.62</v>
      </c>
      <c r="H19" s="159"/>
      <c r="I19" s="184" t="s">
        <v>157</v>
      </c>
      <c r="J19" s="176">
        <v>1667.575</v>
      </c>
      <c r="K19" s="169">
        <v>1822.152</v>
      </c>
      <c r="L19" s="170"/>
      <c r="M19" s="184" t="s">
        <v>168</v>
      </c>
      <c r="N19" s="176">
        <v>2310.5059999999999</v>
      </c>
      <c r="O19" s="169">
        <v>2424.6320000000001</v>
      </c>
    </row>
    <row r="20" spans="1:15" ht="16.5" thickBot="1" x14ac:dyDescent="0.3">
      <c r="A20" s="185" t="s">
        <v>216</v>
      </c>
      <c r="B20" s="177">
        <v>6503.52</v>
      </c>
      <c r="C20" s="171">
        <v>22028.471000000001</v>
      </c>
      <c r="D20" s="172"/>
      <c r="E20" s="185" t="s">
        <v>155</v>
      </c>
      <c r="F20" s="177">
        <v>7801.6840000000002</v>
      </c>
      <c r="G20" s="171">
        <v>12426.151</v>
      </c>
      <c r="H20" s="29"/>
      <c r="I20" s="185" t="s">
        <v>207</v>
      </c>
      <c r="J20" s="177">
        <v>1630.9480000000001</v>
      </c>
      <c r="K20" s="171">
        <v>1880.528</v>
      </c>
      <c r="L20" s="172"/>
      <c r="M20" s="185" t="s">
        <v>216</v>
      </c>
      <c r="N20" s="177">
        <v>1847.4280000000001</v>
      </c>
      <c r="O20" s="171">
        <v>1725.316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90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56" t="s">
        <v>141</v>
      </c>
      <c r="B23" s="157"/>
      <c r="C23" s="157"/>
      <c r="D23" s="157"/>
      <c r="E23" s="157"/>
      <c r="F23" s="157"/>
      <c r="G23" s="158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60" t="s">
        <v>270</v>
      </c>
      <c r="B24" s="161"/>
      <c r="C24" s="162"/>
      <c r="D24" s="163"/>
      <c r="E24" s="160" t="s">
        <v>271</v>
      </c>
      <c r="F24" s="161"/>
      <c r="G24" s="162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64" t="s">
        <v>142</v>
      </c>
      <c r="B25" s="174" t="s">
        <v>143</v>
      </c>
      <c r="C25" s="165" t="s">
        <v>144</v>
      </c>
      <c r="D25" s="181"/>
      <c r="E25" s="182" t="s">
        <v>142</v>
      </c>
      <c r="F25" s="174" t="s">
        <v>143</v>
      </c>
      <c r="G25" s="165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89" t="s">
        <v>145</v>
      </c>
      <c r="B26" s="175">
        <v>65889.040999999997</v>
      </c>
      <c r="C26" s="167">
        <v>131074.144</v>
      </c>
      <c r="D26" s="168"/>
      <c r="E26" s="189" t="s">
        <v>145</v>
      </c>
      <c r="F26" s="175">
        <v>54531.974999999999</v>
      </c>
      <c r="G26" s="167">
        <v>119704.057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84" t="s">
        <v>155</v>
      </c>
      <c r="B27" s="176">
        <v>18647.037</v>
      </c>
      <c r="C27" s="169">
        <v>30521.953000000001</v>
      </c>
      <c r="D27" s="170"/>
      <c r="E27" s="184" t="s">
        <v>216</v>
      </c>
      <c r="F27" s="176">
        <v>17259.795999999998</v>
      </c>
      <c r="G27" s="169">
        <v>35285.319000000003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84" t="s">
        <v>216</v>
      </c>
      <c r="B28" s="176">
        <v>16205.377</v>
      </c>
      <c r="C28" s="169">
        <v>31775.746999999999</v>
      </c>
      <c r="D28" s="170"/>
      <c r="E28" s="184" t="s">
        <v>155</v>
      </c>
      <c r="F28" s="176">
        <v>14668.646000000001</v>
      </c>
      <c r="G28" s="169">
        <v>30514.401000000002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84" t="s">
        <v>162</v>
      </c>
      <c r="B29" s="176">
        <v>8125.6859999999997</v>
      </c>
      <c r="C29" s="169">
        <v>14966.013999999999</v>
      </c>
      <c r="D29" s="170"/>
      <c r="E29" s="184" t="s">
        <v>162</v>
      </c>
      <c r="F29" s="176">
        <v>4494.3519999999999</v>
      </c>
      <c r="G29" s="169">
        <v>8190.8919999999998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84" t="s">
        <v>152</v>
      </c>
      <c r="B30" s="176">
        <v>4927.0810000000001</v>
      </c>
      <c r="C30" s="169">
        <v>10680.825000000001</v>
      </c>
      <c r="D30" s="170"/>
      <c r="E30" s="184" t="s">
        <v>152</v>
      </c>
      <c r="F30" s="176">
        <v>4413.7939999999999</v>
      </c>
      <c r="G30" s="169">
        <v>9824.6389999999992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84" t="s">
        <v>205</v>
      </c>
      <c r="B31" s="176">
        <v>3920.9340000000002</v>
      </c>
      <c r="C31" s="169">
        <v>9855.9709999999995</v>
      </c>
      <c r="D31" s="170"/>
      <c r="E31" s="184" t="s">
        <v>160</v>
      </c>
      <c r="F31" s="176">
        <v>3815.3049999999998</v>
      </c>
      <c r="G31" s="169">
        <v>11815.948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84" t="s">
        <v>160</v>
      </c>
      <c r="B32" s="176">
        <v>3883.5619999999999</v>
      </c>
      <c r="C32" s="169">
        <v>9947.4760000000006</v>
      </c>
      <c r="D32" s="170"/>
      <c r="E32" s="184" t="s">
        <v>148</v>
      </c>
      <c r="F32" s="176">
        <v>2184.9949999999999</v>
      </c>
      <c r="G32" s="169">
        <v>5842.21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84" t="s">
        <v>148</v>
      </c>
      <c r="B33" s="176">
        <v>1788.896</v>
      </c>
      <c r="C33" s="169">
        <v>4265.7520000000004</v>
      </c>
      <c r="D33" s="170"/>
      <c r="E33" s="184" t="s">
        <v>168</v>
      </c>
      <c r="F33" s="176">
        <v>1647.145</v>
      </c>
      <c r="G33" s="169">
        <v>3201.1089999999999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84" t="s">
        <v>168</v>
      </c>
      <c r="B34" s="176">
        <v>1655.43</v>
      </c>
      <c r="C34" s="169">
        <v>2751.2829999999999</v>
      </c>
      <c r="D34" s="170"/>
      <c r="E34" s="184" t="s">
        <v>205</v>
      </c>
      <c r="F34" s="176">
        <v>1458.0550000000001</v>
      </c>
      <c r="G34" s="169">
        <v>2169.703</v>
      </c>
      <c r="H34" s="29"/>
      <c r="I34" s="29"/>
      <c r="J34" s="29"/>
      <c r="K34" s="29"/>
      <c r="L34" s="29"/>
      <c r="M34" s="29"/>
      <c r="N34" s="29"/>
      <c r="O34" s="29"/>
    </row>
    <row r="35" spans="1:15" ht="15.75" x14ac:dyDescent="0.25">
      <c r="A35" s="184" t="s">
        <v>151</v>
      </c>
      <c r="B35" s="176">
        <v>1210.0550000000001</v>
      </c>
      <c r="C35" s="169">
        <v>3192.2910000000002</v>
      </c>
      <c r="D35" s="170"/>
      <c r="E35" s="184" t="s">
        <v>151</v>
      </c>
      <c r="F35" s="176">
        <v>1225.0219999999999</v>
      </c>
      <c r="G35" s="169">
        <v>3063.7020000000002</v>
      </c>
      <c r="H35" s="29"/>
      <c r="I35" s="29"/>
      <c r="J35" s="29"/>
      <c r="K35" s="29"/>
      <c r="L35" s="29"/>
      <c r="M35" s="29"/>
      <c r="N35" s="29"/>
      <c r="O35" s="29"/>
    </row>
    <row r="36" spans="1:15" ht="16.5" thickBot="1" x14ac:dyDescent="0.3">
      <c r="A36" s="185" t="s">
        <v>157</v>
      </c>
      <c r="B36" s="177">
        <v>884.78</v>
      </c>
      <c r="C36" s="171">
        <v>2330.279</v>
      </c>
      <c r="D36" s="172"/>
      <c r="E36" s="185" t="s">
        <v>206</v>
      </c>
      <c r="F36" s="177">
        <v>729.69299999999998</v>
      </c>
      <c r="G36" s="171">
        <v>1979.8979999999999</v>
      </c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R23"/>
  <sheetViews>
    <sheetView workbookViewId="0">
      <selection activeCell="A5" sqref="A5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25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73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55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90" t="s">
        <v>209</v>
      </c>
      <c r="B5" s="29"/>
      <c r="C5" s="29"/>
      <c r="D5" s="29"/>
      <c r="E5" s="29"/>
      <c r="F5" s="29"/>
      <c r="G5" s="29"/>
      <c r="H5" s="29"/>
      <c r="I5" s="29"/>
      <c r="J5" s="190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56" t="s">
        <v>256</v>
      </c>
      <c r="B6" s="157"/>
      <c r="C6" s="157"/>
      <c r="D6" s="157"/>
      <c r="E6" s="157"/>
      <c r="F6" s="157"/>
      <c r="G6" s="158"/>
      <c r="H6" s="29"/>
      <c r="I6" s="29"/>
      <c r="J6" s="156" t="s">
        <v>256</v>
      </c>
      <c r="K6" s="157"/>
      <c r="L6" s="157"/>
      <c r="M6" s="157"/>
      <c r="N6" s="157"/>
      <c r="O6" s="157"/>
      <c r="P6" s="158"/>
      <c r="Q6" s="29"/>
    </row>
    <row r="7" spans="1:18" ht="16.5" thickBot="1" x14ac:dyDescent="0.3">
      <c r="A7" s="160" t="s">
        <v>270</v>
      </c>
      <c r="B7" s="161"/>
      <c r="C7" s="162"/>
      <c r="D7" s="163"/>
      <c r="E7" s="160" t="s">
        <v>271</v>
      </c>
      <c r="F7" s="161"/>
      <c r="G7" s="162"/>
      <c r="H7" s="29"/>
      <c r="I7" s="29"/>
      <c r="J7" s="160" t="s">
        <v>270</v>
      </c>
      <c r="K7" s="161"/>
      <c r="L7" s="162"/>
      <c r="M7" s="163"/>
      <c r="N7" s="160" t="s">
        <v>271</v>
      </c>
      <c r="O7" s="161"/>
      <c r="P7" s="162"/>
      <c r="Q7" s="29"/>
    </row>
    <row r="8" spans="1:18" ht="45" x14ac:dyDescent="0.25">
      <c r="A8" s="164" t="s">
        <v>142</v>
      </c>
      <c r="B8" s="174" t="s">
        <v>143</v>
      </c>
      <c r="C8" s="165" t="s">
        <v>144</v>
      </c>
      <c r="D8" s="166"/>
      <c r="E8" s="164" t="s">
        <v>142</v>
      </c>
      <c r="F8" s="174" t="s">
        <v>143</v>
      </c>
      <c r="G8" s="165" t="s">
        <v>144</v>
      </c>
      <c r="H8" s="29"/>
      <c r="I8" s="29"/>
      <c r="J8" s="164" t="s">
        <v>142</v>
      </c>
      <c r="K8" s="174" t="s">
        <v>143</v>
      </c>
      <c r="L8" s="165" t="s">
        <v>144</v>
      </c>
      <c r="M8" s="166"/>
      <c r="N8" s="164" t="s">
        <v>142</v>
      </c>
      <c r="O8" s="174" t="s">
        <v>143</v>
      </c>
      <c r="P8" s="165" t="s">
        <v>144</v>
      </c>
      <c r="Q8" s="29"/>
    </row>
    <row r="9" spans="1:18" ht="15.75" x14ac:dyDescent="0.2">
      <c r="A9" s="189" t="s">
        <v>145</v>
      </c>
      <c r="B9" s="175">
        <v>81723.854000000007</v>
      </c>
      <c r="C9" s="167">
        <v>106867.776</v>
      </c>
      <c r="D9" s="168"/>
      <c r="E9" s="189" t="s">
        <v>145</v>
      </c>
      <c r="F9" s="175">
        <v>84820.164999999994</v>
      </c>
      <c r="G9" s="167">
        <v>120542.24</v>
      </c>
      <c r="H9" s="29"/>
      <c r="I9" s="29"/>
      <c r="J9" s="189" t="s">
        <v>145</v>
      </c>
      <c r="K9" s="175">
        <v>154263.965</v>
      </c>
      <c r="L9" s="167">
        <v>112316.17200000001</v>
      </c>
      <c r="M9" s="168"/>
      <c r="N9" s="189" t="s">
        <v>145</v>
      </c>
      <c r="O9" s="175">
        <v>158501.45699999999</v>
      </c>
      <c r="P9" s="167">
        <v>111466.27499999999</v>
      </c>
      <c r="Q9" s="29"/>
      <c r="R9" t="s">
        <v>273</v>
      </c>
    </row>
    <row r="10" spans="1:18" ht="15.75" x14ac:dyDescent="0.25">
      <c r="A10" s="184" t="s">
        <v>154</v>
      </c>
      <c r="B10" s="176">
        <v>35356.19</v>
      </c>
      <c r="C10" s="178">
        <v>47640.586000000003</v>
      </c>
      <c r="D10" s="170"/>
      <c r="E10" s="184" t="s">
        <v>154</v>
      </c>
      <c r="F10" s="176">
        <v>31476.312999999998</v>
      </c>
      <c r="G10" s="178">
        <v>42775.470999999998</v>
      </c>
      <c r="H10" s="29"/>
      <c r="I10" s="29"/>
      <c r="J10" s="184" t="s">
        <v>168</v>
      </c>
      <c r="K10" s="176">
        <v>57322.078000000001</v>
      </c>
      <c r="L10" s="178">
        <v>52002.781000000003</v>
      </c>
      <c r="M10" s="170"/>
      <c r="N10" s="184" t="s">
        <v>168</v>
      </c>
      <c r="O10" s="176">
        <v>61688.002</v>
      </c>
      <c r="P10" s="178">
        <v>53285.832000000002</v>
      </c>
      <c r="Q10" s="29"/>
    </row>
    <row r="11" spans="1:18" ht="15.75" x14ac:dyDescent="0.25">
      <c r="A11" s="184" t="s">
        <v>166</v>
      </c>
      <c r="B11" s="176">
        <v>11078.329</v>
      </c>
      <c r="C11" s="169">
        <v>13034.727000000001</v>
      </c>
      <c r="D11" s="170"/>
      <c r="E11" s="184" t="s">
        <v>163</v>
      </c>
      <c r="F11" s="176">
        <v>14292.200999999999</v>
      </c>
      <c r="G11" s="169">
        <v>23448.100999999999</v>
      </c>
      <c r="H11" s="29"/>
      <c r="I11" s="29"/>
      <c r="J11" s="184" t="s">
        <v>152</v>
      </c>
      <c r="K11" s="176">
        <v>18014.475999999999</v>
      </c>
      <c r="L11" s="169">
        <v>9436.7950000000001</v>
      </c>
      <c r="M11" s="170"/>
      <c r="N11" s="184" t="s">
        <v>152</v>
      </c>
      <c r="O11" s="176">
        <v>21283.263999999999</v>
      </c>
      <c r="P11" s="169">
        <v>11594.355</v>
      </c>
      <c r="Q11" s="29"/>
    </row>
    <row r="12" spans="1:18" ht="15.75" x14ac:dyDescent="0.25">
      <c r="A12" s="184" t="s">
        <v>152</v>
      </c>
      <c r="B12" s="176">
        <v>10601.481</v>
      </c>
      <c r="C12" s="169">
        <v>11835.616</v>
      </c>
      <c r="D12" s="170"/>
      <c r="E12" s="184" t="s">
        <v>152</v>
      </c>
      <c r="F12" s="176">
        <v>11580.053</v>
      </c>
      <c r="G12" s="169">
        <v>14015.163</v>
      </c>
      <c r="H12" s="29"/>
      <c r="I12" s="29"/>
      <c r="J12" s="184" t="s">
        <v>169</v>
      </c>
      <c r="K12" s="176">
        <v>15116.679</v>
      </c>
      <c r="L12" s="169">
        <v>7980.6289999999999</v>
      </c>
      <c r="M12" s="170"/>
      <c r="N12" s="184" t="s">
        <v>216</v>
      </c>
      <c r="O12" s="176">
        <v>15071.373</v>
      </c>
      <c r="P12" s="169">
        <v>6901.5320000000002</v>
      </c>
      <c r="Q12" s="29"/>
    </row>
    <row r="13" spans="1:18" ht="15.75" x14ac:dyDescent="0.25">
      <c r="A13" s="184" t="s">
        <v>163</v>
      </c>
      <c r="B13" s="176">
        <v>8865.4680000000008</v>
      </c>
      <c r="C13" s="169">
        <v>15185.915999999999</v>
      </c>
      <c r="D13" s="170"/>
      <c r="E13" s="184" t="s">
        <v>146</v>
      </c>
      <c r="F13" s="176">
        <v>10116.727000000001</v>
      </c>
      <c r="G13" s="169">
        <v>19248.655999999999</v>
      </c>
      <c r="H13" s="29"/>
      <c r="I13" s="29"/>
      <c r="J13" s="184" t="s">
        <v>161</v>
      </c>
      <c r="K13" s="176">
        <v>11418.507</v>
      </c>
      <c r="L13" s="169">
        <v>7135.0820000000003</v>
      </c>
      <c r="M13" s="170"/>
      <c r="N13" s="184" t="s">
        <v>169</v>
      </c>
      <c r="O13" s="176">
        <v>12749.927</v>
      </c>
      <c r="P13" s="169">
        <v>7645.7120000000004</v>
      </c>
      <c r="Q13" s="29"/>
    </row>
    <row r="14" spans="1:18" ht="15.75" x14ac:dyDescent="0.25">
      <c r="A14" s="184" t="s">
        <v>146</v>
      </c>
      <c r="B14" s="176">
        <v>6560.4920000000002</v>
      </c>
      <c r="C14" s="169">
        <v>9149.2659999999996</v>
      </c>
      <c r="D14" s="170"/>
      <c r="E14" s="184" t="s">
        <v>166</v>
      </c>
      <c r="F14" s="176">
        <v>6708.2240000000002</v>
      </c>
      <c r="G14" s="169">
        <v>8380.9580000000005</v>
      </c>
      <c r="H14" s="29"/>
      <c r="I14" s="29"/>
      <c r="J14" s="184" t="s">
        <v>166</v>
      </c>
      <c r="K14" s="176">
        <v>10131.995000000001</v>
      </c>
      <c r="L14" s="169">
        <v>4341.32</v>
      </c>
      <c r="M14" s="170"/>
      <c r="N14" s="184" t="s">
        <v>149</v>
      </c>
      <c r="O14" s="176">
        <v>7762.5789999999997</v>
      </c>
      <c r="P14" s="169">
        <v>4600.2569999999996</v>
      </c>
      <c r="Q14" s="29"/>
    </row>
    <row r="15" spans="1:18" ht="15.75" x14ac:dyDescent="0.25">
      <c r="A15" s="184" t="s">
        <v>216</v>
      </c>
      <c r="B15" s="176">
        <v>3586.489</v>
      </c>
      <c r="C15" s="169">
        <v>3048.5169999999998</v>
      </c>
      <c r="D15" s="170"/>
      <c r="E15" s="184" t="s">
        <v>216</v>
      </c>
      <c r="F15" s="176">
        <v>3586.0320000000002</v>
      </c>
      <c r="G15" s="169">
        <v>3723.97</v>
      </c>
      <c r="H15" s="29"/>
      <c r="I15" s="29"/>
      <c r="J15" s="184" t="s">
        <v>216</v>
      </c>
      <c r="K15" s="176">
        <v>9569.9079999999994</v>
      </c>
      <c r="L15" s="169">
        <v>4723.2269999999999</v>
      </c>
      <c r="M15" s="170"/>
      <c r="N15" s="184" t="s">
        <v>161</v>
      </c>
      <c r="O15" s="176">
        <v>7754.0370000000003</v>
      </c>
      <c r="P15" s="169">
        <v>4822.8559999999998</v>
      </c>
      <c r="Q15" s="29"/>
    </row>
    <row r="16" spans="1:18" ht="15.75" x14ac:dyDescent="0.25">
      <c r="A16" s="184" t="s">
        <v>165</v>
      </c>
      <c r="B16" s="176">
        <v>1833.4870000000001</v>
      </c>
      <c r="C16" s="169">
        <v>2218.482</v>
      </c>
      <c r="D16" s="170"/>
      <c r="E16" s="184" t="s">
        <v>168</v>
      </c>
      <c r="F16" s="176">
        <v>2318.8710000000001</v>
      </c>
      <c r="G16" s="169">
        <v>3049.1669999999999</v>
      </c>
      <c r="H16" s="29"/>
      <c r="I16" s="29"/>
      <c r="J16" s="184" t="s">
        <v>154</v>
      </c>
      <c r="K16" s="176">
        <v>8699.8950000000004</v>
      </c>
      <c r="L16" s="169">
        <v>4882.5349999999999</v>
      </c>
      <c r="M16" s="170"/>
      <c r="N16" s="184" t="s">
        <v>166</v>
      </c>
      <c r="O16" s="176">
        <v>6738.0370000000003</v>
      </c>
      <c r="P16" s="169">
        <v>3835.4740000000002</v>
      </c>
      <c r="Q16" s="29"/>
    </row>
    <row r="17" spans="1:17" ht="15.75" x14ac:dyDescent="0.25">
      <c r="A17" s="184" t="s">
        <v>168</v>
      </c>
      <c r="B17" s="176">
        <v>1399.537</v>
      </c>
      <c r="C17" s="169">
        <v>1539.86</v>
      </c>
      <c r="D17" s="170"/>
      <c r="E17" s="184" t="s">
        <v>165</v>
      </c>
      <c r="F17" s="176">
        <v>1799.6110000000001</v>
      </c>
      <c r="G17" s="169">
        <v>2186.8000000000002</v>
      </c>
      <c r="H17" s="29"/>
      <c r="I17" s="29"/>
      <c r="J17" s="184" t="s">
        <v>149</v>
      </c>
      <c r="K17" s="176">
        <v>6417.4070000000002</v>
      </c>
      <c r="L17" s="169">
        <v>5435.6390000000001</v>
      </c>
      <c r="M17" s="170"/>
      <c r="N17" s="184" t="s">
        <v>154</v>
      </c>
      <c r="O17" s="176">
        <v>6630.2179999999998</v>
      </c>
      <c r="P17" s="169">
        <v>3488.4769999999999</v>
      </c>
      <c r="Q17" s="29"/>
    </row>
    <row r="18" spans="1:17" ht="15.75" x14ac:dyDescent="0.25">
      <c r="A18" s="184" t="s">
        <v>264</v>
      </c>
      <c r="B18" s="176">
        <v>585.64099999999996</v>
      </c>
      <c r="C18" s="169">
        <v>540.58000000000004</v>
      </c>
      <c r="D18" s="170"/>
      <c r="E18" s="184" t="s">
        <v>264</v>
      </c>
      <c r="F18" s="176">
        <v>1533.606</v>
      </c>
      <c r="G18" s="169">
        <v>2025.7380000000001</v>
      </c>
      <c r="H18" s="29"/>
      <c r="I18" s="29"/>
      <c r="J18" s="184" t="s">
        <v>167</v>
      </c>
      <c r="K18" s="176">
        <v>5188.9960000000001</v>
      </c>
      <c r="L18" s="169">
        <v>6126.7950000000001</v>
      </c>
      <c r="M18" s="170"/>
      <c r="N18" s="184" t="s">
        <v>146</v>
      </c>
      <c r="O18" s="176">
        <v>3553.7750000000001</v>
      </c>
      <c r="P18" s="169">
        <v>1972.6559999999999</v>
      </c>
      <c r="Q18" s="29"/>
    </row>
    <row r="19" spans="1:17" ht="15.75" x14ac:dyDescent="0.25">
      <c r="A19" s="184" t="s">
        <v>167</v>
      </c>
      <c r="B19" s="176">
        <v>544.29</v>
      </c>
      <c r="C19" s="169">
        <v>808.47500000000002</v>
      </c>
      <c r="D19" s="170"/>
      <c r="E19" s="184" t="s">
        <v>164</v>
      </c>
      <c r="F19" s="176">
        <v>344.36599999999999</v>
      </c>
      <c r="G19" s="169">
        <v>447.18400000000003</v>
      </c>
      <c r="H19" s="29"/>
      <c r="I19" s="29"/>
      <c r="J19" s="184" t="s">
        <v>163</v>
      </c>
      <c r="K19" s="176">
        <v>3785.6689999999999</v>
      </c>
      <c r="L19" s="169">
        <v>4461.1629999999996</v>
      </c>
      <c r="M19" s="170"/>
      <c r="N19" s="184" t="s">
        <v>167</v>
      </c>
      <c r="O19" s="176">
        <v>3405.7959999999998</v>
      </c>
      <c r="P19" s="169">
        <v>3461.4949999999999</v>
      </c>
      <c r="Q19" s="29"/>
    </row>
    <row r="20" spans="1:17" ht="16.5" thickBot="1" x14ac:dyDescent="0.3">
      <c r="A20" s="185" t="s">
        <v>164</v>
      </c>
      <c r="B20" s="177">
        <v>417.32100000000003</v>
      </c>
      <c r="C20" s="171">
        <v>633.80600000000004</v>
      </c>
      <c r="D20" s="170"/>
      <c r="E20" s="185" t="s">
        <v>272</v>
      </c>
      <c r="F20" s="177">
        <v>249.77600000000001</v>
      </c>
      <c r="G20" s="171">
        <v>366.625</v>
      </c>
      <c r="H20" s="29"/>
      <c r="I20" s="29"/>
      <c r="J20" s="185" t="s">
        <v>146</v>
      </c>
      <c r="K20" s="177">
        <v>2013.288</v>
      </c>
      <c r="L20" s="171">
        <v>1410.836</v>
      </c>
      <c r="M20" s="170"/>
      <c r="N20" s="185" t="s">
        <v>163</v>
      </c>
      <c r="O20" s="177">
        <v>2859.741</v>
      </c>
      <c r="P20" s="171">
        <v>3011.7510000000002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xmlns:xlrd2="http://schemas.microsoft.com/office/spreadsheetml/2017/richdata2"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  <pageSetUpPr autoPageBreaks="0" fitToPage="1"/>
  </sheetPr>
  <dimension ref="A1:N44"/>
  <sheetViews>
    <sheetView showGridLines="0" zoomScale="90" zoomScaleNormal="90" workbookViewId="0">
      <selection activeCell="A2" sqref="A2:N44"/>
    </sheetView>
  </sheetViews>
  <sheetFormatPr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120" t="s">
        <v>219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21" x14ac:dyDescent="0.35">
      <c r="A2" s="191"/>
      <c r="B2" s="192"/>
      <c r="C2" s="193" t="s">
        <v>105</v>
      </c>
      <c r="D2" s="194"/>
      <c r="E2" s="193"/>
      <c r="F2" s="193"/>
      <c r="G2" s="195" t="s">
        <v>106</v>
      </c>
      <c r="H2" s="196"/>
      <c r="I2" s="196"/>
      <c r="J2" s="196"/>
      <c r="K2" s="197"/>
      <c r="L2" s="197"/>
      <c r="M2" s="197"/>
      <c r="N2" s="198"/>
    </row>
    <row r="3" spans="1:14" ht="63" x14ac:dyDescent="0.35">
      <c r="A3" s="67" t="s">
        <v>107</v>
      </c>
      <c r="B3" s="68" t="s">
        <v>5</v>
      </c>
      <c r="C3" s="69">
        <v>44581</v>
      </c>
      <c r="D3" s="70"/>
      <c r="E3" s="71">
        <v>44574</v>
      </c>
      <c r="F3" s="72"/>
      <c r="G3" s="89" t="s">
        <v>108</v>
      </c>
      <c r="H3" s="90"/>
      <c r="I3" s="74" t="s">
        <v>109</v>
      </c>
      <c r="J3" s="73"/>
      <c r="K3" s="74" t="s">
        <v>110</v>
      </c>
      <c r="L3" s="73"/>
      <c r="M3" s="74" t="s">
        <v>111</v>
      </c>
      <c r="N3" s="75"/>
    </row>
    <row r="4" spans="1:14" ht="21.75" thickBot="1" x14ac:dyDescent="0.4">
      <c r="A4" s="199"/>
      <c r="B4" s="200"/>
      <c r="C4" s="201" t="s">
        <v>6</v>
      </c>
      <c r="D4" s="202" t="s">
        <v>7</v>
      </c>
      <c r="E4" s="203" t="s">
        <v>6</v>
      </c>
      <c r="F4" s="204" t="s">
        <v>7</v>
      </c>
      <c r="G4" s="205" t="s">
        <v>6</v>
      </c>
      <c r="H4" s="202" t="s">
        <v>7</v>
      </c>
      <c r="I4" s="203" t="s">
        <v>6</v>
      </c>
      <c r="J4" s="202" t="s">
        <v>7</v>
      </c>
      <c r="K4" s="203" t="s">
        <v>6</v>
      </c>
      <c r="L4" s="202" t="s">
        <v>7</v>
      </c>
      <c r="M4" s="203" t="s">
        <v>6</v>
      </c>
      <c r="N4" s="206" t="s">
        <v>7</v>
      </c>
    </row>
    <row r="5" spans="1:14" ht="21.75" thickBot="1" x14ac:dyDescent="0.35">
      <c r="A5" s="207">
        <v>1</v>
      </c>
      <c r="B5" s="208">
        <v>2</v>
      </c>
      <c r="C5" s="209">
        <v>3</v>
      </c>
      <c r="D5" s="210">
        <v>4</v>
      </c>
      <c r="E5" s="210">
        <v>5</v>
      </c>
      <c r="F5" s="211">
        <v>6</v>
      </c>
      <c r="G5" s="212">
        <v>7</v>
      </c>
      <c r="H5" s="210">
        <v>8</v>
      </c>
      <c r="I5" s="210">
        <v>9</v>
      </c>
      <c r="J5" s="210">
        <v>10</v>
      </c>
      <c r="K5" s="210">
        <v>11</v>
      </c>
      <c r="L5" s="210">
        <v>12</v>
      </c>
      <c r="M5" s="210">
        <v>13</v>
      </c>
      <c r="N5" s="213">
        <v>14</v>
      </c>
    </row>
    <row r="6" spans="1:14" ht="21.75" thickBot="1" x14ac:dyDescent="0.4">
      <c r="A6" s="214" t="s">
        <v>112</v>
      </c>
      <c r="B6" s="215"/>
      <c r="C6" s="84"/>
      <c r="D6" s="84"/>
      <c r="E6" s="84"/>
      <c r="F6" s="84"/>
      <c r="G6" s="85"/>
      <c r="H6" s="86"/>
      <c r="I6" s="86"/>
      <c r="J6" s="86"/>
      <c r="K6" s="86"/>
      <c r="L6" s="86"/>
      <c r="M6" s="86"/>
      <c r="N6" s="87"/>
    </row>
    <row r="7" spans="1:14" x14ac:dyDescent="0.3">
      <c r="A7" s="216" t="s">
        <v>9</v>
      </c>
      <c r="B7" s="217" t="s">
        <v>8</v>
      </c>
      <c r="C7" s="76">
        <v>10</v>
      </c>
      <c r="D7" s="77">
        <v>20</v>
      </c>
      <c r="E7" s="78">
        <v>10</v>
      </c>
      <c r="F7" s="79">
        <v>20</v>
      </c>
      <c r="G7" s="80">
        <v>0</v>
      </c>
      <c r="H7" s="81">
        <v>0</v>
      </c>
      <c r="I7" s="82">
        <v>-23.076923076923077</v>
      </c>
      <c r="J7" s="81">
        <v>9.0809926370329919</v>
      </c>
      <c r="K7" s="82">
        <v>-11.111111111111111</v>
      </c>
      <c r="L7" s="81">
        <v>29.954515919428193</v>
      </c>
      <c r="M7" s="82">
        <v>-34.782608695652179</v>
      </c>
      <c r="N7" s="83">
        <v>5.8761249338274189</v>
      </c>
    </row>
    <row r="8" spans="1:14" x14ac:dyDescent="0.3">
      <c r="A8" s="218" t="s">
        <v>113</v>
      </c>
      <c r="B8" s="217" t="s">
        <v>8</v>
      </c>
      <c r="C8" s="76">
        <v>1.2857142857142858</v>
      </c>
      <c r="D8" s="77">
        <v>1.657142857142857</v>
      </c>
      <c r="E8" s="78">
        <v>1.2</v>
      </c>
      <c r="F8" s="79">
        <v>1.55</v>
      </c>
      <c r="G8" s="80">
        <v>-6.6666666666666776</v>
      </c>
      <c r="H8" s="81">
        <v>-6.4655172413793007</v>
      </c>
      <c r="I8" s="82">
        <v>14.795918367346959</v>
      </c>
      <c r="J8" s="81">
        <v>17.527862208713252</v>
      </c>
      <c r="K8" s="82">
        <v>33.928571428571445</v>
      </c>
      <c r="L8" s="81">
        <v>24.597207303974205</v>
      </c>
      <c r="M8" s="82">
        <v>30.750605326876528</v>
      </c>
      <c r="N8" s="83">
        <v>32.571428571428584</v>
      </c>
    </row>
    <row r="9" spans="1:14" x14ac:dyDescent="0.3">
      <c r="A9" s="218" t="s">
        <v>10</v>
      </c>
      <c r="B9" s="217" t="s">
        <v>8</v>
      </c>
      <c r="C9" s="76">
        <v>1.2857142857142858</v>
      </c>
      <c r="D9" s="77">
        <v>1.6</v>
      </c>
      <c r="E9" s="78">
        <v>1.25</v>
      </c>
      <c r="F9" s="79">
        <v>1.65</v>
      </c>
      <c r="G9" s="80">
        <v>-2.7777777777777848</v>
      </c>
      <c r="H9" s="81">
        <v>3.1249999999999889</v>
      </c>
      <c r="I9" s="82">
        <v>7.1428571428571548</v>
      </c>
      <c r="J9" s="81">
        <v>12.676056338028181</v>
      </c>
      <c r="K9" s="82">
        <v>0.91948867459072126</v>
      </c>
      <c r="L9" s="81">
        <v>5.2631578947368469</v>
      </c>
      <c r="M9" s="82">
        <v>8.8819437443290674</v>
      </c>
      <c r="N9" s="83">
        <v>9.297912713472499</v>
      </c>
    </row>
    <row r="10" spans="1:14" x14ac:dyDescent="0.3">
      <c r="A10" s="218" t="s">
        <v>11</v>
      </c>
      <c r="B10" s="217" t="s">
        <v>8</v>
      </c>
      <c r="C10" s="76">
        <v>1.4916666666666665</v>
      </c>
      <c r="D10" s="77">
        <v>1.8583333333333334</v>
      </c>
      <c r="E10" s="78">
        <v>1.125</v>
      </c>
      <c r="F10" s="79">
        <v>1.55</v>
      </c>
      <c r="G10" s="80">
        <v>-24.58100558659217</v>
      </c>
      <c r="H10" s="81">
        <v>-16.591928251121075</v>
      </c>
      <c r="I10" s="82">
        <v>35.606060606060609</v>
      </c>
      <c r="J10" s="81">
        <v>31.17647058823529</v>
      </c>
      <c r="K10" s="82">
        <v>22.267759562841515</v>
      </c>
      <c r="L10" s="81">
        <v>13.775510204081623</v>
      </c>
      <c r="M10" s="82">
        <v>102.75080906148864</v>
      </c>
      <c r="N10" s="83">
        <v>104.85564304461941</v>
      </c>
    </row>
    <row r="11" spans="1:14" x14ac:dyDescent="0.3">
      <c r="A11" s="218" t="s">
        <v>12</v>
      </c>
      <c r="B11" s="217" t="s">
        <v>8</v>
      </c>
      <c r="C11" s="76">
        <v>1.2428571428571427</v>
      </c>
      <c r="D11" s="77">
        <v>1.5714285714285714</v>
      </c>
      <c r="E11" s="78">
        <v>1.65</v>
      </c>
      <c r="F11" s="79">
        <v>2.0499999999999998</v>
      </c>
      <c r="G11" s="80">
        <v>32.758620689655189</v>
      </c>
      <c r="H11" s="81">
        <v>30.454545454545446</v>
      </c>
      <c r="I11" s="82">
        <v>15.079365079365054</v>
      </c>
      <c r="J11" s="81">
        <v>26.728110599078342</v>
      </c>
      <c r="K11" s="82">
        <v>21.848739495798299</v>
      </c>
      <c r="L11" s="81">
        <v>26.728110599078342</v>
      </c>
      <c r="M11" s="82">
        <v>17.899491812535292</v>
      </c>
      <c r="N11" s="83">
        <v>18.598382749326149</v>
      </c>
    </row>
    <row r="12" spans="1:14" x14ac:dyDescent="0.3">
      <c r="A12" s="218" t="s">
        <v>15</v>
      </c>
      <c r="B12" s="217" t="s">
        <v>8</v>
      </c>
      <c r="C12" s="76">
        <v>12.5</v>
      </c>
      <c r="D12" s="77">
        <v>13.5</v>
      </c>
      <c r="E12" s="78">
        <v>12</v>
      </c>
      <c r="F12" s="79">
        <v>14</v>
      </c>
      <c r="G12" s="80">
        <v>-4</v>
      </c>
      <c r="H12" s="81">
        <v>3.7037037037037033</v>
      </c>
      <c r="I12" s="82">
        <v>8.0691642651296682</v>
      </c>
      <c r="J12" s="81">
        <v>10.354223433242499</v>
      </c>
      <c r="K12" s="82">
        <v>19.047619047619047</v>
      </c>
      <c r="L12" s="81">
        <v>12.5</v>
      </c>
      <c r="M12" s="82">
        <v>106.61157024793388</v>
      </c>
      <c r="N12" s="83">
        <v>86.206896551724128</v>
      </c>
    </row>
    <row r="13" spans="1:14" x14ac:dyDescent="0.3">
      <c r="A13" s="218" t="s">
        <v>17</v>
      </c>
      <c r="B13" s="217" t="s">
        <v>8</v>
      </c>
      <c r="C13" s="76">
        <v>3.6428571428571428</v>
      </c>
      <c r="D13" s="77">
        <v>4.7571428571428571</v>
      </c>
      <c r="E13" s="78">
        <v>3.3</v>
      </c>
      <c r="F13" s="79">
        <v>4</v>
      </c>
      <c r="G13" s="80">
        <v>-9.411764705882355</v>
      </c>
      <c r="H13" s="81">
        <v>-15.915915915915916</v>
      </c>
      <c r="I13" s="82">
        <v>3.4902597402597246</v>
      </c>
      <c r="J13" s="81">
        <v>12.728503723764369</v>
      </c>
      <c r="K13" s="82">
        <v>5.8970099667774081</v>
      </c>
      <c r="L13" s="81">
        <v>16.027874564459939</v>
      </c>
      <c r="M13" s="82">
        <v>18.20480404551202</v>
      </c>
      <c r="N13" s="83">
        <v>20.851204223028713</v>
      </c>
    </row>
    <row r="14" spans="1:14" x14ac:dyDescent="0.3">
      <c r="A14" s="218" t="s">
        <v>139</v>
      </c>
      <c r="B14" s="217" t="s">
        <v>8</v>
      </c>
      <c r="C14" s="76">
        <v>13.866666666666669</v>
      </c>
      <c r="D14" s="77">
        <v>19.599999999999998</v>
      </c>
      <c r="E14" s="78">
        <v>12</v>
      </c>
      <c r="F14" s="79">
        <v>19</v>
      </c>
      <c r="G14" s="80">
        <v>-13.461538461538474</v>
      </c>
      <c r="H14" s="81">
        <v>-3.061224489795908</v>
      </c>
      <c r="I14" s="82">
        <v>-13.33333333333332</v>
      </c>
      <c r="J14" s="81">
        <v>4.0781648258283623</v>
      </c>
      <c r="K14" s="82">
        <v>-12.416442970682651</v>
      </c>
      <c r="L14" s="81">
        <v>1.1612903225806341</v>
      </c>
      <c r="M14" s="82">
        <v>97.593413552881628</v>
      </c>
      <c r="N14" s="83">
        <v>125.67164179104475</v>
      </c>
    </row>
    <row r="15" spans="1:14" x14ac:dyDescent="0.3">
      <c r="A15" s="218" t="s">
        <v>29</v>
      </c>
      <c r="B15" s="217" t="s">
        <v>21</v>
      </c>
      <c r="C15" s="76">
        <v>1.2333333333333332</v>
      </c>
      <c r="D15" s="77">
        <v>1.8333333333333333</v>
      </c>
      <c r="E15" s="78">
        <v>1.2</v>
      </c>
      <c r="F15" s="79">
        <v>1.9</v>
      </c>
      <c r="G15" s="80">
        <v>-2.7027027027026933</v>
      </c>
      <c r="H15" s="81">
        <v>3.6363636363636354</v>
      </c>
      <c r="I15" s="82">
        <v>2.7777777777777679</v>
      </c>
      <c r="J15" s="81">
        <v>3.7735849056603765</v>
      </c>
      <c r="K15" s="82">
        <v>-6.5656565656565826</v>
      </c>
      <c r="L15" s="81">
        <v>7.8431372549019596</v>
      </c>
      <c r="M15" s="82">
        <v>-4.2071197411003434</v>
      </c>
      <c r="N15" s="83">
        <v>5.5155875299760257</v>
      </c>
    </row>
    <row r="16" spans="1:14" x14ac:dyDescent="0.3">
      <c r="A16" s="218" t="s">
        <v>20</v>
      </c>
      <c r="B16" s="217" t="s">
        <v>21</v>
      </c>
      <c r="C16" s="76">
        <v>2.6933333333333334</v>
      </c>
      <c r="D16" s="77">
        <v>3.6333333333333337</v>
      </c>
      <c r="E16" s="78">
        <v>2.96</v>
      </c>
      <c r="F16" s="79">
        <v>3.585</v>
      </c>
      <c r="G16" s="80">
        <v>9.9009900990098991</v>
      </c>
      <c r="H16" s="81">
        <v>-1.3302752293578104</v>
      </c>
      <c r="I16" s="82">
        <v>-26.545454545454543</v>
      </c>
      <c r="J16" s="81">
        <v>-17.236142748671206</v>
      </c>
      <c r="K16" s="82">
        <v>-0.24691358024691926</v>
      </c>
      <c r="L16" s="81">
        <v>16.26666666666668</v>
      </c>
      <c r="M16" s="82">
        <v>35.893482831114234</v>
      </c>
      <c r="N16" s="83">
        <v>43.499725726823932</v>
      </c>
    </row>
    <row r="17" spans="1:14" x14ac:dyDescent="0.3">
      <c r="A17" s="218" t="s">
        <v>44</v>
      </c>
      <c r="B17" s="217" t="s">
        <v>8</v>
      </c>
      <c r="C17" s="76">
        <v>2.4899999999999998</v>
      </c>
      <c r="D17" s="77">
        <v>3.12</v>
      </c>
      <c r="E17" s="78">
        <v>2.2749999999999999</v>
      </c>
      <c r="F17" s="79">
        <v>2.95</v>
      </c>
      <c r="G17" s="80">
        <v>-8.6345381526104372</v>
      </c>
      <c r="H17" s="81">
        <v>-5.4487179487179462</v>
      </c>
      <c r="I17" s="82">
        <v>-3.8610038610038644</v>
      </c>
      <c r="J17" s="81">
        <v>7.5862068965517313</v>
      </c>
      <c r="K17" s="82">
        <v>5.9574468085106247</v>
      </c>
      <c r="L17" s="81">
        <v>8.333333333333341</v>
      </c>
      <c r="M17" s="82">
        <v>11.492537313432823</v>
      </c>
      <c r="N17" s="83">
        <v>9.7947214076246318</v>
      </c>
    </row>
    <row r="18" spans="1:14" ht="21" thickBot="1" x14ac:dyDescent="0.35">
      <c r="A18" s="218" t="s">
        <v>22</v>
      </c>
      <c r="B18" s="217" t="s">
        <v>8</v>
      </c>
      <c r="C18" s="76">
        <v>0.87857142857142845</v>
      </c>
      <c r="D18" s="77">
        <v>1.1333333333333333</v>
      </c>
      <c r="E18" s="78">
        <v>0.85</v>
      </c>
      <c r="F18" s="79">
        <v>1.25</v>
      </c>
      <c r="G18" s="80">
        <v>-3.2520325203251925</v>
      </c>
      <c r="H18" s="81">
        <v>10.294117647058826</v>
      </c>
      <c r="I18" s="82">
        <v>-6.135531135531143</v>
      </c>
      <c r="J18" s="81">
        <v>-1.7908723281340406</v>
      </c>
      <c r="K18" s="82">
        <v>-3.1877213695395623</v>
      </c>
      <c r="L18" s="81">
        <v>-6.1421670117322327</v>
      </c>
      <c r="M18" s="82">
        <v>17.88509664022148</v>
      </c>
      <c r="N18" s="83">
        <v>7.5098814229248951</v>
      </c>
    </row>
    <row r="19" spans="1:14" ht="21.75" thickBot="1" x14ac:dyDescent="0.4">
      <c r="A19" s="214" t="s">
        <v>215</v>
      </c>
      <c r="B19" s="219"/>
      <c r="C19" s="84"/>
      <c r="D19" s="84"/>
      <c r="E19" s="84"/>
      <c r="F19" s="84"/>
      <c r="G19" s="86"/>
      <c r="H19" s="86"/>
      <c r="I19" s="86"/>
      <c r="J19" s="86"/>
      <c r="K19" s="86"/>
      <c r="L19" s="86"/>
      <c r="M19" s="86"/>
      <c r="N19" s="87"/>
    </row>
    <row r="20" spans="1:14" x14ac:dyDescent="0.3">
      <c r="A20" s="218" t="s">
        <v>23</v>
      </c>
      <c r="B20" s="217" t="s">
        <v>8</v>
      </c>
      <c r="C20" s="76">
        <v>3.6833333333333336</v>
      </c>
      <c r="D20" s="77">
        <v>4.8583333333333334</v>
      </c>
      <c r="E20" s="78">
        <v>3.9</v>
      </c>
      <c r="F20" s="79">
        <v>5.125</v>
      </c>
      <c r="G20" s="80">
        <v>5.8823529411764612</v>
      </c>
      <c r="H20" s="81">
        <v>5.4888507718696387</v>
      </c>
      <c r="I20" s="82">
        <v>3.9755351681957256</v>
      </c>
      <c r="J20" s="81">
        <v>-1.6033755274261592</v>
      </c>
      <c r="K20" s="82">
        <v>10.477904419116166</v>
      </c>
      <c r="L20" s="81">
        <v>4.4802867383512472</v>
      </c>
      <c r="M20" s="82">
        <v>20.272108843537424</v>
      </c>
      <c r="N20" s="83">
        <v>3.1858407079646094</v>
      </c>
    </row>
    <row r="21" spans="1:14" x14ac:dyDescent="0.3">
      <c r="A21" s="218" t="s">
        <v>138</v>
      </c>
      <c r="B21" s="217"/>
      <c r="C21" s="76"/>
      <c r="D21" s="77"/>
      <c r="E21" s="78"/>
      <c r="F21" s="79"/>
      <c r="G21" s="80"/>
      <c r="H21" s="81"/>
      <c r="I21" s="82"/>
      <c r="J21" s="81"/>
      <c r="K21" s="82"/>
      <c r="L21" s="81"/>
      <c r="M21" s="82"/>
      <c r="N21" s="83"/>
    </row>
    <row r="22" spans="1:14" x14ac:dyDescent="0.3">
      <c r="A22" s="218" t="s">
        <v>259</v>
      </c>
      <c r="B22" s="217" t="s">
        <v>8</v>
      </c>
      <c r="C22" s="76">
        <v>1.6944444444444446</v>
      </c>
      <c r="D22" s="77">
        <v>2.5544444444444441</v>
      </c>
      <c r="E22" s="78">
        <v>2.04</v>
      </c>
      <c r="F22" s="79">
        <v>2.5</v>
      </c>
      <c r="G22" s="80">
        <v>20.393442622950808</v>
      </c>
      <c r="H22" s="81">
        <v>-2.1313614615049881</v>
      </c>
      <c r="I22" s="82">
        <v>-16.938997821350753</v>
      </c>
      <c r="J22" s="81">
        <v>2.1777777777777629</v>
      </c>
      <c r="K22" s="82">
        <v>-16.39254385964912</v>
      </c>
      <c r="L22" s="81">
        <v>9.4761904761904532</v>
      </c>
      <c r="M22" s="82">
        <v>1.7684351017684448</v>
      </c>
      <c r="N22" s="83">
        <v>13.615023474178379</v>
      </c>
    </row>
    <row r="23" spans="1:14" x14ac:dyDescent="0.3">
      <c r="A23" s="218" t="s">
        <v>265</v>
      </c>
      <c r="B23" s="217" t="s">
        <v>8</v>
      </c>
      <c r="C23" s="76">
        <v>1</v>
      </c>
      <c r="D23" s="77">
        <v>1.86</v>
      </c>
      <c r="E23" s="78">
        <v>1</v>
      </c>
      <c r="F23" s="79">
        <v>1.86</v>
      </c>
      <c r="G23" s="80">
        <v>0</v>
      </c>
      <c r="H23" s="81">
        <v>0</v>
      </c>
      <c r="I23" s="82">
        <v>0</v>
      </c>
      <c r="J23" s="81">
        <v>0</v>
      </c>
      <c r="K23" s="82">
        <v>-25.0936329588015</v>
      </c>
      <c r="L23" s="81">
        <v>5.3824362606232272</v>
      </c>
      <c r="M23" s="82">
        <v>-25.000000000000011</v>
      </c>
      <c r="N23" s="83">
        <v>5.4820415879017013</v>
      </c>
    </row>
    <row r="24" spans="1:14" x14ac:dyDescent="0.3">
      <c r="A24" s="218" t="s">
        <v>220</v>
      </c>
      <c r="B24" s="217" t="s">
        <v>8</v>
      </c>
      <c r="C24" s="76">
        <v>1.1755555555555555</v>
      </c>
      <c r="D24" s="77">
        <v>1.8866666666666667</v>
      </c>
      <c r="E24" s="78">
        <v>1.595</v>
      </c>
      <c r="F24" s="79">
        <v>1.9950000000000001</v>
      </c>
      <c r="G24" s="80">
        <v>35.680529300567116</v>
      </c>
      <c r="H24" s="81">
        <v>5.7420494699646678</v>
      </c>
      <c r="I24" s="82">
        <v>-7.0707070707070701</v>
      </c>
      <c r="J24" s="81">
        <v>13.313313313313312</v>
      </c>
      <c r="K24" s="82">
        <v>-7.0707070707070701</v>
      </c>
      <c r="L24" s="81">
        <v>13.313313313313312</v>
      </c>
      <c r="M24" s="82">
        <v>0</v>
      </c>
      <c r="N24" s="83">
        <v>13.351134846461957</v>
      </c>
    </row>
    <row r="25" spans="1:14" x14ac:dyDescent="0.3">
      <c r="A25" s="218" t="s">
        <v>217</v>
      </c>
      <c r="B25" s="217" t="s">
        <v>8</v>
      </c>
      <c r="C25" s="76">
        <v>1.3816666666666668</v>
      </c>
      <c r="D25" s="77">
        <v>1.9983333333333335</v>
      </c>
      <c r="E25" s="78">
        <v>1.43</v>
      </c>
      <c r="F25" s="79">
        <v>1.9950000000000001</v>
      </c>
      <c r="G25" s="80">
        <v>3.4981905910735667</v>
      </c>
      <c r="H25" s="81">
        <v>-0.1668056713928312</v>
      </c>
      <c r="I25" s="82">
        <v>-13.320786281890406</v>
      </c>
      <c r="J25" s="81">
        <v>3.1131750945992436</v>
      </c>
      <c r="K25" s="82">
        <v>-7.8888888888888786</v>
      </c>
      <c r="L25" s="81">
        <v>9.0495679854479398</v>
      </c>
      <c r="M25" s="82">
        <v>6.3911704312115143</v>
      </c>
      <c r="N25" s="83">
        <v>7.1300929235167967</v>
      </c>
    </row>
    <row r="26" spans="1:14" x14ac:dyDescent="0.3">
      <c r="A26" s="218" t="s">
        <v>257</v>
      </c>
      <c r="B26" s="217" t="s">
        <v>8</v>
      </c>
      <c r="C26" s="76">
        <v>1.8316666666666666</v>
      </c>
      <c r="D26" s="77">
        <v>2.5824999999999996</v>
      </c>
      <c r="E26" s="78">
        <v>1.9950000000000001</v>
      </c>
      <c r="F26" s="79">
        <v>2.5</v>
      </c>
      <c r="G26" s="80">
        <v>8.9171974522293116</v>
      </c>
      <c r="H26" s="81">
        <v>-3.1945788964181836</v>
      </c>
      <c r="I26" s="82">
        <v>-8.3020442219441044</v>
      </c>
      <c r="J26" s="81">
        <v>10.599571734475358</v>
      </c>
      <c r="K26" s="82">
        <v>-4.5475216007283145E-2</v>
      </c>
      <c r="L26" s="81">
        <v>19.284064665126998</v>
      </c>
      <c r="M26" s="82">
        <v>11.952461799660421</v>
      </c>
      <c r="N26" s="83">
        <v>16.241560390097504</v>
      </c>
    </row>
    <row r="27" spans="1:14" x14ac:dyDescent="0.3">
      <c r="A27" s="218" t="s">
        <v>240</v>
      </c>
      <c r="B27" s="217" t="s">
        <v>8</v>
      </c>
      <c r="C27" s="76">
        <v>1.6644444444444444</v>
      </c>
      <c r="D27" s="77">
        <v>2.4433333333333334</v>
      </c>
      <c r="E27" s="78">
        <v>1.66</v>
      </c>
      <c r="F27" s="79">
        <v>2.33</v>
      </c>
      <c r="G27" s="80">
        <v>-0.26702269692924069</v>
      </c>
      <c r="H27" s="81">
        <v>-4.638472032742154</v>
      </c>
      <c r="I27" s="82">
        <v>-9.0467516697024966</v>
      </c>
      <c r="J27" s="81">
        <v>12.856043110084681</v>
      </c>
      <c r="K27" s="82">
        <v>-9.0467516697024966</v>
      </c>
      <c r="L27" s="81">
        <v>22.166666666666668</v>
      </c>
      <c r="M27" s="82">
        <v>-16.708368084514873</v>
      </c>
      <c r="N27" s="83">
        <v>-3.868852459016404</v>
      </c>
    </row>
    <row r="28" spans="1:14" ht="21" thickBot="1" x14ac:dyDescent="0.35">
      <c r="A28" s="218" t="s">
        <v>218</v>
      </c>
      <c r="B28" s="217" t="s">
        <v>8</v>
      </c>
      <c r="C28" s="76">
        <v>1.2833333333333334</v>
      </c>
      <c r="D28" s="77">
        <v>1.9150000000000003</v>
      </c>
      <c r="E28" s="78">
        <v>1.2649999999999999</v>
      </c>
      <c r="F28" s="79">
        <v>1.83</v>
      </c>
      <c r="G28" s="80">
        <v>-1.4285714285714441</v>
      </c>
      <c r="H28" s="81">
        <v>-4.4386422976501398</v>
      </c>
      <c r="I28" s="82">
        <v>-15.347405452946344</v>
      </c>
      <c r="J28" s="81">
        <v>2.6259378349410585</v>
      </c>
      <c r="K28" s="82">
        <v>-8.4967320261437749</v>
      </c>
      <c r="L28" s="81">
        <v>1.1595018533944192E-14</v>
      </c>
      <c r="M28" s="82">
        <v>-0.25906735751294208</v>
      </c>
      <c r="N28" s="83">
        <v>2.6626161543960136</v>
      </c>
    </row>
    <row r="29" spans="1:14" ht="21.75" thickBot="1" x14ac:dyDescent="0.4">
      <c r="A29" s="214" t="s">
        <v>268</v>
      </c>
      <c r="B29" s="219"/>
      <c r="C29" s="84"/>
      <c r="D29" s="84"/>
      <c r="E29" s="84"/>
      <c r="F29" s="84"/>
      <c r="G29" s="86"/>
      <c r="H29" s="86"/>
      <c r="I29" s="86"/>
      <c r="J29" s="86"/>
      <c r="K29" s="86"/>
      <c r="L29" s="86"/>
      <c r="M29" s="86"/>
      <c r="N29" s="87"/>
    </row>
    <row r="30" spans="1:14" x14ac:dyDescent="0.3">
      <c r="A30" s="218" t="s">
        <v>24</v>
      </c>
      <c r="B30" s="217" t="s">
        <v>8</v>
      </c>
      <c r="C30" s="76">
        <v>10.333333333333334</v>
      </c>
      <c r="D30" s="77">
        <v>13.333333333333334</v>
      </c>
      <c r="E30" s="78">
        <v>11</v>
      </c>
      <c r="F30" s="79">
        <v>13</v>
      </c>
      <c r="G30" s="80">
        <v>6.4516129032258007</v>
      </c>
      <c r="H30" s="81">
        <v>-2.5000000000000044</v>
      </c>
      <c r="I30" s="82">
        <v>-17.333333333333329</v>
      </c>
      <c r="J30" s="81">
        <v>-8.0459770114942479</v>
      </c>
      <c r="K30" s="82">
        <v>-20.512820512820511</v>
      </c>
      <c r="L30" s="81">
        <v>-6.9767441860465116</v>
      </c>
      <c r="M30" s="82">
        <v>-1.5873015873015817</v>
      </c>
      <c r="N30" s="83">
        <v>6.6666666666666705</v>
      </c>
    </row>
    <row r="31" spans="1:14" x14ac:dyDescent="0.3">
      <c r="A31" s="218" t="s">
        <v>13</v>
      </c>
      <c r="B31" s="217" t="s">
        <v>8</v>
      </c>
      <c r="C31" s="76">
        <v>10.166666666666666</v>
      </c>
      <c r="D31" s="77">
        <v>11.370370370370372</v>
      </c>
      <c r="E31" s="78">
        <v>12</v>
      </c>
      <c r="F31" s="79">
        <v>13</v>
      </c>
      <c r="G31" s="80">
        <v>18.032786885245908</v>
      </c>
      <c r="H31" s="81">
        <v>14.332247557003242</v>
      </c>
      <c r="I31" s="82">
        <v>4.5684409016885157</v>
      </c>
      <c r="J31" s="81">
        <v>2.8992793698676134</v>
      </c>
      <c r="K31" s="82">
        <v>27.083333333333325</v>
      </c>
      <c r="L31" s="81">
        <v>16.619183285849971</v>
      </c>
      <c r="M31" s="82">
        <v>72.641509433962241</v>
      </c>
      <c r="N31" s="83">
        <v>61.791831357048757</v>
      </c>
    </row>
    <row r="32" spans="1:14" x14ac:dyDescent="0.3">
      <c r="A32" s="218" t="s">
        <v>26</v>
      </c>
      <c r="B32" s="217" t="s">
        <v>8</v>
      </c>
      <c r="C32" s="76">
        <v>9.4599999999999991</v>
      </c>
      <c r="D32" s="77">
        <v>10.6</v>
      </c>
      <c r="E32" s="78">
        <v>6</v>
      </c>
      <c r="F32" s="79">
        <v>9</v>
      </c>
      <c r="G32" s="80">
        <v>-36.575052854122617</v>
      </c>
      <c r="H32" s="81">
        <v>-15.094339622641506</v>
      </c>
      <c r="I32" s="82">
        <v>19.173595364071545</v>
      </c>
      <c r="J32" s="81">
        <v>15.21739130434783</v>
      </c>
      <c r="K32" s="82">
        <v>31.617391304347812</v>
      </c>
      <c r="L32" s="81">
        <v>19.436619718309856</v>
      </c>
      <c r="M32" s="82">
        <v>33.23943661971829</v>
      </c>
      <c r="N32" s="83">
        <v>26.693227091633453</v>
      </c>
    </row>
    <row r="33" spans="1:14" x14ac:dyDescent="0.3">
      <c r="A33" s="218" t="s">
        <v>27</v>
      </c>
      <c r="B33" s="217" t="s">
        <v>8</v>
      </c>
      <c r="C33" s="76">
        <v>8.7249999999999996</v>
      </c>
      <c r="D33" s="77">
        <v>9.5</v>
      </c>
      <c r="E33" s="78">
        <v>0</v>
      </c>
      <c r="F33" s="79">
        <v>0</v>
      </c>
      <c r="G33" s="80">
        <v>-100</v>
      </c>
      <c r="H33" s="81">
        <v>-100</v>
      </c>
      <c r="I33" s="82">
        <v>16.644385026737972</v>
      </c>
      <c r="J33" s="81">
        <v>3.2608695652173996</v>
      </c>
      <c r="K33" s="82">
        <v>29.259259259259252</v>
      </c>
      <c r="L33" s="81">
        <v>-5</v>
      </c>
      <c r="M33" s="82">
        <v>45.416666666666657</v>
      </c>
      <c r="N33" s="83">
        <v>23.913043478260864</v>
      </c>
    </row>
    <row r="34" spans="1:14" x14ac:dyDescent="0.3">
      <c r="A34" s="218" t="s">
        <v>28</v>
      </c>
      <c r="B34" s="217" t="s">
        <v>8</v>
      </c>
      <c r="C34" s="76">
        <v>9.4</v>
      </c>
      <c r="D34" s="77">
        <v>10</v>
      </c>
      <c r="E34" s="78">
        <v>6</v>
      </c>
      <c r="F34" s="79">
        <v>9</v>
      </c>
      <c r="G34" s="80">
        <v>-36.170212765957451</v>
      </c>
      <c r="H34" s="81">
        <v>-10</v>
      </c>
      <c r="I34" s="82">
        <v>15.763546798029546</v>
      </c>
      <c r="J34" s="81">
        <v>8.6956521739130519</v>
      </c>
      <c r="K34" s="82">
        <v>29.655172413793107</v>
      </c>
      <c r="L34" s="81">
        <v>14.942528735632171</v>
      </c>
      <c r="M34" s="82">
        <v>26.457399103139011</v>
      </c>
      <c r="N34" s="83">
        <v>22.448979591836743</v>
      </c>
    </row>
    <row r="35" spans="1:14" ht="21" thickBot="1" x14ac:dyDescent="0.35">
      <c r="A35" s="218" t="s">
        <v>18</v>
      </c>
      <c r="B35" s="217" t="s">
        <v>8</v>
      </c>
      <c r="C35" s="76">
        <v>6.2555555555555555</v>
      </c>
      <c r="D35" s="77">
        <v>9.4333333333333336</v>
      </c>
      <c r="E35" s="78">
        <v>5.5</v>
      </c>
      <c r="F35" s="79">
        <v>12</v>
      </c>
      <c r="G35" s="80">
        <v>-12.078152753108348</v>
      </c>
      <c r="H35" s="81">
        <v>27.208480565371023</v>
      </c>
      <c r="I35" s="82">
        <v>-0.58711870392443199</v>
      </c>
      <c r="J35" s="81">
        <v>-1.991341991341989</v>
      </c>
      <c r="K35" s="82">
        <v>4.2592592592592595</v>
      </c>
      <c r="L35" s="81">
        <v>41.641641641641641</v>
      </c>
      <c r="M35" s="82">
        <v>8.4778420038535653</v>
      </c>
      <c r="N35" s="83">
        <v>20.425531914893625</v>
      </c>
    </row>
    <row r="36" spans="1:14" ht="21.75" thickBot="1" x14ac:dyDescent="0.4">
      <c r="A36" s="214" t="s">
        <v>222</v>
      </c>
      <c r="B36" s="219"/>
      <c r="C36" s="84"/>
      <c r="D36" s="84"/>
      <c r="E36" s="84"/>
      <c r="F36" s="84"/>
      <c r="G36" s="86"/>
      <c r="H36" s="86"/>
      <c r="I36" s="86"/>
      <c r="J36" s="86"/>
      <c r="K36" s="86"/>
      <c r="L36" s="86"/>
      <c r="M36" s="86"/>
      <c r="N36" s="87"/>
    </row>
    <row r="37" spans="1:14" x14ac:dyDescent="0.3">
      <c r="A37" s="218" t="s">
        <v>30</v>
      </c>
      <c r="B37" s="217" t="s">
        <v>21</v>
      </c>
      <c r="C37" s="76">
        <v>5.35</v>
      </c>
      <c r="D37" s="77">
        <v>7.4</v>
      </c>
      <c r="E37" s="78">
        <v>4.75</v>
      </c>
      <c r="F37" s="79">
        <v>5.5</v>
      </c>
      <c r="G37" s="80">
        <v>-11.214953271028032</v>
      </c>
      <c r="H37" s="81">
        <v>-25.675675675675681</v>
      </c>
      <c r="I37" s="82">
        <v>4.3902439024390176</v>
      </c>
      <c r="J37" s="81">
        <v>20.816326530612251</v>
      </c>
      <c r="K37" s="82">
        <v>15.675675675675668</v>
      </c>
      <c r="L37" s="81">
        <v>20.816326530612251</v>
      </c>
      <c r="M37" s="82">
        <v>-6.1403508771929918</v>
      </c>
      <c r="N37" s="83">
        <v>-8.923076923076918</v>
      </c>
    </row>
    <row r="38" spans="1:14" x14ac:dyDescent="0.3">
      <c r="A38" s="218" t="s">
        <v>32</v>
      </c>
      <c r="B38" s="217" t="s">
        <v>8</v>
      </c>
      <c r="C38" s="76">
        <v>4.2583333333333337</v>
      </c>
      <c r="D38" s="77">
        <v>4.9314814814814811</v>
      </c>
      <c r="E38" s="78">
        <v>4.1099999999999994</v>
      </c>
      <c r="F38" s="79">
        <v>4.7750000000000004</v>
      </c>
      <c r="G38" s="80">
        <v>-3.4833659491193965</v>
      </c>
      <c r="H38" s="81">
        <v>-3.1731130304168089</v>
      </c>
      <c r="I38" s="82">
        <v>9.6943156448566103</v>
      </c>
      <c r="J38" s="81">
        <v>5.735023187853356</v>
      </c>
      <c r="K38" s="82">
        <v>10.319516407599311</v>
      </c>
      <c r="L38" s="81">
        <v>5.2386146282859638</v>
      </c>
      <c r="M38" s="82">
        <v>10.958309206716875</v>
      </c>
      <c r="N38" s="83">
        <v>7.4700351103757292</v>
      </c>
    </row>
    <row r="39" spans="1:14" x14ac:dyDescent="0.3">
      <c r="A39" s="218" t="s">
        <v>34</v>
      </c>
      <c r="B39" s="217" t="s">
        <v>8</v>
      </c>
      <c r="C39" s="76">
        <v>4.708333333333333</v>
      </c>
      <c r="D39" s="77">
        <v>6.416666666666667</v>
      </c>
      <c r="E39" s="78">
        <v>4.625</v>
      </c>
      <c r="F39" s="79">
        <v>6.25</v>
      </c>
      <c r="G39" s="80">
        <v>-1.7699115044247724</v>
      </c>
      <c r="H39" s="81">
        <v>-2.5974025974026018</v>
      </c>
      <c r="I39" s="82">
        <v>8.2375478927203076</v>
      </c>
      <c r="J39" s="81">
        <v>4.8474945533769089</v>
      </c>
      <c r="K39" s="82">
        <v>10.78431372549019</v>
      </c>
      <c r="L39" s="81">
        <v>0.57471264367816721</v>
      </c>
      <c r="M39" s="82">
        <v>8.4452975047984538</v>
      </c>
      <c r="N39" s="83">
        <v>10.711718188353707</v>
      </c>
    </row>
    <row r="40" spans="1:14" x14ac:dyDescent="0.3">
      <c r="A40" s="218" t="s">
        <v>35</v>
      </c>
      <c r="B40" s="217" t="s">
        <v>8</v>
      </c>
      <c r="C40" s="76">
        <v>5.6379551820728295</v>
      </c>
      <c r="D40" s="77">
        <v>10.093137254901961</v>
      </c>
      <c r="E40" s="78">
        <v>4.68</v>
      </c>
      <c r="F40" s="79">
        <v>11.75</v>
      </c>
      <c r="G40" s="80">
        <v>-16.991181219724268</v>
      </c>
      <c r="H40" s="81">
        <v>16.415735794074788</v>
      </c>
      <c r="I40" s="82">
        <v>-5.2762906237763847</v>
      </c>
      <c r="J40" s="81">
        <v>-6.3716395649168645</v>
      </c>
      <c r="K40" s="82">
        <v>11.158422359480076</v>
      </c>
      <c r="L40" s="81">
        <v>-2.008376166000382</v>
      </c>
      <c r="M40" s="82">
        <v>0.80761284667879152</v>
      </c>
      <c r="N40" s="83">
        <v>28.905027233456448</v>
      </c>
    </row>
    <row r="41" spans="1:14" x14ac:dyDescent="0.3">
      <c r="A41" s="218" t="s">
        <v>23</v>
      </c>
      <c r="B41" s="217" t="s">
        <v>8</v>
      </c>
      <c r="C41" s="76">
        <v>5.4633333333333329</v>
      </c>
      <c r="D41" s="77">
        <v>6.7</v>
      </c>
      <c r="E41" s="78">
        <v>5.35</v>
      </c>
      <c r="F41" s="79">
        <v>7</v>
      </c>
      <c r="G41" s="80">
        <v>-2.0744356314826105</v>
      </c>
      <c r="H41" s="81">
        <v>4.4776119402985044</v>
      </c>
      <c r="I41" s="82">
        <v>1.643410852713171</v>
      </c>
      <c r="J41" s="81">
        <v>3.8759689922480618</v>
      </c>
      <c r="K41" s="82">
        <v>13.819444444444439</v>
      </c>
      <c r="L41" s="81">
        <v>11.66666666666667</v>
      </c>
      <c r="M41" s="82">
        <v>-1.738609112709848</v>
      </c>
      <c r="N41" s="83">
        <v>-4.8295454545454648</v>
      </c>
    </row>
    <row r="42" spans="1:14" x14ac:dyDescent="0.3">
      <c r="A42" s="218" t="s">
        <v>37</v>
      </c>
      <c r="B42" s="217" t="s">
        <v>8</v>
      </c>
      <c r="C42" s="76">
        <v>4.916666666666667</v>
      </c>
      <c r="D42" s="77">
        <v>8.1666666666666661</v>
      </c>
      <c r="E42" s="78">
        <v>5</v>
      </c>
      <c r="F42" s="79">
        <v>11.75</v>
      </c>
      <c r="G42" s="80">
        <v>1.6949152542372818</v>
      </c>
      <c r="H42" s="81">
        <v>43.87755102040817</v>
      </c>
      <c r="I42" s="82">
        <v>8.0586080586080691</v>
      </c>
      <c r="J42" s="81">
        <v>-14.035087719298254</v>
      </c>
      <c r="K42" s="82">
        <v>6.8840579710145082</v>
      </c>
      <c r="L42" s="81">
        <v>-6.1302681992337158</v>
      </c>
      <c r="M42" s="82">
        <v>-14.244186046511622</v>
      </c>
      <c r="N42" s="83">
        <v>5.9459459459459421</v>
      </c>
    </row>
    <row r="43" spans="1:14" x14ac:dyDescent="0.3">
      <c r="A43" s="218" t="s">
        <v>48</v>
      </c>
      <c r="B43" s="217" t="s">
        <v>8</v>
      </c>
      <c r="C43" s="76">
        <v>5</v>
      </c>
      <c r="D43" s="77">
        <v>6</v>
      </c>
      <c r="E43" s="78">
        <v>0</v>
      </c>
      <c r="F43" s="79">
        <v>0</v>
      </c>
      <c r="G43" s="80">
        <v>-100</v>
      </c>
      <c r="H43" s="81">
        <v>-100</v>
      </c>
      <c r="I43" s="82">
        <v>0</v>
      </c>
      <c r="J43" s="81">
        <v>0</v>
      </c>
      <c r="K43" s="82">
        <v>0</v>
      </c>
      <c r="L43" s="81">
        <v>0</v>
      </c>
      <c r="M43" s="82">
        <v>-11.111111111111111</v>
      </c>
      <c r="N43" s="83">
        <v>-6.9767441860465143</v>
      </c>
    </row>
    <row r="44" spans="1:14" ht="21" thickBot="1" x14ac:dyDescent="0.35">
      <c r="A44" s="337" t="s">
        <v>39</v>
      </c>
      <c r="B44" s="220" t="s">
        <v>8</v>
      </c>
      <c r="C44" s="338">
        <v>13.333333333333334</v>
      </c>
      <c r="D44" s="339">
        <v>16.976190476190478</v>
      </c>
      <c r="E44" s="340">
        <v>11</v>
      </c>
      <c r="F44" s="341">
        <v>15.07</v>
      </c>
      <c r="G44" s="342">
        <v>-17.500000000000004</v>
      </c>
      <c r="H44" s="343">
        <v>-11.22861150070127</v>
      </c>
      <c r="I44" s="344">
        <v>-6.4957777444673778E-2</v>
      </c>
      <c r="J44" s="343">
        <v>4.0717905602653062</v>
      </c>
      <c r="K44" s="344">
        <v>21.212121212121218</v>
      </c>
      <c r="L44" s="343">
        <v>5.8696007246054123</v>
      </c>
      <c r="M44" s="344">
        <v>94.816489824317273</v>
      </c>
      <c r="N44" s="345">
        <v>86.575951851367265</v>
      </c>
    </row>
  </sheetData>
  <phoneticPr fontId="15" type="noConversion"/>
  <conditionalFormatting sqref="G17:H18">
    <cfRule type="cellIs" dxfId="17" priority="1" operator="lessThan">
      <formula>0</formula>
    </cfRule>
    <cfRule type="cellIs" dxfId="16" priority="2" operator="greaterThan">
      <formula>0</formula>
    </cfRule>
  </conditionalFormatting>
  <conditionalFormatting sqref="G7:H16 G22:H28 G44:H44"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G33:H35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G37:H39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G20:H21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40:H43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30:H32">
    <cfRule type="cellIs" dxfId="5" priority="5" operator="lessThan">
      <formula>0</formula>
    </cfRule>
    <cfRule type="cellIs" dxfId="4" priority="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fitToPage="1"/>
  </sheetPr>
  <dimension ref="A1:Q33"/>
  <sheetViews>
    <sheetView showGridLines="0" showZeros="0" zoomScaleNormal="100" workbookViewId="0">
      <selection sqref="A1:Q33"/>
    </sheetView>
  </sheetViews>
  <sheetFormatPr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13" width="12.140625" style="8" customWidth="1"/>
    <col min="14" max="16384" width="9.140625" style="8"/>
  </cols>
  <sheetData>
    <row r="1" spans="1:17" ht="33" customHeight="1" thickBot="1" x14ac:dyDescent="0.35">
      <c r="A1" s="93" t="s">
        <v>305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7" ht="18.75" thickBot="1" x14ac:dyDescent="0.3">
      <c r="A2" s="221" t="s">
        <v>3</v>
      </c>
      <c r="B2" s="222"/>
      <c r="C2" s="223"/>
      <c r="D2" s="224" t="s">
        <v>41</v>
      </c>
      <c r="E2" s="225"/>
      <c r="F2" s="226" t="s">
        <v>302</v>
      </c>
      <c r="G2" s="225"/>
      <c r="H2" s="225" t="s">
        <v>262</v>
      </c>
      <c r="I2" s="225"/>
      <c r="J2" s="226" t="s">
        <v>297</v>
      </c>
      <c r="K2" s="225"/>
      <c r="L2" s="225" t="s">
        <v>294</v>
      </c>
      <c r="M2" s="225"/>
      <c r="N2" s="226" t="s">
        <v>239</v>
      </c>
      <c r="O2" s="225"/>
      <c r="P2" s="225" t="s">
        <v>303</v>
      </c>
      <c r="Q2" s="227"/>
    </row>
    <row r="3" spans="1:17" x14ac:dyDescent="0.25">
      <c r="A3" s="228" t="s">
        <v>42</v>
      </c>
      <c r="B3" s="229"/>
      <c r="C3" s="230"/>
      <c r="D3" s="231">
        <v>44580</v>
      </c>
      <c r="E3" s="231"/>
      <c r="F3" s="231">
        <v>44575</v>
      </c>
      <c r="G3" s="231"/>
      <c r="H3" s="231">
        <v>44579</v>
      </c>
      <c r="I3" s="231"/>
      <c r="J3" s="231">
        <v>44549</v>
      </c>
      <c r="K3" s="231"/>
      <c r="L3" s="231">
        <v>44579</v>
      </c>
      <c r="M3" s="231"/>
      <c r="N3" s="231">
        <v>44579</v>
      </c>
      <c r="O3" s="231"/>
      <c r="P3" s="231">
        <v>44577</v>
      </c>
      <c r="Q3" s="232"/>
    </row>
    <row r="4" spans="1:17" ht="18.75" thickBot="1" x14ac:dyDescent="0.3">
      <c r="A4" s="233" t="s">
        <v>45</v>
      </c>
      <c r="B4" s="234"/>
      <c r="C4" s="235"/>
      <c r="D4" s="236" t="s">
        <v>7</v>
      </c>
      <c r="E4" s="237" t="s">
        <v>6</v>
      </c>
      <c r="F4" s="238" t="s">
        <v>7</v>
      </c>
      <c r="G4" s="237" t="s">
        <v>6</v>
      </c>
      <c r="H4" s="238" t="s">
        <v>7</v>
      </c>
      <c r="I4" s="237" t="s">
        <v>6</v>
      </c>
      <c r="J4" s="238" t="s">
        <v>7</v>
      </c>
      <c r="K4" s="237" t="s">
        <v>6</v>
      </c>
      <c r="L4" s="238" t="s">
        <v>7</v>
      </c>
      <c r="M4" s="237" t="s">
        <v>6</v>
      </c>
      <c r="N4" s="238" t="s">
        <v>7</v>
      </c>
      <c r="O4" s="237" t="s">
        <v>6</v>
      </c>
      <c r="P4" s="238" t="s">
        <v>7</v>
      </c>
      <c r="Q4" s="239" t="s">
        <v>6</v>
      </c>
    </row>
    <row r="5" spans="1:17" ht="18.75" thickBot="1" x14ac:dyDescent="0.3">
      <c r="A5" s="240" t="s">
        <v>43</v>
      </c>
      <c r="B5" s="241"/>
      <c r="C5" s="242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4"/>
    </row>
    <row r="6" spans="1:17" x14ac:dyDescent="0.25">
      <c r="A6" s="245" t="s">
        <v>113</v>
      </c>
      <c r="B6" s="246"/>
      <c r="C6" s="247" t="s">
        <v>8</v>
      </c>
      <c r="D6" s="248">
        <v>1</v>
      </c>
      <c r="E6" s="249">
        <v>1.3</v>
      </c>
      <c r="F6" s="250">
        <v>1.6</v>
      </c>
      <c r="G6" s="251">
        <v>2</v>
      </c>
      <c r="H6" s="250">
        <v>1.4</v>
      </c>
      <c r="I6" s="251">
        <v>1.4</v>
      </c>
      <c r="J6" s="250">
        <v>1.2</v>
      </c>
      <c r="K6" s="251">
        <v>2</v>
      </c>
      <c r="L6" s="250">
        <v>1</v>
      </c>
      <c r="M6" s="251">
        <v>1.5</v>
      </c>
      <c r="N6" s="250">
        <v>1.4</v>
      </c>
      <c r="O6" s="251">
        <v>1.8</v>
      </c>
      <c r="P6" s="250">
        <v>1.4</v>
      </c>
      <c r="Q6" s="252">
        <v>1.6</v>
      </c>
    </row>
    <row r="7" spans="1:17" x14ac:dyDescent="0.25">
      <c r="A7" s="253" t="s">
        <v>10</v>
      </c>
      <c r="B7" s="254"/>
      <c r="C7" s="247" t="s">
        <v>8</v>
      </c>
      <c r="D7" s="248">
        <v>1</v>
      </c>
      <c r="E7" s="249">
        <v>1.4</v>
      </c>
      <c r="F7" s="250">
        <v>1.6</v>
      </c>
      <c r="G7" s="251">
        <v>2</v>
      </c>
      <c r="H7" s="250">
        <v>1.5</v>
      </c>
      <c r="I7" s="251">
        <v>1.5</v>
      </c>
      <c r="J7" s="250">
        <v>1</v>
      </c>
      <c r="K7" s="251">
        <v>1.3</v>
      </c>
      <c r="L7" s="250">
        <v>1</v>
      </c>
      <c r="M7" s="251">
        <v>1.6</v>
      </c>
      <c r="N7" s="250">
        <v>1.5</v>
      </c>
      <c r="O7" s="251">
        <v>1.8</v>
      </c>
      <c r="P7" s="250">
        <v>1.4</v>
      </c>
      <c r="Q7" s="252">
        <v>1.6</v>
      </c>
    </row>
    <row r="8" spans="1:17" x14ac:dyDescent="0.25">
      <c r="A8" s="253" t="s">
        <v>11</v>
      </c>
      <c r="B8" s="254"/>
      <c r="C8" s="247" t="s">
        <v>8</v>
      </c>
      <c r="D8" s="248">
        <v>1.25</v>
      </c>
      <c r="E8" s="249">
        <v>1.85</v>
      </c>
      <c r="F8" s="250"/>
      <c r="G8" s="251"/>
      <c r="H8" s="250">
        <v>1.2</v>
      </c>
      <c r="I8" s="251">
        <v>1.2</v>
      </c>
      <c r="J8" s="250">
        <v>0.8</v>
      </c>
      <c r="K8" s="251">
        <v>1.2</v>
      </c>
      <c r="L8" s="250">
        <v>1</v>
      </c>
      <c r="M8" s="251">
        <v>1.4</v>
      </c>
      <c r="N8" s="250">
        <v>1.2</v>
      </c>
      <c r="O8" s="251">
        <v>1.5</v>
      </c>
      <c r="P8" s="250">
        <v>3.5</v>
      </c>
      <c r="Q8" s="252">
        <v>4</v>
      </c>
    </row>
    <row r="9" spans="1:17" x14ac:dyDescent="0.25">
      <c r="A9" s="245"/>
      <c r="B9" s="246"/>
      <c r="C9" s="247" t="s">
        <v>21</v>
      </c>
      <c r="D9" s="248"/>
      <c r="E9" s="249"/>
      <c r="F9" s="250">
        <v>1.5</v>
      </c>
      <c r="G9" s="251">
        <v>3.5</v>
      </c>
      <c r="H9" s="250"/>
      <c r="I9" s="251"/>
      <c r="J9" s="250"/>
      <c r="K9" s="251"/>
      <c r="L9" s="250">
        <v>1.5</v>
      </c>
      <c r="M9" s="251">
        <v>3</v>
      </c>
      <c r="N9" s="250">
        <v>2.5</v>
      </c>
      <c r="O9" s="251">
        <v>3</v>
      </c>
      <c r="P9" s="250"/>
      <c r="Q9" s="252"/>
    </row>
    <row r="10" spans="1:17" x14ac:dyDescent="0.25">
      <c r="A10" s="245" t="s">
        <v>12</v>
      </c>
      <c r="B10" s="246"/>
      <c r="C10" s="247" t="s">
        <v>8</v>
      </c>
      <c r="D10" s="248">
        <v>0.8</v>
      </c>
      <c r="E10" s="249">
        <v>1.1000000000000001</v>
      </c>
      <c r="F10" s="250">
        <v>1.6</v>
      </c>
      <c r="G10" s="251">
        <v>2</v>
      </c>
      <c r="H10" s="250">
        <v>1.4</v>
      </c>
      <c r="I10" s="251">
        <v>1.5</v>
      </c>
      <c r="J10" s="250">
        <v>0.8</v>
      </c>
      <c r="K10" s="251">
        <v>1.2</v>
      </c>
      <c r="L10" s="250">
        <v>1.3</v>
      </c>
      <c r="M10" s="251">
        <v>1.9</v>
      </c>
      <c r="N10" s="250">
        <v>1.4</v>
      </c>
      <c r="O10" s="251">
        <v>1.7</v>
      </c>
      <c r="P10" s="250">
        <v>1.4</v>
      </c>
      <c r="Q10" s="252">
        <v>1.6</v>
      </c>
    </row>
    <row r="11" spans="1:17" x14ac:dyDescent="0.25">
      <c r="A11" s="245" t="s">
        <v>15</v>
      </c>
      <c r="B11" s="246"/>
      <c r="C11" s="247" t="s">
        <v>8</v>
      </c>
      <c r="D11" s="248">
        <v>11</v>
      </c>
      <c r="E11" s="249">
        <v>13</v>
      </c>
      <c r="F11" s="250"/>
      <c r="G11" s="251"/>
      <c r="H11" s="250">
        <v>14</v>
      </c>
      <c r="I11" s="251">
        <v>14</v>
      </c>
      <c r="J11" s="250"/>
      <c r="K11" s="251"/>
      <c r="L11" s="250"/>
      <c r="M11" s="251"/>
      <c r="N11" s="250"/>
      <c r="O11" s="251"/>
      <c r="P11" s="250"/>
      <c r="Q11" s="252"/>
    </row>
    <row r="12" spans="1:17" x14ac:dyDescent="0.25">
      <c r="A12" s="245" t="s">
        <v>17</v>
      </c>
      <c r="B12" s="246"/>
      <c r="C12" s="247" t="s">
        <v>8</v>
      </c>
      <c r="D12" s="248">
        <v>3</v>
      </c>
      <c r="E12" s="249">
        <v>4.4000000000000004</v>
      </c>
      <c r="F12" s="250">
        <v>5.5</v>
      </c>
      <c r="G12" s="251">
        <v>9</v>
      </c>
      <c r="H12" s="250">
        <v>4</v>
      </c>
      <c r="I12" s="251">
        <v>4</v>
      </c>
      <c r="J12" s="250">
        <v>3</v>
      </c>
      <c r="K12" s="251">
        <v>3.5</v>
      </c>
      <c r="L12" s="250">
        <v>2.4</v>
      </c>
      <c r="M12" s="251">
        <v>4</v>
      </c>
      <c r="N12" s="250">
        <v>3.6</v>
      </c>
      <c r="O12" s="251">
        <v>4.4000000000000004</v>
      </c>
      <c r="P12" s="250">
        <v>4</v>
      </c>
      <c r="Q12" s="252">
        <v>4</v>
      </c>
    </row>
    <row r="13" spans="1:17" x14ac:dyDescent="0.25">
      <c r="A13" s="245" t="s">
        <v>18</v>
      </c>
      <c r="B13" s="246"/>
      <c r="C13" s="247" t="s">
        <v>8</v>
      </c>
      <c r="D13" s="248"/>
      <c r="E13" s="249"/>
      <c r="F13" s="250">
        <v>9</v>
      </c>
      <c r="G13" s="251">
        <v>12</v>
      </c>
      <c r="H13" s="250"/>
      <c r="I13" s="251"/>
      <c r="J13" s="250">
        <v>5.5</v>
      </c>
      <c r="K13" s="251">
        <v>7</v>
      </c>
      <c r="L13" s="250"/>
      <c r="M13" s="251"/>
      <c r="N13" s="250"/>
      <c r="O13" s="251"/>
      <c r="P13" s="250">
        <v>6.8</v>
      </c>
      <c r="Q13" s="252">
        <v>7</v>
      </c>
    </row>
    <row r="14" spans="1:17" x14ac:dyDescent="0.25">
      <c r="A14" s="245" t="s">
        <v>139</v>
      </c>
      <c r="B14" s="246"/>
      <c r="C14" s="247" t="s">
        <v>8</v>
      </c>
      <c r="D14" s="248">
        <v>12</v>
      </c>
      <c r="E14" s="249">
        <v>18</v>
      </c>
      <c r="F14" s="250"/>
      <c r="G14" s="251"/>
      <c r="H14" s="250">
        <v>16.666666666666668</v>
      </c>
      <c r="I14" s="251">
        <v>18.333333333333332</v>
      </c>
      <c r="J14" s="250">
        <v>7</v>
      </c>
      <c r="K14" s="251">
        <v>15</v>
      </c>
      <c r="L14" s="250">
        <v>16.666666666666668</v>
      </c>
      <c r="M14" s="251">
        <v>23.333333333333332</v>
      </c>
      <c r="N14" s="250">
        <v>17</v>
      </c>
      <c r="O14" s="251">
        <v>23.333333333333332</v>
      </c>
      <c r="P14" s="250"/>
      <c r="Q14" s="252"/>
    </row>
    <row r="15" spans="1:17" x14ac:dyDescent="0.25">
      <c r="A15" s="245" t="s">
        <v>29</v>
      </c>
      <c r="B15" s="246"/>
      <c r="C15" s="247" t="s">
        <v>21</v>
      </c>
      <c r="D15" s="248">
        <v>1</v>
      </c>
      <c r="E15" s="249">
        <v>2</v>
      </c>
      <c r="F15" s="250"/>
      <c r="G15" s="251"/>
      <c r="H15" s="250"/>
      <c r="I15" s="251"/>
      <c r="J15" s="250">
        <v>1.3</v>
      </c>
      <c r="K15" s="251">
        <v>1.7</v>
      </c>
      <c r="L15" s="250"/>
      <c r="M15" s="251"/>
      <c r="N15" s="250">
        <v>1.4</v>
      </c>
      <c r="O15" s="251">
        <v>1.8</v>
      </c>
      <c r="P15" s="250"/>
      <c r="Q15" s="252"/>
    </row>
    <row r="16" spans="1:17" x14ac:dyDescent="0.25">
      <c r="A16" s="245" t="s">
        <v>19</v>
      </c>
      <c r="B16" s="246"/>
      <c r="C16" s="247" t="s">
        <v>221</v>
      </c>
      <c r="D16" s="248"/>
      <c r="E16" s="249"/>
      <c r="F16" s="250"/>
      <c r="G16" s="251"/>
      <c r="H16" s="250"/>
      <c r="I16" s="251"/>
      <c r="J16" s="250">
        <v>1.3</v>
      </c>
      <c r="K16" s="251">
        <v>1.5</v>
      </c>
      <c r="L16" s="250">
        <v>1.5</v>
      </c>
      <c r="M16" s="251">
        <v>2</v>
      </c>
      <c r="N16" s="250"/>
      <c r="O16" s="251"/>
      <c r="P16" s="250">
        <v>1.9</v>
      </c>
      <c r="Q16" s="252">
        <v>2</v>
      </c>
    </row>
    <row r="17" spans="1:17" x14ac:dyDescent="0.25">
      <c r="A17" s="245" t="s">
        <v>20</v>
      </c>
      <c r="B17" s="246"/>
      <c r="C17" s="247" t="s">
        <v>21</v>
      </c>
      <c r="D17" s="248">
        <v>3</v>
      </c>
      <c r="E17" s="249">
        <v>4</v>
      </c>
      <c r="F17" s="250"/>
      <c r="G17" s="251"/>
      <c r="H17" s="250"/>
      <c r="I17" s="251"/>
      <c r="J17" s="250">
        <v>1.5</v>
      </c>
      <c r="K17" s="251">
        <v>2.5</v>
      </c>
      <c r="L17" s="250">
        <v>2.5</v>
      </c>
      <c r="M17" s="251">
        <v>4.5</v>
      </c>
      <c r="N17" s="250">
        <v>2.6666666666666665</v>
      </c>
      <c r="O17" s="251">
        <v>3.1666666666666665</v>
      </c>
      <c r="P17" s="250">
        <v>3.8</v>
      </c>
      <c r="Q17" s="252">
        <v>4</v>
      </c>
    </row>
    <row r="18" spans="1:17" x14ac:dyDescent="0.25">
      <c r="A18" s="245" t="s">
        <v>44</v>
      </c>
      <c r="B18" s="246"/>
      <c r="C18" s="247" t="s">
        <v>8</v>
      </c>
      <c r="D18" s="248">
        <v>1.75</v>
      </c>
      <c r="E18" s="249">
        <v>2.5</v>
      </c>
      <c r="F18" s="250"/>
      <c r="G18" s="251"/>
      <c r="H18" s="250"/>
      <c r="I18" s="251"/>
      <c r="J18" s="250">
        <v>2</v>
      </c>
      <c r="K18" s="251">
        <v>2.8</v>
      </c>
      <c r="L18" s="250">
        <v>2.4</v>
      </c>
      <c r="M18" s="251">
        <v>3.4</v>
      </c>
      <c r="N18" s="250">
        <v>2.8</v>
      </c>
      <c r="O18" s="251">
        <v>3.4</v>
      </c>
      <c r="P18" s="250">
        <v>3.5</v>
      </c>
      <c r="Q18" s="252">
        <v>3.5</v>
      </c>
    </row>
    <row r="19" spans="1:17" x14ac:dyDescent="0.25">
      <c r="A19" s="245" t="s">
        <v>22</v>
      </c>
      <c r="B19" s="246"/>
      <c r="C19" s="247" t="s">
        <v>8</v>
      </c>
      <c r="D19" s="248">
        <v>0.75</v>
      </c>
      <c r="E19" s="249">
        <v>1.2</v>
      </c>
      <c r="F19" s="250">
        <v>0.8</v>
      </c>
      <c r="G19" s="251">
        <v>1</v>
      </c>
      <c r="H19" s="250">
        <v>0.93333333333333335</v>
      </c>
      <c r="I19" s="251">
        <v>1.0666666666666667</v>
      </c>
      <c r="J19" s="250">
        <v>0.8</v>
      </c>
      <c r="K19" s="251">
        <v>1</v>
      </c>
      <c r="L19" s="250">
        <v>0.73333333333333328</v>
      </c>
      <c r="M19" s="251">
        <v>1.2666666666666666</v>
      </c>
      <c r="N19" s="250">
        <v>1</v>
      </c>
      <c r="O19" s="251">
        <v>1.2</v>
      </c>
      <c r="P19" s="250">
        <v>1.1333333333333333</v>
      </c>
      <c r="Q19" s="252">
        <v>1.2</v>
      </c>
    </row>
    <row r="20" spans="1:17" x14ac:dyDescent="0.25">
      <c r="A20" s="245" t="s">
        <v>9</v>
      </c>
      <c r="B20" s="246"/>
      <c r="C20" s="247" t="s">
        <v>8</v>
      </c>
      <c r="D20" s="248">
        <v>10</v>
      </c>
      <c r="E20" s="249">
        <v>20</v>
      </c>
      <c r="F20" s="250"/>
      <c r="G20" s="251"/>
      <c r="H20" s="250"/>
      <c r="I20" s="251"/>
      <c r="J20" s="250"/>
      <c r="K20" s="251"/>
      <c r="L20" s="250"/>
      <c r="M20" s="251"/>
      <c r="N20" s="250"/>
      <c r="O20" s="251"/>
      <c r="P20" s="250"/>
      <c r="Q20" s="252"/>
    </row>
    <row r="21" spans="1:17" ht="18.75" thickBot="1" x14ac:dyDescent="0.3">
      <c r="A21" s="245" t="s">
        <v>16</v>
      </c>
      <c r="B21" s="246"/>
      <c r="C21" s="247" t="s">
        <v>8</v>
      </c>
      <c r="D21" s="248">
        <v>6.5</v>
      </c>
      <c r="E21" s="249">
        <v>8</v>
      </c>
      <c r="F21" s="250"/>
      <c r="G21" s="251"/>
      <c r="H21" s="250">
        <v>6</v>
      </c>
      <c r="I21" s="251">
        <v>7</v>
      </c>
      <c r="J21" s="250">
        <v>7</v>
      </c>
      <c r="K21" s="251">
        <v>8</v>
      </c>
      <c r="L21" s="250">
        <v>7</v>
      </c>
      <c r="M21" s="251">
        <v>9.5</v>
      </c>
      <c r="N21" s="250">
        <v>8</v>
      </c>
      <c r="O21" s="251">
        <v>9</v>
      </c>
      <c r="P21" s="250">
        <v>7.5</v>
      </c>
      <c r="Q21" s="252">
        <v>8.5</v>
      </c>
    </row>
    <row r="22" spans="1:17" ht="18.75" thickBot="1" x14ac:dyDescent="0.3">
      <c r="A22" s="255" t="s">
        <v>114</v>
      </c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56"/>
    </row>
    <row r="23" spans="1:17" x14ac:dyDescent="0.25">
      <c r="A23" s="245" t="s">
        <v>24</v>
      </c>
      <c r="B23" s="246"/>
      <c r="C23" s="247" t="s">
        <v>8</v>
      </c>
      <c r="D23" s="248">
        <v>11</v>
      </c>
      <c r="E23" s="249">
        <v>13</v>
      </c>
      <c r="F23" s="250"/>
      <c r="G23" s="251"/>
      <c r="H23" s="250">
        <v>10</v>
      </c>
      <c r="I23" s="251">
        <v>12</v>
      </c>
      <c r="J23" s="250">
        <v>10</v>
      </c>
      <c r="K23" s="251">
        <v>15</v>
      </c>
      <c r="L23" s="250"/>
      <c r="M23" s="251"/>
      <c r="N23" s="250"/>
      <c r="O23" s="251"/>
      <c r="P23" s="250"/>
      <c r="Q23" s="252"/>
    </row>
    <row r="24" spans="1:17" x14ac:dyDescent="0.25">
      <c r="A24" s="245" t="s">
        <v>25</v>
      </c>
      <c r="B24" s="246"/>
      <c r="C24" s="247" t="s">
        <v>21</v>
      </c>
      <c r="D24" s="248">
        <v>6</v>
      </c>
      <c r="E24" s="249">
        <v>7.5</v>
      </c>
      <c r="F24" s="250"/>
      <c r="G24" s="251"/>
      <c r="H24" s="250">
        <v>6</v>
      </c>
      <c r="I24" s="251">
        <v>8</v>
      </c>
      <c r="J24" s="250">
        <v>5</v>
      </c>
      <c r="K24" s="251">
        <v>6</v>
      </c>
      <c r="L24" s="250"/>
      <c r="M24" s="251"/>
      <c r="N24" s="250">
        <v>8</v>
      </c>
      <c r="O24" s="251">
        <v>10</v>
      </c>
      <c r="P24" s="250">
        <v>7</v>
      </c>
      <c r="Q24" s="252">
        <v>8</v>
      </c>
    </row>
    <row r="25" spans="1:17" x14ac:dyDescent="0.25">
      <c r="A25" s="245" t="s">
        <v>13</v>
      </c>
      <c r="B25" s="246"/>
      <c r="C25" s="247" t="s">
        <v>8</v>
      </c>
      <c r="D25" s="248">
        <v>8</v>
      </c>
      <c r="E25" s="249">
        <v>11</v>
      </c>
      <c r="F25" s="250"/>
      <c r="G25" s="251"/>
      <c r="H25" s="250">
        <v>14</v>
      </c>
      <c r="I25" s="251">
        <v>14</v>
      </c>
      <c r="J25" s="250">
        <v>8</v>
      </c>
      <c r="K25" s="251">
        <v>9.5</v>
      </c>
      <c r="L25" s="250">
        <v>10</v>
      </c>
      <c r="M25" s="251">
        <v>11.111111111111111</v>
      </c>
      <c r="N25" s="250">
        <v>10</v>
      </c>
      <c r="O25" s="251">
        <v>11.111111111111111</v>
      </c>
      <c r="P25" s="250">
        <v>11</v>
      </c>
      <c r="Q25" s="252">
        <v>11.5</v>
      </c>
    </row>
    <row r="26" spans="1:17" x14ac:dyDescent="0.25">
      <c r="A26" s="245" t="s">
        <v>26</v>
      </c>
      <c r="B26" s="246"/>
      <c r="C26" s="247" t="s">
        <v>8</v>
      </c>
      <c r="D26" s="248">
        <v>8</v>
      </c>
      <c r="E26" s="249">
        <v>10</v>
      </c>
      <c r="F26" s="250"/>
      <c r="G26" s="251"/>
      <c r="H26" s="250">
        <v>12</v>
      </c>
      <c r="I26" s="251">
        <v>12</v>
      </c>
      <c r="J26" s="250"/>
      <c r="K26" s="251"/>
      <c r="L26" s="250">
        <v>9</v>
      </c>
      <c r="M26" s="251">
        <v>11</v>
      </c>
      <c r="N26" s="250">
        <v>8.8000000000000007</v>
      </c>
      <c r="O26" s="251">
        <v>10</v>
      </c>
      <c r="P26" s="250">
        <v>9.5</v>
      </c>
      <c r="Q26" s="252">
        <v>10</v>
      </c>
    </row>
    <row r="27" spans="1:17" x14ac:dyDescent="0.25">
      <c r="A27" s="245" t="s">
        <v>27</v>
      </c>
      <c r="B27" s="246"/>
      <c r="C27" s="247" t="s">
        <v>8</v>
      </c>
      <c r="D27" s="248">
        <v>7.5</v>
      </c>
      <c r="E27" s="249">
        <v>10</v>
      </c>
      <c r="F27" s="250"/>
      <c r="G27" s="251"/>
      <c r="H27" s="250">
        <v>9</v>
      </c>
      <c r="I27" s="251">
        <v>9</v>
      </c>
      <c r="J27" s="250"/>
      <c r="K27" s="251"/>
      <c r="L27" s="250"/>
      <c r="M27" s="251"/>
      <c r="N27" s="250">
        <v>8.4</v>
      </c>
      <c r="O27" s="251">
        <v>9</v>
      </c>
      <c r="P27" s="250">
        <v>10</v>
      </c>
      <c r="Q27" s="252">
        <v>10</v>
      </c>
    </row>
    <row r="28" spans="1:17" x14ac:dyDescent="0.25">
      <c r="A28" s="245" t="s">
        <v>28</v>
      </c>
      <c r="B28" s="246"/>
      <c r="C28" s="247" t="s">
        <v>8</v>
      </c>
      <c r="D28" s="248">
        <v>8</v>
      </c>
      <c r="E28" s="249">
        <v>10</v>
      </c>
      <c r="F28" s="250"/>
      <c r="G28" s="251"/>
      <c r="H28" s="250">
        <v>10</v>
      </c>
      <c r="I28" s="251">
        <v>10</v>
      </c>
      <c r="J28" s="250"/>
      <c r="K28" s="251"/>
      <c r="L28" s="250"/>
      <c r="M28" s="251"/>
      <c r="N28" s="250">
        <v>8.6</v>
      </c>
      <c r="O28" s="251">
        <v>9</v>
      </c>
      <c r="P28" s="250">
        <v>11</v>
      </c>
      <c r="Q28" s="252">
        <v>11</v>
      </c>
    </row>
    <row r="29" spans="1:17" x14ac:dyDescent="0.25">
      <c r="A29" s="245" t="s">
        <v>18</v>
      </c>
      <c r="B29" s="246"/>
      <c r="C29" s="247" t="s">
        <v>8</v>
      </c>
      <c r="D29" s="248">
        <v>4.5</v>
      </c>
      <c r="E29" s="249">
        <v>11</v>
      </c>
      <c r="F29" s="250"/>
      <c r="G29" s="251"/>
      <c r="H29" s="250"/>
      <c r="I29" s="251"/>
      <c r="J29" s="250"/>
      <c r="K29" s="251"/>
      <c r="L29" s="250">
        <v>6.6</v>
      </c>
      <c r="M29" s="251">
        <v>8.3000000000000007</v>
      </c>
      <c r="N29" s="250">
        <v>7.666666666666667</v>
      </c>
      <c r="O29" s="251">
        <v>9</v>
      </c>
      <c r="P29" s="250"/>
      <c r="Q29" s="252"/>
    </row>
    <row r="30" spans="1:17" x14ac:dyDescent="0.25">
      <c r="A30" s="245" t="s">
        <v>139</v>
      </c>
      <c r="B30" s="246"/>
      <c r="C30" s="247" t="s">
        <v>8</v>
      </c>
      <c r="D30" s="248"/>
      <c r="E30" s="249"/>
      <c r="F30" s="250"/>
      <c r="G30" s="251"/>
      <c r="H30" s="250">
        <v>11.666666666666666</v>
      </c>
      <c r="I30" s="251">
        <v>11.666666666666666</v>
      </c>
      <c r="J30" s="250"/>
      <c r="K30" s="251"/>
      <c r="L30" s="250">
        <v>11.666666666666666</v>
      </c>
      <c r="M30" s="251">
        <v>13.333333333333334</v>
      </c>
      <c r="N30" s="250"/>
      <c r="O30" s="251"/>
      <c r="P30" s="250"/>
      <c r="Q30" s="252"/>
    </row>
    <row r="31" spans="1:17" x14ac:dyDescent="0.25">
      <c r="A31" s="245" t="s">
        <v>19</v>
      </c>
      <c r="B31" s="246"/>
      <c r="C31" s="247" t="s">
        <v>221</v>
      </c>
      <c r="D31" s="248">
        <v>1.85</v>
      </c>
      <c r="E31" s="249">
        <v>2.25</v>
      </c>
      <c r="F31" s="250"/>
      <c r="G31" s="251"/>
      <c r="H31" s="250"/>
      <c r="I31" s="251"/>
      <c r="J31" s="250"/>
      <c r="K31" s="251"/>
      <c r="L31" s="250">
        <v>1.6</v>
      </c>
      <c r="M31" s="251">
        <v>1.8</v>
      </c>
      <c r="N31" s="250">
        <v>2</v>
      </c>
      <c r="O31" s="251">
        <v>2</v>
      </c>
      <c r="P31" s="250"/>
      <c r="Q31" s="252"/>
    </row>
    <row r="32" spans="1:17" x14ac:dyDescent="0.25">
      <c r="A32" s="245" t="s">
        <v>20</v>
      </c>
      <c r="B32" s="246"/>
      <c r="C32" s="247" t="s">
        <v>21</v>
      </c>
      <c r="D32" s="248">
        <v>3.2</v>
      </c>
      <c r="E32" s="249">
        <v>3.85</v>
      </c>
      <c r="F32" s="250"/>
      <c r="G32" s="251"/>
      <c r="H32" s="250">
        <v>2.25</v>
      </c>
      <c r="I32" s="251">
        <v>2.25</v>
      </c>
      <c r="J32" s="250"/>
      <c r="K32" s="251"/>
      <c r="L32" s="250">
        <v>2.6</v>
      </c>
      <c r="M32" s="251">
        <v>2.8</v>
      </c>
      <c r="N32" s="250">
        <v>2.9166666666666665</v>
      </c>
      <c r="O32" s="251">
        <v>3.1666666666666665</v>
      </c>
      <c r="P32" s="250"/>
      <c r="Q32" s="252"/>
    </row>
    <row r="33" spans="1:17" ht="18.75" thickBot="1" x14ac:dyDescent="0.3">
      <c r="A33" s="257" t="s">
        <v>22</v>
      </c>
      <c r="B33" s="258"/>
      <c r="C33" s="259" t="s">
        <v>8</v>
      </c>
      <c r="D33" s="260">
        <v>1.1000000000000001</v>
      </c>
      <c r="E33" s="261">
        <v>3.5</v>
      </c>
      <c r="F33" s="262"/>
      <c r="G33" s="263"/>
      <c r="H33" s="262"/>
      <c r="I33" s="263"/>
      <c r="J33" s="262"/>
      <c r="K33" s="263"/>
      <c r="L33" s="262"/>
      <c r="M33" s="263"/>
      <c r="N33" s="262"/>
      <c r="O33" s="263"/>
      <c r="P33" s="262"/>
      <c r="Q33" s="264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749992370372631"/>
    <pageSetUpPr fitToPage="1"/>
  </sheetPr>
  <dimension ref="A1:Q31"/>
  <sheetViews>
    <sheetView showGridLines="0" showZeros="0" zoomScaleNormal="100" workbookViewId="0">
      <selection sqref="A1:Q31"/>
    </sheetView>
  </sheetViews>
  <sheetFormatPr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3" width="12.42578125" style="26" customWidth="1"/>
    <col min="14" max="16384" width="9.140625" style="2"/>
  </cols>
  <sheetData>
    <row r="1" spans="1:17" ht="36" customHeight="1" thickBot="1" x14ac:dyDescent="0.3">
      <c r="A1" s="92" t="s">
        <v>304</v>
      </c>
      <c r="B1" s="94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7" ht="16.5" thickBot="1" x14ac:dyDescent="0.3">
      <c r="A2" s="221" t="s">
        <v>40</v>
      </c>
      <c r="B2" s="222"/>
      <c r="C2" s="223"/>
      <c r="D2" s="225" t="s">
        <v>41</v>
      </c>
      <c r="E2" s="225"/>
      <c r="F2" s="226" t="s">
        <v>302</v>
      </c>
      <c r="G2" s="225"/>
      <c r="H2" s="225" t="s">
        <v>262</v>
      </c>
      <c r="I2" s="225"/>
      <c r="J2" s="226" t="s">
        <v>297</v>
      </c>
      <c r="K2" s="225"/>
      <c r="L2" s="225" t="s">
        <v>294</v>
      </c>
      <c r="M2" s="225"/>
      <c r="N2" s="226" t="s">
        <v>239</v>
      </c>
      <c r="O2" s="225"/>
      <c r="P2" s="225" t="s">
        <v>303</v>
      </c>
      <c r="Q2" s="227"/>
    </row>
    <row r="3" spans="1:17" x14ac:dyDescent="0.25">
      <c r="A3" s="228" t="s">
        <v>42</v>
      </c>
      <c r="B3" s="229"/>
      <c r="C3" s="230"/>
      <c r="D3" s="231">
        <v>44580</v>
      </c>
      <c r="E3" s="231"/>
      <c r="F3" s="231">
        <v>44575</v>
      </c>
      <c r="G3" s="231"/>
      <c r="H3" s="231">
        <v>44579</v>
      </c>
      <c r="I3" s="231"/>
      <c r="J3" s="231">
        <v>44549</v>
      </c>
      <c r="K3" s="231"/>
      <c r="L3" s="231">
        <v>44579</v>
      </c>
      <c r="M3" s="231"/>
      <c r="N3" s="231">
        <v>44579</v>
      </c>
      <c r="O3" s="231"/>
      <c r="P3" s="231">
        <v>44577</v>
      </c>
      <c r="Q3" s="232"/>
    </row>
    <row r="4" spans="1:17" ht="16.5" thickBot="1" x14ac:dyDescent="0.3">
      <c r="A4" s="265" t="s">
        <v>45</v>
      </c>
      <c r="B4" s="266" t="s">
        <v>46</v>
      </c>
      <c r="C4" s="267" t="s">
        <v>5</v>
      </c>
      <c r="D4" s="268" t="s">
        <v>6</v>
      </c>
      <c r="E4" s="269" t="s">
        <v>7</v>
      </c>
      <c r="F4" s="268" t="s">
        <v>6</v>
      </c>
      <c r="G4" s="269" t="s">
        <v>7</v>
      </c>
      <c r="H4" s="268" t="s">
        <v>6</v>
      </c>
      <c r="I4" s="269" t="s">
        <v>7</v>
      </c>
      <c r="J4" s="268" t="s">
        <v>6</v>
      </c>
      <c r="K4" s="269" t="s">
        <v>7</v>
      </c>
      <c r="L4" s="268" t="s">
        <v>6</v>
      </c>
      <c r="M4" s="269" t="s">
        <v>7</v>
      </c>
      <c r="N4" s="268" t="s">
        <v>6</v>
      </c>
      <c r="O4" s="269" t="s">
        <v>7</v>
      </c>
      <c r="P4" s="268" t="s">
        <v>6</v>
      </c>
      <c r="Q4" s="270" t="s">
        <v>7</v>
      </c>
    </row>
    <row r="5" spans="1:17" thickBot="1" x14ac:dyDescent="0.25">
      <c r="A5" s="255" t="s">
        <v>43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56"/>
    </row>
    <row r="6" spans="1:17" thickBot="1" x14ac:dyDescent="0.25">
      <c r="A6" s="271" t="s">
        <v>23</v>
      </c>
      <c r="B6" s="272"/>
      <c r="C6" s="247" t="s">
        <v>8</v>
      </c>
      <c r="D6" s="248">
        <v>3</v>
      </c>
      <c r="E6" s="249">
        <v>4.75</v>
      </c>
      <c r="F6" s="250">
        <v>4.5</v>
      </c>
      <c r="G6" s="251">
        <v>6</v>
      </c>
      <c r="H6" s="250">
        <v>5</v>
      </c>
      <c r="I6" s="251">
        <v>5</v>
      </c>
      <c r="J6" s="250">
        <v>3.6</v>
      </c>
      <c r="K6" s="251">
        <v>4.4000000000000004</v>
      </c>
      <c r="L6" s="250">
        <v>1.5</v>
      </c>
      <c r="M6" s="251">
        <v>4</v>
      </c>
      <c r="N6" s="250">
        <v>4.5</v>
      </c>
      <c r="O6" s="251">
        <v>5</v>
      </c>
      <c r="P6" s="250"/>
      <c r="Q6" s="252"/>
    </row>
    <row r="7" spans="1:17" ht="16.5" thickBot="1" x14ac:dyDescent="0.3">
      <c r="A7" s="273" t="s">
        <v>36</v>
      </c>
      <c r="B7" s="274"/>
      <c r="C7" s="275"/>
      <c r="D7" s="276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8"/>
    </row>
    <row r="8" spans="1:17" x14ac:dyDescent="0.25">
      <c r="A8" s="279"/>
      <c r="B8" s="280" t="s">
        <v>263</v>
      </c>
      <c r="C8" s="247" t="s">
        <v>8</v>
      </c>
      <c r="D8" s="276"/>
      <c r="E8" s="277"/>
      <c r="F8" s="277"/>
      <c r="G8" s="277"/>
      <c r="H8" s="277"/>
      <c r="I8" s="277"/>
      <c r="J8" s="277"/>
      <c r="K8" s="277"/>
      <c r="L8" s="277"/>
      <c r="M8" s="277"/>
      <c r="N8" s="277">
        <v>2.3333333333333335</v>
      </c>
      <c r="O8" s="277">
        <v>2.6666666666666665</v>
      </c>
      <c r="P8" s="277"/>
      <c r="Q8" s="278"/>
    </row>
    <row r="9" spans="1:17" x14ac:dyDescent="0.25">
      <c r="A9" s="279"/>
      <c r="B9" s="280" t="s">
        <v>258</v>
      </c>
      <c r="C9" s="247" t="s">
        <v>8</v>
      </c>
      <c r="D9" s="281"/>
      <c r="E9" s="282"/>
      <c r="F9" s="282"/>
      <c r="G9" s="282"/>
      <c r="H9" s="282"/>
      <c r="I9" s="282"/>
      <c r="J9" s="282"/>
      <c r="K9" s="282"/>
      <c r="L9" s="282"/>
      <c r="M9" s="282"/>
      <c r="N9" s="282">
        <v>2.3333333333333335</v>
      </c>
      <c r="O9" s="282">
        <v>3</v>
      </c>
      <c r="P9" s="282"/>
      <c r="Q9" s="283"/>
    </row>
    <row r="10" spans="1:17" x14ac:dyDescent="0.25">
      <c r="A10" s="279"/>
      <c r="B10" s="280" t="s">
        <v>259</v>
      </c>
      <c r="C10" s="247" t="s">
        <v>8</v>
      </c>
      <c r="D10" s="281">
        <v>1.75</v>
      </c>
      <c r="E10" s="282">
        <v>2.33</v>
      </c>
      <c r="F10" s="282"/>
      <c r="G10" s="282"/>
      <c r="H10" s="282"/>
      <c r="I10" s="282"/>
      <c r="J10" s="282"/>
      <c r="K10" s="282"/>
      <c r="L10" s="282">
        <v>1</v>
      </c>
      <c r="M10" s="282">
        <v>2.6666666666666665</v>
      </c>
      <c r="N10" s="282">
        <v>2.3333333333333335</v>
      </c>
      <c r="O10" s="282">
        <v>2.6666666666666665</v>
      </c>
      <c r="P10" s="282"/>
      <c r="Q10" s="283"/>
    </row>
    <row r="11" spans="1:17" x14ac:dyDescent="0.25">
      <c r="A11" s="279"/>
      <c r="B11" s="280" t="s">
        <v>260</v>
      </c>
      <c r="C11" s="247" t="s">
        <v>8</v>
      </c>
      <c r="D11" s="281">
        <v>1</v>
      </c>
      <c r="E11" s="282">
        <v>1.66</v>
      </c>
      <c r="F11" s="282"/>
      <c r="G11" s="282"/>
      <c r="H11" s="282"/>
      <c r="I11" s="282"/>
      <c r="J11" s="282"/>
      <c r="K11" s="282"/>
      <c r="L11" s="282"/>
      <c r="M11" s="282"/>
      <c r="N11" s="282">
        <v>2.3333333333333335</v>
      </c>
      <c r="O11" s="282">
        <v>2.3333333333333335</v>
      </c>
      <c r="P11" s="282"/>
      <c r="Q11" s="283"/>
    </row>
    <row r="12" spans="1:17" x14ac:dyDescent="0.25">
      <c r="A12" s="279"/>
      <c r="B12" s="280" t="s">
        <v>267</v>
      </c>
      <c r="C12" s="247" t="s">
        <v>8</v>
      </c>
      <c r="D12" s="281"/>
      <c r="E12" s="282"/>
      <c r="F12" s="282"/>
      <c r="G12" s="282"/>
      <c r="H12" s="282">
        <v>1.6666666666666667</v>
      </c>
      <c r="I12" s="282">
        <v>1.6666666666666667</v>
      </c>
      <c r="J12" s="282"/>
      <c r="K12" s="282"/>
      <c r="L12" s="282"/>
      <c r="M12" s="282"/>
      <c r="N12" s="282"/>
      <c r="O12" s="282"/>
      <c r="P12" s="282"/>
      <c r="Q12" s="283"/>
    </row>
    <row r="13" spans="1:17" x14ac:dyDescent="0.25">
      <c r="A13" s="279"/>
      <c r="B13" s="280" t="s">
        <v>265</v>
      </c>
      <c r="C13" s="247" t="s">
        <v>8</v>
      </c>
      <c r="D13" s="281">
        <v>1</v>
      </c>
      <c r="E13" s="282">
        <v>1.86</v>
      </c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3"/>
    </row>
    <row r="14" spans="1:17" x14ac:dyDescent="0.25">
      <c r="A14" s="279"/>
      <c r="B14" s="280" t="s">
        <v>293</v>
      </c>
      <c r="C14" s="247" t="s">
        <v>8</v>
      </c>
      <c r="D14" s="281"/>
      <c r="E14" s="282"/>
      <c r="F14" s="282"/>
      <c r="G14" s="282"/>
      <c r="H14" s="282"/>
      <c r="I14" s="282"/>
      <c r="J14" s="282"/>
      <c r="K14" s="282"/>
      <c r="L14" s="282"/>
      <c r="M14" s="282"/>
      <c r="N14" s="282">
        <v>2.3333333333333335</v>
      </c>
      <c r="O14" s="282">
        <v>2.3333333333333335</v>
      </c>
      <c r="P14" s="282"/>
      <c r="Q14" s="283"/>
    </row>
    <row r="15" spans="1:17" x14ac:dyDescent="0.25">
      <c r="A15" s="279"/>
      <c r="B15" s="280" t="s">
        <v>220</v>
      </c>
      <c r="C15" s="247" t="s">
        <v>8</v>
      </c>
      <c r="D15" s="281">
        <v>0.86</v>
      </c>
      <c r="E15" s="282">
        <v>1.66</v>
      </c>
      <c r="F15" s="282"/>
      <c r="G15" s="282"/>
      <c r="H15" s="282">
        <v>1.6666666666666667</v>
      </c>
      <c r="I15" s="282">
        <v>2</v>
      </c>
      <c r="J15" s="282"/>
      <c r="K15" s="282"/>
      <c r="L15" s="282">
        <v>1</v>
      </c>
      <c r="M15" s="282">
        <v>2</v>
      </c>
      <c r="N15" s="282"/>
      <c r="O15" s="282"/>
      <c r="P15" s="282"/>
      <c r="Q15" s="283"/>
    </row>
    <row r="16" spans="1:17" x14ac:dyDescent="0.25">
      <c r="A16" s="279"/>
      <c r="B16" s="280" t="s">
        <v>217</v>
      </c>
      <c r="C16" s="247" t="s">
        <v>8</v>
      </c>
      <c r="D16" s="281">
        <v>0.86</v>
      </c>
      <c r="E16" s="282">
        <v>1.66</v>
      </c>
      <c r="F16" s="282"/>
      <c r="G16" s="282"/>
      <c r="H16" s="282">
        <v>1.6666666666666667</v>
      </c>
      <c r="I16" s="282">
        <v>2</v>
      </c>
      <c r="J16" s="282"/>
      <c r="K16" s="282"/>
      <c r="L16" s="282">
        <v>1</v>
      </c>
      <c r="M16" s="282">
        <v>2</v>
      </c>
      <c r="N16" s="282">
        <v>2</v>
      </c>
      <c r="O16" s="282">
        <v>2.3333333333333335</v>
      </c>
      <c r="P16" s="282"/>
      <c r="Q16" s="283"/>
    </row>
    <row r="17" spans="1:17" x14ac:dyDescent="0.25">
      <c r="A17" s="279"/>
      <c r="B17" s="280" t="s">
        <v>257</v>
      </c>
      <c r="C17" s="247" t="s">
        <v>8</v>
      </c>
      <c r="D17" s="281">
        <v>1.66</v>
      </c>
      <c r="E17" s="282">
        <v>2.33</v>
      </c>
      <c r="F17" s="282"/>
      <c r="G17" s="282"/>
      <c r="H17" s="282">
        <v>2</v>
      </c>
      <c r="I17" s="282">
        <v>2.6666666666666665</v>
      </c>
      <c r="J17" s="282"/>
      <c r="K17" s="282"/>
      <c r="L17" s="282">
        <v>1.3333333333333333</v>
      </c>
      <c r="M17" s="282">
        <v>2.6666666666666665</v>
      </c>
      <c r="N17" s="282">
        <v>2.3333333333333335</v>
      </c>
      <c r="O17" s="282">
        <v>2.6666666666666665</v>
      </c>
      <c r="P17" s="282"/>
      <c r="Q17" s="283"/>
    </row>
    <row r="18" spans="1:17" x14ac:dyDescent="0.25">
      <c r="A18" s="279"/>
      <c r="B18" s="280" t="s">
        <v>218</v>
      </c>
      <c r="C18" s="247" t="s">
        <v>8</v>
      </c>
      <c r="D18" s="281">
        <v>0.8</v>
      </c>
      <c r="E18" s="282">
        <v>1.66</v>
      </c>
      <c r="F18" s="282"/>
      <c r="G18" s="282"/>
      <c r="H18" s="282">
        <v>1.6666666666666667</v>
      </c>
      <c r="I18" s="282">
        <v>1.6666666666666667</v>
      </c>
      <c r="J18" s="282"/>
      <c r="K18" s="282"/>
      <c r="L18" s="282">
        <v>1</v>
      </c>
      <c r="M18" s="282">
        <v>2</v>
      </c>
      <c r="N18" s="282">
        <v>1.6666666666666667</v>
      </c>
      <c r="O18" s="282">
        <v>2.3333333333333335</v>
      </c>
      <c r="P18" s="282"/>
      <c r="Q18" s="283"/>
    </row>
    <row r="19" spans="1:17" ht="16.5" thickBot="1" x14ac:dyDescent="0.3">
      <c r="A19" s="279"/>
      <c r="B19" s="280" t="s">
        <v>240</v>
      </c>
      <c r="C19" s="247" t="s">
        <v>8</v>
      </c>
      <c r="D19" s="281">
        <v>1.66</v>
      </c>
      <c r="E19" s="282">
        <v>2.33</v>
      </c>
      <c r="F19" s="282"/>
      <c r="G19" s="282"/>
      <c r="H19" s="282">
        <v>2</v>
      </c>
      <c r="I19" s="282">
        <v>2.3333333333333335</v>
      </c>
      <c r="J19" s="282"/>
      <c r="K19" s="282"/>
      <c r="L19" s="282">
        <v>1.3333333333333333</v>
      </c>
      <c r="M19" s="282">
        <v>2.6666666666666665</v>
      </c>
      <c r="N19" s="282"/>
      <c r="O19" s="282"/>
      <c r="P19" s="282"/>
      <c r="Q19" s="283"/>
    </row>
    <row r="20" spans="1:17" thickBot="1" x14ac:dyDescent="0.25">
      <c r="A20" s="255" t="s">
        <v>114</v>
      </c>
      <c r="B20" s="242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56"/>
    </row>
    <row r="21" spans="1:17" ht="15" x14ac:dyDescent="0.2">
      <c r="A21" s="284" t="s">
        <v>30</v>
      </c>
      <c r="B21" s="285"/>
      <c r="C21" s="286" t="s">
        <v>21</v>
      </c>
      <c r="D21" s="287">
        <v>4.75</v>
      </c>
      <c r="E21" s="288">
        <v>5.5</v>
      </c>
      <c r="F21" s="289"/>
      <c r="G21" s="290"/>
      <c r="H21" s="289">
        <v>5</v>
      </c>
      <c r="I21" s="290">
        <v>7</v>
      </c>
      <c r="J21" s="289">
        <v>4.5</v>
      </c>
      <c r="K21" s="290">
        <v>6</v>
      </c>
      <c r="L21" s="289">
        <v>5</v>
      </c>
      <c r="M21" s="290">
        <v>10</v>
      </c>
      <c r="N21" s="289"/>
      <c r="O21" s="290"/>
      <c r="P21" s="289">
        <v>7.5</v>
      </c>
      <c r="Q21" s="291">
        <v>8.5</v>
      </c>
    </row>
    <row r="22" spans="1:17" ht="15" x14ac:dyDescent="0.2">
      <c r="A22" s="271" t="s">
        <v>31</v>
      </c>
      <c r="B22" s="272"/>
      <c r="C22" s="247" t="s">
        <v>8</v>
      </c>
      <c r="D22" s="248"/>
      <c r="E22" s="249"/>
      <c r="F22" s="250"/>
      <c r="G22" s="251"/>
      <c r="H22" s="250"/>
      <c r="I22" s="251"/>
      <c r="J22" s="250">
        <v>3</v>
      </c>
      <c r="K22" s="251">
        <v>6</v>
      </c>
      <c r="L22" s="250"/>
      <c r="M22" s="251"/>
      <c r="N22" s="250"/>
      <c r="O22" s="251"/>
      <c r="P22" s="250">
        <v>5.5</v>
      </c>
      <c r="Q22" s="252">
        <v>6</v>
      </c>
    </row>
    <row r="23" spans="1:17" ht="15" x14ac:dyDescent="0.2">
      <c r="A23" s="271" t="s">
        <v>32</v>
      </c>
      <c r="B23" s="272"/>
      <c r="C23" s="247" t="s">
        <v>8</v>
      </c>
      <c r="D23" s="248">
        <v>4.25</v>
      </c>
      <c r="E23" s="249">
        <v>5.2</v>
      </c>
      <c r="F23" s="250"/>
      <c r="G23" s="251"/>
      <c r="H23" s="250">
        <v>4.4444444444444446</v>
      </c>
      <c r="I23" s="251">
        <v>4.4444444444444446</v>
      </c>
      <c r="J23" s="250">
        <v>3.3</v>
      </c>
      <c r="K23" s="251">
        <v>4.7</v>
      </c>
      <c r="L23" s="250">
        <v>4.7222222222222223</v>
      </c>
      <c r="M23" s="251">
        <v>5</v>
      </c>
      <c r="N23" s="250">
        <v>4.333333333333333</v>
      </c>
      <c r="O23" s="251">
        <v>5.4444444444444446</v>
      </c>
      <c r="P23" s="250">
        <v>4.5</v>
      </c>
      <c r="Q23" s="252">
        <v>4.8</v>
      </c>
    </row>
    <row r="24" spans="1:17" ht="15" x14ac:dyDescent="0.2">
      <c r="A24" s="271" t="s">
        <v>34</v>
      </c>
      <c r="B24" s="272"/>
      <c r="C24" s="247" t="s">
        <v>8</v>
      </c>
      <c r="D24" s="248">
        <v>3.25</v>
      </c>
      <c r="E24" s="249">
        <v>6</v>
      </c>
      <c r="F24" s="250"/>
      <c r="G24" s="251"/>
      <c r="H24" s="250">
        <v>6</v>
      </c>
      <c r="I24" s="251">
        <v>7</v>
      </c>
      <c r="J24" s="250">
        <v>3</v>
      </c>
      <c r="K24" s="251">
        <v>6</v>
      </c>
      <c r="L24" s="250">
        <v>6</v>
      </c>
      <c r="M24" s="251">
        <v>6.5</v>
      </c>
      <c r="N24" s="250">
        <v>4</v>
      </c>
      <c r="O24" s="251">
        <v>6</v>
      </c>
      <c r="P24" s="250">
        <v>6</v>
      </c>
      <c r="Q24" s="252">
        <v>7</v>
      </c>
    </row>
    <row r="25" spans="1:17" ht="15" x14ac:dyDescent="0.2">
      <c r="A25" s="271" t="s">
        <v>35</v>
      </c>
      <c r="B25" s="272"/>
      <c r="C25" s="247" t="s">
        <v>8</v>
      </c>
      <c r="D25" s="248">
        <v>4</v>
      </c>
      <c r="E25" s="249">
        <v>16</v>
      </c>
      <c r="F25" s="250"/>
      <c r="G25" s="251"/>
      <c r="H25" s="250">
        <v>6</v>
      </c>
      <c r="I25" s="251">
        <v>16</v>
      </c>
      <c r="J25" s="250">
        <v>4</v>
      </c>
      <c r="K25" s="251">
        <v>6</v>
      </c>
      <c r="L25" s="250">
        <v>6.4705882352941178</v>
      </c>
      <c r="M25" s="251">
        <v>7.0588235294117645</v>
      </c>
      <c r="N25" s="250">
        <v>5.3571428571428568</v>
      </c>
      <c r="O25" s="251">
        <v>7.5</v>
      </c>
      <c r="P25" s="250">
        <v>8</v>
      </c>
      <c r="Q25" s="252">
        <v>8</v>
      </c>
    </row>
    <row r="26" spans="1:17" ht="15" x14ac:dyDescent="0.2">
      <c r="A26" s="271" t="s">
        <v>23</v>
      </c>
      <c r="B26" s="272"/>
      <c r="C26" s="247" t="s">
        <v>8</v>
      </c>
      <c r="D26" s="248">
        <v>4.2</v>
      </c>
      <c r="E26" s="249">
        <v>6.5</v>
      </c>
      <c r="F26" s="250"/>
      <c r="G26" s="251"/>
      <c r="H26" s="250">
        <v>5</v>
      </c>
      <c r="I26" s="251">
        <v>6</v>
      </c>
      <c r="J26" s="250"/>
      <c r="K26" s="251"/>
      <c r="L26" s="250">
        <v>5.416666666666667</v>
      </c>
      <c r="M26" s="251">
        <v>6</v>
      </c>
      <c r="N26" s="250">
        <v>7.2</v>
      </c>
      <c r="O26" s="251">
        <v>8</v>
      </c>
      <c r="P26" s="250">
        <v>5.5</v>
      </c>
      <c r="Q26" s="252">
        <v>7</v>
      </c>
    </row>
    <row r="27" spans="1:17" ht="15" x14ac:dyDescent="0.2">
      <c r="A27" s="271" t="s">
        <v>37</v>
      </c>
      <c r="B27" s="272"/>
      <c r="C27" s="247" t="s">
        <v>8</v>
      </c>
      <c r="D27" s="248">
        <v>4.5</v>
      </c>
      <c r="E27" s="249">
        <v>12</v>
      </c>
      <c r="F27" s="250"/>
      <c r="G27" s="251"/>
      <c r="H27" s="250">
        <v>4</v>
      </c>
      <c r="I27" s="251">
        <v>7</v>
      </c>
      <c r="J27" s="250">
        <v>5</v>
      </c>
      <c r="K27" s="251">
        <v>6.5</v>
      </c>
      <c r="L27" s="250">
        <v>5</v>
      </c>
      <c r="M27" s="251">
        <v>6</v>
      </c>
      <c r="N27" s="250">
        <v>5.5</v>
      </c>
      <c r="O27" s="251">
        <v>9.5</v>
      </c>
      <c r="P27" s="250">
        <v>5.5</v>
      </c>
      <c r="Q27" s="252">
        <v>8</v>
      </c>
    </row>
    <row r="28" spans="1:17" ht="15" x14ac:dyDescent="0.2">
      <c r="A28" s="271" t="s">
        <v>38</v>
      </c>
      <c r="B28" s="272"/>
      <c r="C28" s="247" t="s">
        <v>8</v>
      </c>
      <c r="D28" s="248">
        <v>3</v>
      </c>
      <c r="E28" s="249">
        <v>6.5</v>
      </c>
      <c r="F28" s="250"/>
      <c r="G28" s="251"/>
      <c r="H28" s="250">
        <v>3.5</v>
      </c>
      <c r="I28" s="251">
        <v>5.5</v>
      </c>
      <c r="J28" s="250">
        <v>2.5</v>
      </c>
      <c r="K28" s="251">
        <v>5</v>
      </c>
      <c r="L28" s="250">
        <v>6</v>
      </c>
      <c r="M28" s="251">
        <v>7</v>
      </c>
      <c r="N28" s="250">
        <v>5</v>
      </c>
      <c r="O28" s="251">
        <v>7</v>
      </c>
      <c r="P28" s="250">
        <v>6</v>
      </c>
      <c r="Q28" s="252">
        <v>7.5</v>
      </c>
    </row>
    <row r="29" spans="1:17" ht="15" x14ac:dyDescent="0.2">
      <c r="A29" s="271" t="s">
        <v>48</v>
      </c>
      <c r="B29" s="272"/>
      <c r="C29" s="247" t="s">
        <v>8</v>
      </c>
      <c r="D29" s="248">
        <v>5</v>
      </c>
      <c r="E29" s="249">
        <v>6</v>
      </c>
      <c r="F29" s="250"/>
      <c r="G29" s="251"/>
      <c r="H29" s="250"/>
      <c r="I29" s="251"/>
      <c r="J29" s="250"/>
      <c r="K29" s="251"/>
      <c r="L29" s="250"/>
      <c r="M29" s="251"/>
      <c r="N29" s="250"/>
      <c r="O29" s="251"/>
      <c r="P29" s="250"/>
      <c r="Q29" s="252"/>
    </row>
    <row r="30" spans="1:17" ht="15" x14ac:dyDescent="0.2">
      <c r="A30" s="271" t="s">
        <v>47</v>
      </c>
      <c r="B30" s="272"/>
      <c r="C30" s="247" t="s">
        <v>8</v>
      </c>
      <c r="D30" s="248">
        <v>14</v>
      </c>
      <c r="E30" s="249">
        <v>18</v>
      </c>
      <c r="F30" s="250"/>
      <c r="G30" s="251"/>
      <c r="H30" s="250">
        <v>18</v>
      </c>
      <c r="I30" s="251">
        <v>20</v>
      </c>
      <c r="J30" s="250">
        <v>20</v>
      </c>
      <c r="K30" s="251">
        <v>35</v>
      </c>
      <c r="L30" s="250"/>
      <c r="M30" s="251"/>
      <c r="N30" s="250"/>
      <c r="O30" s="251"/>
      <c r="P30" s="250"/>
      <c r="Q30" s="252"/>
    </row>
    <row r="31" spans="1:17" thickBot="1" x14ac:dyDescent="0.25">
      <c r="A31" s="292" t="s">
        <v>39</v>
      </c>
      <c r="B31" s="293"/>
      <c r="C31" s="259" t="s">
        <v>8</v>
      </c>
      <c r="D31" s="260">
        <v>12</v>
      </c>
      <c r="E31" s="261">
        <v>18</v>
      </c>
      <c r="F31" s="262"/>
      <c r="G31" s="263"/>
      <c r="H31" s="262">
        <v>15</v>
      </c>
      <c r="I31" s="263">
        <v>18</v>
      </c>
      <c r="J31" s="262">
        <v>13</v>
      </c>
      <c r="K31" s="263">
        <v>18</v>
      </c>
      <c r="L31" s="262">
        <v>10</v>
      </c>
      <c r="M31" s="263">
        <v>11.428571428571429</v>
      </c>
      <c r="N31" s="262">
        <v>14</v>
      </c>
      <c r="O31" s="263">
        <v>19.428571428571427</v>
      </c>
      <c r="P31" s="262">
        <v>16</v>
      </c>
      <c r="Q31" s="264">
        <v>17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</sheetPr>
  <dimension ref="B1:H26"/>
  <sheetViews>
    <sheetView showGridLines="0" zoomScale="110" zoomScaleNormal="110" workbookViewId="0">
      <selection activeCell="B5" sqref="B5:H25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96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106" t="s">
        <v>3</v>
      </c>
      <c r="C5" s="107"/>
      <c r="D5" s="107"/>
      <c r="E5" s="107"/>
      <c r="F5" s="107"/>
      <c r="G5" s="107"/>
      <c r="H5" s="108"/>
    </row>
    <row r="6" spans="2:8" ht="16.5" thickBot="1" x14ac:dyDescent="0.3">
      <c r="B6" s="109" t="s">
        <v>292</v>
      </c>
      <c r="C6" s="110"/>
      <c r="D6" s="110"/>
      <c r="E6" s="110"/>
      <c r="F6" s="110"/>
      <c r="G6" s="110"/>
      <c r="H6" s="111"/>
    </row>
    <row r="7" spans="2:8" ht="16.5" thickBot="1" x14ac:dyDescent="0.25">
      <c r="B7" s="346" t="s">
        <v>116</v>
      </c>
      <c r="C7" s="349" t="s">
        <v>117</v>
      </c>
      <c r="D7" s="350"/>
      <c r="E7" s="351"/>
      <c r="F7" s="352" t="s">
        <v>10</v>
      </c>
      <c r="G7" s="353"/>
      <c r="H7" s="354"/>
    </row>
    <row r="8" spans="2:8" ht="12.75" customHeight="1" x14ac:dyDescent="0.25">
      <c r="B8" s="347"/>
      <c r="C8" s="355" t="s">
        <v>120</v>
      </c>
      <c r="D8" s="356"/>
      <c r="E8" s="357" t="s">
        <v>119</v>
      </c>
      <c r="F8" s="355" t="s">
        <v>118</v>
      </c>
      <c r="G8" s="356"/>
      <c r="H8" s="357" t="s">
        <v>119</v>
      </c>
    </row>
    <row r="9" spans="2:8" ht="32.25" thickBot="1" x14ac:dyDescent="0.3">
      <c r="B9" s="348"/>
      <c r="C9" s="179" t="s">
        <v>306</v>
      </c>
      <c r="D9" s="180" t="s">
        <v>299</v>
      </c>
      <c r="E9" s="358"/>
      <c r="F9" s="179" t="s">
        <v>306</v>
      </c>
      <c r="G9" s="180" t="s">
        <v>299</v>
      </c>
      <c r="H9" s="358"/>
    </row>
    <row r="10" spans="2:8" ht="15.75" x14ac:dyDescent="0.25">
      <c r="B10" s="97" t="s">
        <v>121</v>
      </c>
      <c r="C10" s="112">
        <v>152.66999999999999</v>
      </c>
      <c r="D10" s="98">
        <v>135</v>
      </c>
      <c r="E10" s="99">
        <f t="shared" ref="E10:E25" si="0">(C10-D10)/D10*100</f>
        <v>13.08888888888888</v>
      </c>
      <c r="F10" s="116">
        <v>3.08</v>
      </c>
      <c r="G10" s="98">
        <v>2.5</v>
      </c>
      <c r="H10" s="99">
        <f>(F10-G10)/G10*100</f>
        <v>23.200000000000003</v>
      </c>
    </row>
    <row r="11" spans="2:8" ht="15.75" x14ac:dyDescent="0.25">
      <c r="B11" s="97" t="s">
        <v>122</v>
      </c>
      <c r="C11" s="113">
        <v>106.67</v>
      </c>
      <c r="D11" s="100"/>
      <c r="E11" s="99"/>
      <c r="F11" s="117">
        <v>1.53</v>
      </c>
      <c r="G11" s="101"/>
      <c r="H11" s="99"/>
    </row>
    <row r="12" spans="2:8" ht="15.75" x14ac:dyDescent="0.25">
      <c r="B12" s="97" t="s">
        <v>123</v>
      </c>
      <c r="C12" s="113">
        <v>117.5</v>
      </c>
      <c r="D12" s="101">
        <v>145</v>
      </c>
      <c r="E12" s="99">
        <f t="shared" si="0"/>
        <v>-18.96551724137931</v>
      </c>
      <c r="F12" s="117">
        <v>2.5</v>
      </c>
      <c r="G12" s="101">
        <v>4</v>
      </c>
      <c r="H12" s="99">
        <f t="shared" ref="H12:H25" si="1">(F12-G12)/G12*100</f>
        <v>-37.5</v>
      </c>
    </row>
    <row r="13" spans="2:8" ht="15.75" x14ac:dyDescent="0.25">
      <c r="B13" s="97" t="s">
        <v>124</v>
      </c>
      <c r="C13" s="114">
        <v>200</v>
      </c>
      <c r="D13" s="101"/>
      <c r="E13" s="101"/>
      <c r="F13" s="118">
        <v>3</v>
      </c>
      <c r="G13" s="101"/>
      <c r="H13" s="99"/>
    </row>
    <row r="14" spans="2:8" ht="15.75" x14ac:dyDescent="0.25">
      <c r="B14" s="97" t="s">
        <v>125</v>
      </c>
      <c r="C14" s="113">
        <v>133.75</v>
      </c>
      <c r="D14" s="101">
        <v>133.33000000000001</v>
      </c>
      <c r="E14" s="101">
        <f t="shared" si="0"/>
        <v>0.31500787519687051</v>
      </c>
      <c r="F14" s="117">
        <v>2.63</v>
      </c>
      <c r="G14" s="101">
        <v>2.75</v>
      </c>
      <c r="H14" s="99">
        <f t="shared" si="1"/>
        <v>-4.3636363636363678</v>
      </c>
    </row>
    <row r="15" spans="2:8" ht="15.75" x14ac:dyDescent="0.25">
      <c r="B15" s="97" t="s">
        <v>137</v>
      </c>
      <c r="C15" s="113">
        <v>81.5</v>
      </c>
      <c r="D15" s="101">
        <v>83.6</v>
      </c>
      <c r="E15" s="99">
        <f t="shared" si="0"/>
        <v>-2.5119617224880315</v>
      </c>
      <c r="F15" s="117">
        <v>1.41</v>
      </c>
      <c r="G15" s="101">
        <v>1.48</v>
      </c>
      <c r="H15" s="99">
        <f t="shared" si="1"/>
        <v>-4.7297297297297343</v>
      </c>
    </row>
    <row r="16" spans="2:8" ht="15.75" x14ac:dyDescent="0.25">
      <c r="B16" s="97" t="s">
        <v>126</v>
      </c>
      <c r="C16" s="113">
        <v>96</v>
      </c>
      <c r="D16" s="101">
        <v>95</v>
      </c>
      <c r="E16" s="99">
        <f t="shared" si="0"/>
        <v>1.0526315789473684</v>
      </c>
      <c r="F16" s="117">
        <v>2.44</v>
      </c>
      <c r="G16" s="101">
        <v>2.36</v>
      </c>
      <c r="H16" s="99">
        <f t="shared" si="1"/>
        <v>3.3898305084745797</v>
      </c>
    </row>
    <row r="17" spans="2:8" ht="15.75" x14ac:dyDescent="0.25">
      <c r="B17" s="97" t="s">
        <v>127</v>
      </c>
      <c r="C17" s="113">
        <v>182</v>
      </c>
      <c r="D17" s="100">
        <v>180</v>
      </c>
      <c r="E17" s="99">
        <f t="shared" si="0"/>
        <v>1.1111111111111112</v>
      </c>
      <c r="F17" s="117">
        <v>3.3</v>
      </c>
      <c r="G17" s="100">
        <v>3.26</v>
      </c>
      <c r="H17" s="99">
        <f t="shared" si="1"/>
        <v>1.2269938650306762</v>
      </c>
    </row>
    <row r="18" spans="2:8" ht="15.75" x14ac:dyDescent="0.25">
      <c r="B18" s="97" t="s">
        <v>128</v>
      </c>
      <c r="C18" s="113">
        <v>142.5</v>
      </c>
      <c r="D18" s="101">
        <v>146.66999999999999</v>
      </c>
      <c r="E18" s="99">
        <f t="shared" si="0"/>
        <v>-2.8431172018817672</v>
      </c>
      <c r="F18" s="117">
        <v>2.3199999999999998</v>
      </c>
      <c r="G18" s="101">
        <v>2.63</v>
      </c>
      <c r="H18" s="99">
        <f t="shared" si="1"/>
        <v>-11.78707224334601</v>
      </c>
    </row>
    <row r="19" spans="2:8" ht="15.75" x14ac:dyDescent="0.25">
      <c r="B19" s="97" t="s">
        <v>129</v>
      </c>
      <c r="C19" s="113">
        <v>129.16999999999999</v>
      </c>
      <c r="D19" s="101">
        <v>130</v>
      </c>
      <c r="E19" s="99">
        <f t="shared" si="0"/>
        <v>-0.63846153846154807</v>
      </c>
      <c r="F19" s="117">
        <v>3.08</v>
      </c>
      <c r="G19" s="101">
        <v>3.92</v>
      </c>
      <c r="H19" s="99">
        <f t="shared" si="1"/>
        <v>-21.428571428571423</v>
      </c>
    </row>
    <row r="20" spans="2:8" ht="15.75" x14ac:dyDescent="0.25">
      <c r="B20" s="97" t="s">
        <v>130</v>
      </c>
      <c r="C20" s="113">
        <v>160</v>
      </c>
      <c r="D20" s="101">
        <v>143.33000000000001</v>
      </c>
      <c r="E20" s="99">
        <f t="shared" si="0"/>
        <v>11.630503034954291</v>
      </c>
      <c r="F20" s="117">
        <v>2.57</v>
      </c>
      <c r="G20" s="101">
        <v>2.57</v>
      </c>
      <c r="H20" s="99">
        <f t="shared" si="1"/>
        <v>0</v>
      </c>
    </row>
    <row r="21" spans="2:8" ht="15.75" x14ac:dyDescent="0.25">
      <c r="B21" s="97" t="s">
        <v>131</v>
      </c>
      <c r="C21" s="113">
        <v>127.4</v>
      </c>
      <c r="D21" s="101">
        <v>112.33</v>
      </c>
      <c r="E21" s="99">
        <f t="shared" si="0"/>
        <v>13.41582836285944</v>
      </c>
      <c r="F21" s="117">
        <v>2.41</v>
      </c>
      <c r="G21" s="101">
        <v>2.19</v>
      </c>
      <c r="H21" s="99">
        <f t="shared" si="1"/>
        <v>10.04566210045663</v>
      </c>
    </row>
    <row r="22" spans="2:8" ht="15.75" x14ac:dyDescent="0.25">
      <c r="B22" s="97" t="s">
        <v>132</v>
      </c>
      <c r="C22" s="113">
        <v>65</v>
      </c>
      <c r="D22" s="101">
        <v>65</v>
      </c>
      <c r="E22" s="99">
        <f t="shared" si="0"/>
        <v>0</v>
      </c>
      <c r="F22" s="117">
        <v>1.45</v>
      </c>
      <c r="G22" s="101">
        <v>1.45</v>
      </c>
      <c r="H22" s="99">
        <f t="shared" si="1"/>
        <v>0</v>
      </c>
    </row>
    <row r="23" spans="2:8" ht="15.75" x14ac:dyDescent="0.25">
      <c r="B23" s="97" t="s">
        <v>133</v>
      </c>
      <c r="C23" s="113">
        <v>153.33000000000001</v>
      </c>
      <c r="D23" s="101">
        <v>130</v>
      </c>
      <c r="E23" s="99">
        <f t="shared" si="0"/>
        <v>17.946153846153855</v>
      </c>
      <c r="F23" s="117">
        <v>2.8</v>
      </c>
      <c r="G23" s="101">
        <v>2.4500000000000002</v>
      </c>
      <c r="H23" s="99">
        <f t="shared" si="1"/>
        <v>14.28571428571427</v>
      </c>
    </row>
    <row r="24" spans="2:8" ht="15.75" x14ac:dyDescent="0.25">
      <c r="B24" s="97" t="s">
        <v>134</v>
      </c>
      <c r="C24" s="113">
        <v>140.5</v>
      </c>
      <c r="D24" s="101">
        <v>147</v>
      </c>
      <c r="E24" s="99">
        <f t="shared" si="0"/>
        <v>-4.4217687074829932</v>
      </c>
      <c r="F24" s="117">
        <v>2.7</v>
      </c>
      <c r="G24" s="101">
        <v>2.46</v>
      </c>
      <c r="H24" s="99">
        <f t="shared" si="1"/>
        <v>9.7560975609756184</v>
      </c>
    </row>
    <row r="25" spans="2:8" ht="16.5" thickBot="1" x14ac:dyDescent="0.3">
      <c r="B25" s="102" t="s">
        <v>135</v>
      </c>
      <c r="C25" s="115">
        <v>125</v>
      </c>
      <c r="D25" s="103">
        <v>120</v>
      </c>
      <c r="E25" s="104">
        <f t="shared" si="0"/>
        <v>4.1666666666666661</v>
      </c>
      <c r="F25" s="119">
        <v>1.32</v>
      </c>
      <c r="G25" s="103">
        <v>2.63</v>
      </c>
      <c r="H25" s="105">
        <f t="shared" si="1"/>
        <v>-49.809885931558931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12 E14:E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10:H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I32"/>
  <sheetViews>
    <sheetView showGridLines="0" workbookViewId="0">
      <selection activeCell="L13" sqref="L13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" customWidth="1"/>
    <col min="8" max="9" width="11.5703125" bestFit="1" customWidth="1"/>
    <col min="10" max="10" width="8.28515625" customWidth="1"/>
    <col min="11" max="11" width="23" customWidth="1"/>
    <col min="12" max="12" width="19.28515625" customWidth="1"/>
    <col min="13" max="14" width="11.5703125" bestFit="1" customWidth="1"/>
    <col min="15" max="15" width="8" customWidth="1"/>
    <col min="16" max="16" width="22.5703125" customWidth="1"/>
    <col min="17" max="18" width="11.5703125" bestFit="1" customWidth="1"/>
  </cols>
  <sheetData>
    <row r="1" spans="1:9" ht="15.75" x14ac:dyDescent="0.25">
      <c r="A1" s="323" t="s">
        <v>308</v>
      </c>
    </row>
    <row r="2" spans="1:9" ht="13.5" x14ac:dyDescent="0.25">
      <c r="A2" s="324" t="s">
        <v>295</v>
      </c>
    </row>
    <row r="3" spans="1:9" ht="15.75" x14ac:dyDescent="0.25">
      <c r="A3" s="325"/>
    </row>
    <row r="4" spans="1:9" ht="15.75" x14ac:dyDescent="0.25">
      <c r="A4" s="326" t="s">
        <v>252</v>
      </c>
      <c r="B4" s="327"/>
      <c r="C4" s="327"/>
      <c r="D4" s="327"/>
      <c r="E4" s="327"/>
      <c r="F4" s="326" t="s">
        <v>266</v>
      </c>
      <c r="G4" s="327"/>
      <c r="H4" s="327"/>
      <c r="I4" s="327"/>
    </row>
    <row r="5" spans="1:9" ht="13.5" thickBot="1" x14ac:dyDescent="0.25"/>
    <row r="6" spans="1:9" ht="14.25" x14ac:dyDescent="0.2">
      <c r="A6" s="294" t="s">
        <v>255</v>
      </c>
      <c r="B6" s="362" t="s">
        <v>118</v>
      </c>
      <c r="C6" s="363"/>
      <c r="D6" s="364" t="s">
        <v>243</v>
      </c>
      <c r="F6" s="294" t="s">
        <v>255</v>
      </c>
      <c r="G6" s="362" t="s">
        <v>118</v>
      </c>
      <c r="H6" s="363"/>
      <c r="I6" s="364" t="s">
        <v>243</v>
      </c>
    </row>
    <row r="7" spans="1:9" ht="15" thickBot="1" x14ac:dyDescent="0.25">
      <c r="A7" s="295"/>
      <c r="B7" s="296">
        <v>44577</v>
      </c>
      <c r="C7" s="297">
        <v>44571</v>
      </c>
      <c r="D7" s="365"/>
      <c r="F7" s="295"/>
      <c r="G7" s="296">
        <v>44577</v>
      </c>
      <c r="H7" s="297">
        <v>44571</v>
      </c>
      <c r="I7" s="365"/>
    </row>
    <row r="8" spans="1:9" ht="15.75" x14ac:dyDescent="0.25">
      <c r="A8" s="366" t="s">
        <v>244</v>
      </c>
      <c r="B8" s="367"/>
      <c r="C8" s="367"/>
      <c r="D8" s="368"/>
      <c r="F8" s="331" t="s">
        <v>250</v>
      </c>
      <c r="G8" s="332"/>
      <c r="H8" s="332"/>
      <c r="I8" s="333"/>
    </row>
    <row r="9" spans="1:9" ht="15.75" thickBot="1" x14ac:dyDescent="0.3">
      <c r="F9" s="302" t="s">
        <v>251</v>
      </c>
      <c r="G9" s="303">
        <v>3.02</v>
      </c>
      <c r="H9" s="304">
        <v>3.02</v>
      </c>
      <c r="I9" s="305">
        <v>0</v>
      </c>
    </row>
    <row r="10" spans="1:9" ht="15" x14ac:dyDescent="0.25">
      <c r="A10" s="298" t="s">
        <v>260</v>
      </c>
      <c r="B10" s="299">
        <v>2</v>
      </c>
      <c r="C10" s="300">
        <v>2.37</v>
      </c>
      <c r="D10" s="301">
        <v>-15.611814345991565</v>
      </c>
    </row>
    <row r="11" spans="1:9" ht="15" x14ac:dyDescent="0.25">
      <c r="A11" s="298" t="s">
        <v>261</v>
      </c>
      <c r="B11" s="306">
        <v>2.5299999999999998</v>
      </c>
      <c r="C11" s="300">
        <v>2.5099999999999998</v>
      </c>
      <c r="D11" s="301">
        <v>0.79681274900398491</v>
      </c>
    </row>
    <row r="12" spans="1:9" ht="15" x14ac:dyDescent="0.25">
      <c r="A12" s="298" t="s">
        <v>293</v>
      </c>
      <c r="B12" s="306">
        <v>1.58</v>
      </c>
      <c r="C12" s="300">
        <v>2.15</v>
      </c>
      <c r="D12" s="301">
        <v>-26.511627906976738</v>
      </c>
    </row>
    <row r="13" spans="1:9" ht="15" x14ac:dyDescent="0.25">
      <c r="A13" s="298" t="s">
        <v>248</v>
      </c>
      <c r="B13" s="306">
        <v>1.82</v>
      </c>
      <c r="C13" s="300">
        <v>1.92</v>
      </c>
      <c r="D13" s="301">
        <v>-5.2083333333333268</v>
      </c>
    </row>
    <row r="14" spans="1:9" ht="15" x14ac:dyDescent="0.25">
      <c r="A14" s="298" t="s">
        <v>217</v>
      </c>
      <c r="B14" s="306">
        <v>1.81</v>
      </c>
      <c r="C14" s="300">
        <v>2.0499999999999998</v>
      </c>
      <c r="D14" s="301">
        <v>-11.707317073170721</v>
      </c>
    </row>
    <row r="15" spans="1:9" ht="15.75" thickBot="1" x14ac:dyDescent="0.3">
      <c r="A15" s="302" t="s">
        <v>218</v>
      </c>
      <c r="B15" s="307">
        <v>1.85</v>
      </c>
      <c r="C15" s="304">
        <v>1.86</v>
      </c>
      <c r="D15" s="308">
        <v>-0.53763440860215106</v>
      </c>
    </row>
    <row r="16" spans="1:9" ht="15.75" x14ac:dyDescent="0.25">
      <c r="A16" s="331" t="s">
        <v>250</v>
      </c>
      <c r="B16" s="332"/>
      <c r="C16" s="332"/>
      <c r="D16" s="333"/>
    </row>
    <row r="17" spans="1:9" ht="15.75" thickBot="1" x14ac:dyDescent="0.3">
      <c r="A17" s="302" t="s">
        <v>251</v>
      </c>
      <c r="B17" s="303">
        <v>3.57</v>
      </c>
      <c r="C17" s="310">
        <v>3.65</v>
      </c>
      <c r="D17" s="305">
        <v>-2.1917808219178103</v>
      </c>
    </row>
    <row r="20" spans="1:9" ht="15.75" x14ac:dyDescent="0.25">
      <c r="A20" s="328" t="s">
        <v>253</v>
      </c>
      <c r="B20" s="329"/>
      <c r="C20" s="329"/>
      <c r="D20" s="329"/>
      <c r="E20" s="329"/>
      <c r="F20" s="328" t="s">
        <v>254</v>
      </c>
      <c r="G20" s="329"/>
      <c r="H20" s="329"/>
      <c r="I20" s="329"/>
    </row>
    <row r="21" spans="1:9" ht="13.5" thickBot="1" x14ac:dyDescent="0.25"/>
    <row r="22" spans="1:9" ht="14.25" customHeight="1" x14ac:dyDescent="0.2">
      <c r="A22" s="294" t="s">
        <v>255</v>
      </c>
      <c r="B22" s="362" t="s">
        <v>118</v>
      </c>
      <c r="C22" s="363"/>
      <c r="D22" s="364" t="s">
        <v>243</v>
      </c>
      <c r="F22" s="294" t="s">
        <v>255</v>
      </c>
      <c r="G22" s="369" t="s">
        <v>118</v>
      </c>
      <c r="H22" s="363"/>
      <c r="I22" s="364" t="s">
        <v>243</v>
      </c>
    </row>
    <row r="23" spans="1:9" ht="15" thickBot="1" x14ac:dyDescent="0.25">
      <c r="A23" s="295"/>
      <c r="B23" s="296">
        <v>44577</v>
      </c>
      <c r="C23" s="297">
        <v>44571</v>
      </c>
      <c r="D23" s="365"/>
      <c r="F23" s="311"/>
      <c r="G23" s="296">
        <v>44577</v>
      </c>
      <c r="H23" s="297">
        <v>44571</v>
      </c>
      <c r="I23" s="365"/>
    </row>
    <row r="24" spans="1:9" ht="15.75" x14ac:dyDescent="0.25">
      <c r="A24" s="359" t="s">
        <v>245</v>
      </c>
      <c r="B24" s="360"/>
      <c r="C24" s="360"/>
      <c r="D24" s="361"/>
      <c r="F24" s="359" t="s">
        <v>245</v>
      </c>
      <c r="G24" s="360"/>
      <c r="H24" s="360"/>
      <c r="I24" s="361"/>
    </row>
    <row r="25" spans="1:9" ht="15.75" thickBot="1" x14ac:dyDescent="0.3">
      <c r="A25" s="302" t="s">
        <v>12</v>
      </c>
      <c r="B25" s="307">
        <v>1.67</v>
      </c>
      <c r="C25" s="312">
        <v>1.7</v>
      </c>
      <c r="D25" s="305">
        <v>-1.7647058823529429</v>
      </c>
      <c r="F25" s="302" t="s">
        <v>12</v>
      </c>
      <c r="G25" s="307">
        <v>2.84</v>
      </c>
      <c r="H25" s="312">
        <v>2.76</v>
      </c>
      <c r="I25" s="305">
        <v>2.8985507246376838</v>
      </c>
    </row>
    <row r="26" spans="1:9" ht="15" x14ac:dyDescent="0.25">
      <c r="A26" s="298" t="s">
        <v>246</v>
      </c>
      <c r="B26" s="306">
        <v>13.98</v>
      </c>
      <c r="C26" s="313">
        <v>15.04</v>
      </c>
      <c r="D26" s="309">
        <v>-7.0478723404255232</v>
      </c>
      <c r="F26" s="298" t="s">
        <v>246</v>
      </c>
      <c r="G26" s="306">
        <v>15.15</v>
      </c>
      <c r="H26" s="313" t="s">
        <v>140</v>
      </c>
      <c r="I26" s="309" t="s">
        <v>140</v>
      </c>
    </row>
    <row r="27" spans="1:9" ht="15.75" thickBot="1" x14ac:dyDescent="0.3">
      <c r="A27" s="314" t="s">
        <v>22</v>
      </c>
      <c r="B27" s="315">
        <v>1.69</v>
      </c>
      <c r="C27" s="316">
        <v>1.77</v>
      </c>
      <c r="D27" s="317">
        <v>-4.5197740112994396</v>
      </c>
      <c r="F27" s="302" t="s">
        <v>247</v>
      </c>
      <c r="G27" s="307">
        <v>12.06</v>
      </c>
      <c r="H27" s="312">
        <v>12.35</v>
      </c>
      <c r="I27" s="305">
        <v>-2.3481781376518152</v>
      </c>
    </row>
    <row r="28" spans="1:9" ht="16.5" thickBot="1" x14ac:dyDescent="0.3">
      <c r="A28" s="359" t="s">
        <v>249</v>
      </c>
      <c r="B28" s="360"/>
      <c r="C28" s="360"/>
      <c r="D28" s="361"/>
      <c r="F28" s="314" t="s">
        <v>22</v>
      </c>
      <c r="G28" s="330">
        <v>2.13</v>
      </c>
      <c r="H28" s="316">
        <v>2.2000000000000002</v>
      </c>
      <c r="I28" s="317">
        <v>-3.1818181818181945</v>
      </c>
    </row>
    <row r="29" spans="1:9" ht="15.75" x14ac:dyDescent="0.25">
      <c r="A29" s="318" t="s">
        <v>246</v>
      </c>
      <c r="B29" s="319">
        <v>5.83</v>
      </c>
      <c r="C29" s="320">
        <v>7.16</v>
      </c>
      <c r="D29" s="321">
        <v>-18.575418994413408</v>
      </c>
      <c r="F29" s="334" t="s">
        <v>249</v>
      </c>
      <c r="G29" s="335"/>
      <c r="H29" s="335"/>
      <c r="I29" s="336"/>
    </row>
    <row r="30" spans="1:9" ht="15.75" thickBot="1" x14ac:dyDescent="0.3">
      <c r="A30" s="302" t="s">
        <v>247</v>
      </c>
      <c r="B30" s="303">
        <v>9.93</v>
      </c>
      <c r="C30" s="304">
        <v>14.78</v>
      </c>
      <c r="D30" s="305">
        <v>-32.81461434370771</v>
      </c>
      <c r="F30" s="318" t="s">
        <v>269</v>
      </c>
      <c r="G30" s="322">
        <v>7.06</v>
      </c>
      <c r="H30" s="320">
        <v>7.28</v>
      </c>
      <c r="I30" s="321">
        <v>-3.0219780219780308</v>
      </c>
    </row>
    <row r="31" spans="1:9" ht="15.75" thickBot="1" x14ac:dyDescent="0.3">
      <c r="F31" s="302" t="s">
        <v>247</v>
      </c>
      <c r="G31" s="307">
        <v>15.22</v>
      </c>
      <c r="H31" s="312">
        <v>14.71</v>
      </c>
      <c r="I31" s="305">
        <v>3.4670292318150899</v>
      </c>
    </row>
    <row r="32" spans="1:9" ht="15.75" thickBot="1" x14ac:dyDescent="0.3">
      <c r="F32" s="302" t="s">
        <v>22</v>
      </c>
      <c r="G32" s="307">
        <v>2.17</v>
      </c>
      <c r="H32" s="312">
        <v>1.17</v>
      </c>
      <c r="I32" s="305">
        <v>85.470085470085479</v>
      </c>
    </row>
  </sheetData>
  <mergeCells count="12">
    <mergeCell ref="A28:D28"/>
    <mergeCell ref="B6:C6"/>
    <mergeCell ref="D6:D7"/>
    <mergeCell ref="G6:H6"/>
    <mergeCell ref="I6:I7"/>
    <mergeCell ref="A8:D8"/>
    <mergeCell ref="B22:C22"/>
    <mergeCell ref="D22:D23"/>
    <mergeCell ref="G22:H22"/>
    <mergeCell ref="I22:I23"/>
    <mergeCell ref="A24:D24"/>
    <mergeCell ref="F24:I2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2:E71"/>
  <sheetViews>
    <sheetView showGridLines="0" workbookViewId="0">
      <selection activeCell="M45" sqref="M45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2" ht="21" x14ac:dyDescent="0.35">
      <c r="A2" s="121" t="s">
        <v>298</v>
      </c>
      <c r="B2" s="121"/>
    </row>
    <row r="59" spans="1:5" x14ac:dyDescent="0.2">
      <c r="D59" s="186"/>
      <c r="E59" s="186"/>
    </row>
    <row r="60" spans="1:5" x14ac:dyDescent="0.2">
      <c r="D60" s="186"/>
      <c r="E60" s="186"/>
    </row>
    <row r="61" spans="1:5" x14ac:dyDescent="0.2">
      <c r="A61" s="122"/>
      <c r="B61" s="123">
        <v>44577</v>
      </c>
      <c r="C61" s="123">
        <v>44571</v>
      </c>
      <c r="D61" s="187"/>
      <c r="E61" s="186"/>
    </row>
    <row r="62" spans="1:5" x14ac:dyDescent="0.2">
      <c r="A62" s="122" t="s">
        <v>260</v>
      </c>
      <c r="B62" s="124">
        <v>2</v>
      </c>
      <c r="C62" s="124">
        <v>2.37</v>
      </c>
      <c r="D62" s="188"/>
      <c r="E62" s="186"/>
    </row>
    <row r="63" spans="1:5" x14ac:dyDescent="0.2">
      <c r="A63" s="122" t="s">
        <v>261</v>
      </c>
      <c r="B63" s="124">
        <v>2.5299999999999998</v>
      </c>
      <c r="C63" s="124">
        <v>2.5099999999999998</v>
      </c>
      <c r="D63" s="188"/>
      <c r="E63" s="186"/>
    </row>
    <row r="64" spans="1:5" x14ac:dyDescent="0.2">
      <c r="A64" s="122" t="s">
        <v>248</v>
      </c>
      <c r="B64" s="124">
        <v>1.58</v>
      </c>
      <c r="C64" s="124">
        <v>2.15</v>
      </c>
      <c r="D64" s="188"/>
      <c r="E64" s="186"/>
    </row>
    <row r="65" spans="1:5" x14ac:dyDescent="0.2">
      <c r="A65" s="122" t="s">
        <v>217</v>
      </c>
      <c r="B65" s="124">
        <v>1.82</v>
      </c>
      <c r="C65" s="124">
        <v>1.92</v>
      </c>
      <c r="D65" s="188"/>
      <c r="E65" s="186"/>
    </row>
    <row r="66" spans="1:5" x14ac:dyDescent="0.2">
      <c r="A66" s="122" t="s">
        <v>218</v>
      </c>
      <c r="B66" s="124">
        <v>1.81</v>
      </c>
      <c r="C66" s="124">
        <v>2.0499999999999998</v>
      </c>
      <c r="D66" s="188"/>
      <c r="E66" s="186"/>
    </row>
    <row r="67" spans="1:5" x14ac:dyDescent="0.2">
      <c r="B67">
        <v>1.85</v>
      </c>
      <c r="C67">
        <v>1.86</v>
      </c>
      <c r="D67" s="186"/>
      <c r="E67" s="186"/>
    </row>
    <row r="68" spans="1:5" x14ac:dyDescent="0.2">
      <c r="D68" s="186"/>
      <c r="E68" s="186"/>
    </row>
    <row r="69" spans="1:5" x14ac:dyDescent="0.2">
      <c r="D69" s="186"/>
      <c r="E69" s="186"/>
    </row>
    <row r="70" spans="1:5" x14ac:dyDescent="0.2">
      <c r="D70" s="186"/>
      <c r="E70" s="186"/>
    </row>
    <row r="71" spans="1:5" x14ac:dyDescent="0.2">
      <c r="D71" s="186"/>
      <c r="E71" s="186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2:D70"/>
  <sheetViews>
    <sheetView showGridLines="0" topLeftCell="A13" workbookViewId="0">
      <selection activeCell="L61" sqref="L61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121" t="s">
        <v>296</v>
      </c>
      <c r="B2" s="121"/>
    </row>
    <row r="59" spans="1:4" x14ac:dyDescent="0.2">
      <c r="D59" s="186"/>
    </row>
    <row r="60" spans="1:4" x14ac:dyDescent="0.2">
      <c r="A60" s="122"/>
      <c r="B60" s="123">
        <v>44577</v>
      </c>
      <c r="C60" s="123">
        <v>44571</v>
      </c>
      <c r="D60" s="187"/>
    </row>
    <row r="61" spans="1:4" x14ac:dyDescent="0.2">
      <c r="A61" s="122" t="s">
        <v>12</v>
      </c>
      <c r="B61" s="124">
        <v>1.67</v>
      </c>
      <c r="C61" s="124">
        <v>1.7</v>
      </c>
      <c r="D61" s="188"/>
    </row>
    <row r="62" spans="1:4" x14ac:dyDescent="0.2">
      <c r="A62" s="122" t="s">
        <v>246</v>
      </c>
      <c r="B62" s="124">
        <v>13.98</v>
      </c>
      <c r="C62" s="124">
        <v>15.04</v>
      </c>
      <c r="D62" s="188"/>
    </row>
    <row r="63" spans="1:4" x14ac:dyDescent="0.2">
      <c r="A63" s="122" t="s">
        <v>22</v>
      </c>
      <c r="B63" s="124">
        <v>1.69</v>
      </c>
      <c r="C63" s="124">
        <v>1.77</v>
      </c>
      <c r="D63" s="188"/>
    </row>
    <row r="64" spans="1:4" x14ac:dyDescent="0.2">
      <c r="D64" s="186"/>
    </row>
    <row r="65" spans="1:4" x14ac:dyDescent="0.2">
      <c r="A65" s="122"/>
      <c r="B65" s="123">
        <v>44577</v>
      </c>
      <c r="C65" s="123">
        <v>44571</v>
      </c>
      <c r="D65" s="187"/>
    </row>
    <row r="66" spans="1:4" x14ac:dyDescent="0.2">
      <c r="A66" s="122" t="s">
        <v>269</v>
      </c>
      <c r="B66" s="124">
        <v>9.93</v>
      </c>
      <c r="C66" s="124">
        <v>14.78</v>
      </c>
      <c r="D66" s="188"/>
    </row>
    <row r="67" spans="1:4" x14ac:dyDescent="0.2">
      <c r="A67" s="122" t="s">
        <v>246</v>
      </c>
      <c r="B67" s="124">
        <v>13.98</v>
      </c>
      <c r="C67" s="124">
        <v>15.04</v>
      </c>
      <c r="D67" s="188"/>
    </row>
    <row r="68" spans="1:4" x14ac:dyDescent="0.2">
      <c r="A68" s="122" t="s">
        <v>247</v>
      </c>
      <c r="B68" s="124">
        <v>13.25</v>
      </c>
      <c r="C68" s="124">
        <v>12.77</v>
      </c>
      <c r="D68" s="188"/>
    </row>
    <row r="69" spans="1:4" x14ac:dyDescent="0.2">
      <c r="D69" s="186"/>
    </row>
    <row r="70" spans="1:4" x14ac:dyDescent="0.2">
      <c r="D70" s="186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3">
    <tabColor theme="7" tint="-0.249977111117893"/>
  </sheetPr>
  <dimension ref="A1:L31"/>
  <sheetViews>
    <sheetView showGridLines="0" showZeros="0" zoomScale="90" workbookViewId="0">
      <selection activeCell="D33" sqref="D33"/>
    </sheetView>
  </sheetViews>
  <sheetFormatPr defaultRowHeight="12.75" x14ac:dyDescent="0.2"/>
  <cols>
    <col min="1" max="1" width="4.85546875" style="25" bestFit="1" customWidth="1"/>
    <col min="2" max="2" width="48.28515625" style="25" customWidth="1"/>
    <col min="3" max="12" width="16.42578125" style="25" customWidth="1"/>
    <col min="13" max="16384" width="9.140625" style="25"/>
  </cols>
  <sheetData>
    <row r="1" spans="1:12" ht="15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15" x14ac:dyDescent="0.25">
      <c r="A2" s="130" t="s">
        <v>158</v>
      </c>
      <c r="B2" s="36"/>
      <c r="C2" s="36"/>
      <c r="D2" s="36"/>
      <c r="E2" s="36"/>
      <c r="F2" s="36"/>
      <c r="G2" s="36"/>
      <c r="H2" s="129"/>
      <c r="I2" s="129"/>
      <c r="J2" s="129"/>
      <c r="K2" s="129"/>
      <c r="L2" s="129"/>
    </row>
    <row r="3" spans="1:12" ht="15.75" thickBot="1" x14ac:dyDescent="0.3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ht="15" x14ac:dyDescent="0.25">
      <c r="A4" s="131"/>
      <c r="B4" s="132"/>
      <c r="C4" s="126" t="s">
        <v>170</v>
      </c>
      <c r="D4" s="126"/>
      <c r="E4" s="126"/>
      <c r="F4" s="133"/>
      <c r="G4" s="126" t="s">
        <v>171</v>
      </c>
      <c r="H4" s="126"/>
      <c r="I4" s="126"/>
      <c r="J4" s="133"/>
      <c r="K4" s="126" t="s">
        <v>172</v>
      </c>
      <c r="L4" s="134"/>
    </row>
    <row r="5" spans="1:12" ht="15" x14ac:dyDescent="0.25">
      <c r="A5" s="127" t="s">
        <v>173</v>
      </c>
      <c r="B5" s="128" t="s">
        <v>174</v>
      </c>
      <c r="C5" s="135" t="s">
        <v>143</v>
      </c>
      <c r="D5" s="135"/>
      <c r="E5" s="135" t="s">
        <v>175</v>
      </c>
      <c r="F5" s="136"/>
      <c r="G5" s="135" t="s">
        <v>143</v>
      </c>
      <c r="H5" s="135"/>
      <c r="I5" s="135" t="s">
        <v>175</v>
      </c>
      <c r="J5" s="136"/>
      <c r="K5" s="135" t="s">
        <v>143</v>
      </c>
      <c r="L5" s="137"/>
    </row>
    <row r="6" spans="1:12" ht="15.75" thickBot="1" x14ac:dyDescent="0.3">
      <c r="A6" s="138"/>
      <c r="B6" s="139"/>
      <c r="C6" s="140" t="s">
        <v>270</v>
      </c>
      <c r="D6" s="141" t="s">
        <v>271</v>
      </c>
      <c r="E6" s="140" t="s">
        <v>270</v>
      </c>
      <c r="F6" s="141" t="s">
        <v>271</v>
      </c>
      <c r="G6" s="140" t="s">
        <v>270</v>
      </c>
      <c r="H6" s="141" t="s">
        <v>271</v>
      </c>
      <c r="I6" s="140" t="s">
        <v>270</v>
      </c>
      <c r="J6" s="141" t="s">
        <v>271</v>
      </c>
      <c r="K6" s="140" t="s">
        <v>270</v>
      </c>
      <c r="L6" s="142" t="s">
        <v>271</v>
      </c>
    </row>
    <row r="7" spans="1:12" ht="15" x14ac:dyDescent="0.25">
      <c r="A7" s="143" t="s">
        <v>176</v>
      </c>
      <c r="B7" s="144" t="s">
        <v>177</v>
      </c>
      <c r="C7" s="145">
        <v>5948.5119999999997</v>
      </c>
      <c r="D7" s="146">
        <v>15137.871999999999</v>
      </c>
      <c r="E7" s="145">
        <v>18290.811000000002</v>
      </c>
      <c r="F7" s="147">
        <v>100305.872</v>
      </c>
      <c r="G7" s="145">
        <v>57163.148000000001</v>
      </c>
      <c r="H7" s="146">
        <v>32077.56</v>
      </c>
      <c r="I7" s="145">
        <v>204933.484</v>
      </c>
      <c r="J7" s="147">
        <v>123444.33900000001</v>
      </c>
      <c r="K7" s="145">
        <v>-51214.635999999999</v>
      </c>
      <c r="L7" s="148">
        <v>-16939.688000000002</v>
      </c>
    </row>
    <row r="8" spans="1:12" ht="15" x14ac:dyDescent="0.25">
      <c r="A8" s="143" t="s">
        <v>178</v>
      </c>
      <c r="B8" s="144" t="s">
        <v>179</v>
      </c>
      <c r="C8" s="145">
        <v>56960.048999999999</v>
      </c>
      <c r="D8" s="146">
        <v>68639.788</v>
      </c>
      <c r="E8" s="145">
        <v>69359.395000000004</v>
      </c>
      <c r="F8" s="147">
        <v>62319.347000000002</v>
      </c>
      <c r="G8" s="145">
        <v>189487.83600000001</v>
      </c>
      <c r="H8" s="146">
        <v>210957.13500000001</v>
      </c>
      <c r="I8" s="145">
        <v>137923.538</v>
      </c>
      <c r="J8" s="147">
        <v>134463.77499999999</v>
      </c>
      <c r="K8" s="145">
        <v>-132527.78700000001</v>
      </c>
      <c r="L8" s="148">
        <v>-142317.34700000001</v>
      </c>
    </row>
    <row r="9" spans="1:12" ht="15" x14ac:dyDescent="0.25">
      <c r="A9" s="143" t="s">
        <v>180</v>
      </c>
      <c r="B9" s="144" t="s">
        <v>181</v>
      </c>
      <c r="C9" s="145">
        <v>73293.066999999995</v>
      </c>
      <c r="D9" s="146">
        <v>60593.264000000003</v>
      </c>
      <c r="E9" s="145">
        <v>136844.818</v>
      </c>
      <c r="F9" s="147">
        <v>124317.554</v>
      </c>
      <c r="G9" s="145">
        <v>62365.046999999999</v>
      </c>
      <c r="H9" s="146">
        <v>60748.682999999997</v>
      </c>
      <c r="I9" s="145">
        <v>160421.68100000001</v>
      </c>
      <c r="J9" s="147">
        <v>151925.85800000001</v>
      </c>
      <c r="K9" s="145">
        <v>10928.019999999997</v>
      </c>
      <c r="L9" s="148">
        <v>-155.41899999999441</v>
      </c>
    </row>
    <row r="10" spans="1:12" ht="15" x14ac:dyDescent="0.25">
      <c r="A10" s="143" t="s">
        <v>182</v>
      </c>
      <c r="B10" s="144" t="s">
        <v>183</v>
      </c>
      <c r="C10" s="145">
        <v>39066.669000000002</v>
      </c>
      <c r="D10" s="146">
        <v>41817.767999999996</v>
      </c>
      <c r="E10" s="145">
        <v>68659.948000000004</v>
      </c>
      <c r="F10" s="147">
        <v>72246.233999999997</v>
      </c>
      <c r="G10" s="145">
        <v>50156.917999999998</v>
      </c>
      <c r="H10" s="146">
        <v>58702.205000000002</v>
      </c>
      <c r="I10" s="145">
        <v>55587.008000000002</v>
      </c>
      <c r="J10" s="147">
        <v>60685.724999999999</v>
      </c>
      <c r="K10" s="145">
        <v>-11090.248999999996</v>
      </c>
      <c r="L10" s="148">
        <v>-16884.437000000005</v>
      </c>
    </row>
    <row r="11" spans="1:12" ht="15" x14ac:dyDescent="0.25">
      <c r="A11" s="143" t="s">
        <v>184</v>
      </c>
      <c r="B11" s="144" t="s">
        <v>185</v>
      </c>
      <c r="C11" s="145">
        <v>15369.013000000001</v>
      </c>
      <c r="D11" s="146">
        <v>18108.768</v>
      </c>
      <c r="E11" s="145">
        <v>15114.224</v>
      </c>
      <c r="F11" s="147">
        <v>17609.153999999999</v>
      </c>
      <c r="G11" s="145">
        <v>51178.036999999997</v>
      </c>
      <c r="H11" s="146">
        <v>53275.171000000002</v>
      </c>
      <c r="I11" s="145">
        <v>42247.976000000002</v>
      </c>
      <c r="J11" s="147">
        <v>44918.599000000002</v>
      </c>
      <c r="K11" s="145">
        <v>-35809.023999999998</v>
      </c>
      <c r="L11" s="148">
        <v>-35166.403000000006</v>
      </c>
    </row>
    <row r="12" spans="1:12" ht="15" x14ac:dyDescent="0.25">
      <c r="A12" s="143" t="s">
        <v>186</v>
      </c>
      <c r="B12" s="144" t="s">
        <v>187</v>
      </c>
      <c r="C12" s="145">
        <v>16222.135</v>
      </c>
      <c r="D12" s="146">
        <v>20571.307000000001</v>
      </c>
      <c r="E12" s="145">
        <v>34618.644</v>
      </c>
      <c r="F12" s="147">
        <v>45148.714</v>
      </c>
      <c r="G12" s="145">
        <v>42795.427000000003</v>
      </c>
      <c r="H12" s="146">
        <v>38193.85</v>
      </c>
      <c r="I12" s="145">
        <v>77381.813999999998</v>
      </c>
      <c r="J12" s="147">
        <v>60169.942000000003</v>
      </c>
      <c r="K12" s="145">
        <v>-26573.292000000001</v>
      </c>
      <c r="L12" s="148">
        <v>-17622.542999999998</v>
      </c>
    </row>
    <row r="13" spans="1:12" ht="15" x14ac:dyDescent="0.25">
      <c r="A13" s="143" t="s">
        <v>188</v>
      </c>
      <c r="B13" s="144" t="s">
        <v>189</v>
      </c>
      <c r="C13" s="145">
        <v>15141.735000000001</v>
      </c>
      <c r="D13" s="146">
        <v>16493.111000000001</v>
      </c>
      <c r="E13" s="145">
        <v>15930.621999999999</v>
      </c>
      <c r="F13" s="147">
        <v>18427.602999999999</v>
      </c>
      <c r="G13" s="145">
        <v>51536.811000000002</v>
      </c>
      <c r="H13" s="146">
        <v>54830.832000000002</v>
      </c>
      <c r="I13" s="145">
        <v>46661.334000000003</v>
      </c>
      <c r="J13" s="147">
        <v>52077.783000000003</v>
      </c>
      <c r="K13" s="145">
        <v>-36395.076000000001</v>
      </c>
      <c r="L13" s="148">
        <v>-38337.721000000005</v>
      </c>
    </row>
    <row r="14" spans="1:12" ht="15" x14ac:dyDescent="0.25">
      <c r="A14" s="143" t="s">
        <v>190</v>
      </c>
      <c r="B14" s="144" t="s">
        <v>191</v>
      </c>
      <c r="C14" s="145">
        <v>6137.5429999999997</v>
      </c>
      <c r="D14" s="146">
        <v>8423.2080000000005</v>
      </c>
      <c r="E14" s="145">
        <v>9056.4159999999993</v>
      </c>
      <c r="F14" s="147">
        <v>16662.491000000002</v>
      </c>
      <c r="G14" s="145">
        <v>2106.741</v>
      </c>
      <c r="H14" s="146">
        <v>2671.1489999999999</v>
      </c>
      <c r="I14" s="145">
        <v>1914.095</v>
      </c>
      <c r="J14" s="147">
        <v>1887.6890000000001</v>
      </c>
      <c r="K14" s="145">
        <v>4030.8019999999997</v>
      </c>
      <c r="L14" s="148">
        <v>5752.0590000000011</v>
      </c>
    </row>
    <row r="15" spans="1:12" ht="15" x14ac:dyDescent="0.25">
      <c r="A15" s="143" t="s">
        <v>223</v>
      </c>
      <c r="B15" s="144" t="s">
        <v>224</v>
      </c>
      <c r="C15" s="145">
        <v>388389.78200000001</v>
      </c>
      <c r="D15" s="146">
        <v>412078.35200000001</v>
      </c>
      <c r="E15" s="145">
        <v>240229.66200000001</v>
      </c>
      <c r="F15" s="147">
        <v>254128.247</v>
      </c>
      <c r="G15" s="145">
        <v>200900.06</v>
      </c>
      <c r="H15" s="146">
        <v>213258.962</v>
      </c>
      <c r="I15" s="145">
        <v>115976.016</v>
      </c>
      <c r="J15" s="147">
        <v>123013.74800000001</v>
      </c>
      <c r="K15" s="145">
        <v>187489.72200000001</v>
      </c>
      <c r="L15" s="148">
        <v>198819.39</v>
      </c>
    </row>
    <row r="16" spans="1:12" ht="15" x14ac:dyDescent="0.25">
      <c r="A16" s="143" t="s">
        <v>225</v>
      </c>
      <c r="B16" s="144" t="s">
        <v>226</v>
      </c>
      <c r="C16" s="145">
        <v>246388.304</v>
      </c>
      <c r="D16" s="146">
        <v>245991.78899999999</v>
      </c>
      <c r="E16" s="145">
        <v>350087.478</v>
      </c>
      <c r="F16" s="147">
        <v>355532.16499999998</v>
      </c>
      <c r="G16" s="145">
        <v>49664.481</v>
      </c>
      <c r="H16" s="146">
        <v>51782.296000000002</v>
      </c>
      <c r="I16" s="145">
        <v>62888.811999999998</v>
      </c>
      <c r="J16" s="147">
        <v>61803.317999999999</v>
      </c>
      <c r="K16" s="145">
        <v>196723.823</v>
      </c>
      <c r="L16" s="148">
        <v>194209.49299999999</v>
      </c>
    </row>
    <row r="17" spans="1:12" ht="15" x14ac:dyDescent="0.25">
      <c r="A17" s="143" t="s">
        <v>227</v>
      </c>
      <c r="B17" s="144" t="s">
        <v>228</v>
      </c>
      <c r="C17" s="145">
        <v>17684.843000000001</v>
      </c>
      <c r="D17" s="146">
        <v>15778.8</v>
      </c>
      <c r="E17" s="145">
        <v>10865.44</v>
      </c>
      <c r="F17" s="147">
        <v>10196.315000000001</v>
      </c>
      <c r="G17" s="145">
        <v>9454.9050000000007</v>
      </c>
      <c r="H17" s="146">
        <v>14026.277</v>
      </c>
      <c r="I17" s="145">
        <v>6770.9409999999998</v>
      </c>
      <c r="J17" s="147">
        <v>12978.344999999999</v>
      </c>
      <c r="K17" s="145">
        <v>8229.9380000000001</v>
      </c>
      <c r="L17" s="148">
        <v>1752.5229999999992</v>
      </c>
    </row>
    <row r="18" spans="1:12" ht="15" x14ac:dyDescent="0.25">
      <c r="A18" s="143" t="s">
        <v>229</v>
      </c>
      <c r="B18" s="144" t="s">
        <v>230</v>
      </c>
      <c r="C18" s="145">
        <v>75739.509999999995</v>
      </c>
      <c r="D18" s="146">
        <v>80691.774000000005</v>
      </c>
      <c r="E18" s="145">
        <v>25760.511999999999</v>
      </c>
      <c r="F18" s="147">
        <v>27753.076000000001</v>
      </c>
      <c r="G18" s="145">
        <v>45912.756000000001</v>
      </c>
      <c r="H18" s="146">
        <v>48017.557999999997</v>
      </c>
      <c r="I18" s="145">
        <v>15788.694</v>
      </c>
      <c r="J18" s="147">
        <v>16030.153</v>
      </c>
      <c r="K18" s="145">
        <v>29826.753999999994</v>
      </c>
      <c r="L18" s="148">
        <v>32674.216000000008</v>
      </c>
    </row>
    <row r="19" spans="1:12" ht="15" x14ac:dyDescent="0.25">
      <c r="A19" s="143" t="s">
        <v>231</v>
      </c>
      <c r="B19" s="144" t="s">
        <v>232</v>
      </c>
      <c r="C19" s="145">
        <v>27429.063999999998</v>
      </c>
      <c r="D19" s="146">
        <v>35284.476999999999</v>
      </c>
      <c r="E19" s="145">
        <v>44841.800999999999</v>
      </c>
      <c r="F19" s="147">
        <v>59797.107000000004</v>
      </c>
      <c r="G19" s="145">
        <v>24650.593000000001</v>
      </c>
      <c r="H19" s="146">
        <v>23977.075000000001</v>
      </c>
      <c r="I19" s="145">
        <v>39870.228000000003</v>
      </c>
      <c r="J19" s="147">
        <v>34535.322999999997</v>
      </c>
      <c r="K19" s="145">
        <v>2778.4709999999977</v>
      </c>
      <c r="L19" s="148">
        <v>11307.401999999998</v>
      </c>
    </row>
    <row r="20" spans="1:12" ht="15" x14ac:dyDescent="0.25">
      <c r="A20" s="143" t="s">
        <v>233</v>
      </c>
      <c r="B20" s="144" t="s">
        <v>234</v>
      </c>
      <c r="C20" s="145">
        <v>813.10699999999997</v>
      </c>
      <c r="D20" s="146">
        <v>334.33800000000002</v>
      </c>
      <c r="E20" s="145">
        <v>1178.0440000000001</v>
      </c>
      <c r="F20" s="147">
        <v>370.52</v>
      </c>
      <c r="G20" s="145">
        <v>6248.59</v>
      </c>
      <c r="H20" s="146">
        <v>9262.3389999999999</v>
      </c>
      <c r="I20" s="145">
        <v>4820.8789999999999</v>
      </c>
      <c r="J20" s="147">
        <v>7208.0460000000003</v>
      </c>
      <c r="K20" s="145">
        <v>-5435.4830000000002</v>
      </c>
      <c r="L20" s="148">
        <v>-8928.0010000000002</v>
      </c>
    </row>
    <row r="21" spans="1:12" ht="15" x14ac:dyDescent="0.25">
      <c r="A21" s="143" t="s">
        <v>235</v>
      </c>
      <c r="B21" s="144" t="s">
        <v>236</v>
      </c>
      <c r="C21" s="145">
        <v>3245.5709999999999</v>
      </c>
      <c r="D21" s="146">
        <v>4689.9089999999997</v>
      </c>
      <c r="E21" s="145">
        <v>1240.452</v>
      </c>
      <c r="F21" s="147">
        <v>1398.4380000000001</v>
      </c>
      <c r="G21" s="145">
        <v>64784.436000000002</v>
      </c>
      <c r="H21" s="146">
        <v>73047.360000000001</v>
      </c>
      <c r="I21" s="145">
        <v>15059.352000000001</v>
      </c>
      <c r="J21" s="147">
        <v>17318.776999999998</v>
      </c>
      <c r="K21" s="145">
        <v>-61538.865000000005</v>
      </c>
      <c r="L21" s="148">
        <v>-68357.451000000001</v>
      </c>
    </row>
    <row r="22" spans="1:12" ht="15" x14ac:dyDescent="0.25">
      <c r="A22" s="143" t="s">
        <v>237</v>
      </c>
      <c r="B22" s="144" t="s">
        <v>238</v>
      </c>
      <c r="C22" s="145">
        <v>10426.298000000001</v>
      </c>
      <c r="D22" s="146">
        <v>10447.048000000001</v>
      </c>
      <c r="E22" s="145">
        <v>2490.989</v>
      </c>
      <c r="F22" s="147">
        <v>2349.6880000000001</v>
      </c>
      <c r="G22" s="145">
        <v>110253.624</v>
      </c>
      <c r="H22" s="146">
        <v>144173.33100000001</v>
      </c>
      <c r="I22" s="145">
        <v>15204.422</v>
      </c>
      <c r="J22" s="147">
        <v>20546.252</v>
      </c>
      <c r="K22" s="145">
        <v>-99827.326000000001</v>
      </c>
      <c r="L22" s="148">
        <v>-133726.283</v>
      </c>
    </row>
    <row r="23" spans="1:12" ht="15" x14ac:dyDescent="0.25">
      <c r="A23" s="143" t="s">
        <v>192</v>
      </c>
      <c r="B23" s="144" t="s">
        <v>32</v>
      </c>
      <c r="C23" s="145">
        <v>53420.01</v>
      </c>
      <c r="D23" s="146">
        <v>42293.519</v>
      </c>
      <c r="E23" s="145">
        <v>70825.978000000003</v>
      </c>
      <c r="F23" s="147">
        <v>57554.773000000001</v>
      </c>
      <c r="G23" s="145">
        <v>257673.098</v>
      </c>
      <c r="H23" s="146">
        <v>236591.522</v>
      </c>
      <c r="I23" s="145">
        <v>475722.44099999999</v>
      </c>
      <c r="J23" s="147">
        <v>428023.609</v>
      </c>
      <c r="K23" s="145">
        <v>-204253.08799999999</v>
      </c>
      <c r="L23" s="148">
        <v>-194298.003</v>
      </c>
    </row>
    <row r="24" spans="1:12" ht="15" x14ac:dyDescent="0.25">
      <c r="A24" s="143" t="s">
        <v>210</v>
      </c>
      <c r="B24" s="144" t="s">
        <v>211</v>
      </c>
      <c r="C24" s="145">
        <v>14644.352999999999</v>
      </c>
      <c r="D24" s="146">
        <v>16910.513999999999</v>
      </c>
      <c r="E24" s="145">
        <v>11300.78</v>
      </c>
      <c r="F24" s="147">
        <v>13446.132</v>
      </c>
      <c r="G24" s="145">
        <v>104300.306</v>
      </c>
      <c r="H24" s="146">
        <v>111773.99800000001</v>
      </c>
      <c r="I24" s="145">
        <v>57963.302000000003</v>
      </c>
      <c r="J24" s="147">
        <v>60130.027999999998</v>
      </c>
      <c r="K24" s="145">
        <v>-89655.952999999994</v>
      </c>
      <c r="L24" s="148">
        <v>-94863.484000000011</v>
      </c>
    </row>
    <row r="25" spans="1:12" ht="15" x14ac:dyDescent="0.25">
      <c r="A25" s="143" t="s">
        <v>193</v>
      </c>
      <c r="B25" s="144" t="s">
        <v>194</v>
      </c>
      <c r="C25" s="145">
        <v>13112.124</v>
      </c>
      <c r="D25" s="146">
        <v>12705.986000000001</v>
      </c>
      <c r="E25" s="145">
        <v>17675.825000000001</v>
      </c>
      <c r="F25" s="147">
        <v>19621.431</v>
      </c>
      <c r="G25" s="145">
        <v>335613.99800000002</v>
      </c>
      <c r="H25" s="146">
        <v>308140.02399999998</v>
      </c>
      <c r="I25" s="145">
        <v>345436.36499999999</v>
      </c>
      <c r="J25" s="147">
        <v>361982.55699999997</v>
      </c>
      <c r="K25" s="145">
        <v>-322501.87400000001</v>
      </c>
      <c r="L25" s="148">
        <v>-295434.038</v>
      </c>
    </row>
    <row r="26" spans="1:12" ht="15" x14ac:dyDescent="0.25">
      <c r="A26" s="143" t="s">
        <v>195</v>
      </c>
      <c r="B26" s="144" t="s">
        <v>196</v>
      </c>
      <c r="C26" s="145">
        <v>5254.2039999999997</v>
      </c>
      <c r="D26" s="146">
        <v>4402.223</v>
      </c>
      <c r="E26" s="145">
        <v>3489.1880000000001</v>
      </c>
      <c r="F26" s="147">
        <v>2906.509</v>
      </c>
      <c r="G26" s="145">
        <v>176528.364</v>
      </c>
      <c r="H26" s="146">
        <v>176628.848</v>
      </c>
      <c r="I26" s="145">
        <v>124422.488</v>
      </c>
      <c r="J26" s="147">
        <v>123600.644</v>
      </c>
      <c r="K26" s="145">
        <v>-171274.16</v>
      </c>
      <c r="L26" s="148">
        <v>-172226.625</v>
      </c>
    </row>
    <row r="27" spans="1:12" ht="15" x14ac:dyDescent="0.25">
      <c r="A27" s="143" t="s">
        <v>197</v>
      </c>
      <c r="B27" s="144" t="s">
        <v>198</v>
      </c>
      <c r="C27" s="145">
        <v>1217.9100000000001</v>
      </c>
      <c r="D27" s="146">
        <v>1991.117</v>
      </c>
      <c r="E27" s="145">
        <v>2689.8939999999998</v>
      </c>
      <c r="F27" s="147">
        <v>3848.6329999999998</v>
      </c>
      <c r="G27" s="145">
        <v>75760.459000000003</v>
      </c>
      <c r="H27" s="146">
        <v>99322.625</v>
      </c>
      <c r="I27" s="145">
        <v>174453.84700000001</v>
      </c>
      <c r="J27" s="147">
        <v>206812.39300000001</v>
      </c>
      <c r="K27" s="145">
        <v>-74542.548999999999</v>
      </c>
      <c r="L27" s="148">
        <v>-97331.508000000002</v>
      </c>
    </row>
    <row r="28" spans="1:12" ht="15" x14ac:dyDescent="0.25">
      <c r="A28" s="143" t="s">
        <v>199</v>
      </c>
      <c r="B28" s="144" t="s">
        <v>200</v>
      </c>
      <c r="C28" s="145">
        <v>269095.27600000001</v>
      </c>
      <c r="D28" s="146">
        <v>314760.93699999998</v>
      </c>
      <c r="E28" s="145">
        <v>581348.78899999999</v>
      </c>
      <c r="F28" s="147">
        <v>814319.35699999996</v>
      </c>
      <c r="G28" s="145">
        <v>62591.43</v>
      </c>
      <c r="H28" s="146">
        <v>35870.644999999997</v>
      </c>
      <c r="I28" s="145">
        <v>65157.728999999999</v>
      </c>
      <c r="J28" s="147">
        <v>43341.366999999998</v>
      </c>
      <c r="K28" s="145">
        <v>206503.84600000002</v>
      </c>
      <c r="L28" s="148">
        <v>278890.29199999996</v>
      </c>
    </row>
    <row r="29" spans="1:12" ht="15" x14ac:dyDescent="0.25">
      <c r="A29" s="143" t="s">
        <v>201</v>
      </c>
      <c r="B29" s="144" t="s">
        <v>202</v>
      </c>
      <c r="C29" s="145">
        <v>23001.552</v>
      </c>
      <c r="D29" s="146">
        <v>25955.571</v>
      </c>
      <c r="E29" s="145">
        <v>29076.746999999999</v>
      </c>
      <c r="F29" s="147">
        <v>31881.312000000002</v>
      </c>
      <c r="G29" s="145">
        <v>120403.308</v>
      </c>
      <c r="H29" s="146">
        <v>137128.68799999999</v>
      </c>
      <c r="I29" s="145">
        <v>101129.02</v>
      </c>
      <c r="J29" s="147">
        <v>106545.30100000001</v>
      </c>
      <c r="K29" s="145">
        <v>-97401.756000000008</v>
      </c>
      <c r="L29" s="148">
        <v>-111173.117</v>
      </c>
    </row>
    <row r="30" spans="1:12" ht="15.75" thickBot="1" x14ac:dyDescent="0.3">
      <c r="A30" s="149" t="s">
        <v>212</v>
      </c>
      <c r="B30" s="150" t="s">
        <v>213</v>
      </c>
      <c r="C30" s="151">
        <v>167617.698</v>
      </c>
      <c r="D30" s="152">
        <v>177126.565</v>
      </c>
      <c r="E30" s="151">
        <v>56599.237000000001</v>
      </c>
      <c r="F30" s="153">
        <v>63059.438999999998</v>
      </c>
      <c r="G30" s="151">
        <v>167234.64799999999</v>
      </c>
      <c r="H30" s="152">
        <v>193234.08300000001</v>
      </c>
      <c r="I30" s="151">
        <v>66299.959000000003</v>
      </c>
      <c r="J30" s="153">
        <v>70429.399999999994</v>
      </c>
      <c r="K30" s="151">
        <v>383.05000000001746</v>
      </c>
      <c r="L30" s="154">
        <v>-16107.518000000011</v>
      </c>
    </row>
    <row r="31" spans="1:12" ht="15" x14ac:dyDescent="0.25">
      <c r="A31" s="129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2022-01-20T13:48:30Z</dcterms:modified>
</cp:coreProperties>
</file>