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_2022" sheetId="23" r:id="rId9"/>
    <sheet name="eksport_VII_2022" sheetId="24" r:id="rId10"/>
    <sheet name="import_V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9" l="1"/>
  <c r="P14" i="19"/>
  <c r="P13" i="19"/>
  <c r="P12" i="19"/>
  <c r="K12" i="19"/>
  <c r="P11" i="19"/>
  <c r="K11" i="19"/>
  <c r="P10" i="19"/>
  <c r="K10" i="19"/>
  <c r="D20" i="19"/>
  <c r="D18" i="19"/>
  <c r="D16" i="19"/>
  <c r="D14" i="19"/>
  <c r="D13" i="19"/>
  <c r="D12" i="19"/>
  <c r="D10" i="19"/>
</calcChain>
</file>

<file path=xl/sharedStrings.xml><?xml version="1.0" encoding="utf-8"?>
<sst xmlns="http://schemas.openxmlformats.org/spreadsheetml/2006/main" count="954" uniqueCount="311">
  <si>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</si>
  <si>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</si>
  <si>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</si>
  <si>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</si>
  <si>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</si>
  <si>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</si>
  <si>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</si>
  <si>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</si>
  <si>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</si>
  <si>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</si>
  <si>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</si>
  <si>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</si>
  <si>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</si>
  <si>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</si>
  <si>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</si>
  <si>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</si>
  <si>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</si>
  <si>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</si>
  <si>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</si>
  <si>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</si>
  <si>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</si>
  <si>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</si>
  <si>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</si>
  <si>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</si>
  <si>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</si>
  <si>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</si>
  <si>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</si>
  <si>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</si>
  <si>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</si>
  <si>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</si>
  <si>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</si>
  <si>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</si>
  <si>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</si>
  <si>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</si>
  <si>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</si>
  <si>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</si>
  <si>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</si>
  <si>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</si>
  <si>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</si>
  <si>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</si>
  <si>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</si>
  <si>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</si>
  <si>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</si>
  <si>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</si>
  <si>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</si>
  <si>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</si>
  <si>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</si>
  <si>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</si>
  <si>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</si>
  <si>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</si>
  <si>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</si>
  <si>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</si>
  <si>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</si>
  <si>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</si>
  <si>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</si>
  <si>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</si>
  <si>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</si>
  <si>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</si>
  <si>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</si>
  <si>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</si>
  <si>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</si>
  <si>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</si>
  <si>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</si>
  <si>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</si>
  <si>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</si>
  <si>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</si>
  <si>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</si>
  <si>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</si>
  <si>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</si>
  <si>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</si>
  <si>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</si>
  <si>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</si>
  <si>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</si>
  <si>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</si>
  <si>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</si>
  <si>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</si>
  <si>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</si>
  <si>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</si>
  <si>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</si>
  <si>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</si>
  <si>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</si>
  <si>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</si>
  <si>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</si>
  <si>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</si>
  <si>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</si>
  <si>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</si>
  <si>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</si>
  <si>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</si>
  <si>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</si>
  <si>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</si>
  <si>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</si>
  <si>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</si>
  <si>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</si>
  <si>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</si>
  <si>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</si>
  <si>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</si>
  <si>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</si>
  <si>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</si>
  <si>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</si>
  <si>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</si>
  <si>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</si>
  <si>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</si>
  <si>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</si>
  <si>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</si>
  <si>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</si>
  <si>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</si>
  <si>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</si>
  <si>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</si>
  <si>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</si>
  <si>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</si>
  <si>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</si>
  <si>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</si>
  <si>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</si>
  <si>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</si>
  <si>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</si>
  <si>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</si>
  <si>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</si>
  <si>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</si>
  <si>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</si>
  <si>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</si>
  <si>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</si>
  <si>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</si>
  <si>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</si>
  <si>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</si>
  <si>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</si>
  <si>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</si>
  <si>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</si>
  <si>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</si>
  <si>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</si>
  <si>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</si>
  <si>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</si>
  <si>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</si>
  <si>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</si>
  <si>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</si>
  <si>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</si>
  <si>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</si>
  <si>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</si>
  <si>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</si>
  <si>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</si>
  <si>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</si>
  <si>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</si>
  <si>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</si>
  <si>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</si>
  <si>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</si>
  <si>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</si>
  <si>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</si>
  <si>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</si>
  <si>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</si>
  <si>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</si>
  <si>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</si>
  <si>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</si>
  <si>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</si>
  <si>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</si>
  <si>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</si>
  <si>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</si>
  <si>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</si>
  <si>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</si>
  <si>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</si>
  <si>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</si>
  <si>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</si>
  <si>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</si>
  <si>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</si>
  <si>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</si>
  <si>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</si>
  <si>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</si>
  <si>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</si>
  <si>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</si>
  <si>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</si>
  <si>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</si>
  <si>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</si>
  <si>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</si>
  <si>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</si>
  <si>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</si>
  <si>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</si>
  <si>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</si>
  <si>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</si>
  <si>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</si>
  <si>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</si>
  <si>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</si>
  <si>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</si>
  <si>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</si>
  <si>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</si>
  <si>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</si>
  <si>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</si>
  <si>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</si>
  <si>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</si>
  <si>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</si>
  <si>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</si>
  <si>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</si>
  <si>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</si>
  <si>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</si>
  <si>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</si>
  <si>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</si>
  <si>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</si>
  <si>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</si>
  <si>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</si>
  <si>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</si>
  <si>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</si>
  <si>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</si>
  <si>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</si>
  <si>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</si>
  <si>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</si>
  <si>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</si>
  <si>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</si>
  <si>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</si>
  <si>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</si>
  <si>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</si>
  <si>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</si>
  <si>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</si>
  <si>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</si>
  <si>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</si>
  <si>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</si>
  <si>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</si>
  <si>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</si>
  <si>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</si>
  <si>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</si>
  <si>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</si>
  <si>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</si>
  <si>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</si>
  <si>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</si>
  <si>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</si>
  <si>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</si>
  <si>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</si>
  <si>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</si>
  <si>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</si>
  <si>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</si>
  <si>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</si>
  <si>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</si>
  <si>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</si>
  <si>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</si>
  <si>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</si>
  <si>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</si>
  <si>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</si>
  <si>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</si>
  <si>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</si>
  <si>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</si>
  <si>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</si>
  <si>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</si>
  <si>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</si>
  <si>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</si>
  <si>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</si>
  <si>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</si>
  <si>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</si>
  <si>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</si>
  <si>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</si>
  <si>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</si>
  <si>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</si>
  <si>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>Namibia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</si>
  <si>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</si>
  <si>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</si>
  <si>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</si>
  <si>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</si>
  <si>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</si>
  <si>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</si>
  <si>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</si>
  <si>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</si>
  <si>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</si>
  <si>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</si>
  <si>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</si>
  <si>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</si>
  <si>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Brzoskwinie (import):</t>
  </si>
  <si>
    <t>Maliny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</si>
  <si>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</si>
  <si>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</si>
  <si>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</si>
  <si>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</si>
  <si>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</si>
  <si>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</si>
  <si>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</si>
  <si>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</si>
  <si>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</si>
  <si>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</si>
  <si>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</si>
  <si>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</si>
  <si>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</si>
  <si>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</si>
  <si>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</si>
  <si>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</si>
  <si>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</si>
  <si>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</si>
  <si>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</si>
  <si>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</si>
  <si>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</si>
  <si>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</si>
  <si>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</si>
  <si>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</si>
  <si>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</si>
  <si>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</si>
  <si>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I-VII 2021r.</t>
  </si>
  <si>
    <t>I-VII 2022r.*</t>
  </si>
  <si>
    <t>I-VII 2022r.</t>
  </si>
  <si>
    <t>Argentyna</t>
  </si>
  <si>
    <t>Cortland</t>
  </si>
  <si>
    <t>--</t>
  </si>
  <si>
    <t>Alwa</t>
  </si>
  <si>
    <t>Gloster</t>
  </si>
  <si>
    <t>Golden</t>
  </si>
  <si>
    <t>Jonagored</t>
  </si>
  <si>
    <t>Szara Reneta</t>
  </si>
  <si>
    <t>26.09 -02.10</t>
  </si>
  <si>
    <t>z importu</t>
  </si>
  <si>
    <t>NR 40/2022</t>
  </si>
  <si>
    <t>13 października 2022 r.</t>
  </si>
  <si>
    <t>03.10 - 12.10.2022 r.</t>
  </si>
  <si>
    <t>Kapusta młoda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</si>
  <si>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</si>
  <si>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07.10- 12.10.2022r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</si>
  <si>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07.10- 12.10.2022r</t>
    </r>
  </si>
  <si>
    <t>03.10 -09.10</t>
  </si>
  <si>
    <t>Boskoop</t>
  </si>
  <si>
    <t>Średnie ceny zakupu owoców i warzyw płacone przez podmioty handlu detalicznego w okresie 03 - 09 października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</si>
</sst>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5" xfId="4" applyFont="1" applyBorder="1" applyAlignment="1">
      <alignment horizontal="center" vertical="center"/>
    </xf>
    <xf numFmtId="0" fontId="20" fillId="0" borderId="116" xfId="4" applyFont="1" applyBorder="1" applyAlignment="1">
      <alignment horizontal="center" vertical="center" wrapText="1"/>
    </xf>
    <xf numFmtId="0" fontId="21" fillId="0" borderId="117" xfId="4" applyFont="1" applyBorder="1" applyAlignment="1">
      <alignment vertical="center"/>
    </xf>
    <xf numFmtId="3" fontId="21" fillId="0" borderId="118" xfId="4" applyNumberFormat="1" applyFont="1" applyBorder="1" applyAlignment="1">
      <alignment vertical="center"/>
    </xf>
    <xf numFmtId="0" fontId="23" fillId="0" borderId="119" xfId="4" applyFont="1" applyBorder="1"/>
    <xf numFmtId="0" fontId="23" fillId="0" borderId="120" xfId="4" applyFont="1" applyBorder="1"/>
    <xf numFmtId="3" fontId="23" fillId="3" borderId="121" xfId="4" applyNumberFormat="1" applyFont="1" applyFill="1" applyBorder="1"/>
    <xf numFmtId="3" fontId="23" fillId="0" borderId="12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4" xfId="0" quotePrefix="1" applyNumberFormat="1" applyFont="1" applyFill="1" applyBorder="1" applyAlignment="1">
      <alignment horizontal="center" vertical="center"/>
    </xf>
    <xf numFmtId="16" fontId="21" fillId="3" borderId="12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5" xfId="0" applyFont="1" applyFill="1" applyBorder="1" applyAlignment="1">
      <alignment wrapText="1"/>
    </xf>
    <xf numFmtId="16" fontId="37" fillId="3" borderId="12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8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7" xfId="0" applyFont="1" applyBorder="1"/>
    <xf numFmtId="2" fontId="41" fillId="5" borderId="53" xfId="0" quotePrefix="1" applyNumberFormat="1" applyFont="1" applyFill="1" applyBorder="1" applyAlignment="1"/>
    <xf numFmtId="2" fontId="42" fillId="2" borderId="14" xfId="0" applyNumberFormat="1" applyFont="1" applyFill="1" applyBorder="1" applyAlignment="1"/>
    <xf numFmtId="164" fontId="40" fillId="0" borderId="14" xfId="0" applyNumberFormat="1" applyFont="1" applyBorder="1" applyAlignment="1">
      <alignment horizontal="right"/>
    </xf>
    <xf numFmtId="0" fontId="42" fillId="0" borderId="105" xfId="0" applyFont="1" applyBorder="1"/>
    <xf numFmtId="2" fontId="41" fillId="5" borderId="5" xfId="0" applyNumberFormat="1" applyFont="1" applyFill="1" applyBorder="1" applyAlignment="1"/>
    <xf numFmtId="2" fontId="42" fillId="2" borderId="106" xfId="0" applyNumberFormat="1" applyFont="1" applyFill="1" applyBorder="1" applyAlignment="1"/>
    <xf numFmtId="164" fontId="40" fillId="0" borderId="106" xfId="0" applyNumberFormat="1" applyFont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3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10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7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3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4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5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6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7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58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59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0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0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1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2" xfId="0" applyFont="1" applyFill="1" applyBorder="1"/>
    <xf numFmtId="0" fontId="59" fillId="0" borderId="62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6" fillId="0" borderId="114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66" fillId="0" borderId="45" xfId="3" applyNumberFormat="1" applyFont="1" applyBorder="1" applyAlignment="1">
      <alignment horizontal="right" vertical="top"/>
    </xf>
    <xf numFmtId="2" fontId="66" fillId="0" borderId="52" xfId="3" applyNumberFormat="1" applyFont="1" applyBorder="1" applyAlignment="1">
      <alignment horizontal="right" vertical="top"/>
    </xf>
    <xf numFmtId="2" fontId="66" fillId="0" borderId="51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0" fontId="66" fillId="0" borderId="50" xfId="3" applyNumberFormat="1" applyFont="1" applyBorder="1"/>
    <xf numFmtId="2" fontId="66" fillId="0" borderId="129" xfId="3" applyNumberFormat="1" applyFont="1" applyBorder="1" applyAlignment="1">
      <alignment vertical="top"/>
    </xf>
    <xf numFmtId="0" fontId="66" fillId="0" borderId="112" xfId="3" applyNumberFormat="1" applyFont="1" applyBorder="1"/>
    <xf numFmtId="2" fontId="20" fillId="0" borderId="94" xfId="2" applyNumberFormat="1" applyFont="1" applyBorder="1"/>
    <xf numFmtId="164" fontId="40" fillId="0" borderId="16" xfId="0" applyNumberFormat="1" applyFont="1" applyBorder="1" applyAlignment="1">
      <alignment horizontal="right"/>
    </xf>
    <xf numFmtId="0" fontId="41" fillId="0" borderId="32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11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3" fillId="0" borderId="130" xfId="3" applyNumberFormat="1" applyFont="1" applyBorder="1" applyAlignment="1">
      <alignment horizontal="right" vertical="top"/>
    </xf>
    <xf numFmtId="164" fontId="63" fillId="0" borderId="52" xfId="3" applyNumberFormat="1" applyFont="1" applyBorder="1" applyAlignment="1">
      <alignment horizontal="right" vertical="top"/>
    </xf>
    <xf numFmtId="164" fontId="63" fillId="0" borderId="51" xfId="3" applyNumberFormat="1" applyFont="1" applyBorder="1" applyAlignment="1">
      <alignment horizontal="right" vertical="top"/>
    </xf>
    <xf numFmtId="164" fontId="63" fillId="0" borderId="46" xfId="3" applyNumberFormat="1" applyFont="1" applyBorder="1" applyAlignment="1">
      <alignment horizontal="right" vertical="top"/>
    </xf>
    <xf numFmtId="0" fontId="23" fillId="3" borderId="29" xfId="0" applyFont="1" applyFill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2022-10-09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2.37</c:v>
                </c:pt>
                <c:pt idx="1">
                  <c:v>1.87</c:v>
                </c:pt>
                <c:pt idx="2">
                  <c:v>2.15</c:v>
                </c:pt>
                <c:pt idx="4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2022-10-02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2.91</c:v>
                </c:pt>
                <c:pt idx="2">
                  <c:v>2.38</c:v>
                </c:pt>
                <c:pt idx="3">
                  <c:v>2.76</c:v>
                </c:pt>
                <c:pt idx="4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2022-10-09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1.78</c:v>
                </c:pt>
                <c:pt idx="2">
                  <c:v>6.7</c:v>
                </c:pt>
                <c:pt idx="4" formatCode="General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2022-10-02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1.79</c:v>
                </c:pt>
                <c:pt idx="2">
                  <c:v>6.81</c:v>
                </c:pt>
                <c:pt idx="4" formatCode="General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O17" sqref="O1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8"/>
      <c r="B1" s="199"/>
      <c r="C1" s="199"/>
      <c r="D1" s="199"/>
      <c r="E1" s="200"/>
      <c r="F1" s="200"/>
      <c r="G1" s="201"/>
      <c r="H1" s="198"/>
      <c r="I1" s="198"/>
      <c r="J1" s="198"/>
      <c r="K1" s="198"/>
      <c r="L1"/>
      <c r="M1"/>
      <c r="N1"/>
      <c r="O1"/>
      <c r="P1"/>
    </row>
    <row r="2" spans="1:18" ht="18" customHeight="1" x14ac:dyDescent="0.25">
      <c r="A2" s="198"/>
      <c r="B2" s="199"/>
      <c r="C2" s="199"/>
      <c r="D2" s="202" t="s">
        <v>215</v>
      </c>
      <c r="E2" s="200"/>
      <c r="F2" s="200"/>
      <c r="G2" s="201"/>
      <c r="H2" s="198"/>
      <c r="I2" s="198"/>
      <c r="J2" s="198"/>
      <c r="K2" s="198"/>
      <c r="L2"/>
      <c r="M2"/>
      <c r="N2"/>
      <c r="O2"/>
      <c r="P2"/>
    </row>
    <row r="3" spans="1:18" ht="18" customHeight="1" x14ac:dyDescent="0.2">
      <c r="A3" s="198"/>
      <c r="B3" s="199"/>
      <c r="C3" s="199"/>
      <c r="D3" s="203" t="s">
        <v>263</v>
      </c>
      <c r="E3" s="199"/>
      <c r="F3" s="200"/>
      <c r="G3" s="204"/>
      <c r="H3" s="193"/>
      <c r="I3" s="193"/>
      <c r="J3" s="193"/>
      <c r="K3" s="198"/>
      <c r="L3"/>
      <c r="M3"/>
      <c r="N3"/>
      <c r="O3"/>
      <c r="P3"/>
    </row>
    <row r="4" spans="1:18" ht="18" customHeight="1" x14ac:dyDescent="0.2">
      <c r="A4" s="198"/>
      <c r="B4" s="200"/>
      <c r="C4" s="200"/>
      <c r="D4" s="200"/>
      <c r="E4" s="200"/>
      <c r="F4" s="200"/>
      <c r="G4" s="204"/>
      <c r="H4" s="205"/>
      <c r="I4" s="193"/>
      <c r="J4" s="193"/>
      <c r="K4" s="198"/>
      <c r="L4"/>
      <c r="M4"/>
      <c r="N4"/>
      <c r="O4"/>
      <c r="P4"/>
    </row>
    <row r="5" spans="1:18" s="28" customFormat="1" ht="18" customHeight="1" x14ac:dyDescent="0.2">
      <c r="A5" s="198"/>
      <c r="B5" s="204"/>
      <c r="C5" s="204"/>
      <c r="D5" s="204"/>
      <c r="E5" s="204"/>
      <c r="F5" s="204"/>
      <c r="G5" s="204"/>
      <c r="H5" s="205"/>
      <c r="I5" s="193"/>
      <c r="J5" s="193"/>
      <c r="K5" s="198"/>
      <c r="L5"/>
      <c r="M5"/>
      <c r="N5"/>
      <c r="O5"/>
      <c r="P5"/>
    </row>
    <row r="6" spans="1:18" ht="15" customHeight="1" x14ac:dyDescent="0.25">
      <c r="A6" s="198"/>
      <c r="B6" s="206" t="s">
        <v>0</v>
      </c>
      <c r="C6" s="193"/>
      <c r="D6" s="193"/>
      <c r="E6" s="193"/>
      <c r="F6" s="193"/>
      <c r="G6" s="204"/>
      <c r="H6" s="205"/>
      <c r="I6" s="193"/>
      <c r="J6" s="193"/>
      <c r="K6" s="198"/>
      <c r="L6"/>
      <c r="M6"/>
      <c r="N6"/>
      <c r="O6"/>
      <c r="P6"/>
    </row>
    <row r="7" spans="1:18" ht="15" customHeight="1" x14ac:dyDescent="0.2">
      <c r="A7" s="198"/>
      <c r="B7" s="193" t="s">
        <v>1</v>
      </c>
      <c r="C7" s="193"/>
      <c r="D7" s="193"/>
      <c r="E7" s="193"/>
      <c r="F7" s="193"/>
      <c r="G7" s="204"/>
      <c r="H7" s="193"/>
      <c r="I7" s="193"/>
      <c r="J7" s="193"/>
      <c r="K7" s="198"/>
      <c r="L7"/>
      <c r="M7"/>
      <c r="N7"/>
      <c r="O7"/>
      <c r="P7"/>
    </row>
    <row r="8" spans="1:18" s="95" customFormat="1" ht="26.25" x14ac:dyDescent="0.4">
      <c r="A8" s="198"/>
      <c r="B8" s="193"/>
      <c r="C8" s="193"/>
      <c r="D8" s="193"/>
      <c r="E8" s="193"/>
      <c r="F8" s="193"/>
      <c r="G8" s="204"/>
      <c r="H8" s="193"/>
      <c r="I8" s="193"/>
      <c r="J8" s="193"/>
      <c r="K8" s="198"/>
      <c r="L8"/>
      <c r="M8"/>
      <c r="N8"/>
      <c r="O8"/>
      <c r="P8"/>
    </row>
    <row r="9" spans="1:18" s="95" customFormat="1" ht="31.5" x14ac:dyDescent="0.5">
      <c r="A9" s="201"/>
      <c r="B9" s="182" t="s">
        <v>236</v>
      </c>
      <c r="C9" s="182"/>
      <c r="D9" s="182"/>
      <c r="E9" s="182"/>
      <c r="F9" s="182"/>
      <c r="G9" s="182"/>
      <c r="H9" s="182"/>
      <c r="I9" s="204"/>
      <c r="J9" s="204"/>
      <c r="K9" s="201"/>
      <c r="L9"/>
      <c r="M9"/>
      <c r="N9"/>
      <c r="O9"/>
      <c r="P9"/>
    </row>
    <row r="10" spans="1:18" ht="37.5" customHeight="1" x14ac:dyDescent="0.5">
      <c r="A10" s="201"/>
      <c r="B10" s="183"/>
      <c r="C10" s="204"/>
      <c r="D10" s="204"/>
      <c r="E10" s="204"/>
      <c r="F10" s="204"/>
      <c r="G10" s="204"/>
      <c r="H10" s="204"/>
      <c r="I10" s="204"/>
      <c r="J10" s="204"/>
      <c r="K10" s="201"/>
      <c r="L10"/>
      <c r="M10"/>
      <c r="N10"/>
      <c r="O10"/>
      <c r="P10"/>
    </row>
    <row r="11" spans="1:18" ht="18" customHeight="1" x14ac:dyDescent="0.2">
      <c r="A11" s="198"/>
      <c r="B11" s="193"/>
      <c r="C11" s="193"/>
      <c r="D11" s="193"/>
      <c r="E11" s="193"/>
      <c r="F11" s="193"/>
      <c r="G11" s="204"/>
      <c r="H11" s="193"/>
      <c r="I11" s="193"/>
      <c r="J11" s="193"/>
      <c r="K11" s="198"/>
      <c r="L11"/>
      <c r="M11"/>
      <c r="N11"/>
      <c r="O11"/>
      <c r="P11"/>
    </row>
    <row r="12" spans="1:18" ht="23.25" customHeight="1" x14ac:dyDescent="0.35">
      <c r="A12" s="198"/>
      <c r="B12" s="184" t="s">
        <v>301</v>
      </c>
      <c r="C12" s="185"/>
      <c r="D12" s="207"/>
      <c r="E12" s="186" t="s">
        <v>302</v>
      </c>
      <c r="F12" s="208"/>
      <c r="G12" s="209"/>
      <c r="H12" s="198"/>
      <c r="I12" s="198"/>
      <c r="J12" s="198"/>
      <c r="K12" s="198"/>
      <c r="L12"/>
      <c r="M12"/>
      <c r="N12"/>
      <c r="O12"/>
      <c r="P12"/>
    </row>
    <row r="13" spans="1:18" x14ac:dyDescent="0.2">
      <c r="A13" s="198"/>
      <c r="B13" s="193"/>
      <c r="C13" s="193"/>
      <c r="D13" s="193"/>
      <c r="E13" s="193"/>
      <c r="F13" s="193"/>
      <c r="G13" s="204"/>
      <c r="H13" s="193"/>
      <c r="I13" s="193"/>
      <c r="J13" s="193"/>
      <c r="K13" s="198"/>
      <c r="L13"/>
      <c r="M13"/>
      <c r="N13"/>
      <c r="O13"/>
      <c r="P13"/>
    </row>
    <row r="14" spans="1:18" x14ac:dyDescent="0.2">
      <c r="A14" s="198"/>
      <c r="B14" s="193"/>
      <c r="C14" s="193"/>
      <c r="D14" s="193"/>
      <c r="E14" s="193"/>
      <c r="F14" s="193"/>
      <c r="G14" s="204"/>
      <c r="H14" s="193"/>
      <c r="I14" s="193"/>
      <c r="J14" s="193"/>
      <c r="K14" s="198"/>
      <c r="L14"/>
      <c r="M14"/>
      <c r="N14"/>
      <c r="O14"/>
      <c r="P14"/>
    </row>
    <row r="15" spans="1:18" ht="22.5" customHeight="1" x14ac:dyDescent="0.4">
      <c r="A15" s="198"/>
      <c r="B15" s="187" t="s">
        <v>237</v>
      </c>
      <c r="C15" s="188"/>
      <c r="D15" s="189" t="s">
        <v>303</v>
      </c>
      <c r="E15" s="188"/>
      <c r="F15" s="188"/>
      <c r="G15" s="187"/>
      <c r="H15" s="193"/>
      <c r="I15" s="193"/>
      <c r="J15" s="193"/>
      <c r="K15" s="198"/>
      <c r="L15"/>
      <c r="M15"/>
      <c r="N15"/>
      <c r="O15"/>
      <c r="P15"/>
      <c r="Q15" s="104"/>
      <c r="R15" s="104"/>
    </row>
    <row r="16" spans="1:18" ht="15.75" x14ac:dyDescent="0.25">
      <c r="A16" s="198"/>
      <c r="B16" s="192"/>
      <c r="C16" s="192"/>
      <c r="D16" s="192"/>
      <c r="E16" s="192"/>
      <c r="F16" s="192"/>
      <c r="G16" s="204"/>
      <c r="H16" s="193"/>
      <c r="I16" s="193"/>
      <c r="J16" s="193"/>
      <c r="K16" s="198"/>
      <c r="L16"/>
      <c r="M16"/>
      <c r="N16"/>
      <c r="O16"/>
      <c r="P16"/>
      <c r="Q16" s="104"/>
      <c r="R16" s="104"/>
    </row>
    <row r="17" spans="1:18" ht="15.75" x14ac:dyDescent="0.25">
      <c r="A17" s="198"/>
      <c r="B17" s="192" t="s">
        <v>264</v>
      </c>
      <c r="C17" s="192"/>
      <c r="D17" s="192"/>
      <c r="E17" s="192"/>
      <c r="F17" s="192"/>
      <c r="G17" s="193"/>
      <c r="H17" s="193"/>
      <c r="I17" s="193"/>
      <c r="J17" s="193"/>
      <c r="K17" s="198"/>
      <c r="L17"/>
      <c r="M17"/>
      <c r="N17"/>
      <c r="O17"/>
      <c r="P17"/>
      <c r="Q17" s="104"/>
      <c r="R17" s="104"/>
    </row>
    <row r="18" spans="1:18" ht="15.75" x14ac:dyDescent="0.25">
      <c r="A18" s="198"/>
      <c r="B18" s="192" t="s">
        <v>238</v>
      </c>
      <c r="C18" s="192"/>
      <c r="D18" s="192"/>
      <c r="E18" s="192"/>
      <c r="F18" s="192"/>
      <c r="G18" s="193"/>
      <c r="H18" s="193"/>
      <c r="I18" s="193"/>
      <c r="J18" s="193"/>
      <c r="K18" s="198"/>
      <c r="L18"/>
      <c r="M18"/>
      <c r="N18"/>
      <c r="O18"/>
      <c r="P18"/>
      <c r="Q18" s="104"/>
      <c r="R18" s="104"/>
    </row>
    <row r="19" spans="1:18" ht="15.75" x14ac:dyDescent="0.25">
      <c r="A19" s="198"/>
      <c r="B19" s="210" t="s">
        <v>241</v>
      </c>
      <c r="C19" s="210"/>
      <c r="D19" s="210"/>
      <c r="E19" s="210"/>
      <c r="F19" s="210"/>
      <c r="G19" s="211"/>
      <c r="H19" s="211"/>
      <c r="I19" s="211"/>
      <c r="J19" s="211"/>
      <c r="K19" s="198"/>
      <c r="L19"/>
      <c r="M19"/>
      <c r="N19"/>
      <c r="O19"/>
      <c r="P19"/>
      <c r="Q19" s="104"/>
      <c r="R19" s="104"/>
    </row>
    <row r="20" spans="1:18" ht="15.75" x14ac:dyDescent="0.25">
      <c r="A20" s="198"/>
      <c r="B20" s="192" t="s">
        <v>239</v>
      </c>
      <c r="C20" s="192"/>
      <c r="D20" s="192"/>
      <c r="E20" s="192"/>
      <c r="F20" s="192"/>
      <c r="G20" s="193"/>
      <c r="H20" s="193"/>
      <c r="I20" s="193"/>
      <c r="J20" s="193"/>
      <c r="K20" s="198"/>
      <c r="L20"/>
      <c r="M20"/>
      <c r="N20"/>
      <c r="O20"/>
      <c r="P20"/>
      <c r="Q20" s="104"/>
      <c r="R20" s="104"/>
    </row>
    <row r="21" spans="1:18" ht="15.75" x14ac:dyDescent="0.25">
      <c r="A21" s="198"/>
      <c r="B21" s="192" t="s">
        <v>240</v>
      </c>
      <c r="C21" s="192"/>
      <c r="D21" s="192"/>
      <c r="E21" s="192"/>
      <c r="F21" s="192"/>
      <c r="G21" s="193"/>
      <c r="H21" s="193"/>
      <c r="I21" s="193"/>
      <c r="J21" s="193"/>
      <c r="K21" s="198"/>
      <c r="L21"/>
      <c r="M21"/>
      <c r="N21"/>
      <c r="O21"/>
      <c r="P21"/>
      <c r="Q21" s="104"/>
      <c r="R21" s="104"/>
    </row>
    <row r="22" spans="1:18" ht="15.75" x14ac:dyDescent="0.25">
      <c r="A22" s="198"/>
      <c r="B22" s="192" t="s">
        <v>287</v>
      </c>
      <c r="C22" s="192"/>
      <c r="D22" s="192"/>
      <c r="E22" s="192"/>
      <c r="F22" s="192"/>
      <c r="G22" s="193"/>
      <c r="H22" s="193"/>
      <c r="I22" s="193"/>
      <c r="J22" s="193"/>
      <c r="K22" s="198"/>
      <c r="L22"/>
      <c r="M22"/>
      <c r="N22"/>
      <c r="O22"/>
      <c r="P22"/>
      <c r="Q22" s="104"/>
      <c r="R22" s="104"/>
    </row>
    <row r="23" spans="1:18" ht="15.75" customHeight="1" x14ac:dyDescent="0.25">
      <c r="A23" s="198"/>
      <c r="B23" s="192"/>
      <c r="C23" s="192"/>
      <c r="D23" s="192"/>
      <c r="E23" s="192"/>
      <c r="F23" s="192"/>
      <c r="G23" s="193"/>
      <c r="H23" s="193"/>
      <c r="I23" s="193"/>
      <c r="J23" s="193"/>
      <c r="K23" s="198"/>
      <c r="L23"/>
      <c r="M23"/>
      <c r="N23"/>
      <c r="O23"/>
      <c r="P23"/>
      <c r="Q23" s="104"/>
      <c r="R23" s="104"/>
    </row>
    <row r="24" spans="1:18" ht="15.75" x14ac:dyDescent="0.25">
      <c r="A24" s="198"/>
      <c r="B24" s="192"/>
      <c r="C24" s="190"/>
      <c r="D24" s="192"/>
      <c r="E24" s="192"/>
      <c r="F24" s="192"/>
      <c r="G24" s="193"/>
      <c r="H24" s="193"/>
      <c r="I24" s="193"/>
      <c r="J24" s="193"/>
      <c r="K24" s="198"/>
      <c r="L24"/>
      <c r="M24"/>
      <c r="N24"/>
      <c r="O24"/>
      <c r="P24"/>
      <c r="Q24" s="105"/>
      <c r="R24" s="104"/>
    </row>
    <row r="25" spans="1:18" ht="15.75" x14ac:dyDescent="0.25">
      <c r="A25" s="198"/>
      <c r="B25" s="192"/>
      <c r="C25" s="190"/>
      <c r="D25" s="192"/>
      <c r="E25" s="192"/>
      <c r="F25" s="192"/>
      <c r="G25" s="193"/>
      <c r="H25" s="193"/>
      <c r="I25" s="193"/>
      <c r="J25" s="193"/>
      <c r="K25" s="198"/>
      <c r="L25"/>
      <c r="M25"/>
      <c r="N25"/>
      <c r="O25"/>
      <c r="P25"/>
      <c r="Q25" s="105"/>
      <c r="R25" s="104"/>
    </row>
    <row r="26" spans="1:18" ht="15.75" x14ac:dyDescent="0.25">
      <c r="A26" s="198"/>
      <c r="B26" s="210" t="s">
        <v>265</v>
      </c>
      <c r="C26" s="192"/>
      <c r="D26" s="192"/>
      <c r="E26" s="192"/>
      <c r="F26" s="192"/>
      <c r="G26" s="193"/>
      <c r="H26" s="193"/>
      <c r="I26" s="193"/>
      <c r="J26" s="193"/>
      <c r="K26" s="198"/>
      <c r="L26"/>
      <c r="M26"/>
      <c r="N26"/>
      <c r="O26"/>
      <c r="P26"/>
      <c r="Q26" s="104"/>
      <c r="R26" s="104"/>
    </row>
    <row r="27" spans="1:18" ht="15.75" x14ac:dyDescent="0.25">
      <c r="A27" s="198"/>
      <c r="B27" s="210" t="s">
        <v>283</v>
      </c>
      <c r="C27" s="210"/>
      <c r="D27" s="210"/>
      <c r="E27" s="210"/>
      <c r="F27" s="210"/>
      <c r="G27" s="211"/>
      <c r="H27" s="211"/>
      <c r="I27" s="211"/>
      <c r="J27" s="211"/>
      <c r="K27" s="198"/>
      <c r="L27"/>
      <c r="M27"/>
      <c r="N27"/>
      <c r="O27"/>
      <c r="P27"/>
      <c r="Q27" s="104"/>
      <c r="R27" s="104"/>
    </row>
    <row r="28" spans="1:18" ht="15.75" x14ac:dyDescent="0.25">
      <c r="A28" s="198"/>
      <c r="B28" s="192" t="s">
        <v>266</v>
      </c>
      <c r="C28" s="212" t="s">
        <v>267</v>
      </c>
      <c r="D28" s="192"/>
      <c r="E28" s="192"/>
      <c r="F28" s="192"/>
      <c r="G28" s="193"/>
      <c r="H28" s="193"/>
      <c r="I28" s="193"/>
      <c r="J28" s="193"/>
      <c r="K28" s="198"/>
      <c r="L28"/>
      <c r="M28"/>
      <c r="N28"/>
      <c r="O28"/>
      <c r="P28"/>
      <c r="Q28" s="104"/>
      <c r="R28" s="104"/>
    </row>
    <row r="29" spans="1:18" ht="15.75" x14ac:dyDescent="0.25">
      <c r="A29" s="198"/>
      <c r="B29" s="192" t="s">
        <v>268</v>
      </c>
      <c r="C29" s="192"/>
      <c r="D29" s="192"/>
      <c r="E29" s="192"/>
      <c r="F29" s="192"/>
      <c r="G29" s="193"/>
      <c r="H29" s="193"/>
      <c r="I29" s="193"/>
      <c r="J29" s="193"/>
      <c r="K29" s="198"/>
      <c r="L29"/>
      <c r="M29"/>
      <c r="N29"/>
      <c r="O29"/>
      <c r="P29"/>
      <c r="Q29" s="104"/>
      <c r="R29" s="104"/>
    </row>
    <row r="30" spans="1:18" ht="15" x14ac:dyDescent="0.25">
      <c r="A30" s="198"/>
      <c r="B30" s="192" t="s">
        <v>269</v>
      </c>
      <c r="C30" s="192"/>
      <c r="D30" s="192"/>
      <c r="E30" s="192"/>
      <c r="F30" s="192"/>
      <c r="G30" s="193"/>
      <c r="H30" s="193"/>
      <c r="I30" s="193"/>
      <c r="J30" s="193"/>
      <c r="K30" s="198"/>
      <c r="L30"/>
      <c r="M30"/>
      <c r="N30"/>
      <c r="O30"/>
      <c r="P30"/>
    </row>
    <row r="31" spans="1:18" ht="15" x14ac:dyDescent="0.25">
      <c r="A31" s="198"/>
      <c r="B31" s="194" t="s">
        <v>270</v>
      </c>
      <c r="C31" s="195"/>
      <c r="D31" s="195"/>
      <c r="E31" s="195"/>
      <c r="F31" s="195"/>
      <c r="G31" s="196"/>
      <c r="H31" s="196"/>
      <c r="I31" s="196"/>
      <c r="J31" s="196"/>
      <c r="K31" s="198"/>
    </row>
    <row r="32" spans="1:18" ht="15" x14ac:dyDescent="0.25">
      <c r="A32" s="198"/>
      <c r="B32" s="197" t="s">
        <v>271</v>
      </c>
      <c r="C32" s="195"/>
      <c r="D32" s="195"/>
      <c r="E32" s="195"/>
      <c r="F32" s="195"/>
      <c r="G32" s="196"/>
      <c r="H32" s="196"/>
      <c r="I32" s="196"/>
      <c r="J32" s="196"/>
      <c r="K32" s="198"/>
    </row>
    <row r="33" spans="2:10" ht="15" x14ac:dyDescent="0.25">
      <c r="B33" s="192"/>
      <c r="C33" s="192"/>
      <c r="D33" s="192"/>
      <c r="E33" s="192"/>
      <c r="F33" s="192"/>
      <c r="G33" s="193"/>
      <c r="H33" s="193"/>
      <c r="I33" s="193"/>
      <c r="J33" s="19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F13" sqref="F1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288</v>
      </c>
      <c r="B7" s="70"/>
      <c r="C7" s="71"/>
      <c r="D7" s="72"/>
      <c r="E7" s="69" t="s">
        <v>290</v>
      </c>
      <c r="F7" s="70"/>
      <c r="G7" s="71"/>
      <c r="H7" s="68"/>
      <c r="I7" s="69" t="s">
        <v>288</v>
      </c>
      <c r="J7" s="70"/>
      <c r="K7" s="71"/>
      <c r="L7" s="72"/>
      <c r="M7" s="69" t="s">
        <v>290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226906.079</v>
      </c>
      <c r="C9" s="76">
        <v>560932.924</v>
      </c>
      <c r="D9" s="77"/>
      <c r="E9" s="93" t="s">
        <v>121</v>
      </c>
      <c r="F9" s="84">
        <v>187203.68299999999</v>
      </c>
      <c r="G9" s="76">
        <v>443715.73100000003</v>
      </c>
      <c r="H9" s="68"/>
      <c r="I9" s="93" t="s">
        <v>121</v>
      </c>
      <c r="J9" s="84">
        <v>38031.232000000004</v>
      </c>
      <c r="K9" s="76">
        <v>34912.300999999999</v>
      </c>
      <c r="L9" s="77"/>
      <c r="M9" s="93" t="s">
        <v>121</v>
      </c>
      <c r="N9" s="84">
        <v>53118.010999999999</v>
      </c>
      <c r="O9" s="76">
        <v>43649.932999999997</v>
      </c>
    </row>
    <row r="10" spans="1:15" ht="15.75" x14ac:dyDescent="0.25">
      <c r="A10" s="91" t="s">
        <v>123</v>
      </c>
      <c r="B10" s="85">
        <v>28420.726999999999</v>
      </c>
      <c r="C10" s="78">
        <v>87638.387000000002</v>
      </c>
      <c r="D10" s="79"/>
      <c r="E10" s="91" t="s">
        <v>122</v>
      </c>
      <c r="F10" s="85">
        <v>21743.314999999999</v>
      </c>
      <c r="G10" s="78">
        <v>56994.858</v>
      </c>
      <c r="H10" s="68"/>
      <c r="I10" s="91" t="s">
        <v>128</v>
      </c>
      <c r="J10" s="85">
        <v>12759.252</v>
      </c>
      <c r="K10" s="78">
        <v>7730.4870000000001</v>
      </c>
      <c r="L10" s="79">
        <v>0</v>
      </c>
      <c r="M10" s="91" t="s">
        <v>181</v>
      </c>
      <c r="N10" s="85">
        <v>17237.862000000001</v>
      </c>
      <c r="O10" s="78">
        <v>18740.893</v>
      </c>
    </row>
    <row r="11" spans="1:15" ht="15.75" x14ac:dyDescent="0.25">
      <c r="A11" s="91" t="s">
        <v>122</v>
      </c>
      <c r="B11" s="85">
        <v>27592.527999999998</v>
      </c>
      <c r="C11" s="78">
        <v>60950.887000000002</v>
      </c>
      <c r="D11" s="79"/>
      <c r="E11" s="91" t="s">
        <v>124</v>
      </c>
      <c r="F11" s="85">
        <v>19720.365000000002</v>
      </c>
      <c r="G11" s="78">
        <v>43641.123</v>
      </c>
      <c r="H11" s="68"/>
      <c r="I11" s="91" t="s">
        <v>131</v>
      </c>
      <c r="J11" s="85">
        <v>7373.7879999999996</v>
      </c>
      <c r="K11" s="78">
        <v>5915.32</v>
      </c>
      <c r="L11" s="79">
        <v>0</v>
      </c>
      <c r="M11" s="91" t="s">
        <v>128</v>
      </c>
      <c r="N11" s="85">
        <v>12327.174000000001</v>
      </c>
      <c r="O11" s="78">
        <v>6599.0039999999999</v>
      </c>
    </row>
    <row r="12" spans="1:15" ht="15.75" x14ac:dyDescent="0.25">
      <c r="A12" s="91" t="s">
        <v>124</v>
      </c>
      <c r="B12" s="85">
        <v>25263.952000000001</v>
      </c>
      <c r="C12" s="78">
        <v>52309.108</v>
      </c>
      <c r="D12" s="79"/>
      <c r="E12" s="91" t="s">
        <v>126</v>
      </c>
      <c r="F12" s="85">
        <v>14298.021000000001</v>
      </c>
      <c r="G12" s="78">
        <v>41460.987000000001</v>
      </c>
      <c r="H12" s="68"/>
      <c r="I12" s="91" t="s">
        <v>181</v>
      </c>
      <c r="J12" s="85">
        <v>2744.6480000000001</v>
      </c>
      <c r="K12" s="78">
        <v>3912.8209999999999</v>
      </c>
      <c r="L12" s="79">
        <v>0</v>
      </c>
      <c r="M12" s="91" t="s">
        <v>131</v>
      </c>
      <c r="N12" s="85">
        <v>8851.5409999999993</v>
      </c>
      <c r="O12" s="78">
        <v>5621.2370000000001</v>
      </c>
    </row>
    <row r="13" spans="1:15" ht="15.75" x14ac:dyDescent="0.25">
      <c r="A13" s="91" t="s">
        <v>128</v>
      </c>
      <c r="B13" s="85">
        <v>14613.351000000001</v>
      </c>
      <c r="C13" s="78">
        <v>46334.603999999999</v>
      </c>
      <c r="D13" s="79"/>
      <c r="E13" s="91" t="s">
        <v>123</v>
      </c>
      <c r="F13" s="85">
        <v>12806.341</v>
      </c>
      <c r="G13" s="78">
        <v>31043.155999999999</v>
      </c>
      <c r="H13" s="68"/>
      <c r="I13" s="91" t="s">
        <v>123</v>
      </c>
      <c r="J13" s="85">
        <v>2401.942</v>
      </c>
      <c r="K13" s="78">
        <v>3468.527</v>
      </c>
      <c r="L13" s="79">
        <v>0</v>
      </c>
      <c r="M13" s="91" t="s">
        <v>183</v>
      </c>
      <c r="N13" s="85">
        <v>3367.4670000000001</v>
      </c>
      <c r="O13" s="78">
        <v>2072.7089999999998</v>
      </c>
    </row>
    <row r="14" spans="1:15" ht="15.75" x14ac:dyDescent="0.25">
      <c r="A14" s="91" t="s">
        <v>126</v>
      </c>
      <c r="B14" s="85">
        <v>13978.366</v>
      </c>
      <c r="C14" s="78">
        <v>40291.724000000002</v>
      </c>
      <c r="D14" s="79"/>
      <c r="E14" s="91" t="s">
        <v>128</v>
      </c>
      <c r="F14" s="85">
        <v>12222.273999999999</v>
      </c>
      <c r="G14" s="78">
        <v>33288.966</v>
      </c>
      <c r="H14" s="68"/>
      <c r="I14" s="91" t="s">
        <v>183</v>
      </c>
      <c r="J14" s="85">
        <v>2342.1950000000002</v>
      </c>
      <c r="K14" s="78">
        <v>2142.77</v>
      </c>
      <c r="L14" s="79">
        <v>0</v>
      </c>
      <c r="M14" s="91" t="s">
        <v>138</v>
      </c>
      <c r="N14" s="85">
        <v>2063.94</v>
      </c>
      <c r="O14" s="78">
        <v>1901.48</v>
      </c>
    </row>
    <row r="15" spans="1:15" ht="15.75" x14ac:dyDescent="0.25">
      <c r="A15" s="91" t="s">
        <v>192</v>
      </c>
      <c r="B15" s="85">
        <v>13167.654</v>
      </c>
      <c r="C15" s="78">
        <v>36148.775000000001</v>
      </c>
      <c r="D15" s="79"/>
      <c r="E15" s="91" t="s">
        <v>127</v>
      </c>
      <c r="F15" s="85">
        <v>7723.0079999999998</v>
      </c>
      <c r="G15" s="78">
        <v>16416.098000000002</v>
      </c>
      <c r="H15" s="68"/>
      <c r="I15" s="91" t="s">
        <v>138</v>
      </c>
      <c r="J15" s="85">
        <v>1719.05</v>
      </c>
      <c r="K15" s="78">
        <v>2014.662</v>
      </c>
      <c r="L15" s="79">
        <v>0</v>
      </c>
      <c r="M15" s="91" t="s">
        <v>127</v>
      </c>
      <c r="N15" s="85">
        <v>1792.1849999999999</v>
      </c>
      <c r="O15" s="78">
        <v>1770.634</v>
      </c>
    </row>
    <row r="16" spans="1:15" ht="15.75" x14ac:dyDescent="0.25">
      <c r="A16" s="91" t="s">
        <v>130</v>
      </c>
      <c r="B16" s="85">
        <v>11357.46</v>
      </c>
      <c r="C16" s="78">
        <v>21560.370999999999</v>
      </c>
      <c r="D16" s="79"/>
      <c r="E16" s="91" t="s">
        <v>192</v>
      </c>
      <c r="F16" s="85">
        <v>6499.2839999999997</v>
      </c>
      <c r="G16" s="78">
        <v>16459.024000000001</v>
      </c>
      <c r="H16" s="68"/>
      <c r="I16" s="91" t="s">
        <v>139</v>
      </c>
      <c r="J16" s="85">
        <v>1554.354</v>
      </c>
      <c r="K16" s="78">
        <v>1670.0550000000001</v>
      </c>
      <c r="L16" s="79">
        <v>0</v>
      </c>
      <c r="M16" s="91" t="s">
        <v>133</v>
      </c>
      <c r="N16" s="85">
        <v>1486.799</v>
      </c>
      <c r="O16" s="78">
        <v>1411.7</v>
      </c>
    </row>
    <row r="17" spans="1:15" ht="15.75" x14ac:dyDescent="0.25">
      <c r="A17" s="91" t="s">
        <v>127</v>
      </c>
      <c r="B17" s="85">
        <v>8865.5789999999997</v>
      </c>
      <c r="C17" s="78">
        <v>17003.677</v>
      </c>
      <c r="D17" s="79"/>
      <c r="E17" s="91" t="s">
        <v>132</v>
      </c>
      <c r="F17" s="85">
        <v>6068.0429999999997</v>
      </c>
      <c r="G17" s="78">
        <v>12421.111999999999</v>
      </c>
      <c r="H17" s="68"/>
      <c r="I17" s="91" t="s">
        <v>133</v>
      </c>
      <c r="J17" s="85">
        <v>1231.2639999999999</v>
      </c>
      <c r="K17" s="78">
        <v>1377.5530000000001</v>
      </c>
      <c r="L17" s="79">
        <v>0</v>
      </c>
      <c r="M17" s="91" t="s">
        <v>139</v>
      </c>
      <c r="N17" s="85">
        <v>1050.242</v>
      </c>
      <c r="O17" s="78">
        <v>856.38099999999997</v>
      </c>
    </row>
    <row r="18" spans="1:15" ht="15.75" x14ac:dyDescent="0.25">
      <c r="A18" s="91" t="s">
        <v>138</v>
      </c>
      <c r="B18" s="85">
        <v>8508.32</v>
      </c>
      <c r="C18" s="78">
        <v>27620.752</v>
      </c>
      <c r="D18" s="79"/>
      <c r="E18" s="91" t="s">
        <v>277</v>
      </c>
      <c r="F18" s="85">
        <v>5981.3909999999996</v>
      </c>
      <c r="G18" s="78">
        <v>10819.406999999999</v>
      </c>
      <c r="H18" s="68"/>
      <c r="I18" s="91" t="s">
        <v>127</v>
      </c>
      <c r="J18" s="85">
        <v>1216.52</v>
      </c>
      <c r="K18" s="78">
        <v>1454.481</v>
      </c>
      <c r="L18" s="79">
        <v>0</v>
      </c>
      <c r="M18" s="91" t="s">
        <v>144</v>
      </c>
      <c r="N18" s="85">
        <v>1013.756</v>
      </c>
      <c r="O18" s="78">
        <v>904.97400000000005</v>
      </c>
    </row>
    <row r="19" spans="1:15" ht="15.75" x14ac:dyDescent="0.25">
      <c r="A19" s="91" t="s">
        <v>132</v>
      </c>
      <c r="B19" s="85">
        <v>6480.3540000000003</v>
      </c>
      <c r="C19" s="78">
        <v>12931.24</v>
      </c>
      <c r="D19" s="79"/>
      <c r="E19" s="91" t="s">
        <v>138</v>
      </c>
      <c r="F19" s="85">
        <v>5709.26</v>
      </c>
      <c r="G19" s="78">
        <v>15321.666999999999</v>
      </c>
      <c r="H19" s="68"/>
      <c r="I19" s="91" t="s">
        <v>144</v>
      </c>
      <c r="J19" s="85">
        <v>921.16</v>
      </c>
      <c r="K19" s="78">
        <v>1080.655</v>
      </c>
      <c r="L19" s="79">
        <v>0</v>
      </c>
      <c r="M19" s="91" t="s">
        <v>216</v>
      </c>
      <c r="N19" s="85">
        <v>606.72400000000005</v>
      </c>
      <c r="O19" s="78">
        <v>644.19600000000003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131</v>
      </c>
      <c r="F20" s="86">
        <v>5703.9380000000001</v>
      </c>
      <c r="G20" s="80">
        <v>10193.725</v>
      </c>
      <c r="H20" s="26"/>
      <c r="I20" s="92" t="s">
        <v>192</v>
      </c>
      <c r="J20" s="86">
        <v>624.42200000000003</v>
      </c>
      <c r="K20" s="80">
        <v>622.48099999999999</v>
      </c>
      <c r="L20" s="81">
        <v>0</v>
      </c>
      <c r="M20" s="92" t="s">
        <v>132</v>
      </c>
      <c r="N20" s="86">
        <v>401.88299999999998</v>
      </c>
      <c r="O20" s="80">
        <v>314.87599999999998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288</v>
      </c>
      <c r="B24" s="70"/>
      <c r="C24" s="71"/>
      <c r="D24" s="72"/>
      <c r="E24" s="69" t="s">
        <v>290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37756.779000000002</v>
      </c>
      <c r="C26" s="76">
        <v>87108.793999999994</v>
      </c>
      <c r="D26" s="77"/>
      <c r="E26" s="93" t="s">
        <v>121</v>
      </c>
      <c r="F26" s="84">
        <v>56054.362000000001</v>
      </c>
      <c r="G26" s="76">
        <v>120181.005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11553.232</v>
      </c>
      <c r="C27" s="78">
        <v>24903.199000000001</v>
      </c>
      <c r="D27" s="79"/>
      <c r="E27" s="91" t="s">
        <v>192</v>
      </c>
      <c r="F27" s="85">
        <v>17057.317999999999</v>
      </c>
      <c r="G27" s="78">
        <v>29539.18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9180.7819999999992</v>
      </c>
      <c r="C28" s="78">
        <v>20013.766</v>
      </c>
      <c r="D28" s="79"/>
      <c r="E28" s="91" t="s">
        <v>131</v>
      </c>
      <c r="F28" s="85">
        <v>11594.626</v>
      </c>
      <c r="G28" s="78">
        <v>21156.867999999999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3384.259</v>
      </c>
      <c r="C29" s="78">
        <v>6533.9660000000003</v>
      </c>
      <c r="D29" s="79"/>
      <c r="E29" s="91" t="s">
        <v>181</v>
      </c>
      <c r="F29" s="85">
        <v>10310.378000000001</v>
      </c>
      <c r="G29" s="78">
        <v>35476.521000000001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136</v>
      </c>
      <c r="B30" s="85">
        <v>3361.2179999999998</v>
      </c>
      <c r="C30" s="78">
        <v>10687.522999999999</v>
      </c>
      <c r="D30" s="79"/>
      <c r="E30" s="91" t="s">
        <v>128</v>
      </c>
      <c r="F30" s="85">
        <v>4940.0969999999998</v>
      </c>
      <c r="G30" s="78">
        <v>9016.8169999999991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3037.4409999999998</v>
      </c>
      <c r="C31" s="78">
        <v>7092.23</v>
      </c>
      <c r="D31" s="79"/>
      <c r="E31" s="91" t="s">
        <v>136</v>
      </c>
      <c r="F31" s="85">
        <v>2545.1289999999999</v>
      </c>
      <c r="G31" s="78">
        <v>5576.0190000000002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1957.021</v>
      </c>
      <c r="C32" s="78">
        <v>5226.3019999999997</v>
      </c>
      <c r="D32" s="79"/>
      <c r="E32" s="91" t="s">
        <v>138</v>
      </c>
      <c r="F32" s="85">
        <v>2334.2159999999999</v>
      </c>
      <c r="G32" s="78">
        <v>3888.7640000000001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1141.569</v>
      </c>
      <c r="C33" s="78">
        <v>2348.5210000000002</v>
      </c>
      <c r="D33" s="79"/>
      <c r="E33" s="91" t="s">
        <v>144</v>
      </c>
      <c r="F33" s="85">
        <v>1303.375</v>
      </c>
      <c r="G33" s="78">
        <v>1942.1569999999999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975.25300000000004</v>
      </c>
      <c r="C34" s="78">
        <v>1458.7239999999999</v>
      </c>
      <c r="D34" s="79"/>
      <c r="E34" s="91" t="s">
        <v>183</v>
      </c>
      <c r="F34" s="85">
        <v>1003.764</v>
      </c>
      <c r="G34" s="78">
        <v>2407.2919999999999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768.96799999999996</v>
      </c>
      <c r="C35" s="78">
        <v>1973.518</v>
      </c>
      <c r="D35" s="79"/>
      <c r="E35" s="91" t="s">
        <v>124</v>
      </c>
      <c r="F35" s="85">
        <v>856.50800000000004</v>
      </c>
      <c r="G35" s="78">
        <v>1911.105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680.10199999999998</v>
      </c>
      <c r="C36" s="78">
        <v>1857.3409999999999</v>
      </c>
      <c r="D36" s="79"/>
      <c r="E36" s="91" t="s">
        <v>127</v>
      </c>
      <c r="F36" s="85">
        <v>730.00599999999997</v>
      </c>
      <c r="G36" s="78">
        <v>1424.9069999999999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379.36599999999999</v>
      </c>
      <c r="C37" s="80">
        <v>1094.2429999999999</v>
      </c>
      <c r="D37" s="81"/>
      <c r="E37" s="92" t="s">
        <v>133</v>
      </c>
      <c r="F37" s="86">
        <v>688.34799999999996</v>
      </c>
      <c r="G37" s="80">
        <v>1517.9849999999999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32" sqref="I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288</v>
      </c>
      <c r="B7" s="70"/>
      <c r="C7" s="71"/>
      <c r="D7" s="72"/>
      <c r="E7" s="69" t="s">
        <v>290</v>
      </c>
      <c r="F7" s="70"/>
      <c r="G7" s="71"/>
      <c r="H7" s="26"/>
      <c r="I7" s="26"/>
      <c r="J7" s="69" t="s">
        <v>288</v>
      </c>
      <c r="K7" s="70"/>
      <c r="L7" s="71"/>
      <c r="M7" s="72"/>
      <c r="N7" s="69" t="s">
        <v>290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71129.17</v>
      </c>
      <c r="C9" s="76">
        <v>104102.667</v>
      </c>
      <c r="D9" s="77"/>
      <c r="E9" s="93" t="s">
        <v>121</v>
      </c>
      <c r="F9" s="84">
        <v>68883.16</v>
      </c>
      <c r="G9" s="76">
        <v>106363.682</v>
      </c>
      <c r="H9" s="26"/>
      <c r="I9" s="26"/>
      <c r="J9" s="93" t="s">
        <v>121</v>
      </c>
      <c r="K9" s="84">
        <v>93217.032999999996</v>
      </c>
      <c r="L9" s="76">
        <v>51945.050999999999</v>
      </c>
      <c r="M9" s="77"/>
      <c r="N9" s="98" t="s">
        <v>121</v>
      </c>
      <c r="O9" s="84">
        <v>99093.157999999996</v>
      </c>
      <c r="P9" s="99">
        <v>49053.156000000003</v>
      </c>
      <c r="Q9" s="26"/>
    </row>
    <row r="10" spans="1:17" ht="15.75" x14ac:dyDescent="0.25">
      <c r="A10" s="91" t="s">
        <v>130</v>
      </c>
      <c r="B10" s="85">
        <v>30837.649000000001</v>
      </c>
      <c r="C10" s="87">
        <v>42199.362000000001</v>
      </c>
      <c r="D10" s="79">
        <v>0</v>
      </c>
      <c r="E10" s="91" t="s">
        <v>130</v>
      </c>
      <c r="F10" s="85">
        <v>37254.061999999998</v>
      </c>
      <c r="G10" s="87">
        <v>59741.118000000002</v>
      </c>
      <c r="H10" s="26"/>
      <c r="I10" s="26"/>
      <c r="J10" s="91" t="s">
        <v>144</v>
      </c>
      <c r="K10" s="85">
        <v>17349.607</v>
      </c>
      <c r="L10" s="87">
        <v>10754.352000000001</v>
      </c>
      <c r="M10" s="79"/>
      <c r="N10" s="100" t="s">
        <v>128</v>
      </c>
      <c r="O10" s="85">
        <v>17714.688999999998</v>
      </c>
      <c r="P10" s="87">
        <v>7051.1450000000004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>
        <v>0</v>
      </c>
      <c r="E11" s="91" t="s">
        <v>128</v>
      </c>
      <c r="F11" s="85">
        <v>10250.567999999999</v>
      </c>
      <c r="G11" s="78">
        <v>12573.817999999999</v>
      </c>
      <c r="H11" s="26"/>
      <c r="I11" s="26"/>
      <c r="J11" s="91" t="s">
        <v>192</v>
      </c>
      <c r="K11" s="85">
        <v>14997.344999999999</v>
      </c>
      <c r="L11" s="78">
        <v>6867.3969999999999</v>
      </c>
      <c r="M11" s="79"/>
      <c r="N11" s="100" t="s">
        <v>192</v>
      </c>
      <c r="O11" s="85">
        <v>13562.554</v>
      </c>
      <c r="P11" s="87">
        <v>5461.0410000000002</v>
      </c>
      <c r="Q11" s="26"/>
    </row>
    <row r="12" spans="1:17" ht="15.75" x14ac:dyDescent="0.25">
      <c r="A12" s="91" t="s">
        <v>128</v>
      </c>
      <c r="B12" s="85">
        <v>10273.259</v>
      </c>
      <c r="C12" s="78">
        <v>12711.61</v>
      </c>
      <c r="D12" s="79">
        <v>0</v>
      </c>
      <c r="E12" s="91" t="s">
        <v>122</v>
      </c>
      <c r="F12" s="85">
        <v>8750.4650000000001</v>
      </c>
      <c r="G12" s="78">
        <v>16001.957</v>
      </c>
      <c r="H12" s="26"/>
      <c r="I12" s="26"/>
      <c r="J12" s="91" t="s">
        <v>145</v>
      </c>
      <c r="K12" s="85">
        <v>12803.343999999999</v>
      </c>
      <c r="L12" s="78">
        <v>7696.9539999999997</v>
      </c>
      <c r="M12" s="79"/>
      <c r="N12" s="100" t="s">
        <v>145</v>
      </c>
      <c r="O12" s="85">
        <v>13040.482</v>
      </c>
      <c r="P12" s="87">
        <v>6049.0529999999999</v>
      </c>
      <c r="Q12" s="26"/>
    </row>
    <row r="13" spans="1:17" ht="15.75" x14ac:dyDescent="0.25">
      <c r="A13" s="91" t="s">
        <v>122</v>
      </c>
      <c r="B13" s="85">
        <v>9592.5709999999999</v>
      </c>
      <c r="C13" s="78">
        <v>18099.754000000001</v>
      </c>
      <c r="D13" s="79">
        <v>0</v>
      </c>
      <c r="E13" s="91" t="s">
        <v>139</v>
      </c>
      <c r="F13" s="85">
        <v>7109.7920000000004</v>
      </c>
      <c r="G13" s="78">
        <v>11746.821</v>
      </c>
      <c r="H13" s="26"/>
      <c r="I13" s="26"/>
      <c r="J13" s="91" t="s">
        <v>128</v>
      </c>
      <c r="K13" s="85">
        <v>11865.259</v>
      </c>
      <c r="L13" s="78">
        <v>5274.9350000000004</v>
      </c>
      <c r="M13" s="79"/>
      <c r="N13" s="100" t="s">
        <v>144</v>
      </c>
      <c r="O13" s="85">
        <v>11819.93</v>
      </c>
      <c r="P13" s="87">
        <v>7435.643</v>
      </c>
      <c r="Q13" s="26"/>
    </row>
    <row r="14" spans="1:17" ht="15.75" x14ac:dyDescent="0.25">
      <c r="A14" s="91" t="s">
        <v>144</v>
      </c>
      <c r="B14" s="85">
        <v>2318.65</v>
      </c>
      <c r="C14" s="78">
        <v>3046.8989999999999</v>
      </c>
      <c r="D14" s="79">
        <v>0</v>
      </c>
      <c r="E14" s="91" t="s">
        <v>141</v>
      </c>
      <c r="F14" s="85">
        <v>1925.2909999999999</v>
      </c>
      <c r="G14" s="78">
        <v>2507.386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10181.724</v>
      </c>
      <c r="P14" s="87">
        <v>5134.4889999999996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>
        <v>0</v>
      </c>
      <c r="E15" s="91" t="s">
        <v>144</v>
      </c>
      <c r="F15" s="85">
        <v>1439.8620000000001</v>
      </c>
      <c r="G15" s="78">
        <v>1579.1220000000001</v>
      </c>
      <c r="H15" s="26"/>
      <c r="I15" s="26"/>
      <c r="J15" s="91" t="s">
        <v>125</v>
      </c>
      <c r="K15" s="85">
        <v>7646.46</v>
      </c>
      <c r="L15" s="78">
        <v>4524.84</v>
      </c>
      <c r="M15" s="79"/>
      <c r="N15" s="100" t="s">
        <v>137</v>
      </c>
      <c r="O15" s="85">
        <v>9809.5439999999999</v>
      </c>
      <c r="P15" s="87">
        <v>5464.3509999999997</v>
      </c>
      <c r="Q15" s="26"/>
    </row>
    <row r="16" spans="1:17" ht="15.75" x14ac:dyDescent="0.25">
      <c r="A16" s="91" t="s">
        <v>142</v>
      </c>
      <c r="B16" s="85">
        <v>768.50900000000001</v>
      </c>
      <c r="C16" s="78">
        <v>909.47799999999995</v>
      </c>
      <c r="D16" s="79">
        <v>0</v>
      </c>
      <c r="E16" s="91" t="s">
        <v>192</v>
      </c>
      <c r="F16" s="85">
        <v>826.58900000000006</v>
      </c>
      <c r="G16" s="78">
        <v>526.89</v>
      </c>
      <c r="H16" s="26"/>
      <c r="I16" s="26"/>
      <c r="J16" s="91" t="s">
        <v>142</v>
      </c>
      <c r="K16" s="85">
        <v>6721.674</v>
      </c>
      <c r="L16" s="78">
        <v>3827.8240000000001</v>
      </c>
      <c r="M16" s="79"/>
      <c r="N16" s="100" t="s">
        <v>125</v>
      </c>
      <c r="O16" s="85">
        <v>8187.9669999999996</v>
      </c>
      <c r="P16" s="87">
        <v>4693.8019999999997</v>
      </c>
      <c r="Q16" s="26"/>
    </row>
    <row r="17" spans="1:17" ht="15.75" x14ac:dyDescent="0.25">
      <c r="A17" s="91" t="s">
        <v>192</v>
      </c>
      <c r="B17" s="85">
        <v>628.72199999999998</v>
      </c>
      <c r="C17" s="78">
        <v>702.08500000000004</v>
      </c>
      <c r="D17" s="79">
        <v>0</v>
      </c>
      <c r="E17" s="91" t="s">
        <v>142</v>
      </c>
      <c r="F17" s="85">
        <v>764.97199999999998</v>
      </c>
      <c r="G17" s="78">
        <v>787.68600000000004</v>
      </c>
      <c r="H17" s="26"/>
      <c r="I17" s="26"/>
      <c r="J17" s="91" t="s">
        <v>130</v>
      </c>
      <c r="K17" s="85">
        <v>4387.8969999999999</v>
      </c>
      <c r="L17" s="78">
        <v>2195.7440000000001</v>
      </c>
      <c r="M17" s="79"/>
      <c r="N17" s="100" t="s">
        <v>130</v>
      </c>
      <c r="O17" s="85">
        <v>5872.0940000000001</v>
      </c>
      <c r="P17" s="87">
        <v>2570.1709999999998</v>
      </c>
      <c r="Q17" s="26"/>
    </row>
    <row r="18" spans="1:17" ht="15.75" x14ac:dyDescent="0.25">
      <c r="A18" s="91" t="s">
        <v>246</v>
      </c>
      <c r="B18" s="85">
        <v>143.524</v>
      </c>
      <c r="C18" s="78">
        <v>178.62899999999999</v>
      </c>
      <c r="D18" s="79">
        <v>0</v>
      </c>
      <c r="E18" s="91" t="s">
        <v>140</v>
      </c>
      <c r="F18" s="85">
        <v>292.93200000000002</v>
      </c>
      <c r="G18" s="78">
        <v>480.34899999999999</v>
      </c>
      <c r="H18" s="26"/>
      <c r="I18" s="26"/>
      <c r="J18" s="91" t="s">
        <v>122</v>
      </c>
      <c r="K18" s="85">
        <v>3498.8719999999998</v>
      </c>
      <c r="L18" s="78">
        <v>1943.3710000000001</v>
      </c>
      <c r="M18" s="79"/>
      <c r="N18" s="100" t="s">
        <v>122</v>
      </c>
      <c r="O18" s="85">
        <v>3693.808</v>
      </c>
      <c r="P18" s="87">
        <v>1877.375</v>
      </c>
      <c r="Q18" s="26"/>
    </row>
    <row r="19" spans="1:17" ht="15.75" x14ac:dyDescent="0.25">
      <c r="A19" s="91" t="s">
        <v>140</v>
      </c>
      <c r="B19" s="85">
        <v>128.59</v>
      </c>
      <c r="C19" s="78">
        <v>270.75599999999997</v>
      </c>
      <c r="D19" s="79">
        <v>0</v>
      </c>
      <c r="E19" s="91" t="s">
        <v>143</v>
      </c>
      <c r="F19" s="85">
        <v>139.571</v>
      </c>
      <c r="G19" s="78">
        <v>235.48599999999999</v>
      </c>
      <c r="H19" s="26"/>
      <c r="I19" s="26"/>
      <c r="J19" s="91" t="s">
        <v>183</v>
      </c>
      <c r="K19" s="85">
        <v>2187.3409999999999</v>
      </c>
      <c r="L19" s="78">
        <v>1060.3499999999999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143</v>
      </c>
      <c r="B20" s="86">
        <v>109.613</v>
      </c>
      <c r="C20" s="80">
        <v>157.93</v>
      </c>
      <c r="D20" s="79">
        <v>0</v>
      </c>
      <c r="E20" s="92" t="s">
        <v>291</v>
      </c>
      <c r="F20" s="86">
        <v>39.567</v>
      </c>
      <c r="G20" s="80">
        <v>40.256999999999998</v>
      </c>
      <c r="H20" s="26"/>
      <c r="I20" s="26"/>
      <c r="J20" s="92" t="s">
        <v>247</v>
      </c>
      <c r="K20" s="86">
        <v>1291.8309999999999</v>
      </c>
      <c r="L20" s="80">
        <v>566.42399999999998</v>
      </c>
      <c r="M20" s="79"/>
      <c r="N20" s="101" t="s">
        <v>245</v>
      </c>
      <c r="O20" s="102">
        <v>1323.085</v>
      </c>
      <c r="P20" s="103">
        <v>1373.3589999999999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276</v>
      </c>
      <c r="E6" s="49" t="s">
        <v>243</v>
      </c>
      <c r="F6" s="50" t="s">
        <v>276</v>
      </c>
      <c r="G6" s="49" t="s">
        <v>243</v>
      </c>
      <c r="H6" s="50" t="s">
        <v>276</v>
      </c>
      <c r="I6" s="49" t="s">
        <v>243</v>
      </c>
      <c r="J6" s="50" t="s">
        <v>276</v>
      </c>
      <c r="K6" s="49" t="s">
        <v>243</v>
      </c>
      <c r="L6" s="51" t="s">
        <v>276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9"/>
  <sheetViews>
    <sheetView showGridLines="0" zoomScale="90" zoomScaleNormal="90" workbookViewId="0">
      <selection activeCell="T52" sqref="T52"/>
    </sheetView>
  </sheetViews>
  <sheetFormatPr defaultColWidth="9.140625" defaultRowHeight="21" x14ac:dyDescent="0.35"/>
  <cols>
    <col min="1" max="1" width="4.42578125" style="181" customWidth="1"/>
    <col min="2" max="2" width="27.28515625" style="181" customWidth="1"/>
    <col min="3" max="3" width="10.140625" style="181" customWidth="1"/>
    <col min="4" max="6" width="10.140625" style="181" bestFit="1" customWidth="1"/>
    <col min="7" max="7" width="11.42578125" style="181" customWidth="1"/>
    <col min="8" max="8" width="10.140625" style="181" customWidth="1"/>
    <col min="9" max="9" width="10.5703125" style="181" customWidth="1"/>
    <col min="10" max="10" width="12.140625" style="181" customWidth="1"/>
    <col min="11" max="11" width="11.140625" style="181" customWidth="1"/>
    <col min="12" max="12" width="11.7109375" style="181" customWidth="1"/>
    <col min="13" max="13" width="10.28515625" style="181" customWidth="1"/>
    <col min="14" max="14" width="10.7109375" style="181" customWidth="1"/>
    <col min="15" max="15" width="10" style="181" customWidth="1"/>
    <col min="16" max="22" width="9.140625" style="181"/>
    <col min="23" max="23" width="10.7109375" style="181" bestFit="1" customWidth="1"/>
    <col min="24" max="16384" width="9.140625" style="181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6"/>
      <c r="C2" s="277"/>
      <c r="D2" s="278" t="s">
        <v>103</v>
      </c>
      <c r="E2" s="279"/>
      <c r="F2" s="278"/>
      <c r="G2" s="278"/>
      <c r="H2" s="280" t="s">
        <v>104</v>
      </c>
      <c r="I2" s="281"/>
      <c r="J2" s="281"/>
      <c r="K2" s="281"/>
      <c r="L2" s="282"/>
      <c r="M2" s="282"/>
      <c r="N2" s="282"/>
      <c r="O2" s="283"/>
    </row>
    <row r="3" spans="2:15" ht="60.75" x14ac:dyDescent="0.35">
      <c r="B3" s="284" t="s">
        <v>105</v>
      </c>
      <c r="C3" s="285" t="s">
        <v>3</v>
      </c>
      <c r="D3" s="286">
        <v>44846</v>
      </c>
      <c r="E3" s="287"/>
      <c r="F3" s="288">
        <v>44840</v>
      </c>
      <c r="G3" s="289"/>
      <c r="H3" s="290" t="s">
        <v>106</v>
      </c>
      <c r="I3" s="291"/>
      <c r="J3" s="292" t="s">
        <v>107</v>
      </c>
      <c r="K3" s="291"/>
      <c r="L3" s="292" t="s">
        <v>108</v>
      </c>
      <c r="M3" s="291"/>
      <c r="N3" s="292" t="s">
        <v>109</v>
      </c>
      <c r="O3" s="293"/>
    </row>
    <row r="4" spans="2:15" ht="21.75" thickBot="1" x14ac:dyDescent="0.4">
      <c r="B4" s="294"/>
      <c r="C4" s="295"/>
      <c r="D4" s="296" t="s">
        <v>4</v>
      </c>
      <c r="E4" s="297" t="s">
        <v>5</v>
      </c>
      <c r="F4" s="298" t="s">
        <v>4</v>
      </c>
      <c r="G4" s="299" t="s">
        <v>5</v>
      </c>
      <c r="H4" s="300" t="s">
        <v>4</v>
      </c>
      <c r="I4" s="301" t="s">
        <v>5</v>
      </c>
      <c r="J4" s="302" t="s">
        <v>4</v>
      </c>
      <c r="K4" s="301" t="s">
        <v>5</v>
      </c>
      <c r="L4" s="302" t="s">
        <v>4</v>
      </c>
      <c r="M4" s="301" t="s">
        <v>5</v>
      </c>
      <c r="N4" s="302" t="s">
        <v>4</v>
      </c>
      <c r="O4" s="303" t="s">
        <v>5</v>
      </c>
    </row>
    <row r="5" spans="2:15" ht="21.75" thickBot="1" x14ac:dyDescent="0.4">
      <c r="B5" s="304">
        <v>1</v>
      </c>
      <c r="C5" s="305">
        <v>2</v>
      </c>
      <c r="D5" s="306">
        <v>3</v>
      </c>
      <c r="E5" s="307">
        <v>4</v>
      </c>
      <c r="F5" s="307">
        <v>5</v>
      </c>
      <c r="G5" s="308">
        <v>6</v>
      </c>
      <c r="H5" s="309">
        <v>7</v>
      </c>
      <c r="I5" s="310">
        <v>8</v>
      </c>
      <c r="J5" s="310">
        <v>9</v>
      </c>
      <c r="K5" s="310">
        <v>10</v>
      </c>
      <c r="L5" s="310">
        <v>11</v>
      </c>
      <c r="M5" s="310">
        <v>12</v>
      </c>
      <c r="N5" s="310">
        <v>13</v>
      </c>
      <c r="O5" s="311">
        <v>14</v>
      </c>
    </row>
    <row r="6" spans="2:15" ht="21.75" thickBot="1" x14ac:dyDescent="0.4">
      <c r="B6" s="312" t="s">
        <v>110</v>
      </c>
      <c r="C6" s="313"/>
      <c r="D6" s="314"/>
      <c r="E6" s="314"/>
      <c r="F6" s="314"/>
      <c r="G6" s="314"/>
      <c r="H6" s="315"/>
      <c r="I6" s="316"/>
      <c r="J6" s="316"/>
      <c r="K6" s="316"/>
      <c r="L6" s="316"/>
      <c r="M6" s="316"/>
      <c r="N6" s="316"/>
      <c r="O6" s="317"/>
    </row>
    <row r="7" spans="2:15" x14ac:dyDescent="0.35">
      <c r="B7" s="318" t="s">
        <v>7</v>
      </c>
      <c r="C7" s="319" t="s">
        <v>6</v>
      </c>
      <c r="D7" s="320">
        <v>17.166666666666668</v>
      </c>
      <c r="E7" s="321">
        <v>20.39</v>
      </c>
      <c r="F7" s="322">
        <v>15.75</v>
      </c>
      <c r="G7" s="323">
        <v>19.335000000000001</v>
      </c>
      <c r="H7" s="324">
        <v>0</v>
      </c>
      <c r="I7" s="325">
        <v>0</v>
      </c>
      <c r="J7" s="326">
        <v>0</v>
      </c>
      <c r="K7" s="325">
        <v>0</v>
      </c>
      <c r="L7" s="326">
        <v>0</v>
      </c>
      <c r="M7" s="325">
        <v>0</v>
      </c>
      <c r="N7" s="326">
        <v>0</v>
      </c>
      <c r="O7" s="327">
        <v>0</v>
      </c>
    </row>
    <row r="8" spans="2:15" x14ac:dyDescent="0.35">
      <c r="B8" s="328" t="s">
        <v>111</v>
      </c>
      <c r="C8" s="319" t="s">
        <v>6</v>
      </c>
      <c r="D8" s="320">
        <v>1.2375</v>
      </c>
      <c r="E8" s="321">
        <v>1.8125</v>
      </c>
      <c r="F8" s="322">
        <v>1.2000000000000002</v>
      </c>
      <c r="G8" s="323">
        <v>1.7</v>
      </c>
      <c r="H8" s="324">
        <v>3.1249999999999885</v>
      </c>
      <c r="I8" s="325">
        <v>6.6176470588235325</v>
      </c>
      <c r="J8" s="326">
        <v>1.434426229508184</v>
      </c>
      <c r="K8" s="325">
        <v>1.2569832402234742</v>
      </c>
      <c r="L8" s="326">
        <v>-5.6144067796609978</v>
      </c>
      <c r="M8" s="325">
        <v>3.9012738853503177</v>
      </c>
      <c r="N8" s="326">
        <v>-13.662790697674415</v>
      </c>
      <c r="O8" s="327">
        <v>-2.9017857142856931</v>
      </c>
    </row>
    <row r="9" spans="2:15" x14ac:dyDescent="0.35">
      <c r="B9" s="328" t="s">
        <v>8</v>
      </c>
      <c r="C9" s="319" t="s">
        <v>6</v>
      </c>
      <c r="D9" s="320">
        <v>1.92625</v>
      </c>
      <c r="E9" s="321">
        <v>2.3787499999999997</v>
      </c>
      <c r="F9" s="322">
        <v>1.8666666666666671</v>
      </c>
      <c r="G9" s="323">
        <v>2.2411111111111111</v>
      </c>
      <c r="H9" s="324">
        <v>3.1919642857142607</v>
      </c>
      <c r="I9" s="325">
        <v>6.1415468517600287</v>
      </c>
      <c r="J9" s="326">
        <v>-3.0573729240060215</v>
      </c>
      <c r="K9" s="325">
        <v>-7.9787234042553292</v>
      </c>
      <c r="L9" s="326">
        <v>-7.6876996805111713</v>
      </c>
      <c r="M9" s="325">
        <v>-5.8542216358839072</v>
      </c>
      <c r="N9" s="326">
        <v>-4.6410891089108706</v>
      </c>
      <c r="O9" s="327">
        <v>-2.8641107078040053</v>
      </c>
    </row>
    <row r="10" spans="2:15" x14ac:dyDescent="0.35">
      <c r="B10" s="328" t="s">
        <v>23</v>
      </c>
      <c r="C10" s="319" t="s">
        <v>19</v>
      </c>
      <c r="D10" s="320">
        <v>4.5</v>
      </c>
      <c r="E10" s="321">
        <v>5.9375</v>
      </c>
      <c r="F10" s="322">
        <v>4.6444444444444439</v>
      </c>
      <c r="G10" s="323">
        <v>5.9222222222222216</v>
      </c>
      <c r="H10" s="324">
        <v>-3.1100478468899415</v>
      </c>
      <c r="I10" s="325">
        <v>0.25797373358350001</v>
      </c>
      <c r="J10" s="326">
        <v>-7.9942751993457382</v>
      </c>
      <c r="K10" s="325">
        <v>-2.9185742315238667</v>
      </c>
      <c r="L10" s="326">
        <v>-1.219512195121947</v>
      </c>
      <c r="M10" s="325">
        <v>-1.9495412844036664</v>
      </c>
      <c r="N10" s="326">
        <v>5.8823529411764701</v>
      </c>
      <c r="O10" s="327">
        <v>4.395604395604396</v>
      </c>
    </row>
    <row r="11" spans="2:15" x14ac:dyDescent="0.35">
      <c r="B11" s="328" t="s">
        <v>9</v>
      </c>
      <c r="C11" s="319" t="s">
        <v>6</v>
      </c>
      <c r="D11" s="320">
        <v>1.2416666666666667</v>
      </c>
      <c r="E11" s="321">
        <v>1.5</v>
      </c>
      <c r="F11" s="322">
        <v>1.01</v>
      </c>
      <c r="G11" s="323">
        <v>1.3</v>
      </c>
      <c r="H11" s="324">
        <v>22.937293729372939</v>
      </c>
      <c r="I11" s="325">
        <v>15.38461538461538</v>
      </c>
      <c r="J11" s="326">
        <v>-31.291172595520429</v>
      </c>
      <c r="K11" s="325">
        <v>-32.258064516129039</v>
      </c>
      <c r="L11" s="326">
        <v>-35.329861111111107</v>
      </c>
      <c r="M11" s="325">
        <v>-33.333333333333329</v>
      </c>
      <c r="N11" s="326">
        <v>-45.335429769392036</v>
      </c>
      <c r="O11" s="327">
        <v>-42.465753424657535</v>
      </c>
    </row>
    <row r="12" spans="2:15" x14ac:dyDescent="0.35">
      <c r="B12" s="328" t="s">
        <v>304</v>
      </c>
      <c r="C12" s="319" t="s">
        <v>19</v>
      </c>
      <c r="D12" s="320">
        <v>3</v>
      </c>
      <c r="E12" s="321">
        <v>5</v>
      </c>
      <c r="F12" s="322">
        <v>3</v>
      </c>
      <c r="G12" s="323">
        <v>5</v>
      </c>
      <c r="H12" s="324">
        <v>0</v>
      </c>
      <c r="I12" s="325">
        <v>0</v>
      </c>
      <c r="J12" s="326">
        <v>0</v>
      </c>
      <c r="K12" s="325">
        <v>0</v>
      </c>
      <c r="L12" s="326">
        <v>0</v>
      </c>
      <c r="M12" s="325">
        <v>0</v>
      </c>
      <c r="N12" s="326">
        <v>-7.6923076923076925</v>
      </c>
      <c r="O12" s="327">
        <v>5.2631578947368416</v>
      </c>
    </row>
    <row r="13" spans="2:15" x14ac:dyDescent="0.35">
      <c r="B13" s="328" t="s">
        <v>10</v>
      </c>
      <c r="C13" s="319" t="s">
        <v>6</v>
      </c>
      <c r="D13" s="320">
        <v>1.4</v>
      </c>
      <c r="E13" s="321">
        <v>1.75</v>
      </c>
      <c r="F13" s="322">
        <v>1.3555555555555556</v>
      </c>
      <c r="G13" s="323">
        <v>1.6777777777777776</v>
      </c>
      <c r="H13" s="324">
        <v>3.2786885245901525</v>
      </c>
      <c r="I13" s="325">
        <v>4.3046357615894157</v>
      </c>
      <c r="J13" s="326">
        <v>-4.7619047619047663</v>
      </c>
      <c r="K13" s="325">
        <v>-8.3769633507853474</v>
      </c>
      <c r="L13" s="326">
        <v>-2.3255813953488444</v>
      </c>
      <c r="M13" s="325">
        <v>-2.7777777777777923</v>
      </c>
      <c r="N13" s="326">
        <v>-9.3525179856115059</v>
      </c>
      <c r="O13" s="327">
        <v>-8.4302325581395294</v>
      </c>
    </row>
    <row r="14" spans="2:15" x14ac:dyDescent="0.35">
      <c r="B14" s="328" t="s">
        <v>12</v>
      </c>
      <c r="C14" s="319" t="s">
        <v>6</v>
      </c>
      <c r="D14" s="320">
        <v>6.1</v>
      </c>
      <c r="E14" s="321">
        <v>7.6</v>
      </c>
      <c r="F14" s="322">
        <v>5.25</v>
      </c>
      <c r="G14" s="323">
        <v>6.875</v>
      </c>
      <c r="H14" s="324">
        <v>16.190476190476183</v>
      </c>
      <c r="I14" s="325">
        <v>10.54545454545454</v>
      </c>
      <c r="J14" s="326">
        <v>29.393939393939384</v>
      </c>
      <c r="K14" s="325">
        <v>19.55056179775281</v>
      </c>
      <c r="L14" s="326">
        <v>56.410256410256409</v>
      </c>
      <c r="M14" s="325">
        <v>35.714285714285715</v>
      </c>
      <c r="N14" s="326">
        <v>62.666666666666657</v>
      </c>
      <c r="O14" s="327">
        <v>48.292682926829258</v>
      </c>
    </row>
    <row r="15" spans="2:15" x14ac:dyDescent="0.35">
      <c r="B15" s="328" t="s">
        <v>13</v>
      </c>
      <c r="C15" s="319" t="s">
        <v>6</v>
      </c>
      <c r="D15" s="320">
        <v>7.5</v>
      </c>
      <c r="E15" s="321">
        <v>8.6999999999999993</v>
      </c>
      <c r="F15" s="322">
        <v>7.375</v>
      </c>
      <c r="G15" s="323">
        <v>8.75</v>
      </c>
      <c r="H15" s="324">
        <v>1.6949152542372881</v>
      </c>
      <c r="I15" s="325">
        <v>-0.57142857142857961</v>
      </c>
      <c r="J15" s="326">
        <v>15.384615384615385</v>
      </c>
      <c r="K15" s="325">
        <v>12.987012987012974</v>
      </c>
      <c r="L15" s="326">
        <v>42.857142857142854</v>
      </c>
      <c r="M15" s="325">
        <v>31.320754716981121</v>
      </c>
      <c r="N15" s="326">
        <v>50</v>
      </c>
      <c r="O15" s="327">
        <v>38.095238095238088</v>
      </c>
    </row>
    <row r="16" spans="2:15" x14ac:dyDescent="0.35">
      <c r="B16" s="328" t="s">
        <v>24</v>
      </c>
      <c r="C16" s="319" t="s">
        <v>6</v>
      </c>
      <c r="D16" s="320">
        <v>5.8125</v>
      </c>
      <c r="E16" s="321">
        <v>7.75</v>
      </c>
      <c r="F16" s="322">
        <v>5.7777777777777777</v>
      </c>
      <c r="G16" s="323">
        <v>7.4222222222222216</v>
      </c>
      <c r="H16" s="324">
        <v>0.6009615384615401</v>
      </c>
      <c r="I16" s="325">
        <v>4.4161676646706667</v>
      </c>
      <c r="J16" s="326">
        <v>-1.4830508474576332</v>
      </c>
      <c r="K16" s="325">
        <v>4.4161676646706667</v>
      </c>
      <c r="L16" s="326">
        <v>8.0836776859504216</v>
      </c>
      <c r="M16" s="325">
        <v>10.189573459715643</v>
      </c>
      <c r="N16" s="326">
        <v>15.91880341880344</v>
      </c>
      <c r="O16" s="327">
        <v>18.191721132897605</v>
      </c>
    </row>
    <row r="17" spans="2:15" x14ac:dyDescent="0.35">
      <c r="B17" s="328" t="s">
        <v>25</v>
      </c>
      <c r="C17" s="319" t="s">
        <v>6</v>
      </c>
      <c r="D17" s="320">
        <v>4.4000000000000004</v>
      </c>
      <c r="E17" s="321">
        <v>5.4</v>
      </c>
      <c r="F17" s="322">
        <v>4.7142857142857144</v>
      </c>
      <c r="G17" s="323">
        <v>5.2857142857142856</v>
      </c>
      <c r="H17" s="324">
        <v>-6.6666666666666607</v>
      </c>
      <c r="I17" s="325">
        <v>2.1621621621621712</v>
      </c>
      <c r="J17" s="326">
        <v>-3.7499999999999867</v>
      </c>
      <c r="K17" s="325">
        <v>2.1621621621621712</v>
      </c>
      <c r="L17" s="326">
        <v>3.7037037037037113</v>
      </c>
      <c r="M17" s="325">
        <v>8.9337175792507253</v>
      </c>
      <c r="N17" s="326">
        <v>2.3255813953488498</v>
      </c>
      <c r="O17" s="327">
        <v>6.4788732394366315</v>
      </c>
    </row>
    <row r="18" spans="2:15" x14ac:dyDescent="0.35">
      <c r="B18" s="328" t="s">
        <v>26</v>
      </c>
      <c r="C18" s="319" t="s">
        <v>6</v>
      </c>
      <c r="D18" s="320">
        <v>6.7142857142857144</v>
      </c>
      <c r="E18" s="321">
        <v>8.1428571428571423</v>
      </c>
      <c r="F18" s="322">
        <v>6.3375000000000004</v>
      </c>
      <c r="G18" s="323">
        <v>7.75</v>
      </c>
      <c r="H18" s="324">
        <v>5.94533671456748</v>
      </c>
      <c r="I18" s="325">
        <v>5.0691244239631272</v>
      </c>
      <c r="J18" s="326">
        <v>4.0974529346622361</v>
      </c>
      <c r="K18" s="325">
        <v>9.7913322632423636</v>
      </c>
      <c r="L18" s="326">
        <v>11.440426793123883</v>
      </c>
      <c r="M18" s="325">
        <v>20.634920634920629</v>
      </c>
      <c r="N18" s="326">
        <v>18.987341772151893</v>
      </c>
      <c r="O18" s="327">
        <v>26.385809312638571</v>
      </c>
    </row>
    <row r="19" spans="2:15" x14ac:dyDescent="0.35">
      <c r="B19" s="328" t="s">
        <v>15</v>
      </c>
      <c r="C19" s="319" t="s">
        <v>6</v>
      </c>
      <c r="D19" s="320">
        <v>4.1375000000000002</v>
      </c>
      <c r="E19" s="321">
        <v>4.9749999999999996</v>
      </c>
      <c r="F19" s="322">
        <v>4.1222222222222218</v>
      </c>
      <c r="G19" s="323">
        <v>4.844444444444445</v>
      </c>
      <c r="H19" s="324">
        <v>0.3706199460916591</v>
      </c>
      <c r="I19" s="325">
        <v>2.6949541284403482</v>
      </c>
      <c r="J19" s="326">
        <v>-4.002320185614856</v>
      </c>
      <c r="K19" s="325">
        <v>-8.547794117647058</v>
      </c>
      <c r="L19" s="326">
        <v>-7.3694029850746263</v>
      </c>
      <c r="M19" s="325">
        <v>-7.2981366459627326</v>
      </c>
      <c r="N19" s="326">
        <v>-15.561224489795922</v>
      </c>
      <c r="O19" s="327">
        <v>-15.836466165413544</v>
      </c>
    </row>
    <row r="20" spans="2:15" x14ac:dyDescent="0.35">
      <c r="B20" s="328" t="s">
        <v>16</v>
      </c>
      <c r="C20" s="319" t="s">
        <v>6</v>
      </c>
      <c r="D20" s="320">
        <v>6.1462500000000002</v>
      </c>
      <c r="E20" s="321">
        <v>7.354166666666667</v>
      </c>
      <c r="F20" s="322">
        <v>6.333333333333333</v>
      </c>
      <c r="G20" s="323">
        <v>7.2781481481481478</v>
      </c>
      <c r="H20" s="324">
        <v>-2.9539473684210451</v>
      </c>
      <c r="I20" s="325">
        <v>1.0444761080861111</v>
      </c>
      <c r="J20" s="326">
        <v>13.368458805847784</v>
      </c>
      <c r="K20" s="325">
        <v>8.3974778905994274</v>
      </c>
      <c r="L20" s="326">
        <v>46.893049193387796</v>
      </c>
      <c r="M20" s="325">
        <v>30.692336171788238</v>
      </c>
      <c r="N20" s="326">
        <v>76.879929652526116</v>
      </c>
      <c r="O20" s="327">
        <v>57.264771107239021</v>
      </c>
    </row>
    <row r="21" spans="2:15" x14ac:dyDescent="0.35">
      <c r="B21" s="328" t="s">
        <v>275</v>
      </c>
      <c r="C21" s="319" t="s">
        <v>6</v>
      </c>
      <c r="D21" s="320">
        <v>2.2407407407407409</v>
      </c>
      <c r="E21" s="321">
        <v>3.9629629629629632</v>
      </c>
      <c r="F21" s="322">
        <v>1.2962962962962963</v>
      </c>
      <c r="G21" s="323">
        <v>2.4185185185185185</v>
      </c>
      <c r="H21" s="324">
        <v>72.857142857142875</v>
      </c>
      <c r="I21" s="325">
        <v>63.859111791730484</v>
      </c>
      <c r="J21" s="326">
        <v>72.857142857142875</v>
      </c>
      <c r="K21" s="325">
        <v>63.859111791730484</v>
      </c>
      <c r="L21" s="326">
        <v>33.142605633802837</v>
      </c>
      <c r="M21" s="325">
        <v>43.624161073825505</v>
      </c>
      <c r="N21" s="326">
        <v>41.025641025641043</v>
      </c>
      <c r="O21" s="327">
        <v>63.358778625954201</v>
      </c>
    </row>
    <row r="22" spans="2:15" x14ac:dyDescent="0.35">
      <c r="B22" s="329" t="s">
        <v>116</v>
      </c>
      <c r="C22" s="319" t="s">
        <v>6</v>
      </c>
      <c r="D22" s="320">
        <v>6.5</v>
      </c>
      <c r="E22" s="321">
        <v>7.8888888888888893</v>
      </c>
      <c r="F22" s="322">
        <v>6</v>
      </c>
      <c r="G22" s="323">
        <v>7.5947619047619046</v>
      </c>
      <c r="H22" s="324">
        <v>8.3333333333333321</v>
      </c>
      <c r="I22" s="325">
        <v>3.8727610926494944</v>
      </c>
      <c r="J22" s="326">
        <v>23.083859332732192</v>
      </c>
      <c r="K22" s="325">
        <v>10.444444444444443</v>
      </c>
      <c r="L22" s="326">
        <v>70.838548185231559</v>
      </c>
      <c r="M22" s="325">
        <v>48.553323768531826</v>
      </c>
      <c r="N22" s="326">
        <v>86.009538950715395</v>
      </c>
      <c r="O22" s="327">
        <v>79.701341432548716</v>
      </c>
    </row>
    <row r="23" spans="2:15" x14ac:dyDescent="0.35">
      <c r="B23" s="328" t="s">
        <v>27</v>
      </c>
      <c r="C23" s="319" t="s">
        <v>19</v>
      </c>
      <c r="D23" s="320">
        <v>1.625</v>
      </c>
      <c r="E23" s="321">
        <v>2.3000000000000003</v>
      </c>
      <c r="F23" s="322">
        <v>1.6583333333333332</v>
      </c>
      <c r="G23" s="323">
        <v>2.2166666666666668</v>
      </c>
      <c r="H23" s="324">
        <v>-2.0100502512562746</v>
      </c>
      <c r="I23" s="325">
        <v>3.7593984962406082</v>
      </c>
      <c r="J23" s="326">
        <v>-14.754098360655737</v>
      </c>
      <c r="K23" s="325">
        <v>-11.111111111111098</v>
      </c>
      <c r="L23" s="326">
        <v>-10.138248847926267</v>
      </c>
      <c r="M23" s="325">
        <v>-2.8169014084506943</v>
      </c>
      <c r="N23" s="326">
        <v>-3.9408866995073883</v>
      </c>
      <c r="O23" s="327">
        <v>0.72992700729928695</v>
      </c>
    </row>
    <row r="24" spans="2:15" x14ac:dyDescent="0.35">
      <c r="B24" s="328" t="s">
        <v>17</v>
      </c>
      <c r="C24" s="319" t="s">
        <v>196</v>
      </c>
      <c r="D24" s="320">
        <v>1.85</v>
      </c>
      <c r="E24" s="321">
        <v>2.1625000000000001</v>
      </c>
      <c r="F24" s="322">
        <v>1.7062500000000003</v>
      </c>
      <c r="G24" s="323">
        <v>1.9875</v>
      </c>
      <c r="H24" s="324">
        <v>8.4249084249084127</v>
      </c>
      <c r="I24" s="325">
        <v>8.8050314465408821</v>
      </c>
      <c r="J24" s="326">
        <v>9.7922848664688456</v>
      </c>
      <c r="K24" s="325">
        <v>2.488151658767761</v>
      </c>
      <c r="L24" s="326">
        <v>21.532846715328461</v>
      </c>
      <c r="M24" s="325">
        <v>6.9368131868131719</v>
      </c>
      <c r="N24" s="326">
        <v>19.35483870967742</v>
      </c>
      <c r="O24" s="327">
        <v>13.815789473684207</v>
      </c>
    </row>
    <row r="25" spans="2:15" x14ac:dyDescent="0.35">
      <c r="B25" s="328" t="s">
        <v>18</v>
      </c>
      <c r="C25" s="319" t="s">
        <v>19</v>
      </c>
      <c r="D25" s="320">
        <v>2.4679166666666665</v>
      </c>
      <c r="E25" s="321">
        <v>2.9258333333333333</v>
      </c>
      <c r="F25" s="322">
        <v>2.3250000000000002</v>
      </c>
      <c r="G25" s="323">
        <v>2.7808333333333333</v>
      </c>
      <c r="H25" s="324">
        <v>6.1469534050179071</v>
      </c>
      <c r="I25" s="325">
        <v>5.2142643092598151</v>
      </c>
      <c r="J25" s="326">
        <v>6.1013184293493747</v>
      </c>
      <c r="K25" s="325">
        <v>4.8435260391782125</v>
      </c>
      <c r="L25" s="326">
        <v>6.2421524663676937</v>
      </c>
      <c r="M25" s="325">
        <v>2.9015240328253231</v>
      </c>
      <c r="N25" s="326">
        <v>0.81702127659574553</v>
      </c>
      <c r="O25" s="327">
        <v>0.25699600228441866</v>
      </c>
    </row>
    <row r="26" spans="2:15" x14ac:dyDescent="0.35">
      <c r="B26" s="328" t="s">
        <v>42</v>
      </c>
      <c r="C26" s="319" t="s">
        <v>6</v>
      </c>
      <c r="D26" s="320">
        <v>3.4375</v>
      </c>
      <c r="E26" s="321">
        <v>4.2312500000000002</v>
      </c>
      <c r="F26" s="322">
        <v>3.3333333333333335</v>
      </c>
      <c r="G26" s="323">
        <v>4.0277777777777777</v>
      </c>
      <c r="H26" s="324">
        <v>3.1249999999999956</v>
      </c>
      <c r="I26" s="325">
        <v>5.0517241379310418</v>
      </c>
      <c r="J26" s="326">
        <v>-4.7783933518005623</v>
      </c>
      <c r="K26" s="325">
        <v>-6.8006607929515388</v>
      </c>
      <c r="L26" s="326">
        <v>-9.2741935483871032</v>
      </c>
      <c r="M26" s="325">
        <v>-7.569781553398049</v>
      </c>
      <c r="N26" s="326">
        <v>-7.7181208053691188</v>
      </c>
      <c r="O26" s="327">
        <v>-6.7493112947658291</v>
      </c>
    </row>
    <row r="27" spans="2:15" ht="21.75" thickBot="1" x14ac:dyDescent="0.4">
      <c r="B27" s="328" t="s">
        <v>20</v>
      </c>
      <c r="C27" s="319" t="s">
        <v>6</v>
      </c>
      <c r="D27" s="320">
        <v>1.0583333333333336</v>
      </c>
      <c r="E27" s="321">
        <v>1.3674999999999999</v>
      </c>
      <c r="F27" s="322">
        <v>1.0222222222222224</v>
      </c>
      <c r="G27" s="323">
        <v>1.2933333333333334</v>
      </c>
      <c r="H27" s="324">
        <v>3.5326086956521827</v>
      </c>
      <c r="I27" s="325">
        <v>5.7345360824742126</v>
      </c>
      <c r="J27" s="326">
        <v>-4.8831635710005994</v>
      </c>
      <c r="K27" s="325">
        <v>-5.297783933518021</v>
      </c>
      <c r="L27" s="326">
        <v>-2.7399591558883323</v>
      </c>
      <c r="M27" s="325">
        <v>1.9676884838442348</v>
      </c>
      <c r="N27" s="326">
        <v>-5.9723593287265224</v>
      </c>
      <c r="O27" s="327">
        <v>-1.9322709163346612</v>
      </c>
    </row>
    <row r="28" spans="2:15" ht="21.75" thickBot="1" x14ac:dyDescent="0.4">
      <c r="B28" s="312" t="s">
        <v>191</v>
      </c>
      <c r="C28" s="330"/>
      <c r="D28" s="314"/>
      <c r="E28" s="314"/>
      <c r="F28" s="314"/>
      <c r="G28" s="314"/>
      <c r="H28" s="316"/>
      <c r="I28" s="316"/>
      <c r="J28" s="316"/>
      <c r="K28" s="316"/>
      <c r="L28" s="316"/>
      <c r="M28" s="316"/>
      <c r="N28" s="316"/>
      <c r="O28" s="317"/>
    </row>
    <row r="29" spans="2:15" x14ac:dyDescent="0.35">
      <c r="B29" s="328" t="s">
        <v>21</v>
      </c>
      <c r="C29" s="319" t="s">
        <v>6</v>
      </c>
      <c r="D29" s="320">
        <v>2.8125</v>
      </c>
      <c r="E29" s="321">
        <v>4.25</v>
      </c>
      <c r="F29" s="322">
        <v>2.9285714285714284</v>
      </c>
      <c r="G29" s="323">
        <v>4.3571428571428568</v>
      </c>
      <c r="H29" s="324">
        <v>-3.9634146341463352</v>
      </c>
      <c r="I29" s="325">
        <v>-2.4590163934426146</v>
      </c>
      <c r="J29" s="326">
        <v>-11.184210526315786</v>
      </c>
      <c r="K29" s="325">
        <v>-10.000000000000002</v>
      </c>
      <c r="L29" s="326">
        <v>-19.642857142857142</v>
      </c>
      <c r="M29" s="325">
        <v>-9.8484848484848513</v>
      </c>
      <c r="N29" s="326">
        <v>-23.728813559322035</v>
      </c>
      <c r="O29" s="327">
        <v>-13.924050632911392</v>
      </c>
    </row>
    <row r="30" spans="2:15" ht="21.75" thickBot="1" x14ac:dyDescent="0.4">
      <c r="B30" s="328" t="s">
        <v>261</v>
      </c>
      <c r="C30" s="319" t="s">
        <v>6</v>
      </c>
      <c r="D30" s="320">
        <v>26.285714285714285</v>
      </c>
      <c r="E30" s="321">
        <v>33.428571428571431</v>
      </c>
      <c r="F30" s="322">
        <v>24.625</v>
      </c>
      <c r="G30" s="323">
        <v>31.375</v>
      </c>
      <c r="H30" s="324">
        <v>6.7440174039158762</v>
      </c>
      <c r="I30" s="325">
        <v>6.5452475811041619</v>
      </c>
      <c r="J30" s="326">
        <v>3.3063006862133522</v>
      </c>
      <c r="K30" s="325">
        <v>7.8341013824884858</v>
      </c>
      <c r="L30" s="326">
        <v>8.3946980854197299</v>
      </c>
      <c r="M30" s="325">
        <v>10.966212211025496</v>
      </c>
      <c r="N30" s="326">
        <v>8.235294117647058</v>
      </c>
      <c r="O30" s="327">
        <v>0.42918454935623235</v>
      </c>
    </row>
    <row r="31" spans="2:15" ht="21.75" thickBot="1" x14ac:dyDescent="0.4">
      <c r="B31" s="312" t="s">
        <v>115</v>
      </c>
      <c r="C31" s="330"/>
      <c r="D31" s="314"/>
      <c r="E31" s="314"/>
      <c r="F31" s="314"/>
      <c r="G31" s="314"/>
      <c r="H31" s="316"/>
      <c r="I31" s="316"/>
      <c r="J31" s="316"/>
      <c r="K31" s="316"/>
      <c r="L31" s="316"/>
      <c r="M31" s="316"/>
      <c r="N31" s="316"/>
      <c r="O31" s="317"/>
    </row>
    <row r="32" spans="2:15" x14ac:dyDescent="0.35">
      <c r="B32" s="331" t="s">
        <v>286</v>
      </c>
      <c r="C32" s="319" t="s">
        <v>6</v>
      </c>
      <c r="D32" s="320">
        <v>2.041666666666667</v>
      </c>
      <c r="E32" s="321">
        <v>2.5825</v>
      </c>
      <c r="F32" s="322">
        <v>2.041666666666667</v>
      </c>
      <c r="G32" s="323">
        <v>2.74</v>
      </c>
      <c r="H32" s="324">
        <v>0</v>
      </c>
      <c r="I32" s="325">
        <v>-5.7481751824817584</v>
      </c>
      <c r="J32" s="326">
        <v>-12.474992855101453</v>
      </c>
      <c r="K32" s="325">
        <v>-11.980231765507842</v>
      </c>
      <c r="L32" s="326">
        <v>-12.474992855101453</v>
      </c>
      <c r="M32" s="325">
        <v>-11.980231765507842</v>
      </c>
      <c r="N32" s="326">
        <v>-14.906918588496792</v>
      </c>
      <c r="O32" s="327">
        <v>-11.980231765507842</v>
      </c>
    </row>
    <row r="33" spans="2:15" x14ac:dyDescent="0.35">
      <c r="B33" s="331" t="s">
        <v>278</v>
      </c>
      <c r="C33" s="319" t="s">
        <v>6</v>
      </c>
      <c r="D33" s="320">
        <v>2.7277777777777779</v>
      </c>
      <c r="E33" s="321">
        <v>3.2211111111111115</v>
      </c>
      <c r="F33" s="322">
        <v>2.5611111111111113</v>
      </c>
      <c r="G33" s="323">
        <v>2.8611111111111112</v>
      </c>
      <c r="H33" s="324">
        <v>6.5075921908893646</v>
      </c>
      <c r="I33" s="325">
        <v>12.582524271844672</v>
      </c>
      <c r="J33" s="326">
        <v>9.500446030330048</v>
      </c>
      <c r="K33" s="325">
        <v>7.6894502228826296</v>
      </c>
      <c r="L33" s="326">
        <v>9.500446030330048</v>
      </c>
      <c r="M33" s="325">
        <v>7.6894502228826296</v>
      </c>
      <c r="N33" s="326">
        <v>15.177105324888565</v>
      </c>
      <c r="O33" s="327">
        <v>13.954402515723283</v>
      </c>
    </row>
    <row r="34" spans="2:15" x14ac:dyDescent="0.35">
      <c r="B34" s="331" t="s">
        <v>292</v>
      </c>
      <c r="C34" s="319" t="s">
        <v>6</v>
      </c>
      <c r="D34" s="320">
        <v>1.8125</v>
      </c>
      <c r="E34" s="321">
        <v>2.416666666666667</v>
      </c>
      <c r="F34" s="322">
        <v>1.75</v>
      </c>
      <c r="G34" s="323">
        <v>2.3944444444444444</v>
      </c>
      <c r="H34" s="324">
        <v>3.5714285714285712</v>
      </c>
      <c r="I34" s="325">
        <v>0.92807424593969046</v>
      </c>
      <c r="J34" s="326">
        <v>-9.375</v>
      </c>
      <c r="K34" s="325">
        <v>-9.3749999999999982</v>
      </c>
      <c r="L34" s="326">
        <v>-9.375</v>
      </c>
      <c r="M34" s="325">
        <v>-9.3749999999999982</v>
      </c>
      <c r="N34" s="326"/>
      <c r="O34" s="327"/>
    </row>
    <row r="35" spans="2:15" x14ac:dyDescent="0.35">
      <c r="B35" s="331" t="s">
        <v>297</v>
      </c>
      <c r="C35" s="319" t="s">
        <v>6</v>
      </c>
      <c r="D35" s="320">
        <v>1.5</v>
      </c>
      <c r="E35" s="321">
        <v>1.75</v>
      </c>
      <c r="F35" s="322">
        <v>2</v>
      </c>
      <c r="G35" s="323">
        <v>2</v>
      </c>
      <c r="H35" s="324">
        <v>-25</v>
      </c>
      <c r="I35" s="325">
        <v>-12.5</v>
      </c>
      <c r="J35" s="326"/>
      <c r="K35" s="325"/>
      <c r="L35" s="326"/>
      <c r="M35" s="325"/>
      <c r="N35" s="326"/>
      <c r="O35" s="327"/>
    </row>
    <row r="36" spans="2:15" x14ac:dyDescent="0.35">
      <c r="B36" s="331" t="s">
        <v>193</v>
      </c>
      <c r="C36" s="319" t="s">
        <v>6</v>
      </c>
      <c r="D36" s="320">
        <v>1.6659999999999999</v>
      </c>
      <c r="E36" s="321">
        <v>2.2326666666666668</v>
      </c>
      <c r="F36" s="322">
        <v>1.8800000000000001</v>
      </c>
      <c r="G36" s="323">
        <v>2.1966666666666668</v>
      </c>
      <c r="H36" s="324">
        <v>-11.382978723404264</v>
      </c>
      <c r="I36" s="325">
        <v>1.6388467374810332</v>
      </c>
      <c r="J36" s="326">
        <v>-9.1272727272727288</v>
      </c>
      <c r="K36" s="325">
        <v>-8.6636363636363658</v>
      </c>
      <c r="L36" s="326">
        <v>-28.600000000000009</v>
      </c>
      <c r="M36" s="325">
        <v>-14.493617021276592</v>
      </c>
      <c r="N36" s="326">
        <v>11.066666666666663</v>
      </c>
      <c r="O36" s="327">
        <v>11.63333333333334</v>
      </c>
    </row>
    <row r="37" spans="2:15" x14ac:dyDescent="0.35">
      <c r="B37" s="331" t="s">
        <v>282</v>
      </c>
      <c r="C37" s="319" t="s">
        <v>6</v>
      </c>
      <c r="D37" s="320">
        <v>1.766</v>
      </c>
      <c r="E37" s="321">
        <v>2.3993333333333338</v>
      </c>
      <c r="F37" s="322">
        <v>1.9583333333333335</v>
      </c>
      <c r="G37" s="323">
        <v>2.5</v>
      </c>
      <c r="H37" s="324">
        <v>-9.8212765957446866</v>
      </c>
      <c r="I37" s="325">
        <v>-4.0266666666666495</v>
      </c>
      <c r="J37" s="326">
        <v>29.219512195121972</v>
      </c>
      <c r="K37" s="325">
        <v>30.872727272727303</v>
      </c>
      <c r="L37" s="326">
        <v>13.93548387096774</v>
      </c>
      <c r="M37" s="325">
        <v>37.104761904761929</v>
      </c>
      <c r="N37" s="326">
        <v>17.733333333333334</v>
      </c>
      <c r="O37" s="327">
        <v>-4.0266666666666495</v>
      </c>
    </row>
    <row r="38" spans="2:15" x14ac:dyDescent="0.35">
      <c r="B38" s="331" t="s">
        <v>280</v>
      </c>
      <c r="C38" s="319" t="s">
        <v>6</v>
      </c>
      <c r="D38" s="320">
        <v>2.166666666666667</v>
      </c>
      <c r="E38" s="321">
        <v>2.666666666666667</v>
      </c>
      <c r="F38" s="322">
        <v>2.1111111111111112</v>
      </c>
      <c r="G38" s="323">
        <v>2.5444444444444443</v>
      </c>
      <c r="H38" s="324">
        <v>2.6315789473684328</v>
      </c>
      <c r="I38" s="325">
        <v>4.8034934497816772</v>
      </c>
      <c r="J38" s="326">
        <v>-4.8780487804878065</v>
      </c>
      <c r="K38" s="325">
        <v>0.96760622633571702</v>
      </c>
      <c r="L38" s="326">
        <v>18.181818181818201</v>
      </c>
      <c r="M38" s="325">
        <v>8.784335055751983</v>
      </c>
      <c r="N38" s="326">
        <v>10.169491525423737</v>
      </c>
      <c r="O38" s="327">
        <v>5.9041567381519933</v>
      </c>
    </row>
    <row r="39" spans="2:15" x14ac:dyDescent="0.35">
      <c r="B39" s="331" t="s">
        <v>298</v>
      </c>
      <c r="C39" s="319" t="s">
        <v>6</v>
      </c>
      <c r="D39" s="320">
        <v>1.75</v>
      </c>
      <c r="E39" s="321">
        <v>2.2666666666666666</v>
      </c>
      <c r="F39" s="322">
        <v>2.083333333333333</v>
      </c>
      <c r="G39" s="323">
        <v>2.4333333333333336</v>
      </c>
      <c r="H39" s="324">
        <v>-15.999999999999989</v>
      </c>
      <c r="I39" s="325">
        <v>-6.849315068493163</v>
      </c>
      <c r="J39" s="326"/>
      <c r="K39" s="325"/>
      <c r="L39" s="326"/>
      <c r="M39" s="325"/>
      <c r="N39" s="326"/>
      <c r="O39" s="327"/>
    </row>
    <row r="40" spans="2:15" ht="21.75" thickBot="1" x14ac:dyDescent="0.4">
      <c r="B40" s="331" t="s">
        <v>194</v>
      </c>
      <c r="C40" s="319" t="s">
        <v>6</v>
      </c>
      <c r="D40" s="320">
        <v>1.5326666666666668</v>
      </c>
      <c r="E40" s="321">
        <v>2.2326666666666668</v>
      </c>
      <c r="F40" s="322">
        <v>1.7466666666666668</v>
      </c>
      <c r="G40" s="323">
        <v>2.1966666666666668</v>
      </c>
      <c r="H40" s="324">
        <v>-12.251908396946561</v>
      </c>
      <c r="I40" s="325">
        <v>1.6388467374810332</v>
      </c>
      <c r="J40" s="326">
        <v>-14.455813953488356</v>
      </c>
      <c r="K40" s="325">
        <v>-4.3142857142857149</v>
      </c>
      <c r="L40" s="326">
        <v>-8.0399999999999938</v>
      </c>
      <c r="M40" s="325">
        <v>8.616216216216209</v>
      </c>
      <c r="N40" s="326">
        <v>2.1777777777777896</v>
      </c>
      <c r="O40" s="327">
        <v>11.63333333333334</v>
      </c>
    </row>
    <row r="41" spans="2:15" ht="21.75" thickBot="1" x14ac:dyDescent="0.4">
      <c r="B41" s="312" t="s">
        <v>233</v>
      </c>
      <c r="C41" s="330"/>
      <c r="D41" s="314"/>
      <c r="E41" s="314"/>
      <c r="F41" s="314"/>
      <c r="G41" s="314"/>
      <c r="H41" s="316"/>
      <c r="I41" s="316"/>
      <c r="J41" s="316"/>
      <c r="K41" s="316"/>
      <c r="L41" s="316"/>
      <c r="M41" s="316"/>
      <c r="N41" s="316"/>
      <c r="O41" s="317"/>
    </row>
    <row r="42" spans="2:15" ht="21.75" thickBot="1" x14ac:dyDescent="0.4">
      <c r="B42" s="347" t="s">
        <v>22</v>
      </c>
      <c r="C42" s="348" t="s">
        <v>6</v>
      </c>
      <c r="D42" s="320">
        <v>13.666666666666666</v>
      </c>
      <c r="E42" s="321">
        <v>14.333333333333334</v>
      </c>
      <c r="F42" s="322">
        <v>13</v>
      </c>
      <c r="G42" s="323">
        <v>16.666666666666668</v>
      </c>
      <c r="H42" s="324">
        <v>5.1282051282051242</v>
      </c>
      <c r="I42" s="325">
        <v>-14.000000000000002</v>
      </c>
      <c r="J42" s="326">
        <v>5.1282051282051242</v>
      </c>
      <c r="K42" s="325">
        <v>4.8780487804878137</v>
      </c>
      <c r="L42" s="326">
        <v>-2.3809523809523854</v>
      </c>
      <c r="M42" s="325">
        <v>2.3809523809523854</v>
      </c>
      <c r="N42" s="326">
        <v>-2.3809523809523854</v>
      </c>
      <c r="O42" s="327">
        <v>2.3809523809523854</v>
      </c>
    </row>
    <row r="43" spans="2:15" ht="21.75" thickBot="1" x14ac:dyDescent="0.4">
      <c r="B43" s="312" t="s">
        <v>197</v>
      </c>
      <c r="C43" s="330"/>
      <c r="D43" s="314"/>
      <c r="E43" s="314"/>
      <c r="F43" s="314"/>
      <c r="G43" s="314"/>
      <c r="H43" s="316"/>
      <c r="I43" s="316"/>
      <c r="J43" s="316"/>
      <c r="K43" s="316"/>
      <c r="L43" s="316"/>
      <c r="M43" s="316"/>
      <c r="N43" s="316"/>
      <c r="O43" s="317"/>
    </row>
    <row r="44" spans="2:15" x14ac:dyDescent="0.35">
      <c r="B44" s="347" t="s">
        <v>28</v>
      </c>
      <c r="C44" s="348" t="s">
        <v>19</v>
      </c>
      <c r="D44" s="320">
        <v>6.666666666666667</v>
      </c>
      <c r="E44" s="321">
        <v>9.4166666666666661</v>
      </c>
      <c r="F44" s="322">
        <v>6.5625</v>
      </c>
      <c r="G44" s="323">
        <v>9.875</v>
      </c>
      <c r="H44" s="324">
        <v>1.5873015873015917</v>
      </c>
      <c r="I44" s="325">
        <v>-4.6413502109704696</v>
      </c>
      <c r="J44" s="326">
        <v>0.84033613445379207</v>
      </c>
      <c r="K44" s="325">
        <v>-0.29411764705883192</v>
      </c>
      <c r="L44" s="326">
        <v>-0.31152647975077441</v>
      </c>
      <c r="M44" s="325">
        <v>-4.6413502109704696</v>
      </c>
      <c r="N44" s="326">
        <v>-5.7239057239057169</v>
      </c>
      <c r="O44" s="327">
        <v>-7.1596244131455409</v>
      </c>
    </row>
    <row r="45" spans="2:15" x14ac:dyDescent="0.35">
      <c r="B45" s="347" t="s">
        <v>30</v>
      </c>
      <c r="C45" s="348" t="s">
        <v>6</v>
      </c>
      <c r="D45" s="320">
        <v>6.0368253968253969</v>
      </c>
      <c r="E45" s="321">
        <v>6.6425396825396827</v>
      </c>
      <c r="F45" s="322">
        <v>6.2051851851851838</v>
      </c>
      <c r="G45" s="323">
        <v>6.6530864197530857</v>
      </c>
      <c r="H45" s="324">
        <v>-2.7132113439860621</v>
      </c>
      <c r="I45" s="325">
        <v>-0.15852397741429539</v>
      </c>
      <c r="J45" s="326">
        <v>4.4714620840452515</v>
      </c>
      <c r="K45" s="325">
        <v>1.7615189331673293</v>
      </c>
      <c r="L45" s="326">
        <v>2.7253329011695393</v>
      </c>
      <c r="M45" s="325">
        <v>4.8311182242015143</v>
      </c>
      <c r="N45" s="326">
        <v>7.8914333940894092</v>
      </c>
      <c r="O45" s="327">
        <v>2.8301133396811791</v>
      </c>
    </row>
    <row r="46" spans="2:15" x14ac:dyDescent="0.35">
      <c r="B46" s="347" t="s">
        <v>31</v>
      </c>
      <c r="C46" s="348" t="s">
        <v>6</v>
      </c>
      <c r="D46" s="320">
        <v>6.6</v>
      </c>
      <c r="E46" s="321">
        <v>8.3000000000000007</v>
      </c>
      <c r="F46" s="322">
        <v>6.1428571428571432</v>
      </c>
      <c r="G46" s="323">
        <v>7.4285714285714288</v>
      </c>
      <c r="H46" s="324">
        <v>7.4418604651162665</v>
      </c>
      <c r="I46" s="325">
        <v>11.730769230769237</v>
      </c>
      <c r="J46" s="326">
        <v>7.4418604651162665</v>
      </c>
      <c r="K46" s="325">
        <v>8.5981308411215007</v>
      </c>
      <c r="L46" s="326">
        <v>3.3043478260869446</v>
      </c>
      <c r="M46" s="325">
        <v>5.9574468085106513</v>
      </c>
      <c r="N46" s="326">
        <v>8.493150684931507</v>
      </c>
      <c r="O46" s="327">
        <v>5.9574468085106513</v>
      </c>
    </row>
    <row r="47" spans="2:15" x14ac:dyDescent="0.35">
      <c r="B47" s="347" t="s">
        <v>32</v>
      </c>
      <c r="C47" s="348" t="s">
        <v>6</v>
      </c>
      <c r="D47" s="320">
        <v>7.1857142857142851</v>
      </c>
      <c r="E47" s="321">
        <v>8.1</v>
      </c>
      <c r="F47" s="322">
        <v>6.5777777777777775</v>
      </c>
      <c r="G47" s="323">
        <v>7.4444444444444446</v>
      </c>
      <c r="H47" s="324">
        <v>9.2422779922779856</v>
      </c>
      <c r="I47" s="325">
        <v>8.8059701492537243</v>
      </c>
      <c r="J47" s="326">
        <v>12.628750559785034</v>
      </c>
      <c r="K47" s="325">
        <v>8.7248322147650939</v>
      </c>
      <c r="L47" s="326">
        <v>12.472049689440977</v>
      </c>
      <c r="M47" s="325">
        <v>10.454545454545453</v>
      </c>
      <c r="N47" s="326">
        <v>16.603882932483334</v>
      </c>
      <c r="O47" s="327">
        <v>15.097690941385435</v>
      </c>
    </row>
    <row r="48" spans="2:15" x14ac:dyDescent="0.35">
      <c r="B48" s="347" t="s">
        <v>33</v>
      </c>
      <c r="C48" s="348" t="s">
        <v>6</v>
      </c>
      <c r="D48" s="320">
        <v>5.6182472989195684</v>
      </c>
      <c r="E48" s="321">
        <v>7.151260504201681</v>
      </c>
      <c r="F48" s="322">
        <v>5.7030812324929974</v>
      </c>
      <c r="G48" s="323">
        <v>6.8954248366013076</v>
      </c>
      <c r="H48" s="324">
        <v>-1.4875105248386116</v>
      </c>
      <c r="I48" s="325">
        <v>3.7102234258632358</v>
      </c>
      <c r="J48" s="326">
        <v>1.5448706821732467</v>
      </c>
      <c r="K48" s="325">
        <v>-7.1973827699018518</v>
      </c>
      <c r="L48" s="326">
        <v>-2.4378944930221675</v>
      </c>
      <c r="M48" s="325">
        <v>-8.1324217344368517</v>
      </c>
      <c r="N48" s="326">
        <v>0.26378158349290193</v>
      </c>
      <c r="O48" s="327">
        <v>2.9720940784995831</v>
      </c>
    </row>
    <row r="49" spans="1:16" x14ac:dyDescent="0.35">
      <c r="B49" s="347" t="s">
        <v>21</v>
      </c>
      <c r="C49" s="348" t="s">
        <v>6</v>
      </c>
      <c r="D49" s="320">
        <v>5.5666666666666664</v>
      </c>
      <c r="E49" s="321">
        <v>6.55</v>
      </c>
      <c r="F49" s="322">
        <v>5.5083333333333329</v>
      </c>
      <c r="G49" s="323">
        <v>6.4305555555555562</v>
      </c>
      <c r="H49" s="324">
        <v>1.0590015128593084</v>
      </c>
      <c r="I49" s="325">
        <v>1.8574514038876753</v>
      </c>
      <c r="J49" s="326">
        <v>-5.2482269503546144</v>
      </c>
      <c r="K49" s="325">
        <v>1.8574514038876753</v>
      </c>
      <c r="L49" s="326">
        <v>0.45112781954886261</v>
      </c>
      <c r="M49" s="325">
        <v>-5.4909819639278439</v>
      </c>
      <c r="N49" s="326">
        <v>-6.355140186915909</v>
      </c>
      <c r="O49" s="327">
        <v>-4.1463414634146325</v>
      </c>
    </row>
    <row r="50" spans="1:16" x14ac:dyDescent="0.35">
      <c r="B50" s="347" t="s">
        <v>35</v>
      </c>
      <c r="C50" s="319" t="s">
        <v>6</v>
      </c>
      <c r="D50" s="320">
        <v>10</v>
      </c>
      <c r="E50" s="321">
        <v>12.5</v>
      </c>
      <c r="F50" s="322">
        <v>8.5</v>
      </c>
      <c r="G50" s="323">
        <v>10.690000000000001</v>
      </c>
      <c r="H50" s="324">
        <v>17.647058823529413</v>
      </c>
      <c r="I50" s="325">
        <v>16.931711880261911</v>
      </c>
      <c r="J50" s="326">
        <v>30.177514792899412</v>
      </c>
      <c r="K50" s="325">
        <v>35.467980295566512</v>
      </c>
      <c r="L50" s="326">
        <v>31.386861313868618</v>
      </c>
      <c r="M50" s="325">
        <v>36.529126213592214</v>
      </c>
      <c r="N50" s="326">
        <v>39.130434782608695</v>
      </c>
      <c r="O50" s="327">
        <v>40.056022408963578</v>
      </c>
    </row>
    <row r="51" spans="1:16" x14ac:dyDescent="0.35">
      <c r="A51"/>
      <c r="B51" s="347" t="s">
        <v>257</v>
      </c>
      <c r="C51" s="319" t="s">
        <v>6</v>
      </c>
      <c r="D51" s="320">
        <v>6.333333333333333</v>
      </c>
      <c r="E51" s="321">
        <v>7.666666666666667</v>
      </c>
      <c r="F51" s="322">
        <v>6.666666666666667</v>
      </c>
      <c r="G51" s="323">
        <v>8.5555555555555554</v>
      </c>
      <c r="H51" s="324">
        <v>-5.0000000000000089</v>
      </c>
      <c r="I51" s="325">
        <v>-10.389610389610384</v>
      </c>
      <c r="J51" s="326">
        <v>-4.2016806722689068</v>
      </c>
      <c r="K51" s="325">
        <v>-13.750000000000002</v>
      </c>
      <c r="L51" s="326">
        <v>-11.627906976744194</v>
      </c>
      <c r="M51" s="325">
        <v>-16.363636363636356</v>
      </c>
      <c r="N51" s="326">
        <v>-13.071895424836605</v>
      </c>
      <c r="O51" s="327">
        <v>-18.066157760814249</v>
      </c>
      <c r="P51"/>
    </row>
    <row r="52" spans="1:16" ht="21.75" thickBot="1" x14ac:dyDescent="0.4">
      <c r="A52"/>
      <c r="B52" s="349" t="s">
        <v>37</v>
      </c>
      <c r="C52" s="332" t="s">
        <v>6</v>
      </c>
      <c r="D52" s="343">
        <v>6.8673469387755102</v>
      </c>
      <c r="E52" s="344">
        <v>9.644897959183675</v>
      </c>
      <c r="F52" s="345">
        <v>6.1112698412698414</v>
      </c>
      <c r="G52" s="346">
        <v>8.9682539682539684</v>
      </c>
      <c r="H52" s="361">
        <v>12.371849339720301</v>
      </c>
      <c r="I52" s="362">
        <v>7.5448798988622157</v>
      </c>
      <c r="J52" s="363">
        <v>-1.2907010853622791</v>
      </c>
      <c r="K52" s="362">
        <v>2.3719267843604688</v>
      </c>
      <c r="L52" s="363">
        <v>3.2314142550363099</v>
      </c>
      <c r="M52" s="362">
        <v>-1.363801855661009</v>
      </c>
      <c r="N52" s="363">
        <v>3.9101401165708061</v>
      </c>
      <c r="O52" s="364">
        <v>5.6913069123702709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</sheetData>
  <phoneticPr fontId="14" type="noConversion"/>
  <conditionalFormatting sqref="H7:I11 H35:I35 H48:I49">
    <cfRule type="cellIs" dxfId="75" priority="257" operator="lessThan">
      <formula>0</formula>
    </cfRule>
    <cfRule type="cellIs" dxfId="74" priority="258" operator="greaterThan">
      <formula>0</formula>
    </cfRule>
  </conditionalFormatting>
  <conditionalFormatting sqref="H46:I46">
    <cfRule type="cellIs" dxfId="73" priority="249" operator="lessThan">
      <formula>0</formula>
    </cfRule>
    <cfRule type="cellIs" dxfId="72" priority="250" operator="greaterThan">
      <formula>0</formula>
    </cfRule>
  </conditionalFormatting>
  <conditionalFormatting sqref="H46:I47">
    <cfRule type="cellIs" dxfId="71" priority="219" operator="lessThan">
      <formula>0</formula>
    </cfRule>
    <cfRule type="cellIs" dxfId="70" priority="220" operator="greaterThan">
      <formula>0</formula>
    </cfRule>
  </conditionalFormatting>
  <conditionalFormatting sqref="H47">
    <cfRule type="cellIs" dxfId="69" priority="221" operator="lessThan">
      <formula>0</formula>
    </cfRule>
    <cfRule type="cellIs" dxfId="68" priority="222" operator="greaterThan">
      <formula>0</formula>
    </cfRule>
  </conditionalFormatting>
  <conditionalFormatting sqref="H37:I37">
    <cfRule type="cellIs" dxfId="67" priority="159" operator="lessThan">
      <formula>0</formula>
    </cfRule>
    <cfRule type="cellIs" dxfId="66" priority="160" operator="greaterThan">
      <formula>0</formula>
    </cfRule>
  </conditionalFormatting>
  <conditionalFormatting sqref="H36:I36">
    <cfRule type="cellIs" dxfId="65" priority="163" operator="lessThan">
      <formula>0</formula>
    </cfRule>
    <cfRule type="cellIs" dxfId="64" priority="164" operator="greaterThan">
      <formula>0</formula>
    </cfRule>
  </conditionalFormatting>
  <conditionalFormatting sqref="H28:I31 H12:I26">
    <cfRule type="cellIs" dxfId="63" priority="139" operator="lessThan">
      <formula>0</formula>
    </cfRule>
    <cfRule type="cellIs" dxfId="62" priority="140" operator="greaterThan">
      <formula>0</formula>
    </cfRule>
  </conditionalFormatting>
  <conditionalFormatting sqref="H38:I38">
    <cfRule type="cellIs" dxfId="61" priority="137" operator="lessThan">
      <formula>0</formula>
    </cfRule>
    <cfRule type="cellIs" dxfId="60" priority="138" operator="greaterThan">
      <formula>0</formula>
    </cfRule>
  </conditionalFormatting>
  <conditionalFormatting sqref="H39:I39">
    <cfRule type="cellIs" dxfId="59" priority="135" operator="lessThan">
      <formula>0</formula>
    </cfRule>
    <cfRule type="cellIs" dxfId="58" priority="136" operator="greaterThan">
      <formula>0</formula>
    </cfRule>
  </conditionalFormatting>
  <conditionalFormatting sqref="H34">
    <cfRule type="cellIs" dxfId="57" priority="107" operator="lessThan">
      <formula>0</formula>
    </cfRule>
    <cfRule type="cellIs" dxfId="56" priority="108" operator="greaterThan">
      <formula>0</formula>
    </cfRule>
  </conditionalFormatting>
  <conditionalFormatting sqref="I34">
    <cfRule type="cellIs" dxfId="55" priority="105" operator="lessThan">
      <formula>0</formula>
    </cfRule>
    <cfRule type="cellIs" dxfId="54" priority="106" operator="greaterThan">
      <formula>0</formula>
    </cfRule>
  </conditionalFormatting>
  <conditionalFormatting sqref="H34:I34">
    <cfRule type="cellIs" dxfId="53" priority="73" operator="lessThan">
      <formula>0</formula>
    </cfRule>
    <cfRule type="cellIs" dxfId="52" priority="74" operator="greaterThan">
      <formula>0</formula>
    </cfRule>
  </conditionalFormatting>
  <conditionalFormatting sqref="H35:I35">
    <cfRule type="cellIs" dxfId="51" priority="71" operator="lessThan">
      <formula>0</formula>
    </cfRule>
    <cfRule type="cellIs" dxfId="50" priority="72" operator="greaterThan">
      <formula>0</formula>
    </cfRule>
  </conditionalFormatting>
  <conditionalFormatting sqref="H46:I49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36:I36"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H34:I39">
    <cfRule type="cellIs" dxfId="45" priority="67" operator="lessThan">
      <formula>0</formula>
    </cfRule>
    <cfRule type="cellIs" dxfId="44" priority="68" operator="greaterThan">
      <formula>0</formula>
    </cfRule>
  </conditionalFormatting>
  <conditionalFormatting sqref="H33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I33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42:I42">
    <cfRule type="cellIs" dxfId="39" priority="23" operator="lessThan">
      <formula>0</formula>
    </cfRule>
    <cfRule type="cellIs" dxfId="38" priority="24" operator="greaterThan">
      <formula>0</formula>
    </cfRule>
  </conditionalFormatting>
  <conditionalFormatting sqref="H42:I42">
    <cfRule type="cellIs" dxfId="37" priority="21" operator="lessThan">
      <formula>0</formula>
    </cfRule>
    <cfRule type="cellIs" dxfId="36" priority="22" operator="greaterThan">
      <formula>0</formula>
    </cfRule>
  </conditionalFormatting>
  <conditionalFormatting sqref="H44:I45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44:I45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27">
    <cfRule type="cellIs" dxfId="31" priority="51" operator="lessThan">
      <formula>0</formula>
    </cfRule>
    <cfRule type="cellIs" dxfId="30" priority="52" operator="greaterThan">
      <formula>0</formula>
    </cfRule>
  </conditionalFormatting>
  <conditionalFormatting sqref="I27">
    <cfRule type="cellIs" dxfId="29" priority="49" operator="lessThan">
      <formula>0</formula>
    </cfRule>
    <cfRule type="cellIs" dxfId="28" priority="50" operator="greaterThan">
      <formula>0</formula>
    </cfRule>
  </conditionalFormatting>
  <conditionalFormatting sqref="H32:I32">
    <cfRule type="cellIs" dxfId="27" priority="47" operator="lessThan">
      <formula>0</formula>
    </cfRule>
    <cfRule type="cellIs" dxfId="26" priority="48" operator="greaterThan">
      <formula>0</formula>
    </cfRule>
  </conditionalFormatting>
  <conditionalFormatting sqref="H41:I41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H41:I41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42:I42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H43:I4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43:I4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40:I4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40:I4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0:I5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1:I5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2:I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2:I5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1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80" customWidth="1"/>
    <col min="2" max="2" width="9.42578125" style="180" customWidth="1"/>
    <col min="3" max="3" width="8.42578125" style="180" customWidth="1"/>
    <col min="4" max="11" width="11.7109375" style="180" customWidth="1"/>
    <col min="12" max="16384" width="9.140625" style="180"/>
  </cols>
  <sheetData>
    <row r="2" spans="1:19" ht="21.75" thickBot="1" x14ac:dyDescent="0.35">
      <c r="A2" s="30" t="s">
        <v>306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13" t="s">
        <v>2</v>
      </c>
      <c r="B3" s="214"/>
      <c r="C3" s="215"/>
      <c r="D3" s="216" t="s">
        <v>39</v>
      </c>
      <c r="E3" s="217"/>
      <c r="F3" s="218" t="s">
        <v>272</v>
      </c>
      <c r="G3" s="217"/>
      <c r="H3" s="218" t="s">
        <v>281</v>
      </c>
      <c r="I3" s="217"/>
      <c r="J3" s="218" t="s">
        <v>273</v>
      </c>
      <c r="K3" s="217"/>
      <c r="L3" s="218" t="s">
        <v>214</v>
      </c>
      <c r="M3" s="217"/>
      <c r="N3" s="218" t="s">
        <v>274</v>
      </c>
      <c r="O3" s="217"/>
      <c r="P3" s="218" t="s">
        <v>285</v>
      </c>
      <c r="Q3" s="217"/>
      <c r="R3" s="218" t="s">
        <v>305</v>
      </c>
      <c r="S3" s="219"/>
    </row>
    <row r="4" spans="1:19" x14ac:dyDescent="0.3">
      <c r="A4" s="220" t="s">
        <v>40</v>
      </c>
      <c r="B4" s="221"/>
      <c r="C4" s="222"/>
      <c r="D4" s="223">
        <v>44845</v>
      </c>
      <c r="E4" s="223"/>
      <c r="F4" s="223">
        <v>44846</v>
      </c>
      <c r="G4" s="223"/>
      <c r="H4" s="223">
        <v>44841</v>
      </c>
      <c r="I4" s="223"/>
      <c r="J4" s="223">
        <v>44844</v>
      </c>
      <c r="K4" s="223"/>
      <c r="L4" s="223">
        <v>44845</v>
      </c>
      <c r="M4" s="223"/>
      <c r="N4" s="223">
        <v>44844</v>
      </c>
      <c r="O4" s="223"/>
      <c r="P4" s="223">
        <v>44844</v>
      </c>
      <c r="Q4" s="223"/>
      <c r="R4" s="223">
        <v>44845</v>
      </c>
      <c r="S4" s="224"/>
    </row>
    <row r="5" spans="1:19" ht="19.5" thickBot="1" x14ac:dyDescent="0.35">
      <c r="A5" s="225" t="s">
        <v>43</v>
      </c>
      <c r="B5" s="226"/>
      <c r="C5" s="227"/>
      <c r="D5" s="228" t="s">
        <v>5</v>
      </c>
      <c r="E5" s="229" t="s">
        <v>4</v>
      </c>
      <c r="F5" s="230" t="s">
        <v>5</v>
      </c>
      <c r="G5" s="229" t="s">
        <v>4</v>
      </c>
      <c r="H5" s="230" t="s">
        <v>5</v>
      </c>
      <c r="I5" s="229" t="s">
        <v>4</v>
      </c>
      <c r="J5" s="230" t="s">
        <v>5</v>
      </c>
      <c r="K5" s="229" t="s">
        <v>4</v>
      </c>
      <c r="L5" s="230" t="s">
        <v>5</v>
      </c>
      <c r="M5" s="229" t="s">
        <v>4</v>
      </c>
      <c r="N5" s="230" t="s">
        <v>5</v>
      </c>
      <c r="O5" s="229" t="s">
        <v>4</v>
      </c>
      <c r="P5" s="230" t="s">
        <v>5</v>
      </c>
      <c r="Q5" s="229" t="s">
        <v>4</v>
      </c>
      <c r="R5" s="230" t="s">
        <v>5</v>
      </c>
      <c r="S5" s="231" t="s">
        <v>4</v>
      </c>
    </row>
    <row r="6" spans="1:19" ht="19.5" thickBot="1" x14ac:dyDescent="0.35">
      <c r="A6" s="232" t="s">
        <v>41</v>
      </c>
      <c r="B6" s="233"/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6"/>
    </row>
    <row r="7" spans="1:19" x14ac:dyDescent="0.3">
      <c r="A7" s="237" t="s">
        <v>111</v>
      </c>
      <c r="B7" s="238"/>
      <c r="C7" s="239" t="s">
        <v>6</v>
      </c>
      <c r="D7" s="240">
        <v>0.8</v>
      </c>
      <c r="E7" s="241">
        <v>1.6</v>
      </c>
      <c r="F7" s="242">
        <v>1.2</v>
      </c>
      <c r="G7" s="243">
        <v>1.5</v>
      </c>
      <c r="H7" s="242">
        <v>1</v>
      </c>
      <c r="I7" s="243">
        <v>1.6</v>
      </c>
      <c r="J7" s="242">
        <v>0.8</v>
      </c>
      <c r="K7" s="243">
        <v>2</v>
      </c>
      <c r="L7" s="242">
        <v>2</v>
      </c>
      <c r="M7" s="243">
        <v>3</v>
      </c>
      <c r="N7" s="242">
        <v>1</v>
      </c>
      <c r="O7" s="243">
        <v>1.3</v>
      </c>
      <c r="P7" s="242">
        <v>1.5</v>
      </c>
      <c r="Q7" s="243">
        <v>1.5</v>
      </c>
      <c r="R7" s="242">
        <v>1.6</v>
      </c>
      <c r="S7" s="244">
        <v>2</v>
      </c>
    </row>
    <row r="8" spans="1:19" x14ac:dyDescent="0.3">
      <c r="A8" s="237" t="s">
        <v>8</v>
      </c>
      <c r="B8" s="238"/>
      <c r="C8" s="239" t="s">
        <v>6</v>
      </c>
      <c r="D8" s="240">
        <v>1.85</v>
      </c>
      <c r="E8" s="241">
        <v>2.33</v>
      </c>
      <c r="F8" s="242">
        <v>2.5</v>
      </c>
      <c r="G8" s="243">
        <v>2.5</v>
      </c>
      <c r="H8" s="242">
        <v>2</v>
      </c>
      <c r="I8" s="243">
        <v>2.54</v>
      </c>
      <c r="J8" s="242">
        <v>1.2</v>
      </c>
      <c r="K8" s="243">
        <v>2.4</v>
      </c>
      <c r="L8" s="242">
        <v>2</v>
      </c>
      <c r="M8" s="243">
        <v>2.8</v>
      </c>
      <c r="N8" s="242">
        <v>1.8</v>
      </c>
      <c r="O8" s="243">
        <v>2</v>
      </c>
      <c r="P8" s="242">
        <v>2.2599999999999998</v>
      </c>
      <c r="Q8" s="243">
        <v>2.2599999999999998</v>
      </c>
      <c r="R8" s="242">
        <v>1.8</v>
      </c>
      <c r="S8" s="244">
        <v>2.2000000000000002</v>
      </c>
    </row>
    <row r="9" spans="1:19" x14ac:dyDescent="0.3">
      <c r="A9" s="237" t="s">
        <v>23</v>
      </c>
      <c r="B9" s="238"/>
      <c r="C9" s="239" t="s">
        <v>19</v>
      </c>
      <c r="D9" s="240">
        <v>3.5</v>
      </c>
      <c r="E9" s="241">
        <v>4.5</v>
      </c>
      <c r="F9" s="242">
        <v>3.5</v>
      </c>
      <c r="G9" s="243">
        <v>4.5</v>
      </c>
      <c r="H9" s="242">
        <v>4</v>
      </c>
      <c r="I9" s="243">
        <v>5</v>
      </c>
      <c r="J9" s="242">
        <v>4</v>
      </c>
      <c r="K9" s="243">
        <v>7</v>
      </c>
      <c r="L9" s="242">
        <v>5</v>
      </c>
      <c r="M9" s="243">
        <v>6.5</v>
      </c>
      <c r="N9" s="242">
        <v>6</v>
      </c>
      <c r="O9" s="243">
        <v>7</v>
      </c>
      <c r="P9" s="242">
        <v>6</v>
      </c>
      <c r="Q9" s="243">
        <v>6</v>
      </c>
      <c r="R9" s="242">
        <v>4</v>
      </c>
      <c r="S9" s="244">
        <v>7</v>
      </c>
    </row>
    <row r="10" spans="1:19" x14ac:dyDescent="0.3">
      <c r="A10" s="245" t="s">
        <v>9</v>
      </c>
      <c r="B10" s="246"/>
      <c r="C10" s="239" t="s">
        <v>6</v>
      </c>
      <c r="D10" s="240">
        <v>1</v>
      </c>
      <c r="E10" s="241">
        <v>1.3</v>
      </c>
      <c r="F10" s="242">
        <v>1.2</v>
      </c>
      <c r="G10" s="243">
        <v>1.2</v>
      </c>
      <c r="H10" s="242"/>
      <c r="I10" s="243"/>
      <c r="J10" s="242">
        <v>0.75</v>
      </c>
      <c r="K10" s="243">
        <v>1.5</v>
      </c>
      <c r="L10" s="242">
        <v>1.5</v>
      </c>
      <c r="M10" s="243">
        <v>1.5</v>
      </c>
      <c r="N10" s="242">
        <v>0.8</v>
      </c>
      <c r="O10" s="243">
        <v>1</v>
      </c>
      <c r="P10" s="242"/>
      <c r="Q10" s="243"/>
      <c r="R10" s="242">
        <v>2.2000000000000002</v>
      </c>
      <c r="S10" s="244">
        <v>2.5</v>
      </c>
    </row>
    <row r="11" spans="1:19" x14ac:dyDescent="0.3">
      <c r="A11" s="237"/>
      <c r="B11" s="238"/>
      <c r="C11" s="239" t="s">
        <v>19</v>
      </c>
      <c r="D11" s="240">
        <v>4</v>
      </c>
      <c r="E11" s="241">
        <v>5</v>
      </c>
      <c r="F11" s="242"/>
      <c r="G11" s="243"/>
      <c r="H11" s="242">
        <v>3</v>
      </c>
      <c r="I11" s="243">
        <v>5</v>
      </c>
      <c r="J11" s="242">
        <v>3</v>
      </c>
      <c r="K11" s="243">
        <v>5</v>
      </c>
      <c r="L11" s="242">
        <v>4.5</v>
      </c>
      <c r="M11" s="243">
        <v>6</v>
      </c>
      <c r="N11" s="242"/>
      <c r="O11" s="243"/>
      <c r="P11" s="242">
        <v>5</v>
      </c>
      <c r="Q11" s="243">
        <v>6</v>
      </c>
      <c r="R11" s="242">
        <v>5</v>
      </c>
      <c r="S11" s="244">
        <v>6</v>
      </c>
    </row>
    <row r="12" spans="1:19" x14ac:dyDescent="0.3">
      <c r="A12" s="237" t="s">
        <v>10</v>
      </c>
      <c r="B12" s="238"/>
      <c r="C12" s="239" t="s">
        <v>6</v>
      </c>
      <c r="D12" s="240">
        <v>0.8</v>
      </c>
      <c r="E12" s="241">
        <v>1.2</v>
      </c>
      <c r="F12" s="242">
        <v>1.4</v>
      </c>
      <c r="G12" s="243">
        <v>1.5</v>
      </c>
      <c r="H12" s="242">
        <v>1.7</v>
      </c>
      <c r="I12" s="243">
        <v>1.8</v>
      </c>
      <c r="J12" s="242">
        <v>1.2</v>
      </c>
      <c r="K12" s="243">
        <v>2</v>
      </c>
      <c r="L12" s="242">
        <v>1.6</v>
      </c>
      <c r="M12" s="243">
        <v>2.2000000000000002</v>
      </c>
      <c r="N12" s="242">
        <v>1.4</v>
      </c>
      <c r="O12" s="243">
        <v>1.6</v>
      </c>
      <c r="P12" s="242">
        <v>1.5</v>
      </c>
      <c r="Q12" s="243">
        <v>1.5</v>
      </c>
      <c r="R12" s="242">
        <v>1.6</v>
      </c>
      <c r="S12" s="244">
        <v>2.2000000000000002</v>
      </c>
    </row>
    <row r="13" spans="1:19" x14ac:dyDescent="0.3">
      <c r="A13" s="237" t="s">
        <v>11</v>
      </c>
      <c r="B13" s="238"/>
      <c r="C13" s="239" t="s">
        <v>6</v>
      </c>
      <c r="D13" s="240"/>
      <c r="E13" s="241"/>
      <c r="F13" s="242"/>
      <c r="G13" s="243"/>
      <c r="H13" s="242">
        <v>9</v>
      </c>
      <c r="I13" s="243">
        <v>10</v>
      </c>
      <c r="J13" s="242"/>
      <c r="K13" s="243"/>
      <c r="L13" s="242">
        <v>8.4</v>
      </c>
      <c r="M13" s="243">
        <v>9</v>
      </c>
      <c r="N13" s="242">
        <v>6</v>
      </c>
      <c r="O13" s="243">
        <v>7</v>
      </c>
      <c r="P13" s="242">
        <v>8.6</v>
      </c>
      <c r="Q13" s="243">
        <v>8.6</v>
      </c>
      <c r="R13" s="242"/>
      <c r="S13" s="244"/>
    </row>
    <row r="14" spans="1:19" x14ac:dyDescent="0.3">
      <c r="A14" s="237" t="s">
        <v>12</v>
      </c>
      <c r="B14" s="238"/>
      <c r="C14" s="239" t="s">
        <v>6</v>
      </c>
      <c r="D14" s="240">
        <v>6</v>
      </c>
      <c r="E14" s="241">
        <v>8</v>
      </c>
      <c r="F14" s="242">
        <v>5</v>
      </c>
      <c r="G14" s="243">
        <v>8</v>
      </c>
      <c r="H14" s="242">
        <v>7.5</v>
      </c>
      <c r="I14" s="243">
        <v>8</v>
      </c>
      <c r="J14" s="242"/>
      <c r="K14" s="243"/>
      <c r="L14" s="242"/>
      <c r="M14" s="243"/>
      <c r="N14" s="242">
        <v>5</v>
      </c>
      <c r="O14" s="243">
        <v>6</v>
      </c>
      <c r="P14" s="242"/>
      <c r="Q14" s="243"/>
      <c r="R14" s="242">
        <v>7</v>
      </c>
      <c r="S14" s="244">
        <v>8</v>
      </c>
    </row>
    <row r="15" spans="1:19" x14ac:dyDescent="0.3">
      <c r="A15" s="237" t="s">
        <v>13</v>
      </c>
      <c r="B15" s="238"/>
      <c r="C15" s="239" t="s">
        <v>6</v>
      </c>
      <c r="D15" s="240">
        <v>7</v>
      </c>
      <c r="E15" s="241">
        <v>9</v>
      </c>
      <c r="F15" s="242">
        <v>8</v>
      </c>
      <c r="G15" s="243">
        <v>9</v>
      </c>
      <c r="H15" s="242"/>
      <c r="I15" s="243"/>
      <c r="J15" s="242">
        <v>7</v>
      </c>
      <c r="K15" s="243">
        <v>9</v>
      </c>
      <c r="L15" s="242"/>
      <c r="M15" s="243"/>
      <c r="N15" s="242"/>
      <c r="O15" s="243"/>
      <c r="P15" s="242">
        <v>7.5</v>
      </c>
      <c r="Q15" s="243">
        <v>7.5</v>
      </c>
      <c r="R15" s="242">
        <v>8</v>
      </c>
      <c r="S15" s="244">
        <v>9</v>
      </c>
    </row>
    <row r="16" spans="1:19" x14ac:dyDescent="0.3">
      <c r="A16" s="237" t="s">
        <v>24</v>
      </c>
      <c r="B16" s="238"/>
      <c r="C16" s="239" t="s">
        <v>6</v>
      </c>
      <c r="D16" s="240">
        <v>5</v>
      </c>
      <c r="E16" s="241">
        <v>8</v>
      </c>
      <c r="F16" s="242">
        <v>7</v>
      </c>
      <c r="G16" s="243">
        <v>9</v>
      </c>
      <c r="H16" s="242">
        <v>6</v>
      </c>
      <c r="I16" s="243">
        <v>7</v>
      </c>
      <c r="J16" s="242">
        <v>3</v>
      </c>
      <c r="K16" s="243">
        <v>8</v>
      </c>
      <c r="L16" s="242">
        <v>7</v>
      </c>
      <c r="M16" s="243">
        <v>8</v>
      </c>
      <c r="N16" s="242">
        <v>4</v>
      </c>
      <c r="O16" s="243">
        <v>5.5</v>
      </c>
      <c r="P16" s="242">
        <v>7.5</v>
      </c>
      <c r="Q16" s="243">
        <v>7.5</v>
      </c>
      <c r="R16" s="242">
        <v>7</v>
      </c>
      <c r="S16" s="244">
        <v>9</v>
      </c>
    </row>
    <row r="17" spans="1:19" x14ac:dyDescent="0.3">
      <c r="A17" s="237" t="s">
        <v>25</v>
      </c>
      <c r="B17" s="333"/>
      <c r="C17" s="239" t="s">
        <v>6</v>
      </c>
      <c r="D17" s="240">
        <v>5</v>
      </c>
      <c r="E17" s="241">
        <v>6</v>
      </c>
      <c r="F17" s="242">
        <v>5</v>
      </c>
      <c r="G17" s="243">
        <v>6</v>
      </c>
      <c r="H17" s="242"/>
      <c r="I17" s="243"/>
      <c r="J17" s="242">
        <v>3.6</v>
      </c>
      <c r="K17" s="243">
        <v>5</v>
      </c>
      <c r="L17" s="242">
        <v>5.4</v>
      </c>
      <c r="M17" s="243">
        <v>6</v>
      </c>
      <c r="N17" s="242">
        <v>3</v>
      </c>
      <c r="O17" s="243">
        <v>4</v>
      </c>
      <c r="P17" s="242"/>
      <c r="Q17" s="243"/>
      <c r="R17" s="242"/>
      <c r="S17" s="244"/>
    </row>
    <row r="18" spans="1:19" x14ac:dyDescent="0.3">
      <c r="A18" s="237" t="s">
        <v>26</v>
      </c>
      <c r="B18" s="238"/>
      <c r="C18" s="239" t="s">
        <v>6</v>
      </c>
      <c r="D18" s="240">
        <v>5</v>
      </c>
      <c r="E18" s="241">
        <v>8</v>
      </c>
      <c r="F18" s="242">
        <v>8</v>
      </c>
      <c r="G18" s="243">
        <v>8</v>
      </c>
      <c r="H18" s="242">
        <v>5</v>
      </c>
      <c r="I18" s="243">
        <v>7</v>
      </c>
      <c r="J18" s="242">
        <v>5</v>
      </c>
      <c r="K18" s="243">
        <v>8</v>
      </c>
      <c r="L18" s="242">
        <v>8</v>
      </c>
      <c r="M18" s="243">
        <v>9</v>
      </c>
      <c r="N18" s="242"/>
      <c r="O18" s="243"/>
      <c r="P18" s="242">
        <v>8</v>
      </c>
      <c r="Q18" s="243">
        <v>8</v>
      </c>
      <c r="R18" s="242">
        <v>8</v>
      </c>
      <c r="S18" s="244">
        <v>9</v>
      </c>
    </row>
    <row r="19" spans="1:19" x14ac:dyDescent="0.3">
      <c r="A19" s="237" t="s">
        <v>15</v>
      </c>
      <c r="B19" s="238"/>
      <c r="C19" s="239" t="s">
        <v>6</v>
      </c>
      <c r="D19" s="240">
        <v>2.5</v>
      </c>
      <c r="E19" s="241">
        <v>4</v>
      </c>
      <c r="F19" s="242">
        <v>4</v>
      </c>
      <c r="G19" s="243">
        <v>4.4000000000000004</v>
      </c>
      <c r="H19" s="242">
        <v>5</v>
      </c>
      <c r="I19" s="243">
        <v>5.4</v>
      </c>
      <c r="J19" s="242">
        <v>3.2</v>
      </c>
      <c r="K19" s="243">
        <v>5</v>
      </c>
      <c r="L19" s="242">
        <v>5</v>
      </c>
      <c r="M19" s="243">
        <v>6</v>
      </c>
      <c r="N19" s="242">
        <v>4</v>
      </c>
      <c r="O19" s="243">
        <v>5</v>
      </c>
      <c r="P19" s="242">
        <v>5</v>
      </c>
      <c r="Q19" s="243">
        <v>5</v>
      </c>
      <c r="R19" s="242">
        <v>4.4000000000000004</v>
      </c>
      <c r="S19" s="244">
        <v>5</v>
      </c>
    </row>
    <row r="20" spans="1:19" x14ac:dyDescent="0.3">
      <c r="A20" s="237" t="s">
        <v>16</v>
      </c>
      <c r="B20" s="238"/>
      <c r="C20" s="239" t="s">
        <v>6</v>
      </c>
      <c r="D20" s="240">
        <v>5</v>
      </c>
      <c r="E20" s="241">
        <v>7</v>
      </c>
      <c r="F20" s="242">
        <v>6</v>
      </c>
      <c r="G20" s="243">
        <v>6.333333333333333</v>
      </c>
      <c r="H20" s="242">
        <v>6.67</v>
      </c>
      <c r="I20" s="243">
        <v>7.5</v>
      </c>
      <c r="J20" s="242">
        <v>5</v>
      </c>
      <c r="K20" s="243">
        <v>7.666666666666667</v>
      </c>
      <c r="L20" s="242">
        <v>7.5</v>
      </c>
      <c r="M20" s="243">
        <v>8.3333333333333339</v>
      </c>
      <c r="N20" s="242">
        <v>6.5</v>
      </c>
      <c r="O20" s="243">
        <v>7.5</v>
      </c>
      <c r="P20" s="242">
        <v>7.5</v>
      </c>
      <c r="Q20" s="243">
        <v>7.5</v>
      </c>
      <c r="R20" s="242">
        <v>5</v>
      </c>
      <c r="S20" s="244">
        <v>7</v>
      </c>
    </row>
    <row r="21" spans="1:19" x14ac:dyDescent="0.3">
      <c r="A21" s="237" t="s">
        <v>275</v>
      </c>
      <c r="B21" s="238"/>
      <c r="C21" s="239" t="s">
        <v>6</v>
      </c>
      <c r="D21" s="240">
        <v>3.5</v>
      </c>
      <c r="E21" s="241">
        <v>6</v>
      </c>
      <c r="F21" s="242"/>
      <c r="G21" s="243"/>
      <c r="H21" s="242"/>
      <c r="I21" s="243"/>
      <c r="J21" s="242">
        <v>2.2222222222222223</v>
      </c>
      <c r="K21" s="243">
        <v>3.8888888888888888</v>
      </c>
      <c r="L21" s="242"/>
      <c r="M21" s="243"/>
      <c r="N21" s="242">
        <v>1</v>
      </c>
      <c r="O21" s="243">
        <v>2</v>
      </c>
      <c r="P21" s="242"/>
      <c r="Q21" s="243"/>
      <c r="R21" s="242"/>
      <c r="S21" s="244"/>
    </row>
    <row r="22" spans="1:19" x14ac:dyDescent="0.3">
      <c r="A22" s="237" t="s">
        <v>116</v>
      </c>
      <c r="B22" s="238"/>
      <c r="C22" s="239" t="s">
        <v>6</v>
      </c>
      <c r="D22" s="240">
        <v>5</v>
      </c>
      <c r="E22" s="241">
        <v>7.5</v>
      </c>
      <c r="F22" s="242">
        <v>6</v>
      </c>
      <c r="G22" s="243">
        <v>6.333333333333333</v>
      </c>
      <c r="H22" s="242">
        <v>7.5</v>
      </c>
      <c r="I22" s="243">
        <v>7.5</v>
      </c>
      <c r="J22" s="242">
        <v>5</v>
      </c>
      <c r="K22" s="243">
        <v>7.666666666666667</v>
      </c>
      <c r="L22" s="242">
        <v>7.5</v>
      </c>
      <c r="M22" s="243">
        <v>8.3333333333333339</v>
      </c>
      <c r="N22" s="242"/>
      <c r="O22" s="243"/>
      <c r="P22" s="242"/>
      <c r="Q22" s="243"/>
      <c r="R22" s="242">
        <v>8</v>
      </c>
      <c r="S22" s="244">
        <v>10</v>
      </c>
    </row>
    <row r="23" spans="1:19" x14ac:dyDescent="0.3">
      <c r="A23" s="237" t="s">
        <v>27</v>
      </c>
      <c r="B23" s="238"/>
      <c r="C23" s="239" t="s">
        <v>19</v>
      </c>
      <c r="D23" s="240">
        <v>0.85</v>
      </c>
      <c r="E23" s="241">
        <v>2.2000000000000002</v>
      </c>
      <c r="F23" s="242">
        <v>1.5</v>
      </c>
      <c r="G23" s="243">
        <v>2</v>
      </c>
      <c r="H23" s="242">
        <v>2</v>
      </c>
      <c r="I23" s="243">
        <v>2.5</v>
      </c>
      <c r="J23" s="242">
        <v>1.8</v>
      </c>
      <c r="K23" s="243">
        <v>2.5</v>
      </c>
      <c r="L23" s="242">
        <v>1.8</v>
      </c>
      <c r="M23" s="243">
        <v>2.1</v>
      </c>
      <c r="N23" s="242"/>
      <c r="O23" s="243"/>
      <c r="P23" s="242"/>
      <c r="Q23" s="243"/>
      <c r="R23" s="242">
        <v>1.8</v>
      </c>
      <c r="S23" s="244">
        <v>2.5</v>
      </c>
    </row>
    <row r="24" spans="1:19" x14ac:dyDescent="0.3">
      <c r="A24" s="237" t="s">
        <v>17</v>
      </c>
      <c r="B24" s="238"/>
      <c r="C24" s="239" t="s">
        <v>196</v>
      </c>
      <c r="D24" s="240">
        <v>2.5</v>
      </c>
      <c r="E24" s="241">
        <v>3</v>
      </c>
      <c r="F24" s="242">
        <v>2</v>
      </c>
      <c r="G24" s="243">
        <v>2</v>
      </c>
      <c r="H24" s="242">
        <v>1.8</v>
      </c>
      <c r="I24" s="243">
        <v>2.4</v>
      </c>
      <c r="J24" s="242">
        <v>1.5</v>
      </c>
      <c r="K24" s="243">
        <v>2.2999999999999998</v>
      </c>
      <c r="L24" s="242">
        <v>1.8</v>
      </c>
      <c r="M24" s="243">
        <v>2.2000000000000002</v>
      </c>
      <c r="N24" s="242">
        <v>2</v>
      </c>
      <c r="O24" s="243">
        <v>2</v>
      </c>
      <c r="P24" s="242">
        <v>1.4</v>
      </c>
      <c r="Q24" s="243">
        <v>1.4</v>
      </c>
      <c r="R24" s="242">
        <v>1.8</v>
      </c>
      <c r="S24" s="244">
        <v>2</v>
      </c>
    </row>
    <row r="25" spans="1:19" x14ac:dyDescent="0.3">
      <c r="A25" s="237" t="s">
        <v>18</v>
      </c>
      <c r="B25" s="238"/>
      <c r="C25" s="239" t="s">
        <v>19</v>
      </c>
      <c r="D25" s="240">
        <v>1.9</v>
      </c>
      <c r="E25" s="241">
        <v>3.33</v>
      </c>
      <c r="F25" s="242">
        <v>2.0833333333333335</v>
      </c>
      <c r="G25" s="243">
        <v>2.5</v>
      </c>
      <c r="H25" s="242">
        <v>2.5</v>
      </c>
      <c r="I25" s="243">
        <v>2.5</v>
      </c>
      <c r="J25" s="242">
        <v>2.5</v>
      </c>
      <c r="K25" s="243">
        <v>3.5</v>
      </c>
      <c r="L25" s="242">
        <v>2.5</v>
      </c>
      <c r="M25" s="243">
        <v>2.9166666666666665</v>
      </c>
      <c r="N25" s="242">
        <v>2</v>
      </c>
      <c r="O25" s="243">
        <v>2</v>
      </c>
      <c r="P25" s="242">
        <v>3.66</v>
      </c>
      <c r="Q25" s="243">
        <v>3.66</v>
      </c>
      <c r="R25" s="242">
        <v>2.6</v>
      </c>
      <c r="S25" s="244">
        <v>3</v>
      </c>
    </row>
    <row r="26" spans="1:19" x14ac:dyDescent="0.3">
      <c r="A26" s="237" t="s">
        <v>42</v>
      </c>
      <c r="B26" s="238"/>
      <c r="C26" s="239" t="s">
        <v>6</v>
      </c>
      <c r="D26" s="240">
        <v>2.5</v>
      </c>
      <c r="E26" s="241">
        <v>3.25</v>
      </c>
      <c r="F26" s="242">
        <v>3</v>
      </c>
      <c r="G26" s="243">
        <v>3.6</v>
      </c>
      <c r="H26" s="242">
        <v>4</v>
      </c>
      <c r="I26" s="243">
        <v>4.4000000000000004</v>
      </c>
      <c r="J26" s="242">
        <v>2</v>
      </c>
      <c r="K26" s="243">
        <v>4</v>
      </c>
      <c r="L26" s="242">
        <v>5</v>
      </c>
      <c r="M26" s="243">
        <v>5.6</v>
      </c>
      <c r="N26" s="242">
        <v>3</v>
      </c>
      <c r="O26" s="243">
        <v>4</v>
      </c>
      <c r="P26" s="242">
        <v>4</v>
      </c>
      <c r="Q26" s="243">
        <v>4</v>
      </c>
      <c r="R26" s="242">
        <v>4</v>
      </c>
      <c r="S26" s="244">
        <v>5</v>
      </c>
    </row>
    <row r="27" spans="1:19" x14ac:dyDescent="0.3">
      <c r="A27" s="237" t="s">
        <v>20</v>
      </c>
      <c r="B27" s="238"/>
      <c r="C27" s="239" t="s">
        <v>6</v>
      </c>
      <c r="D27" s="240">
        <v>0.8</v>
      </c>
      <c r="E27" s="241">
        <v>1.5</v>
      </c>
      <c r="F27" s="242">
        <v>1</v>
      </c>
      <c r="G27" s="243">
        <v>1.3333333333333333</v>
      </c>
      <c r="H27" s="242">
        <v>1.4</v>
      </c>
      <c r="I27" s="243">
        <v>1.54</v>
      </c>
      <c r="J27" s="242">
        <v>0.8666666666666667</v>
      </c>
      <c r="K27" s="243">
        <v>1.2</v>
      </c>
      <c r="L27" s="242">
        <v>1.2</v>
      </c>
      <c r="M27" s="243">
        <v>1.4666666666666666</v>
      </c>
      <c r="N27" s="242">
        <v>1</v>
      </c>
      <c r="O27" s="243">
        <v>1.2</v>
      </c>
      <c r="P27" s="242">
        <v>1.2</v>
      </c>
      <c r="Q27" s="243">
        <v>1.2</v>
      </c>
      <c r="R27" s="242">
        <v>1</v>
      </c>
      <c r="S27" s="244">
        <v>1.5</v>
      </c>
    </row>
    <row r="28" spans="1:19" x14ac:dyDescent="0.3">
      <c r="A28" s="237" t="s">
        <v>7</v>
      </c>
      <c r="B28" s="238"/>
      <c r="C28" s="239" t="s">
        <v>6</v>
      </c>
      <c r="D28" s="240">
        <v>13.5</v>
      </c>
      <c r="E28" s="241">
        <v>20</v>
      </c>
      <c r="F28" s="242"/>
      <c r="G28" s="243"/>
      <c r="H28" s="242">
        <v>18</v>
      </c>
      <c r="I28" s="243">
        <v>18.670000000000002</v>
      </c>
      <c r="J28" s="242"/>
      <c r="K28" s="243"/>
      <c r="L28" s="242"/>
      <c r="M28" s="243"/>
      <c r="N28" s="242"/>
      <c r="O28" s="243"/>
      <c r="P28" s="242"/>
      <c r="Q28" s="243"/>
      <c r="R28" s="242">
        <v>20</v>
      </c>
      <c r="S28" s="244">
        <v>22.5</v>
      </c>
    </row>
    <row r="29" spans="1:19" ht="19.5" thickBot="1" x14ac:dyDescent="0.35">
      <c r="A29" s="340" t="s">
        <v>14</v>
      </c>
      <c r="B29" s="341"/>
      <c r="C29" s="334" t="s">
        <v>6</v>
      </c>
      <c r="D29" s="335">
        <v>6.5</v>
      </c>
      <c r="E29" s="336">
        <v>9</v>
      </c>
      <c r="F29" s="337">
        <v>6</v>
      </c>
      <c r="G29" s="338">
        <v>7</v>
      </c>
      <c r="H29" s="337">
        <v>8</v>
      </c>
      <c r="I29" s="338">
        <v>8.67</v>
      </c>
      <c r="J29" s="337">
        <v>7.333333333333333</v>
      </c>
      <c r="K29" s="338">
        <v>9.3333333333333339</v>
      </c>
      <c r="L29" s="337">
        <v>8.6666666666666661</v>
      </c>
      <c r="M29" s="338">
        <v>10</v>
      </c>
      <c r="N29" s="337">
        <v>7.8</v>
      </c>
      <c r="O29" s="338">
        <v>10</v>
      </c>
      <c r="P29" s="337"/>
      <c r="Q29" s="338"/>
      <c r="R29" s="337">
        <v>7</v>
      </c>
      <c r="S29" s="339">
        <v>9</v>
      </c>
    </row>
    <row r="30" spans="1:19" ht="19.5" thickBot="1" x14ac:dyDescent="0.35">
      <c r="A30" s="232" t="s">
        <v>112</v>
      </c>
      <c r="B30" s="233"/>
      <c r="C30" s="234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6"/>
    </row>
    <row r="31" spans="1:19" ht="19.5" thickBot="1" x14ac:dyDescent="0.35">
      <c r="A31" s="340" t="s">
        <v>22</v>
      </c>
      <c r="B31" s="341"/>
      <c r="C31" s="334" t="s">
        <v>6</v>
      </c>
      <c r="D31" s="335">
        <v>11</v>
      </c>
      <c r="E31" s="336">
        <v>13</v>
      </c>
      <c r="F31" s="337">
        <v>14</v>
      </c>
      <c r="G31" s="338">
        <v>14</v>
      </c>
      <c r="H31" s="337">
        <v>16</v>
      </c>
      <c r="I31" s="338">
        <v>16</v>
      </c>
      <c r="J31" s="337"/>
      <c r="K31" s="338"/>
      <c r="L31" s="337"/>
      <c r="M31" s="338"/>
      <c r="N31" s="337"/>
      <c r="O31" s="338"/>
      <c r="P31" s="337"/>
      <c r="Q31" s="338"/>
      <c r="R31" s="337"/>
      <c r="S31" s="339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6"/>
  <sheetViews>
    <sheetView showGridLines="0" showZeros="0" zoomScaleNormal="100" workbookViewId="0">
      <selection activeCell="G21" sqref="G2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13" t="s">
        <v>38</v>
      </c>
      <c r="B2" s="214"/>
      <c r="C2" s="215"/>
      <c r="D2" s="217" t="s">
        <v>39</v>
      </c>
      <c r="E2" s="217"/>
      <c r="F2" s="218" t="s">
        <v>272</v>
      </c>
      <c r="G2" s="217"/>
      <c r="H2" s="218" t="s">
        <v>281</v>
      </c>
      <c r="I2" s="217"/>
      <c r="J2" s="218" t="s">
        <v>273</v>
      </c>
      <c r="K2" s="217"/>
      <c r="L2" s="218" t="s">
        <v>214</v>
      </c>
      <c r="M2" s="217"/>
      <c r="N2" s="218" t="s">
        <v>274</v>
      </c>
      <c r="O2" s="217"/>
      <c r="P2" s="218" t="s">
        <v>285</v>
      </c>
      <c r="Q2" s="217"/>
      <c r="R2" s="218" t="s">
        <v>305</v>
      </c>
      <c r="S2" s="219"/>
    </row>
    <row r="3" spans="1:19" x14ac:dyDescent="0.25">
      <c r="A3" s="220" t="s">
        <v>40</v>
      </c>
      <c r="B3" s="221"/>
      <c r="C3" s="222"/>
      <c r="D3" s="223">
        <v>44845</v>
      </c>
      <c r="E3" s="223"/>
      <c r="F3" s="223">
        <v>44846</v>
      </c>
      <c r="G3" s="223"/>
      <c r="H3" s="223">
        <v>44841</v>
      </c>
      <c r="I3" s="223"/>
      <c r="J3" s="223">
        <v>44844</v>
      </c>
      <c r="K3" s="223"/>
      <c r="L3" s="223">
        <v>44845</v>
      </c>
      <c r="M3" s="223"/>
      <c r="N3" s="223">
        <v>44844</v>
      </c>
      <c r="O3" s="223"/>
      <c r="P3" s="223">
        <v>44844</v>
      </c>
      <c r="Q3" s="223"/>
      <c r="R3" s="223">
        <v>44845</v>
      </c>
      <c r="S3" s="224"/>
    </row>
    <row r="4" spans="1:19" ht="16.5" thickBot="1" x14ac:dyDescent="0.3">
      <c r="A4" s="249" t="s">
        <v>43</v>
      </c>
      <c r="B4" s="250" t="s">
        <v>44</v>
      </c>
      <c r="C4" s="251" t="s">
        <v>3</v>
      </c>
      <c r="D4" s="252" t="s">
        <v>4</v>
      </c>
      <c r="E4" s="253" t="s">
        <v>5</v>
      </c>
      <c r="F4" s="252" t="s">
        <v>4</v>
      </c>
      <c r="G4" s="253" t="s">
        <v>5</v>
      </c>
      <c r="H4" s="252" t="s">
        <v>4</v>
      </c>
      <c r="I4" s="253" t="s">
        <v>5</v>
      </c>
      <c r="J4" s="252" t="s">
        <v>4</v>
      </c>
      <c r="K4" s="253" t="s">
        <v>5</v>
      </c>
      <c r="L4" s="252" t="s">
        <v>4</v>
      </c>
      <c r="M4" s="253" t="s">
        <v>5</v>
      </c>
      <c r="N4" s="252" t="s">
        <v>4</v>
      </c>
      <c r="O4" s="253" t="s">
        <v>5</v>
      </c>
      <c r="P4" s="252" t="s">
        <v>4</v>
      </c>
      <c r="Q4" s="253" t="s">
        <v>5</v>
      </c>
      <c r="R4" s="252" t="s">
        <v>4</v>
      </c>
      <c r="S4" s="257" t="s">
        <v>5</v>
      </c>
    </row>
    <row r="5" spans="1:19" ht="16.5" thickBot="1" x14ac:dyDescent="0.3">
      <c r="A5" s="247" t="s">
        <v>41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48"/>
    </row>
    <row r="6" spans="1:19" ht="16.5" thickBot="1" x14ac:dyDescent="0.3">
      <c r="A6" s="350" t="s">
        <v>21</v>
      </c>
      <c r="B6" s="263"/>
      <c r="C6" s="263" t="s">
        <v>6</v>
      </c>
      <c r="D6" s="263">
        <v>2.5</v>
      </c>
      <c r="E6" s="263">
        <v>3.5</v>
      </c>
      <c r="F6" s="263">
        <v>4</v>
      </c>
      <c r="G6" s="263">
        <v>4</v>
      </c>
      <c r="H6" s="263">
        <v>1.5</v>
      </c>
      <c r="I6" s="263">
        <v>3.5</v>
      </c>
      <c r="J6" s="263">
        <v>1.5</v>
      </c>
      <c r="K6" s="263">
        <v>3.5</v>
      </c>
      <c r="L6" s="263">
        <v>3.5</v>
      </c>
      <c r="M6" s="263">
        <v>5</v>
      </c>
      <c r="N6" s="263">
        <v>3</v>
      </c>
      <c r="O6" s="263">
        <v>4</v>
      </c>
      <c r="P6" s="263">
        <v>3.5</v>
      </c>
      <c r="Q6" s="263">
        <v>6</v>
      </c>
      <c r="R6" s="263">
        <v>3</v>
      </c>
      <c r="S6" s="264">
        <v>4.5</v>
      </c>
    </row>
    <row r="7" spans="1:19" ht="16.5" thickBot="1" x14ac:dyDescent="0.3">
      <c r="A7" s="254" t="s">
        <v>34</v>
      </c>
      <c r="B7" s="255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9"/>
    </row>
    <row r="8" spans="1:19" x14ac:dyDescent="0.25">
      <c r="A8" s="342"/>
      <c r="B8" s="270" t="s">
        <v>294</v>
      </c>
      <c r="C8" s="267" t="s">
        <v>6</v>
      </c>
      <c r="D8" s="263">
        <v>1</v>
      </c>
      <c r="E8" s="263">
        <v>1.5</v>
      </c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4"/>
    </row>
    <row r="9" spans="1:19" x14ac:dyDescent="0.25">
      <c r="A9" s="256"/>
      <c r="B9" s="270" t="s">
        <v>278</v>
      </c>
      <c r="C9" s="267" t="s">
        <v>6</v>
      </c>
      <c r="D9" s="263">
        <v>2.85</v>
      </c>
      <c r="E9" s="263">
        <v>4</v>
      </c>
      <c r="F9" s="263"/>
      <c r="G9" s="263"/>
      <c r="H9" s="263">
        <v>2</v>
      </c>
      <c r="I9" s="263">
        <v>2.33</v>
      </c>
      <c r="J9" s="263"/>
      <c r="K9" s="263"/>
      <c r="L9" s="263">
        <v>3.3333333333333335</v>
      </c>
      <c r="M9" s="263">
        <v>3.3333333333333335</v>
      </c>
      <c r="N9" s="263"/>
      <c r="O9" s="263"/>
      <c r="P9" s="263"/>
      <c r="Q9" s="263"/>
      <c r="R9" s="263"/>
      <c r="S9" s="264"/>
    </row>
    <row r="10" spans="1:19" x14ac:dyDescent="0.25">
      <c r="A10" s="256"/>
      <c r="B10" s="270" t="s">
        <v>292</v>
      </c>
      <c r="C10" s="267" t="s">
        <v>6</v>
      </c>
      <c r="D10" s="263">
        <v>1.25</v>
      </c>
      <c r="E10" s="263">
        <v>2</v>
      </c>
      <c r="F10" s="263">
        <v>2</v>
      </c>
      <c r="G10" s="263">
        <v>2.3333333333333335</v>
      </c>
      <c r="H10" s="263"/>
      <c r="I10" s="263"/>
      <c r="J10" s="263">
        <v>1</v>
      </c>
      <c r="K10" s="263">
        <v>2</v>
      </c>
      <c r="L10" s="263">
        <v>3</v>
      </c>
      <c r="M10" s="263">
        <v>3.3333333333333335</v>
      </c>
      <c r="N10" s="263"/>
      <c r="O10" s="263"/>
      <c r="P10" s="263"/>
      <c r="Q10" s="263"/>
      <c r="R10" s="263"/>
      <c r="S10" s="264"/>
    </row>
    <row r="11" spans="1:19" x14ac:dyDescent="0.25">
      <c r="A11" s="256"/>
      <c r="B11" s="270" t="s">
        <v>279</v>
      </c>
      <c r="C11" s="267" t="s">
        <v>6</v>
      </c>
      <c r="D11" s="263">
        <v>1.5</v>
      </c>
      <c r="E11" s="263">
        <v>2</v>
      </c>
      <c r="F11" s="263">
        <v>2</v>
      </c>
      <c r="G11" s="263">
        <v>2</v>
      </c>
      <c r="H11" s="263">
        <v>1.66</v>
      </c>
      <c r="I11" s="263">
        <v>1.66</v>
      </c>
      <c r="J11" s="263">
        <v>1.3333333333333333</v>
      </c>
      <c r="K11" s="263">
        <v>2.3333333333333335</v>
      </c>
      <c r="L11" s="263"/>
      <c r="M11" s="263"/>
      <c r="N11" s="263"/>
      <c r="O11" s="263"/>
      <c r="P11" s="263"/>
      <c r="Q11" s="263"/>
      <c r="R11" s="263"/>
      <c r="S11" s="264"/>
    </row>
    <row r="12" spans="1:19" x14ac:dyDescent="0.25">
      <c r="A12" s="256"/>
      <c r="B12" s="270" t="s">
        <v>230</v>
      </c>
      <c r="C12" s="267" t="s">
        <v>6</v>
      </c>
      <c r="D12" s="263">
        <v>1</v>
      </c>
      <c r="E12" s="263">
        <v>1.5</v>
      </c>
      <c r="F12" s="263">
        <v>2</v>
      </c>
      <c r="G12" s="263">
        <v>2</v>
      </c>
      <c r="H12" s="263"/>
      <c r="I12" s="263"/>
      <c r="J12" s="263">
        <v>1</v>
      </c>
      <c r="K12" s="263">
        <v>2</v>
      </c>
      <c r="L12" s="263">
        <v>2.6666666666666665</v>
      </c>
      <c r="M12" s="263">
        <v>3.3333333333333335</v>
      </c>
      <c r="N12" s="263"/>
      <c r="O12" s="263"/>
      <c r="P12" s="263"/>
      <c r="Q12" s="263"/>
      <c r="R12" s="263"/>
      <c r="S12" s="264"/>
    </row>
    <row r="13" spans="1:19" x14ac:dyDescent="0.25">
      <c r="A13" s="256"/>
      <c r="B13" s="270" t="s">
        <v>295</v>
      </c>
      <c r="C13" s="267" t="s">
        <v>6</v>
      </c>
      <c r="D13" s="263">
        <v>1</v>
      </c>
      <c r="E13" s="263">
        <v>1.5</v>
      </c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4"/>
    </row>
    <row r="14" spans="1:19" x14ac:dyDescent="0.25">
      <c r="A14" s="256"/>
      <c r="B14" s="270" t="s">
        <v>296</v>
      </c>
      <c r="C14" s="267" t="s">
        <v>6</v>
      </c>
      <c r="D14" s="263">
        <v>1.25</v>
      </c>
      <c r="E14" s="263">
        <v>2</v>
      </c>
      <c r="F14" s="263">
        <v>2</v>
      </c>
      <c r="G14" s="263">
        <v>2</v>
      </c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4"/>
    </row>
    <row r="15" spans="1:19" x14ac:dyDescent="0.25">
      <c r="A15" s="256"/>
      <c r="B15" s="270" t="s">
        <v>297</v>
      </c>
      <c r="C15" s="267" t="s">
        <v>6</v>
      </c>
      <c r="D15" s="263">
        <v>1</v>
      </c>
      <c r="E15" s="263">
        <v>1.5</v>
      </c>
      <c r="F15" s="263">
        <v>2</v>
      </c>
      <c r="G15" s="263">
        <v>2</v>
      </c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4"/>
    </row>
    <row r="16" spans="1:19" x14ac:dyDescent="0.25">
      <c r="A16" s="256"/>
      <c r="B16" s="270" t="s">
        <v>193</v>
      </c>
      <c r="C16" s="267" t="s">
        <v>6</v>
      </c>
      <c r="D16" s="263">
        <v>1</v>
      </c>
      <c r="E16" s="263">
        <v>1.5</v>
      </c>
      <c r="F16" s="263">
        <v>2</v>
      </c>
      <c r="G16" s="263">
        <v>2</v>
      </c>
      <c r="H16" s="263">
        <v>1.33</v>
      </c>
      <c r="I16" s="263">
        <v>2.33</v>
      </c>
      <c r="J16" s="263">
        <v>1</v>
      </c>
      <c r="K16" s="263">
        <v>2</v>
      </c>
      <c r="L16" s="263">
        <v>3</v>
      </c>
      <c r="M16" s="263">
        <v>3.3333333333333335</v>
      </c>
      <c r="N16" s="263"/>
      <c r="O16" s="263"/>
      <c r="P16" s="263"/>
      <c r="Q16" s="263"/>
      <c r="R16" s="263"/>
      <c r="S16" s="264"/>
    </row>
    <row r="17" spans="1:19" x14ac:dyDescent="0.25">
      <c r="A17" s="256"/>
      <c r="B17" s="270" t="s">
        <v>282</v>
      </c>
      <c r="C17" s="267" t="s">
        <v>6</v>
      </c>
      <c r="D17" s="263">
        <v>1.5</v>
      </c>
      <c r="E17" s="263">
        <v>2</v>
      </c>
      <c r="F17" s="263">
        <v>2</v>
      </c>
      <c r="G17" s="263">
        <v>2.3333333333333335</v>
      </c>
      <c r="H17" s="263">
        <v>1.33</v>
      </c>
      <c r="I17" s="263">
        <v>2.33</v>
      </c>
      <c r="J17" s="263">
        <v>1</v>
      </c>
      <c r="K17" s="263">
        <v>2</v>
      </c>
      <c r="L17" s="263">
        <v>3</v>
      </c>
      <c r="M17" s="263">
        <v>3.3333333333333335</v>
      </c>
      <c r="N17" s="263"/>
      <c r="O17" s="263"/>
      <c r="P17" s="263"/>
      <c r="Q17" s="263"/>
      <c r="R17" s="263"/>
      <c r="S17" s="264"/>
    </row>
    <row r="18" spans="1:19" x14ac:dyDescent="0.25">
      <c r="A18" s="256"/>
      <c r="B18" s="270" t="s">
        <v>280</v>
      </c>
      <c r="C18" s="267" t="s">
        <v>6</v>
      </c>
      <c r="D18" s="263"/>
      <c r="E18" s="263"/>
      <c r="F18" s="263"/>
      <c r="G18" s="263"/>
      <c r="H18" s="263"/>
      <c r="I18" s="263"/>
      <c r="J18" s="263">
        <v>1</v>
      </c>
      <c r="K18" s="263">
        <v>2</v>
      </c>
      <c r="L18" s="263">
        <v>3.3333333333333335</v>
      </c>
      <c r="M18" s="263">
        <v>3.3333333333333335</v>
      </c>
      <c r="N18" s="263"/>
      <c r="O18" s="263"/>
      <c r="P18" s="263"/>
      <c r="Q18" s="263"/>
      <c r="R18" s="263"/>
      <c r="S18" s="264"/>
    </row>
    <row r="19" spans="1:19" x14ac:dyDescent="0.25">
      <c r="A19" s="256"/>
      <c r="B19" s="270" t="s">
        <v>194</v>
      </c>
      <c r="C19" s="267" t="s">
        <v>6</v>
      </c>
      <c r="D19" s="263">
        <v>1</v>
      </c>
      <c r="E19" s="263">
        <v>1.5</v>
      </c>
      <c r="F19" s="263">
        <v>1.6666666666666667</v>
      </c>
      <c r="G19" s="263">
        <v>2</v>
      </c>
      <c r="H19" s="263">
        <v>1.33</v>
      </c>
      <c r="I19" s="263">
        <v>2.33</v>
      </c>
      <c r="J19" s="263">
        <v>1</v>
      </c>
      <c r="K19" s="263">
        <v>2</v>
      </c>
      <c r="L19" s="263">
        <v>2.6666666666666665</v>
      </c>
      <c r="M19" s="263">
        <v>3.3333333333333335</v>
      </c>
      <c r="N19" s="263"/>
      <c r="O19" s="263"/>
      <c r="P19" s="263"/>
      <c r="Q19" s="263"/>
      <c r="R19" s="263"/>
      <c r="S19" s="264"/>
    </row>
    <row r="20" spans="1:19" x14ac:dyDescent="0.25">
      <c r="A20" s="256"/>
      <c r="B20" s="270" t="s">
        <v>298</v>
      </c>
      <c r="C20" s="267" t="s">
        <v>6</v>
      </c>
      <c r="D20" s="263">
        <v>1.5</v>
      </c>
      <c r="E20" s="263">
        <v>2.2000000000000002</v>
      </c>
      <c r="F20" s="263">
        <v>2</v>
      </c>
      <c r="G20" s="263">
        <v>2.3333333333333335</v>
      </c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4"/>
    </row>
    <row r="21" spans="1:19" x14ac:dyDescent="0.25">
      <c r="A21" s="256"/>
      <c r="B21" s="270" t="s">
        <v>286</v>
      </c>
      <c r="C21" s="267" t="s">
        <v>6</v>
      </c>
      <c r="D21" s="263">
        <v>2</v>
      </c>
      <c r="E21" s="263">
        <v>2.33</v>
      </c>
      <c r="F21" s="263"/>
      <c r="G21" s="263"/>
      <c r="H21" s="263">
        <v>1.5</v>
      </c>
      <c r="I21" s="263">
        <v>2</v>
      </c>
      <c r="J21" s="263">
        <v>1.3333333333333333</v>
      </c>
      <c r="K21" s="263">
        <v>2.3333333333333335</v>
      </c>
      <c r="L21" s="263">
        <v>3.3333333333333335</v>
      </c>
      <c r="M21" s="263">
        <v>3.6666666666666665</v>
      </c>
      <c r="N21" s="263"/>
      <c r="O21" s="263"/>
      <c r="P21" s="263"/>
      <c r="Q21" s="263"/>
      <c r="R21" s="263"/>
      <c r="S21" s="264"/>
    </row>
    <row r="22" spans="1:19" x14ac:dyDescent="0.25">
      <c r="A22" s="265" t="s">
        <v>261</v>
      </c>
      <c r="B22" s="266"/>
      <c r="C22" s="267" t="s">
        <v>6</v>
      </c>
      <c r="D22" s="263">
        <v>20</v>
      </c>
      <c r="E22" s="263">
        <v>30</v>
      </c>
      <c r="F22" s="263">
        <v>24</v>
      </c>
      <c r="G22" s="263">
        <v>36</v>
      </c>
      <c r="H22" s="263">
        <v>24</v>
      </c>
      <c r="I22" s="263">
        <v>28</v>
      </c>
      <c r="J22" s="263">
        <v>20</v>
      </c>
      <c r="K22" s="263">
        <v>28</v>
      </c>
      <c r="L22" s="263">
        <v>24</v>
      </c>
      <c r="M22" s="263">
        <v>32</v>
      </c>
      <c r="N22" s="263"/>
      <c r="O22" s="263"/>
      <c r="P22" s="263">
        <v>38</v>
      </c>
      <c r="Q22" s="263">
        <v>40</v>
      </c>
      <c r="R22" s="263">
        <v>34</v>
      </c>
      <c r="S22" s="264">
        <v>40</v>
      </c>
    </row>
    <row r="23" spans="1:19" x14ac:dyDescent="0.25">
      <c r="A23" s="265" t="s">
        <v>46</v>
      </c>
      <c r="B23" s="266"/>
      <c r="C23" s="267" t="s">
        <v>6</v>
      </c>
      <c r="D23" s="263">
        <v>2</v>
      </c>
      <c r="E23" s="263">
        <v>3.5</v>
      </c>
      <c r="F23" s="263">
        <v>2</v>
      </c>
      <c r="G23" s="263">
        <v>2.5</v>
      </c>
      <c r="H23" s="263">
        <v>1.5</v>
      </c>
      <c r="I23" s="263">
        <v>2.5</v>
      </c>
      <c r="J23" s="263">
        <v>1</v>
      </c>
      <c r="K23" s="263">
        <v>2.5</v>
      </c>
      <c r="L23" s="263">
        <v>2.5</v>
      </c>
      <c r="M23" s="263">
        <v>3.5</v>
      </c>
      <c r="N23" s="263">
        <v>2</v>
      </c>
      <c r="O23" s="263">
        <v>2</v>
      </c>
      <c r="P23" s="263">
        <v>2.5</v>
      </c>
      <c r="Q23" s="263">
        <v>4</v>
      </c>
      <c r="R23" s="263">
        <v>2</v>
      </c>
      <c r="S23" s="264">
        <v>3.5</v>
      </c>
    </row>
    <row r="24" spans="1:19" ht="16.5" thickBot="1" x14ac:dyDescent="0.3">
      <c r="A24" s="265" t="s">
        <v>45</v>
      </c>
      <c r="B24" s="266"/>
      <c r="C24" s="267" t="s">
        <v>6</v>
      </c>
      <c r="D24" s="263">
        <v>15</v>
      </c>
      <c r="E24" s="263">
        <v>25</v>
      </c>
      <c r="F24" s="263">
        <v>16</v>
      </c>
      <c r="G24" s="263">
        <v>24</v>
      </c>
      <c r="H24" s="263">
        <v>16</v>
      </c>
      <c r="I24" s="263">
        <v>18</v>
      </c>
      <c r="J24" s="263"/>
      <c r="K24" s="263"/>
      <c r="L24" s="263">
        <v>22</v>
      </c>
      <c r="M24" s="263">
        <v>26</v>
      </c>
      <c r="N24" s="263"/>
      <c r="O24" s="263"/>
      <c r="P24" s="263">
        <v>20</v>
      </c>
      <c r="Q24" s="263">
        <v>20</v>
      </c>
      <c r="R24" s="263">
        <v>14</v>
      </c>
      <c r="S24" s="264">
        <v>15.5</v>
      </c>
    </row>
    <row r="25" spans="1:19" ht="16.5" thickBot="1" x14ac:dyDescent="0.3">
      <c r="A25" s="247" t="s">
        <v>112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48"/>
    </row>
    <row r="26" spans="1:19" x14ac:dyDescent="0.25">
      <c r="A26" s="265" t="s">
        <v>28</v>
      </c>
      <c r="B26" s="266"/>
      <c r="C26" s="267" t="s">
        <v>19</v>
      </c>
      <c r="D26" s="263">
        <v>5</v>
      </c>
      <c r="E26" s="263">
        <v>7</v>
      </c>
      <c r="F26" s="263">
        <v>6</v>
      </c>
      <c r="G26" s="263">
        <v>14</v>
      </c>
      <c r="H26" s="263">
        <v>7</v>
      </c>
      <c r="I26" s="263">
        <v>9</v>
      </c>
      <c r="J26" s="263">
        <v>9</v>
      </c>
      <c r="K26" s="263">
        <v>11</v>
      </c>
      <c r="L26" s="263"/>
      <c r="M26" s="263"/>
      <c r="N26" s="263">
        <v>4</v>
      </c>
      <c r="O26" s="263">
        <v>6</v>
      </c>
      <c r="P26" s="263">
        <v>9</v>
      </c>
      <c r="Q26" s="263">
        <v>9.5</v>
      </c>
      <c r="R26" s="263">
        <v>8</v>
      </c>
      <c r="S26" s="264">
        <v>13</v>
      </c>
    </row>
    <row r="27" spans="1:19" x14ac:dyDescent="0.25">
      <c r="A27" s="265" t="s">
        <v>29</v>
      </c>
      <c r="B27" s="266"/>
      <c r="C27" s="267" t="s">
        <v>6</v>
      </c>
      <c r="D27" s="263">
        <v>2</v>
      </c>
      <c r="E27" s="263">
        <v>3</v>
      </c>
      <c r="F27" s="263">
        <v>3.5</v>
      </c>
      <c r="G27" s="263">
        <v>4</v>
      </c>
      <c r="H27" s="263">
        <v>3</v>
      </c>
      <c r="I27" s="263">
        <v>4</v>
      </c>
      <c r="J27" s="263"/>
      <c r="K27" s="263"/>
      <c r="L27" s="263">
        <v>3.3</v>
      </c>
      <c r="M27" s="263">
        <v>4</v>
      </c>
      <c r="N27" s="263">
        <v>3</v>
      </c>
      <c r="O27" s="263">
        <v>4</v>
      </c>
      <c r="P27" s="263">
        <v>4.2</v>
      </c>
      <c r="Q27" s="263">
        <v>4.5</v>
      </c>
      <c r="R27" s="263">
        <v>3.5</v>
      </c>
      <c r="S27" s="264">
        <v>6</v>
      </c>
    </row>
    <row r="28" spans="1:19" x14ac:dyDescent="0.25">
      <c r="A28" s="265" t="s">
        <v>30</v>
      </c>
      <c r="B28" s="266"/>
      <c r="C28" s="267" t="s">
        <v>6</v>
      </c>
      <c r="D28" s="263">
        <v>5.9</v>
      </c>
      <c r="E28" s="263">
        <v>6.22</v>
      </c>
      <c r="F28" s="263">
        <v>5.5555555555555554</v>
      </c>
      <c r="G28" s="263">
        <v>6.666666666666667</v>
      </c>
      <c r="H28" s="263">
        <v>6.38</v>
      </c>
      <c r="I28" s="263">
        <v>7</v>
      </c>
      <c r="J28" s="263">
        <v>6.1111111111111107</v>
      </c>
      <c r="K28" s="263">
        <v>6.666666666666667</v>
      </c>
      <c r="L28" s="263">
        <v>6.1111111111111107</v>
      </c>
      <c r="M28" s="263">
        <v>6.9444444444444446</v>
      </c>
      <c r="N28" s="263">
        <v>6</v>
      </c>
      <c r="O28" s="263">
        <v>6.5</v>
      </c>
      <c r="P28" s="263">
        <v>6.2</v>
      </c>
      <c r="Q28" s="263">
        <v>6.5</v>
      </c>
      <c r="R28" s="263">
        <v>5</v>
      </c>
      <c r="S28" s="264">
        <v>6</v>
      </c>
    </row>
    <row r="29" spans="1:19" x14ac:dyDescent="0.25">
      <c r="A29" s="265" t="s">
        <v>31</v>
      </c>
      <c r="B29" s="266"/>
      <c r="C29" s="267" t="s">
        <v>6</v>
      </c>
      <c r="D29" s="263">
        <v>5</v>
      </c>
      <c r="E29" s="263">
        <v>7.5</v>
      </c>
      <c r="F29" s="263">
        <v>7</v>
      </c>
      <c r="G29" s="263">
        <v>8</v>
      </c>
      <c r="H29" s="263">
        <v>6.5</v>
      </c>
      <c r="I29" s="263">
        <v>8</v>
      </c>
      <c r="J29" s="263">
        <v>6</v>
      </c>
      <c r="K29" s="263">
        <v>7</v>
      </c>
      <c r="L29" s="263">
        <v>8.5</v>
      </c>
      <c r="M29" s="263">
        <v>11</v>
      </c>
      <c r="N29" s="263"/>
      <c r="O29" s="263"/>
      <c r="P29" s="263"/>
      <c r="Q29" s="263"/>
      <c r="R29" s="263"/>
      <c r="S29" s="264"/>
    </row>
    <row r="30" spans="1:19" x14ac:dyDescent="0.25">
      <c r="A30" s="265" t="s">
        <v>32</v>
      </c>
      <c r="B30" s="266"/>
      <c r="C30" s="267" t="s">
        <v>6</v>
      </c>
      <c r="D30" s="263">
        <v>6.5</v>
      </c>
      <c r="E30" s="263">
        <v>8.5</v>
      </c>
      <c r="F30" s="263">
        <v>8</v>
      </c>
      <c r="G30" s="263">
        <v>8</v>
      </c>
      <c r="H30" s="263">
        <v>6</v>
      </c>
      <c r="I30" s="263">
        <v>7.2</v>
      </c>
      <c r="J30" s="263">
        <v>7</v>
      </c>
      <c r="K30" s="263">
        <v>7.5</v>
      </c>
      <c r="L30" s="263">
        <v>9.8000000000000007</v>
      </c>
      <c r="M30" s="263">
        <v>10.5</v>
      </c>
      <c r="N30" s="263">
        <v>6</v>
      </c>
      <c r="O30" s="263">
        <v>7</v>
      </c>
      <c r="P30" s="263">
        <v>7</v>
      </c>
      <c r="Q30" s="263">
        <v>8</v>
      </c>
      <c r="R30" s="263">
        <v>6</v>
      </c>
      <c r="S30" s="264">
        <v>7</v>
      </c>
    </row>
    <row r="31" spans="1:19" x14ac:dyDescent="0.25">
      <c r="A31" s="265" t="s">
        <v>33</v>
      </c>
      <c r="B31" s="266"/>
      <c r="C31" s="267" t="s">
        <v>6</v>
      </c>
      <c r="D31" s="263">
        <v>4</v>
      </c>
      <c r="E31" s="263">
        <v>7</v>
      </c>
      <c r="F31" s="263">
        <v>5</v>
      </c>
      <c r="G31" s="263">
        <v>7</v>
      </c>
      <c r="H31" s="263">
        <v>5.5</v>
      </c>
      <c r="I31" s="263">
        <v>7</v>
      </c>
      <c r="J31" s="263">
        <v>6.4705882352941178</v>
      </c>
      <c r="K31" s="263">
        <v>7.0588235294117645</v>
      </c>
      <c r="L31" s="263">
        <v>5.3571428571428568</v>
      </c>
      <c r="M31" s="263">
        <v>7.5</v>
      </c>
      <c r="N31" s="263">
        <v>5</v>
      </c>
      <c r="O31" s="263">
        <v>6</v>
      </c>
      <c r="P31" s="263">
        <v>8</v>
      </c>
      <c r="Q31" s="263">
        <v>8.5</v>
      </c>
      <c r="R31" s="263">
        <v>4.5</v>
      </c>
      <c r="S31" s="264">
        <v>5.5</v>
      </c>
    </row>
    <row r="32" spans="1:19" x14ac:dyDescent="0.25">
      <c r="A32" s="265" t="s">
        <v>21</v>
      </c>
      <c r="B32" s="266"/>
      <c r="C32" s="267" t="s">
        <v>6</v>
      </c>
      <c r="D32" s="263">
        <v>5.5</v>
      </c>
      <c r="E32" s="263">
        <v>7</v>
      </c>
      <c r="F32" s="263">
        <v>4</v>
      </c>
      <c r="G32" s="263">
        <v>6</v>
      </c>
      <c r="H32" s="263"/>
      <c r="I32" s="263"/>
      <c r="J32" s="263">
        <v>5.833333333333333</v>
      </c>
      <c r="K32" s="263">
        <v>6.25</v>
      </c>
      <c r="L32" s="263">
        <v>7.5</v>
      </c>
      <c r="M32" s="263">
        <v>8.5</v>
      </c>
      <c r="N32" s="263">
        <v>5</v>
      </c>
      <c r="O32" s="263">
        <v>5</v>
      </c>
      <c r="P32" s="263"/>
      <c r="Q32" s="263"/>
      <c r="R32" s="263">
        <v>6</v>
      </c>
      <c r="S32" s="264">
        <v>6</v>
      </c>
    </row>
    <row r="33" spans="1:19" x14ac:dyDescent="0.25">
      <c r="A33" s="265" t="s">
        <v>35</v>
      </c>
      <c r="B33" s="266"/>
      <c r="C33" s="267" t="s">
        <v>6</v>
      </c>
      <c r="D33" s="263">
        <v>7</v>
      </c>
      <c r="E33" s="263">
        <v>13</v>
      </c>
      <c r="F33" s="263">
        <v>8</v>
      </c>
      <c r="G33" s="263">
        <v>12</v>
      </c>
      <c r="H33" s="263">
        <v>12</v>
      </c>
      <c r="I33" s="263">
        <v>14</v>
      </c>
      <c r="J33" s="263">
        <v>12</v>
      </c>
      <c r="K33" s="263">
        <v>14</v>
      </c>
      <c r="L33" s="263">
        <v>12</v>
      </c>
      <c r="M33" s="263">
        <v>13.5</v>
      </c>
      <c r="N33" s="263">
        <v>8</v>
      </c>
      <c r="O33" s="263">
        <v>10</v>
      </c>
      <c r="P33" s="263">
        <v>11</v>
      </c>
      <c r="Q33" s="263">
        <v>11</v>
      </c>
      <c r="R33" s="263">
        <v>9.75</v>
      </c>
      <c r="S33" s="264">
        <v>11.5</v>
      </c>
    </row>
    <row r="34" spans="1:19" x14ac:dyDescent="0.25">
      <c r="A34" s="265" t="s">
        <v>257</v>
      </c>
      <c r="B34" s="266"/>
      <c r="C34" s="267" t="s">
        <v>6</v>
      </c>
      <c r="D34" s="263">
        <v>5</v>
      </c>
      <c r="E34" s="263">
        <v>8</v>
      </c>
      <c r="F34" s="263">
        <v>6</v>
      </c>
      <c r="G34" s="263">
        <v>7</v>
      </c>
      <c r="H34" s="263">
        <v>7</v>
      </c>
      <c r="I34" s="263">
        <v>9</v>
      </c>
      <c r="J34" s="263">
        <v>6</v>
      </c>
      <c r="K34" s="263">
        <v>7</v>
      </c>
      <c r="L34" s="263"/>
      <c r="M34" s="263"/>
      <c r="N34" s="263">
        <v>5</v>
      </c>
      <c r="O34" s="263">
        <v>6</v>
      </c>
      <c r="P34" s="263">
        <v>9</v>
      </c>
      <c r="Q34" s="263">
        <v>9</v>
      </c>
      <c r="R34" s="263"/>
      <c r="S34" s="264"/>
    </row>
    <row r="35" spans="1:19" x14ac:dyDescent="0.25">
      <c r="A35" s="265" t="s">
        <v>36</v>
      </c>
      <c r="B35" s="266"/>
      <c r="C35" s="267" t="s">
        <v>6</v>
      </c>
      <c r="D35" s="263">
        <v>5</v>
      </c>
      <c r="E35" s="263">
        <v>7</v>
      </c>
      <c r="F35" s="263">
        <v>6</v>
      </c>
      <c r="G35" s="263">
        <v>6.5</v>
      </c>
      <c r="H35" s="263">
        <v>5</v>
      </c>
      <c r="I35" s="263">
        <v>7</v>
      </c>
      <c r="J35" s="263">
        <v>6</v>
      </c>
      <c r="K35" s="263">
        <v>7.5</v>
      </c>
      <c r="L35" s="263">
        <v>6.5</v>
      </c>
      <c r="M35" s="263">
        <v>8</v>
      </c>
      <c r="N35" s="263">
        <v>5</v>
      </c>
      <c r="O35" s="263">
        <v>6.5</v>
      </c>
      <c r="P35" s="263">
        <v>6</v>
      </c>
      <c r="Q35" s="263">
        <v>7.5</v>
      </c>
      <c r="R35" s="263">
        <v>5.5</v>
      </c>
      <c r="S35" s="264">
        <v>7</v>
      </c>
    </row>
    <row r="36" spans="1:19" ht="16.5" thickBot="1" x14ac:dyDescent="0.3">
      <c r="A36" s="271" t="s">
        <v>37</v>
      </c>
      <c r="B36" s="272"/>
      <c r="C36" s="273" t="s">
        <v>6</v>
      </c>
      <c r="D36" s="274">
        <v>4</v>
      </c>
      <c r="E36" s="274">
        <v>9</v>
      </c>
      <c r="F36" s="274">
        <v>6</v>
      </c>
      <c r="G36" s="274">
        <v>10</v>
      </c>
      <c r="H36" s="274">
        <v>8</v>
      </c>
      <c r="I36" s="274">
        <v>9.8000000000000007</v>
      </c>
      <c r="J36" s="274">
        <v>8</v>
      </c>
      <c r="K36" s="274">
        <v>10</v>
      </c>
      <c r="L36" s="274">
        <v>8.5714285714285712</v>
      </c>
      <c r="M36" s="274">
        <v>9.7142857142857135</v>
      </c>
      <c r="N36" s="274">
        <v>7</v>
      </c>
      <c r="O36" s="274">
        <v>10</v>
      </c>
      <c r="P36" s="274">
        <v>6.5</v>
      </c>
      <c r="Q36" s="274">
        <v>9</v>
      </c>
      <c r="R36" s="274">
        <v>6</v>
      </c>
      <c r="S36" s="275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1"/>
  <sheetViews>
    <sheetView showGridLines="0" workbookViewId="0">
      <selection activeCell="N20" sqref="N2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284</v>
      </c>
    </row>
    <row r="4" spans="5:11" ht="16.5" thickBot="1" x14ac:dyDescent="0.3">
      <c r="E4" s="355" t="s">
        <v>251</v>
      </c>
      <c r="F4" s="355"/>
      <c r="G4" s="355"/>
      <c r="H4" s="355"/>
    </row>
    <row r="5" spans="5:11" ht="16.5" thickBot="1" x14ac:dyDescent="0.3">
      <c r="E5" s="142" t="s">
        <v>252</v>
      </c>
      <c r="F5" s="139" t="s">
        <v>308</v>
      </c>
      <c r="G5" s="139" t="s">
        <v>299</v>
      </c>
      <c r="H5" s="139" t="s">
        <v>217</v>
      </c>
    </row>
    <row r="6" spans="5:11" x14ac:dyDescent="0.25">
      <c r="E6" s="143" t="s">
        <v>230</v>
      </c>
      <c r="F6" s="144">
        <v>105.39847075446215</v>
      </c>
      <c r="G6" s="145">
        <v>104.48742765273312</v>
      </c>
      <c r="H6" s="151">
        <v>0.8719164804754429</v>
      </c>
    </row>
    <row r="7" spans="5:11" x14ac:dyDescent="0.25">
      <c r="E7" s="143" t="s">
        <v>194</v>
      </c>
      <c r="F7" s="144">
        <v>69.334379216892358</v>
      </c>
      <c r="G7" s="146">
        <v>86.984766541913459</v>
      </c>
      <c r="H7" s="152">
        <v>-20.291354482760259</v>
      </c>
    </row>
    <row r="8" spans="5:11" x14ac:dyDescent="0.25">
      <c r="E8"/>
      <c r="F8"/>
      <c r="G8"/>
      <c r="H8"/>
    </row>
    <row r="9" spans="5:11" ht="16.5" thickBot="1" x14ac:dyDescent="0.3">
      <c r="E9" s="355" t="s">
        <v>251</v>
      </c>
      <c r="F9" s="355"/>
      <c r="G9" s="355"/>
      <c r="H9" s="355"/>
    </row>
    <row r="10" spans="5:11" ht="16.5" thickBot="1" x14ac:dyDescent="0.3">
      <c r="E10" s="142" t="s">
        <v>252</v>
      </c>
      <c r="F10" s="139" t="s">
        <v>308</v>
      </c>
      <c r="G10" s="139" t="s">
        <v>299</v>
      </c>
      <c r="H10" s="139" t="s">
        <v>217</v>
      </c>
    </row>
    <row r="11" spans="5:11" ht="32.25" thickBot="1" x14ac:dyDescent="0.3">
      <c r="E11" s="149" t="s">
        <v>259</v>
      </c>
      <c r="F11" s="147">
        <v>81.370668067189811</v>
      </c>
      <c r="G11" s="148">
        <v>97.985927028818963</v>
      </c>
      <c r="H11" s="153">
        <v>-16.956780902570205</v>
      </c>
    </row>
    <row r="12" spans="5:11" x14ac:dyDescent="0.25">
      <c r="E12"/>
      <c r="F12"/>
      <c r="G12"/>
      <c r="H12"/>
    </row>
    <row r="13" spans="5:11" x14ac:dyDescent="0.25">
      <c r="E13"/>
      <c r="F13"/>
      <c r="G13"/>
      <c r="H13"/>
    </row>
    <row r="14" spans="5:11" x14ac:dyDescent="0.25">
      <c r="E14" s="141" t="s">
        <v>254</v>
      </c>
    </row>
    <row r="15" spans="5:11" ht="16.5" thickBot="1" x14ac:dyDescent="0.3">
      <c r="E15" s="355" t="s">
        <v>251</v>
      </c>
      <c r="F15" s="355"/>
      <c r="G15" s="355"/>
      <c r="H15" s="355"/>
      <c r="I15" s="191"/>
      <c r="J15" s="191"/>
      <c r="K15" s="191"/>
    </row>
    <row r="16" spans="5:11" ht="16.5" thickBot="1" x14ac:dyDescent="0.3">
      <c r="E16" s="142" t="s">
        <v>252</v>
      </c>
      <c r="F16" s="140" t="s">
        <v>308</v>
      </c>
      <c r="G16" s="140" t="s">
        <v>299</v>
      </c>
      <c r="H16" s="150" t="s">
        <v>217</v>
      </c>
    </row>
    <row r="17" spans="3:11" x14ac:dyDescent="0.25">
      <c r="E17" s="143" t="s">
        <v>309</v>
      </c>
      <c r="F17" s="144">
        <v>252.71136874361591</v>
      </c>
      <c r="G17" s="145"/>
      <c r="H17" s="151"/>
    </row>
    <row r="18" spans="3:11" x14ac:dyDescent="0.25">
      <c r="E18" s="143" t="s">
        <v>230</v>
      </c>
      <c r="F18" s="144">
        <v>224</v>
      </c>
      <c r="G18" s="146">
        <v>218.85207446876805</v>
      </c>
      <c r="H18" s="152">
        <v>2.3522397691352928</v>
      </c>
    </row>
    <row r="19" spans="3:11" x14ac:dyDescent="0.25">
      <c r="E19" s="143" t="s">
        <v>296</v>
      </c>
      <c r="F19" s="144">
        <v>260.34215332129241</v>
      </c>
      <c r="G19" s="145">
        <v>228.37219685039369</v>
      </c>
      <c r="H19" s="151">
        <v>13.999058077915761</v>
      </c>
    </row>
    <row r="20" spans="3:11" x14ac:dyDescent="0.25">
      <c r="E20" s="143" t="s">
        <v>253</v>
      </c>
      <c r="F20" s="144">
        <v>202.81070856405572</v>
      </c>
      <c r="G20" s="146">
        <v>241.89087502889444</v>
      </c>
      <c r="H20" s="152">
        <v>-16.156114388428463</v>
      </c>
    </row>
    <row r="21" spans="3:11" ht="16.5" thickBot="1" x14ac:dyDescent="0.3">
      <c r="E21" s="365" t="s">
        <v>194</v>
      </c>
      <c r="F21" s="147">
        <v>188.61100657330664</v>
      </c>
      <c r="G21" s="148">
        <v>192.56534001019253</v>
      </c>
      <c r="H21" s="153">
        <v>-2.0535021705757566</v>
      </c>
    </row>
    <row r="23" spans="3:11" ht="16.5" thickBot="1" x14ac:dyDescent="0.3">
      <c r="E23" s="355" t="s">
        <v>251</v>
      </c>
      <c r="F23" s="355"/>
      <c r="G23" s="355"/>
      <c r="H23" s="355"/>
      <c r="I23" s="191"/>
      <c r="J23" s="191"/>
      <c r="K23" s="191"/>
    </row>
    <row r="24" spans="3:11" ht="16.5" thickBot="1" x14ac:dyDescent="0.3">
      <c r="E24" s="142" t="s">
        <v>252</v>
      </c>
      <c r="F24" s="139" t="s">
        <v>308</v>
      </c>
      <c r="G24" s="139" t="s">
        <v>299</v>
      </c>
      <c r="H24" s="139" t="s">
        <v>217</v>
      </c>
    </row>
    <row r="25" spans="3:11" ht="42" customHeight="1" thickBot="1" x14ac:dyDescent="0.3">
      <c r="E25" s="149" t="s">
        <v>259</v>
      </c>
      <c r="F25" s="147">
        <v>211</v>
      </c>
      <c r="G25" s="148">
        <v>214.18523532958005</v>
      </c>
      <c r="H25" s="153">
        <v>-1.4871404766433756</v>
      </c>
    </row>
    <row r="27" spans="3:11" ht="12.75" customHeight="1" x14ac:dyDescent="0.25">
      <c r="E27" s="354"/>
      <c r="F27" s="354"/>
      <c r="G27" s="354"/>
      <c r="H27" s="354"/>
      <c r="I27" s="354"/>
      <c r="J27" s="354"/>
      <c r="K27" s="354"/>
    </row>
    <row r="30" spans="3:11" x14ac:dyDescent="0.25">
      <c r="C30" s="104" t="s">
        <v>255</v>
      </c>
    </row>
    <row r="31" spans="3:11" x14ac:dyDescent="0.25">
      <c r="C31" s="104" t="s">
        <v>256</v>
      </c>
    </row>
  </sheetData>
  <mergeCells count="5">
    <mergeCell ref="E27:K27"/>
    <mergeCell ref="E15:H15"/>
    <mergeCell ref="E23:H23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0"/>
  <sheetViews>
    <sheetView showGridLines="0" workbookViewId="0">
      <selection activeCell="I12" sqref="I12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310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262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F5" s="158"/>
      <c r="G5" s="105"/>
      <c r="H5" s="261" t="s">
        <v>226</v>
      </c>
      <c r="I5" s="262"/>
      <c r="J5" s="262"/>
      <c r="K5" s="262"/>
      <c r="L5" s="262"/>
      <c r="M5" s="261" t="s">
        <v>227</v>
      </c>
      <c r="N5" s="262"/>
      <c r="O5" s="262"/>
      <c r="P5" s="262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159" t="s">
        <v>228</v>
      </c>
      <c r="B7" s="356" t="s">
        <v>113</v>
      </c>
      <c r="C7" s="357"/>
      <c r="D7" s="358" t="s">
        <v>217</v>
      </c>
      <c r="H7" s="159" t="s">
        <v>228</v>
      </c>
      <c r="I7" s="356" t="s">
        <v>113</v>
      </c>
      <c r="J7" s="357"/>
      <c r="K7" s="358" t="s">
        <v>217</v>
      </c>
      <c r="L7" s="104"/>
      <c r="M7" s="159" t="s">
        <v>228</v>
      </c>
      <c r="N7" s="356" t="s">
        <v>113</v>
      </c>
      <c r="O7" s="357"/>
      <c r="P7" s="352" t="s">
        <v>217</v>
      </c>
    </row>
    <row r="8" spans="1:16" ht="16.5" thickBot="1" x14ac:dyDescent="0.3">
      <c r="A8" s="160"/>
      <c r="B8" s="161">
        <v>44843</v>
      </c>
      <c r="C8" s="162">
        <v>44836</v>
      </c>
      <c r="D8" s="359"/>
      <c r="H8" s="160"/>
      <c r="I8" s="161">
        <v>44843</v>
      </c>
      <c r="J8" s="162">
        <v>44836</v>
      </c>
      <c r="K8" s="359"/>
      <c r="L8" s="104"/>
      <c r="M8" s="163"/>
      <c r="N8" s="161">
        <v>44843</v>
      </c>
      <c r="O8" s="162">
        <v>44836</v>
      </c>
      <c r="P8" s="353"/>
    </row>
    <row r="9" spans="1:16" ht="15.75" customHeight="1" x14ac:dyDescent="0.25">
      <c r="A9" s="258" t="s">
        <v>218</v>
      </c>
      <c r="B9" s="259"/>
      <c r="C9" s="259"/>
      <c r="D9" s="260"/>
      <c r="H9" s="258" t="s">
        <v>219</v>
      </c>
      <c r="I9" s="259"/>
      <c r="J9" s="259"/>
      <c r="K9" s="260"/>
      <c r="L9" s="104"/>
      <c r="M9" s="258" t="s">
        <v>219</v>
      </c>
      <c r="N9" s="259"/>
      <c r="O9" s="259"/>
      <c r="P9" s="260"/>
    </row>
    <row r="10" spans="1:16" ht="16.5" thickBot="1" x14ac:dyDescent="0.3">
      <c r="A10" s="168" t="s">
        <v>230</v>
      </c>
      <c r="B10" s="169">
        <v>2.46</v>
      </c>
      <c r="C10" s="170">
        <v>2.7</v>
      </c>
      <c r="D10" s="171">
        <f t="shared" ref="D10:D16" si="0">(B10-C10)/C10*100</f>
        <v>-8.8888888888888964</v>
      </c>
      <c r="H10" s="164" t="s">
        <v>10</v>
      </c>
      <c r="I10" s="165">
        <v>1.78</v>
      </c>
      <c r="J10" s="166">
        <v>1.79</v>
      </c>
      <c r="K10" s="167">
        <f t="shared" ref="K10:K14" si="1">(I10-J10)/J10*100</f>
        <v>-0.55865921787709538</v>
      </c>
      <c r="L10" s="104"/>
      <c r="M10" s="164" t="s">
        <v>10</v>
      </c>
      <c r="N10" s="165">
        <v>2.93</v>
      </c>
      <c r="O10" s="166">
        <v>2.59</v>
      </c>
      <c r="P10" s="167">
        <f>(N10-O10)/O10*100</f>
        <v>13.12741312741314</v>
      </c>
    </row>
    <row r="11" spans="1:16" ht="15.75" x14ac:dyDescent="0.25">
      <c r="A11" s="168" t="s">
        <v>231</v>
      </c>
      <c r="B11" s="169">
        <v>2.37</v>
      </c>
      <c r="C11" s="170" t="s">
        <v>293</v>
      </c>
      <c r="D11" s="171"/>
      <c r="H11" s="168" t="s">
        <v>220</v>
      </c>
      <c r="I11" s="176">
        <v>6.7</v>
      </c>
      <c r="J11" s="170">
        <v>6.81</v>
      </c>
      <c r="K11" s="177">
        <f>(I11-J11)/J11*100</f>
        <v>-1.6152716593245144</v>
      </c>
      <c r="L11" s="104"/>
      <c r="M11" s="172" t="s">
        <v>258</v>
      </c>
      <c r="N11" s="173">
        <v>9.89</v>
      </c>
      <c r="O11" s="174">
        <v>8.56</v>
      </c>
      <c r="P11" s="175">
        <f t="shared" ref="P11:P14" si="2">(N11-O11)/O11*100</f>
        <v>15.537383177570094</v>
      </c>
    </row>
    <row r="12" spans="1:16" ht="16.5" thickBot="1" x14ac:dyDescent="0.3">
      <c r="A12" s="168" t="s">
        <v>222</v>
      </c>
      <c r="B12" s="176">
        <v>1.87</v>
      </c>
      <c r="C12" s="170">
        <v>2.38</v>
      </c>
      <c r="D12" s="171">
        <f>(B12-C12)/C12*100</f>
        <v>-21.428571428571423</v>
      </c>
      <c r="H12" s="164" t="s">
        <v>20</v>
      </c>
      <c r="I12" s="165">
        <v>1.48</v>
      </c>
      <c r="J12" s="179">
        <v>1.51</v>
      </c>
      <c r="K12" s="167">
        <f>(I12-J12)/J12*100</f>
        <v>-1.9867549668874189</v>
      </c>
      <c r="L12" s="104"/>
      <c r="M12" s="168" t="s">
        <v>220</v>
      </c>
      <c r="N12" s="176">
        <v>8.76</v>
      </c>
      <c r="O12" s="170">
        <v>8.31</v>
      </c>
      <c r="P12" s="177">
        <f t="shared" si="2"/>
        <v>5.415162454873637</v>
      </c>
    </row>
    <row r="13" spans="1:16" ht="15.75" x14ac:dyDescent="0.25">
      <c r="A13" s="168" t="s">
        <v>193</v>
      </c>
      <c r="B13" s="176">
        <v>2.15</v>
      </c>
      <c r="C13" s="170">
        <v>2.76</v>
      </c>
      <c r="D13" s="171">
        <f>(B13-C13)/C13*100</f>
        <v>-22.101449275362317</v>
      </c>
      <c r="H13" s="104"/>
      <c r="I13" s="104"/>
      <c r="J13" s="104"/>
      <c r="K13" s="104"/>
      <c r="L13" s="104"/>
      <c r="M13" s="168" t="s">
        <v>221</v>
      </c>
      <c r="N13" s="176">
        <v>13.8</v>
      </c>
      <c r="O13" s="178">
        <v>13.86</v>
      </c>
      <c r="P13" s="177">
        <f t="shared" si="2"/>
        <v>-0.43290043290042368</v>
      </c>
    </row>
    <row r="14" spans="1:16" ht="16.5" thickBot="1" x14ac:dyDescent="0.3">
      <c r="A14" s="164" t="s">
        <v>194</v>
      </c>
      <c r="B14" s="165">
        <v>1.97</v>
      </c>
      <c r="C14" s="166">
        <v>2.68</v>
      </c>
      <c r="D14" s="351">
        <f>(B14-C14)/C14*100</f>
        <v>-26.492537313432841</v>
      </c>
      <c r="H14" s="104"/>
      <c r="I14" s="104"/>
      <c r="J14" s="104"/>
      <c r="K14" s="104"/>
      <c r="L14" s="104"/>
      <c r="M14" s="168" t="s">
        <v>20</v>
      </c>
      <c r="N14" s="176">
        <v>2.31</v>
      </c>
      <c r="O14" s="178">
        <v>2.4500000000000002</v>
      </c>
      <c r="P14" s="177">
        <f t="shared" si="2"/>
        <v>-5.7142857142857189</v>
      </c>
    </row>
    <row r="15" spans="1:16" ht="15.75" x14ac:dyDescent="0.25">
      <c r="A15" s="258" t="s">
        <v>223</v>
      </c>
      <c r="B15" s="259"/>
      <c r="C15" s="259"/>
      <c r="D15" s="260" t="s">
        <v>293</v>
      </c>
      <c r="L15" s="104"/>
      <c r="M15" s="258" t="s">
        <v>300</v>
      </c>
      <c r="N15" s="259"/>
      <c r="O15" s="259"/>
      <c r="P15" s="260"/>
    </row>
    <row r="16" spans="1:16" ht="16.5" thickBot="1" x14ac:dyDescent="0.3">
      <c r="A16" s="164" t="s">
        <v>224</v>
      </c>
      <c r="B16" s="165">
        <v>4.95</v>
      </c>
      <c r="C16" s="179">
        <v>5.71</v>
      </c>
      <c r="D16" s="167">
        <f t="shared" ref="D16" si="3">(B16-C16)/C16*100</f>
        <v>-13.309982486865145</v>
      </c>
      <c r="L16" s="104"/>
      <c r="M16" s="164" t="s">
        <v>221</v>
      </c>
      <c r="N16" s="165">
        <v>14.42</v>
      </c>
      <c r="O16" s="179">
        <v>14.43</v>
      </c>
      <c r="P16" s="167">
        <f>(N16-O16)/O16*100</f>
        <v>-6.9300069300067824E-2</v>
      </c>
    </row>
    <row r="17" spans="1:12" ht="15.75" x14ac:dyDescent="0.25">
      <c r="A17" s="258" t="s">
        <v>260</v>
      </c>
      <c r="B17" s="259"/>
      <c r="C17" s="259"/>
      <c r="D17" s="260"/>
      <c r="L17" s="104"/>
    </row>
    <row r="18" spans="1:12" ht="16.5" thickBot="1" x14ac:dyDescent="0.3">
      <c r="A18" s="164" t="s">
        <v>224</v>
      </c>
      <c r="B18" s="165"/>
      <c r="C18" s="179">
        <v>9.15</v>
      </c>
      <c r="D18" s="167">
        <f t="shared" ref="D18" si="4">(B18-C18)/C18*100</f>
        <v>-100</v>
      </c>
    </row>
    <row r="19" spans="1:12" ht="15.75" x14ac:dyDescent="0.25">
      <c r="A19" s="258" t="s">
        <v>248</v>
      </c>
      <c r="B19" s="259"/>
      <c r="C19" s="259"/>
      <c r="D19" s="260"/>
    </row>
    <row r="20" spans="1:12" ht="16.5" thickBot="1" x14ac:dyDescent="0.3">
      <c r="A20" s="164" t="s">
        <v>224</v>
      </c>
      <c r="B20" s="165">
        <v>6.88</v>
      </c>
      <c r="C20" s="179">
        <v>7.77</v>
      </c>
      <c r="D20" s="167">
        <f t="shared" ref="D20" si="5">(B20-C20)/C20*100</f>
        <v>-11.454311454311451</v>
      </c>
    </row>
  </sheetData>
  <mergeCells count="5"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28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0" t="s">
        <v>250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44843</v>
      </c>
      <c r="C61" s="107">
        <v>44836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2.37</v>
      </c>
      <c r="C63" s="109">
        <v>2.91</v>
      </c>
      <c r="D63" s="110"/>
      <c r="E63" s="105"/>
    </row>
    <row r="64" spans="1:5" x14ac:dyDescent="0.25">
      <c r="A64" s="106" t="s">
        <v>242</v>
      </c>
      <c r="B64" s="109">
        <v>1.87</v>
      </c>
      <c r="C64" s="109"/>
      <c r="D64" s="110"/>
      <c r="E64" s="105"/>
    </row>
    <row r="65" spans="1:5" x14ac:dyDescent="0.25">
      <c r="A65" s="106" t="s">
        <v>222</v>
      </c>
      <c r="B65" s="109">
        <v>2.15</v>
      </c>
      <c r="C65" s="109">
        <v>2.38</v>
      </c>
      <c r="D65" s="110"/>
      <c r="E65" s="105"/>
    </row>
    <row r="66" spans="1:5" x14ac:dyDescent="0.25">
      <c r="A66" s="106" t="s">
        <v>230</v>
      </c>
      <c r="B66" s="109"/>
      <c r="C66" s="109">
        <v>2.76</v>
      </c>
      <c r="D66" s="110"/>
      <c r="E66" s="105"/>
    </row>
    <row r="67" spans="1:5" x14ac:dyDescent="0.25">
      <c r="A67" s="106" t="s">
        <v>194</v>
      </c>
      <c r="B67" s="109">
        <v>1.97</v>
      </c>
      <c r="C67" s="109">
        <v>2.68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K49" sqref="K4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0" t="s">
        <v>249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</row>
    <row r="59" spans="1:4" x14ac:dyDescent="0.25">
      <c r="D59" s="105"/>
    </row>
    <row r="60" spans="1:4" x14ac:dyDescent="0.25">
      <c r="A60" s="106"/>
      <c r="B60" s="107">
        <v>44843</v>
      </c>
      <c r="C60" s="107">
        <v>44836</v>
      </c>
      <c r="D60" s="108"/>
    </row>
    <row r="61" spans="1:4" x14ac:dyDescent="0.25">
      <c r="A61" s="106" t="s">
        <v>10</v>
      </c>
      <c r="B61" s="109">
        <v>1.78</v>
      </c>
      <c r="C61" s="109">
        <v>1.79</v>
      </c>
      <c r="D61" s="110"/>
    </row>
    <row r="62" spans="1:4" x14ac:dyDescent="0.25">
      <c r="A62" s="106" t="s">
        <v>258</v>
      </c>
      <c r="B62" s="109"/>
      <c r="C62" s="109"/>
      <c r="D62" s="110"/>
    </row>
    <row r="63" spans="1:4" x14ac:dyDescent="0.25">
      <c r="A63" s="106" t="s">
        <v>220</v>
      </c>
      <c r="B63" s="109">
        <v>6.7</v>
      </c>
      <c r="C63" s="109">
        <v>6.81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1.48</v>
      </c>
      <c r="C65" s="106">
        <v>1.51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N7" sqref="N7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288</v>
      </c>
      <c r="D6" s="125" t="s">
        <v>289</v>
      </c>
      <c r="E6" s="124" t="s">
        <v>288</v>
      </c>
      <c r="F6" s="125" t="s">
        <v>289</v>
      </c>
      <c r="G6" s="124" t="s">
        <v>288</v>
      </c>
      <c r="H6" s="125" t="s">
        <v>289</v>
      </c>
      <c r="I6" s="124" t="s">
        <v>288</v>
      </c>
      <c r="J6" s="125" t="s">
        <v>289</v>
      </c>
      <c r="K6" s="124" t="s">
        <v>288</v>
      </c>
      <c r="L6" s="126" t="s">
        <v>289</v>
      </c>
    </row>
    <row r="7" spans="1:12" x14ac:dyDescent="0.25">
      <c r="A7" s="127" t="s">
        <v>152</v>
      </c>
      <c r="B7" s="128" t="s">
        <v>153</v>
      </c>
      <c r="C7" s="129">
        <v>13824.165999999999</v>
      </c>
      <c r="D7" s="130">
        <v>7743.2759999999998</v>
      </c>
      <c r="E7" s="129">
        <v>95085.294999999998</v>
      </c>
      <c r="F7" s="131">
        <v>23347.91</v>
      </c>
      <c r="G7" s="129">
        <v>30249.316999999999</v>
      </c>
      <c r="H7" s="130">
        <v>41698.004000000001</v>
      </c>
      <c r="I7" s="129">
        <v>115141.317</v>
      </c>
      <c r="J7" s="131">
        <v>134615.467</v>
      </c>
      <c r="K7" s="129">
        <v>-16425.150999999998</v>
      </c>
      <c r="L7" s="132">
        <v>-33954.728000000003</v>
      </c>
    </row>
    <row r="8" spans="1:12" x14ac:dyDescent="0.25">
      <c r="A8" s="127" t="s">
        <v>154</v>
      </c>
      <c r="B8" s="128" t="s">
        <v>155</v>
      </c>
      <c r="C8" s="129">
        <v>38031.232000000004</v>
      </c>
      <c r="D8" s="130">
        <v>53118.010999999999</v>
      </c>
      <c r="E8" s="129">
        <v>34912.300999999999</v>
      </c>
      <c r="F8" s="131">
        <v>43649.932999999997</v>
      </c>
      <c r="G8" s="129">
        <v>177108.511</v>
      </c>
      <c r="H8" s="130">
        <v>214149.18400000001</v>
      </c>
      <c r="I8" s="129">
        <v>116288.202</v>
      </c>
      <c r="J8" s="131">
        <v>120711.587</v>
      </c>
      <c r="K8" s="129">
        <v>-139077.27899999998</v>
      </c>
      <c r="L8" s="132">
        <v>-161031.17300000001</v>
      </c>
    </row>
    <row r="9" spans="1:12" x14ac:dyDescent="0.25">
      <c r="A9" s="127" t="s">
        <v>156</v>
      </c>
      <c r="B9" s="128" t="s">
        <v>157</v>
      </c>
      <c r="C9" s="129">
        <v>42112.228999999999</v>
      </c>
      <c r="D9" s="130">
        <v>59482.040999999997</v>
      </c>
      <c r="E9" s="129">
        <v>90101.047999999995</v>
      </c>
      <c r="F9" s="131">
        <v>123017.412</v>
      </c>
      <c r="G9" s="129">
        <v>45514.027000000002</v>
      </c>
      <c r="H9" s="130">
        <v>51503.642999999996</v>
      </c>
      <c r="I9" s="129">
        <v>107508.149</v>
      </c>
      <c r="J9" s="131">
        <v>166891.66800000001</v>
      </c>
      <c r="K9" s="129">
        <v>-3401.7980000000025</v>
      </c>
      <c r="L9" s="132">
        <v>7978.398000000001</v>
      </c>
    </row>
    <row r="10" spans="1:12" x14ac:dyDescent="0.25">
      <c r="A10" s="127" t="s">
        <v>158</v>
      </c>
      <c r="B10" s="128" t="s">
        <v>159</v>
      </c>
      <c r="C10" s="129">
        <v>27725.839</v>
      </c>
      <c r="D10" s="130">
        <v>37816.269</v>
      </c>
      <c r="E10" s="129">
        <v>46848.093999999997</v>
      </c>
      <c r="F10" s="131">
        <v>64719.610999999997</v>
      </c>
      <c r="G10" s="129">
        <v>53193.603999999999</v>
      </c>
      <c r="H10" s="130">
        <v>55254.239000000001</v>
      </c>
      <c r="I10" s="129">
        <v>54919.108</v>
      </c>
      <c r="J10" s="131">
        <v>60113.093000000001</v>
      </c>
      <c r="K10" s="129">
        <v>-25467.764999999999</v>
      </c>
      <c r="L10" s="132">
        <v>-17437.97</v>
      </c>
    </row>
    <row r="11" spans="1:12" x14ac:dyDescent="0.25">
      <c r="A11" s="127" t="s">
        <v>160</v>
      </c>
      <c r="B11" s="128" t="s">
        <v>161</v>
      </c>
      <c r="C11" s="129">
        <v>12406.939</v>
      </c>
      <c r="D11" s="130">
        <v>11504.986999999999</v>
      </c>
      <c r="E11" s="129">
        <v>11327.543</v>
      </c>
      <c r="F11" s="131">
        <v>8682.2219999999998</v>
      </c>
      <c r="G11" s="129">
        <v>46010.983999999997</v>
      </c>
      <c r="H11" s="130">
        <v>54910.803999999996</v>
      </c>
      <c r="I11" s="129">
        <v>39875.764999999999</v>
      </c>
      <c r="J11" s="131">
        <v>40308.650999999998</v>
      </c>
      <c r="K11" s="129">
        <v>-33604.044999999998</v>
      </c>
      <c r="L11" s="132">
        <v>-43405.816999999995</v>
      </c>
    </row>
    <row r="12" spans="1:12" x14ac:dyDescent="0.25">
      <c r="A12" s="127" t="s">
        <v>162</v>
      </c>
      <c r="B12" s="128" t="s">
        <v>163</v>
      </c>
      <c r="C12" s="129">
        <v>16304.014999999999</v>
      </c>
      <c r="D12" s="130">
        <v>23829.298999999999</v>
      </c>
      <c r="E12" s="129">
        <v>35044.588000000003</v>
      </c>
      <c r="F12" s="131">
        <v>63004.644</v>
      </c>
      <c r="G12" s="129">
        <v>35770.769999999997</v>
      </c>
      <c r="H12" s="130">
        <v>40925.627999999997</v>
      </c>
      <c r="I12" s="129">
        <v>57474.169000000002</v>
      </c>
      <c r="J12" s="131">
        <v>79124.241999999998</v>
      </c>
      <c r="K12" s="129">
        <v>-19466.754999999997</v>
      </c>
      <c r="L12" s="132">
        <v>-17096.328999999998</v>
      </c>
    </row>
    <row r="13" spans="1:12" x14ac:dyDescent="0.25">
      <c r="A13" s="127" t="s">
        <v>164</v>
      </c>
      <c r="B13" s="128" t="s">
        <v>165</v>
      </c>
      <c r="C13" s="129">
        <v>11632.210999999999</v>
      </c>
      <c r="D13" s="130">
        <v>14208.245999999999</v>
      </c>
      <c r="E13" s="129">
        <v>12122.415999999999</v>
      </c>
      <c r="F13" s="131">
        <v>10907.127</v>
      </c>
      <c r="G13" s="129">
        <v>45280.15</v>
      </c>
      <c r="H13" s="130">
        <v>57479.211000000003</v>
      </c>
      <c r="I13" s="129">
        <v>39498.665999999997</v>
      </c>
      <c r="J13" s="131">
        <v>44142.684000000001</v>
      </c>
      <c r="K13" s="129">
        <v>-33647.938999999998</v>
      </c>
      <c r="L13" s="132">
        <v>-43270.965000000004</v>
      </c>
    </row>
    <row r="14" spans="1:12" x14ac:dyDescent="0.25">
      <c r="A14" s="127" t="s">
        <v>166</v>
      </c>
      <c r="B14" s="128" t="s">
        <v>167</v>
      </c>
      <c r="C14" s="129">
        <v>5241.8620000000001</v>
      </c>
      <c r="D14" s="130">
        <v>5799.83</v>
      </c>
      <c r="E14" s="129">
        <v>9986.2900000000009</v>
      </c>
      <c r="F14" s="131">
        <v>8920.1630000000005</v>
      </c>
      <c r="G14" s="129">
        <v>2084.2089999999998</v>
      </c>
      <c r="H14" s="130">
        <v>1955.567</v>
      </c>
      <c r="I14" s="129">
        <v>1005.194</v>
      </c>
      <c r="J14" s="131">
        <v>822.29200000000003</v>
      </c>
      <c r="K14" s="129">
        <v>3157.6530000000002</v>
      </c>
      <c r="L14" s="132">
        <v>3844.2629999999999</v>
      </c>
    </row>
    <row r="15" spans="1:12" x14ac:dyDescent="0.25">
      <c r="A15" s="127" t="s">
        <v>198</v>
      </c>
      <c r="B15" s="128" t="s">
        <v>199</v>
      </c>
      <c r="C15" s="129">
        <v>274443.65600000002</v>
      </c>
      <c r="D15" s="130">
        <v>315815.77799999999</v>
      </c>
      <c r="E15" s="129">
        <v>167427.77100000001</v>
      </c>
      <c r="F15" s="131">
        <v>178140.671</v>
      </c>
      <c r="G15" s="129">
        <v>185530.448</v>
      </c>
      <c r="H15" s="130">
        <v>201527.60399999999</v>
      </c>
      <c r="I15" s="129">
        <v>107796.026</v>
      </c>
      <c r="J15" s="131">
        <v>110369.12</v>
      </c>
      <c r="K15" s="129">
        <v>88913.208000000013</v>
      </c>
      <c r="L15" s="132">
        <v>114288.174</v>
      </c>
    </row>
    <row r="16" spans="1:12" x14ac:dyDescent="0.25">
      <c r="A16" s="127" t="s">
        <v>200</v>
      </c>
      <c r="B16" s="128" t="s">
        <v>201</v>
      </c>
      <c r="C16" s="129">
        <v>167986.48499999999</v>
      </c>
      <c r="D16" s="130">
        <v>193813.891</v>
      </c>
      <c r="E16" s="129">
        <v>247275.36600000001</v>
      </c>
      <c r="F16" s="131">
        <v>253859.54300000001</v>
      </c>
      <c r="G16" s="129">
        <v>34234.317999999999</v>
      </c>
      <c r="H16" s="130">
        <v>39179.995999999999</v>
      </c>
      <c r="I16" s="129">
        <v>42049.976999999999</v>
      </c>
      <c r="J16" s="131">
        <v>41219.332999999999</v>
      </c>
      <c r="K16" s="129">
        <v>133752.16699999999</v>
      </c>
      <c r="L16" s="132">
        <v>154633.89500000002</v>
      </c>
    </row>
    <row r="17" spans="1:12" x14ac:dyDescent="0.25">
      <c r="A17" s="127" t="s">
        <v>202</v>
      </c>
      <c r="B17" s="128" t="s">
        <v>203</v>
      </c>
      <c r="C17" s="129">
        <v>11674.84</v>
      </c>
      <c r="D17" s="130">
        <v>12911.243</v>
      </c>
      <c r="E17" s="129">
        <v>7643.8879999999999</v>
      </c>
      <c r="F17" s="131">
        <v>6958.1719999999996</v>
      </c>
      <c r="G17" s="129">
        <v>9715.8439999999991</v>
      </c>
      <c r="H17" s="130">
        <v>13848.411</v>
      </c>
      <c r="I17" s="129">
        <v>9410.2900000000009</v>
      </c>
      <c r="J17" s="131">
        <v>9670.7960000000003</v>
      </c>
      <c r="K17" s="129">
        <v>1958.996000000001</v>
      </c>
      <c r="L17" s="132">
        <v>-937.16799999999967</v>
      </c>
    </row>
    <row r="18" spans="1:12" x14ac:dyDescent="0.25">
      <c r="A18" s="127" t="s">
        <v>204</v>
      </c>
      <c r="B18" s="128" t="s">
        <v>205</v>
      </c>
      <c r="C18" s="129">
        <v>56201.21</v>
      </c>
      <c r="D18" s="130">
        <v>66023.966</v>
      </c>
      <c r="E18" s="129">
        <v>19404.888999999999</v>
      </c>
      <c r="F18" s="131">
        <v>24561.673999999999</v>
      </c>
      <c r="G18" s="129">
        <v>32401.347000000002</v>
      </c>
      <c r="H18" s="130">
        <v>35219.417999999998</v>
      </c>
      <c r="I18" s="129">
        <v>10690.540999999999</v>
      </c>
      <c r="J18" s="131">
        <v>10478.391</v>
      </c>
      <c r="K18" s="129">
        <v>23799.862999999998</v>
      </c>
      <c r="L18" s="132">
        <v>30804.548000000003</v>
      </c>
    </row>
    <row r="19" spans="1:12" x14ac:dyDescent="0.25">
      <c r="A19" s="127" t="s">
        <v>206</v>
      </c>
      <c r="B19" s="128" t="s">
        <v>207</v>
      </c>
      <c r="C19" s="129">
        <v>23466.234</v>
      </c>
      <c r="D19" s="130">
        <v>29577.988000000001</v>
      </c>
      <c r="E19" s="129">
        <v>37510.428</v>
      </c>
      <c r="F19" s="131">
        <v>38358.817999999999</v>
      </c>
      <c r="G19" s="129">
        <v>17351.523000000001</v>
      </c>
      <c r="H19" s="130">
        <v>25661.089</v>
      </c>
      <c r="I19" s="129">
        <v>20850.222000000002</v>
      </c>
      <c r="J19" s="131">
        <v>24635.154999999999</v>
      </c>
      <c r="K19" s="129">
        <v>6114.7109999999993</v>
      </c>
      <c r="L19" s="132">
        <v>3916.8990000000013</v>
      </c>
    </row>
    <row r="20" spans="1:12" x14ac:dyDescent="0.25">
      <c r="A20" s="127" t="s">
        <v>208</v>
      </c>
      <c r="B20" s="128" t="s">
        <v>209</v>
      </c>
      <c r="C20" s="129">
        <v>231.90899999999999</v>
      </c>
      <c r="D20" s="130">
        <v>406.18200000000002</v>
      </c>
      <c r="E20" s="129">
        <v>294.23599999999999</v>
      </c>
      <c r="F20" s="131">
        <v>1118.3679999999999</v>
      </c>
      <c r="G20" s="129">
        <v>7353.2579999999998</v>
      </c>
      <c r="H20" s="130">
        <v>6594.4660000000003</v>
      </c>
      <c r="I20" s="129">
        <v>5564.32</v>
      </c>
      <c r="J20" s="131">
        <v>5167.9319999999998</v>
      </c>
      <c r="K20" s="129">
        <v>-7121.3490000000002</v>
      </c>
      <c r="L20" s="132">
        <v>-6188.2840000000006</v>
      </c>
    </row>
    <row r="21" spans="1:12" x14ac:dyDescent="0.25">
      <c r="A21" s="127" t="s">
        <v>210</v>
      </c>
      <c r="B21" s="128" t="s">
        <v>211</v>
      </c>
      <c r="C21" s="129">
        <v>2988.1909999999998</v>
      </c>
      <c r="D21" s="130">
        <v>2659.5140000000001</v>
      </c>
      <c r="E21" s="129">
        <v>961.89400000000001</v>
      </c>
      <c r="F21" s="131">
        <v>610.21699999999998</v>
      </c>
      <c r="G21" s="129">
        <v>48328.629000000001</v>
      </c>
      <c r="H21" s="130">
        <v>51340.856</v>
      </c>
      <c r="I21" s="129">
        <v>11544.661</v>
      </c>
      <c r="J21" s="131">
        <v>10475.691000000001</v>
      </c>
      <c r="K21" s="129">
        <v>-45340.438000000002</v>
      </c>
      <c r="L21" s="132">
        <v>-48681.341999999997</v>
      </c>
    </row>
    <row r="22" spans="1:12" x14ac:dyDescent="0.25">
      <c r="A22" s="127" t="s">
        <v>212</v>
      </c>
      <c r="B22" s="128" t="s">
        <v>213</v>
      </c>
      <c r="C22" s="129">
        <v>6907.433</v>
      </c>
      <c r="D22" s="130">
        <v>7015.9589999999998</v>
      </c>
      <c r="E22" s="129">
        <v>1517.3579999999999</v>
      </c>
      <c r="F22" s="131">
        <v>1774.2439999999999</v>
      </c>
      <c r="G22" s="129">
        <v>94351.258000000002</v>
      </c>
      <c r="H22" s="130">
        <v>89923.342999999993</v>
      </c>
      <c r="I22" s="129">
        <v>13657.007</v>
      </c>
      <c r="J22" s="131">
        <v>12894.26</v>
      </c>
      <c r="K22" s="129">
        <v>-87443.824999999997</v>
      </c>
      <c r="L22" s="132">
        <v>-82907.383999999991</v>
      </c>
    </row>
    <row r="23" spans="1:12" x14ac:dyDescent="0.25">
      <c r="A23" s="127" t="s">
        <v>168</v>
      </c>
      <c r="B23" s="128" t="s">
        <v>30</v>
      </c>
      <c r="C23" s="129">
        <v>31222.127</v>
      </c>
      <c r="D23" s="130">
        <v>32126.244999999999</v>
      </c>
      <c r="E23" s="129">
        <v>41790.525999999998</v>
      </c>
      <c r="F23" s="131">
        <v>37345.947</v>
      </c>
      <c r="G23" s="129">
        <v>178178.24900000001</v>
      </c>
      <c r="H23" s="130">
        <v>200665.58300000001</v>
      </c>
      <c r="I23" s="129">
        <v>307993.32699999999</v>
      </c>
      <c r="J23" s="131">
        <v>299704.516</v>
      </c>
      <c r="K23" s="129">
        <v>-146956.122</v>
      </c>
      <c r="L23" s="132">
        <v>-168539.33800000002</v>
      </c>
    </row>
    <row r="24" spans="1:12" x14ac:dyDescent="0.25">
      <c r="A24" s="127" t="s">
        <v>186</v>
      </c>
      <c r="B24" s="128" t="s">
        <v>187</v>
      </c>
      <c r="C24" s="129">
        <v>12290.678</v>
      </c>
      <c r="D24" s="130">
        <v>10299.865</v>
      </c>
      <c r="E24" s="129">
        <v>9710.6010000000006</v>
      </c>
      <c r="F24" s="131">
        <v>6691.4660000000003</v>
      </c>
      <c r="G24" s="129">
        <v>79380.588000000003</v>
      </c>
      <c r="H24" s="130">
        <v>71644.831000000006</v>
      </c>
      <c r="I24" s="129">
        <v>42856.75</v>
      </c>
      <c r="J24" s="131">
        <v>40922.535000000003</v>
      </c>
      <c r="K24" s="129">
        <v>-67089.91</v>
      </c>
      <c r="L24" s="132">
        <v>-61344.966000000008</v>
      </c>
    </row>
    <row r="25" spans="1:12" x14ac:dyDescent="0.25">
      <c r="A25" s="127" t="s">
        <v>169</v>
      </c>
      <c r="B25" s="128" t="s">
        <v>170</v>
      </c>
      <c r="C25" s="129">
        <v>9115.9089999999997</v>
      </c>
      <c r="D25" s="130">
        <v>12014.468000000001</v>
      </c>
      <c r="E25" s="129">
        <v>14503</v>
      </c>
      <c r="F25" s="131">
        <v>14888.032999999999</v>
      </c>
      <c r="G25" s="129">
        <v>240622.99100000001</v>
      </c>
      <c r="H25" s="130">
        <v>248051.291</v>
      </c>
      <c r="I25" s="129">
        <v>292983.01699999999</v>
      </c>
      <c r="J25" s="131">
        <v>288643.93599999999</v>
      </c>
      <c r="K25" s="129">
        <v>-231507.08199999999</v>
      </c>
      <c r="L25" s="132">
        <v>-236036.823</v>
      </c>
    </row>
    <row r="26" spans="1:12" x14ac:dyDescent="0.25">
      <c r="A26" s="127" t="s">
        <v>171</v>
      </c>
      <c r="B26" s="128" t="s">
        <v>172</v>
      </c>
      <c r="C26" s="129">
        <v>3699.6570000000002</v>
      </c>
      <c r="D26" s="130">
        <v>3212.8519999999999</v>
      </c>
      <c r="E26" s="129">
        <v>2396.1149999999998</v>
      </c>
      <c r="F26" s="131">
        <v>1895.5250000000001</v>
      </c>
      <c r="G26" s="129">
        <v>105433.57799999999</v>
      </c>
      <c r="H26" s="130">
        <v>110841.425</v>
      </c>
      <c r="I26" s="129">
        <v>60122.483</v>
      </c>
      <c r="J26" s="131">
        <v>56394.678999999996</v>
      </c>
      <c r="K26" s="129">
        <v>-101733.92099999999</v>
      </c>
      <c r="L26" s="132">
        <v>-107628.573</v>
      </c>
    </row>
    <row r="27" spans="1:12" x14ac:dyDescent="0.25">
      <c r="A27" s="127" t="s">
        <v>173</v>
      </c>
      <c r="B27" s="128" t="s">
        <v>174</v>
      </c>
      <c r="C27" s="129">
        <v>1613.2619999999999</v>
      </c>
      <c r="D27" s="130">
        <v>2158.85</v>
      </c>
      <c r="E27" s="129">
        <v>2891.1</v>
      </c>
      <c r="F27" s="131">
        <v>3037.9870000000001</v>
      </c>
      <c r="G27" s="129">
        <v>78513.543000000005</v>
      </c>
      <c r="H27" s="130">
        <v>79293.631999999998</v>
      </c>
      <c r="I27" s="129">
        <v>151943.65100000001</v>
      </c>
      <c r="J27" s="131">
        <v>128054.887</v>
      </c>
      <c r="K27" s="129">
        <v>-76900.281000000003</v>
      </c>
      <c r="L27" s="132">
        <v>-77134.781999999992</v>
      </c>
    </row>
    <row r="28" spans="1:12" x14ac:dyDescent="0.25">
      <c r="A28" s="127" t="s">
        <v>175</v>
      </c>
      <c r="B28" s="128" t="s">
        <v>176</v>
      </c>
      <c r="C28" s="129">
        <v>244085.58300000001</v>
      </c>
      <c r="D28" s="130">
        <v>208535.11300000001</v>
      </c>
      <c r="E28" s="129">
        <v>622965.73100000003</v>
      </c>
      <c r="F28" s="131">
        <v>483664.19099999999</v>
      </c>
      <c r="G28" s="129">
        <v>27601.067999999999</v>
      </c>
      <c r="H28" s="130">
        <v>30170.685000000001</v>
      </c>
      <c r="I28" s="129">
        <v>33667.338000000003</v>
      </c>
      <c r="J28" s="131">
        <v>32299.058000000001</v>
      </c>
      <c r="K28" s="129">
        <v>216484.51500000001</v>
      </c>
      <c r="L28" s="132">
        <v>178364.42800000001</v>
      </c>
    </row>
    <row r="29" spans="1:12" x14ac:dyDescent="0.25">
      <c r="A29" s="127" t="s">
        <v>177</v>
      </c>
      <c r="B29" s="128" t="s">
        <v>178</v>
      </c>
      <c r="C29" s="129">
        <v>13906.878000000001</v>
      </c>
      <c r="D29" s="130">
        <v>12951.688</v>
      </c>
      <c r="E29" s="129">
        <v>17168.876</v>
      </c>
      <c r="F29" s="131">
        <v>10383.013999999999</v>
      </c>
      <c r="G29" s="129">
        <v>88914.808000000005</v>
      </c>
      <c r="H29" s="130">
        <v>77420.221999999994</v>
      </c>
      <c r="I29" s="129">
        <v>64879.512000000002</v>
      </c>
      <c r="J29" s="131">
        <v>49318.347999999998</v>
      </c>
      <c r="K29" s="129">
        <v>-75007.930000000008</v>
      </c>
      <c r="L29" s="132">
        <v>-64468.533999999992</v>
      </c>
    </row>
    <row r="30" spans="1:12" ht="16.5" thickBot="1" x14ac:dyDescent="0.3">
      <c r="A30" s="133" t="s">
        <v>188</v>
      </c>
      <c r="B30" s="134" t="s">
        <v>189</v>
      </c>
      <c r="C30" s="135">
        <v>74388.288</v>
      </c>
      <c r="D30" s="136">
        <v>81754.304999999993</v>
      </c>
      <c r="E30" s="135">
        <v>37600.5</v>
      </c>
      <c r="F30" s="137">
        <v>31052.819</v>
      </c>
      <c r="G30" s="135">
        <v>165603.962</v>
      </c>
      <c r="H30" s="136">
        <v>201068.02900000001</v>
      </c>
      <c r="I30" s="135">
        <v>60151.86</v>
      </c>
      <c r="J30" s="137">
        <v>69218.087</v>
      </c>
      <c r="K30" s="135">
        <v>-91215.673999999999</v>
      </c>
      <c r="L30" s="138">
        <v>-119313.72400000002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zagraniczny_VII_2022</vt:lpstr>
      <vt:lpstr>eksport_VII_2022</vt:lpstr>
      <vt:lpstr>import_VII_2022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2022-10-13T12:47:10Z</dcterms:modified>
</cp:coreProperties>
</file>