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activeTab="1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7" i="27" l="1"/>
  <c r="F27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0" i="27"/>
  <c r="F10" i="27"/>
  <c r="G9" i="27"/>
  <c r="F9" i="27"/>
  <c r="G8" i="27"/>
  <c r="F8" i="27"/>
  <c r="G7" i="27"/>
  <c r="F7" i="27"/>
  <c r="AD70" i="24" l="1"/>
</calcChain>
</file>

<file path=xl/sharedStrings.xml><?xml version="1.0" encoding="utf-8"?>
<sst xmlns="http://schemas.openxmlformats.org/spreadsheetml/2006/main" count="976" uniqueCount="236">
  <si>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</si>
  <si>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</si>
  <si>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</si>
  <si>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</si>
  <si>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</si>
  <si>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</si>
  <si>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</si>
  <si>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</si>
  <si>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</si>
  <si>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</si>
  <si>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</si>
  <si>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</si>
  <si>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</si>
  <si>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</si>
  <si>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</si>
  <si>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</si>
  <si>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</si>
  <si>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</si>
  <si>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</si>
  <si>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</si>
  <si>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</si>
  <si>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</si>
  <si>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</si>
  <si>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</si>
  <si>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</si>
  <si>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</si>
  <si>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</si>
  <si>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</si>
  <si>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</si>
  <si>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</si>
  <si>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</si>
  <si>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</si>
  <si>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</si>
  <si>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</si>
  <si>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</si>
  <si>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</si>
  <si>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</si>
  <si>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</si>
  <si>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</si>
  <si>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</si>
  <si>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</si>
  <si>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</si>
  <si>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</si>
  <si>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</si>
  <si>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</si>
  <si>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</si>
  <si>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</si>
  <si>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</si>
  <si>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</si>
  <si>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</si>
  <si>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</si>
  <si>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</si>
  <si>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</si>
  <si>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</si>
  <si>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</si>
  <si>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</si>
  <si>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</si>
  <si>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</si>
  <si>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</si>
  <si>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</si>
  <si>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</si>
  <si>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</si>
  <si>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</si>
  <si>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</si>
  <si>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</si>
  <si>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</si>
  <si>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</si>
  <si>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</si>
  <si>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</si>
  <si>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</si>
  <si>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</si>
  <si>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</si>
  <si>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</si>
  <si>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</si>
  <si>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</si>
  <si>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</si>
  <si>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</si>
  <si>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</si>
  <si>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</si>
  <si>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</si>
  <si>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</si>
  <si>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</si>
  <si>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</si>
  <si>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</si>
  <si>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</si>
  <si>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</si>
  <si>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</si>
  <si>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</si>
  <si>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</si>
  <si>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</si>
  <si>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</si>
  <si>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</si>
  <si>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</si>
  <si>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</si>
  <si>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</si>
  <si>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</si>
  <si>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</si>
  <si>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</si>
  <si>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</si>
  <si>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</si>
  <si>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</si>
  <si>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</si>
  <si>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</si>
  <si>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</si>
  <si>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</si>
  <si>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</si>
  <si>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</si>
  <si>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</si>
  <si>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</si>
  <si>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</si>
  <si>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</si>
  <si>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</si>
  <si>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</si>
  <si>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</si>
  <si>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</si>
  <si>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</si>
  <si>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</si>
  <si>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</si>
  <si>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</si>
  <si>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</si>
  <si>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</si>
  <si>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</si>
  <si>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</si>
  <si>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</si>
  <si>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</si>
  <si>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</si>
  <si>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</si>
  <si>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</si>
  <si>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</si>
  <si>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</si>
  <si>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</si>
  <si>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</si>
  <si>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</si>
  <si>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</si>
  <si>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</si>
  <si>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</si>
  <si>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</si>
  <si>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</si>
  <si>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</si>
  <si>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</si>
  <si>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</si>
  <si>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</si>
  <si>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</si>
  <si>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</si>
  <si>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</si>
  <si>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</si>
  <si>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</si>
  <si>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</si>
  <si>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</si>
  <si>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</si>
  <si>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</si>
  <si>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</si>
  <si>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</si>
  <si>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</si>
  <si>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</si>
  <si>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</si>
  <si>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</si>
  <si>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</si>
  <si>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</si>
  <si>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</si>
  <si>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</si>
  <si>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</si>
  <si>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</si>
  <si>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</si>
  <si>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</si>
  <si>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</si>
  <si>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</si>
  <si>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</si>
  <si>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</si>
  <si>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</si>
  <si>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</si>
  <si>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</si>
  <si>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</si>
  <si>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</si>
  <si>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</si>
  <si>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</si>
  <si>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</si>
  <si>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</si>
  <si>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</si>
  <si>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</si>
  <si>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</si>
  <si>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</si>
  <si>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</si>
  <si>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</si>
  <si>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</si>
  <si>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</si>
  <si>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</si>
  <si>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</si>
  <si>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</si>
  <si>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</si>
  <si>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</si>
  <si>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</si>
  <si>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</si>
  <si>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</si>
  <si>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</si>
  <si>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2020-06-07</t>
  </si>
  <si>
    <t>-</t>
  </si>
  <si>
    <t>07.06.2020</t>
  </si>
  <si>
    <t>07.05.2020</t>
  </si>
  <si>
    <t>NR 24/2020r</t>
  </si>
  <si>
    <t>18.06.2020 r</t>
  </si>
  <si>
    <t>Notowania z okresu: 08-14.06.20r</t>
  </si>
  <si>
    <t>2020-06-08 - 2020-06-14</t>
  </si>
  <si>
    <t>2020-06-14</t>
  </si>
  <si>
    <t>14.06.2020</t>
  </si>
  <si>
    <t>16.06.2019</t>
  </si>
  <si>
    <t>14.05.2020</t>
  </si>
  <si>
    <t>Porównanie aktualnych cen skupu i sprzedaży drobiu z zakładów drobiarskich (08-14.06.2020r) z cenami w analogicznym okresie roku 2019 i ubiegłym tygodniem.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</si>
  <si>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</si>
  <si>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</si>
  <si>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</si>
  <si>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</si>
  <si>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</si>
  <si>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</si>
  <si>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</si>
  <si>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</si>
  <si>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</si>
  <si>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</si>
  <si>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</si>
  <si>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</si>
  <si>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/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</si>
  <si>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</si>
  <si>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</si>
  <si>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</si>
  <si>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</si>
  <si>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</si>
  <si>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</si>
  <si>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</si>
  <si>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</si>
  <si>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</si>
  <si>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</si>
  <si>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</si>
  <si>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EU + UK</t>
  </si>
  <si>
    <t>Polski eksport, import mięsa drobiowgo i podrobów (0207) i drobiu żywego (0105) za I-IV  2020r</t>
  </si>
  <si>
    <t>I-IV 2019r</t>
  </si>
  <si>
    <t>I -IV 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</si>
</sst>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164" fontId="65" fillId="0" borderId="54" xfId="0" applyNumberFormat="1" applyFont="1" applyFill="1" applyBorder="1"/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3" fillId="0" borderId="12" xfId="0" applyNumberFormat="1" applyFont="1" applyFill="1" applyBorder="1"/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53" xfId="0" applyBorder="1"/>
    <xf numFmtId="0" fontId="0" fillId="0" borderId="35" xfId="0" applyBorder="1"/>
    <xf numFmtId="17" fontId="17" fillId="0" borderId="62" xfId="0" applyNumberFormat="1" applyFont="1" applyFill="1" applyBorder="1" applyAlignment="1">
      <alignment horizontal="center" vertical="center" wrapText="1"/>
    </xf>
    <xf numFmtId="3" fontId="64" fillId="13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3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64" fillId="13" borderId="11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5" fillId="0" borderId="68" xfId="0" applyNumberFormat="1" applyFont="1" applyFill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68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7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18</xdr:col>
      <xdr:colOff>363301</xdr:colOff>
      <xdr:row>41</xdr:row>
      <xdr:rowOff>76008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415198</xdr:colOff>
      <xdr:row>30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13</xdr:col>
      <xdr:colOff>428625</xdr:colOff>
      <xdr:row>58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38201</xdr:colOff>
      <xdr:row>26</xdr:row>
      <xdr:rowOff>35719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6482" cy="4357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47625</xdr:colOff>
      <xdr:row>53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55906" cy="45005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166687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3219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69934</xdr:colOff>
      <xdr:row>53</xdr:row>
      <xdr:rowOff>23813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4321969"/>
          <a:ext cx="8570997" cy="452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N17" sqref="N1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1" t="s">
        <v>0</v>
      </c>
      <c r="C2" s="211"/>
      <c r="D2" s="211"/>
      <c r="E2" s="211"/>
      <c r="F2" s="212"/>
      <c r="G2" s="212"/>
      <c r="H2" s="212"/>
      <c r="I2" s="212"/>
      <c r="J2" s="212"/>
    </row>
    <row r="3" spans="2:10" ht="15.75">
      <c r="B3" s="211" t="s">
        <v>189</v>
      </c>
      <c r="C3" s="211"/>
      <c r="D3" s="211"/>
      <c r="E3" s="211"/>
      <c r="F3" s="212"/>
      <c r="G3" s="212"/>
      <c r="H3" s="212"/>
      <c r="I3" s="212"/>
      <c r="J3" s="212"/>
    </row>
    <row r="4" spans="2:10" ht="18.75">
      <c r="B4" s="141" t="s">
        <v>190</v>
      </c>
      <c r="C4" s="213"/>
      <c r="D4" s="213"/>
      <c r="E4" s="213"/>
      <c r="F4" s="212"/>
      <c r="G4" s="212"/>
      <c r="H4" s="212"/>
      <c r="I4" s="212"/>
      <c r="J4" s="212"/>
    </row>
    <row r="5" spans="2:10" ht="18.75">
      <c r="B5" s="214"/>
      <c r="C5" s="212"/>
      <c r="D5" s="212"/>
      <c r="E5" s="212"/>
      <c r="F5" s="212"/>
      <c r="G5" s="212"/>
      <c r="H5" s="212"/>
      <c r="I5" s="212"/>
      <c r="J5" s="212"/>
    </row>
    <row r="6" spans="2:10" ht="18.75">
      <c r="B6" s="214" t="s">
        <v>199</v>
      </c>
      <c r="C6" s="212"/>
      <c r="D6" s="215" t="s">
        <v>1</v>
      </c>
      <c r="E6" s="212"/>
      <c r="F6" s="212"/>
      <c r="G6" s="213" t="s">
        <v>200</v>
      </c>
      <c r="H6" s="212"/>
      <c r="I6" s="212"/>
      <c r="J6" s="212"/>
    </row>
    <row r="7" spans="2:10" ht="18.75">
      <c r="B7" s="216" t="s">
        <v>201</v>
      </c>
      <c r="C7" s="212"/>
      <c r="D7" s="212"/>
      <c r="E7" s="212"/>
      <c r="F7" s="212"/>
      <c r="G7" s="213"/>
      <c r="H7" s="212"/>
      <c r="I7" s="212"/>
      <c r="J7" s="212"/>
    </row>
    <row r="8" spans="2:10" ht="15.75">
      <c r="B8" s="138" t="s">
        <v>122</v>
      </c>
      <c r="C8" s="211"/>
      <c r="D8" s="212"/>
      <c r="E8" s="212"/>
      <c r="F8" s="212"/>
      <c r="G8" s="212"/>
      <c r="H8" s="212"/>
      <c r="I8" s="212"/>
      <c r="J8" s="212"/>
    </row>
    <row r="9" spans="2:10" ht="18.75">
      <c r="B9" s="214" t="s">
        <v>165</v>
      </c>
      <c r="C9" s="212"/>
      <c r="D9" s="212"/>
      <c r="E9" s="212"/>
      <c r="F9" s="215"/>
      <c r="G9" s="215"/>
      <c r="H9" s="215"/>
      <c r="I9" s="215"/>
      <c r="J9" s="215"/>
    </row>
    <row r="10" spans="2:10" ht="18.75">
      <c r="B10" s="214" t="s">
        <v>4</v>
      </c>
      <c r="C10" s="212"/>
      <c r="D10" s="212"/>
      <c r="E10" s="212"/>
      <c r="F10" s="212"/>
      <c r="G10" s="212"/>
      <c r="H10" s="212"/>
      <c r="I10" s="212"/>
      <c r="J10" s="212"/>
    </row>
    <row r="11" spans="2:10" ht="18.75">
      <c r="B11" s="214" t="s">
        <v>5</v>
      </c>
      <c r="C11" s="212"/>
      <c r="D11" s="212"/>
      <c r="E11" s="212"/>
      <c r="F11" s="212"/>
      <c r="G11" s="212"/>
      <c r="H11" s="212"/>
      <c r="I11" s="212"/>
      <c r="J11" s="212"/>
    </row>
    <row r="12" spans="2:10" ht="18.75">
      <c r="B12" s="214" t="s">
        <v>7</v>
      </c>
      <c r="C12" s="212"/>
      <c r="D12" s="212"/>
      <c r="E12" s="212"/>
      <c r="F12" s="212"/>
      <c r="G12" s="212"/>
      <c r="H12" s="212"/>
      <c r="I12" s="212"/>
      <c r="J12" s="212"/>
    </row>
    <row r="13" spans="2:10" ht="18.75">
      <c r="B13" s="214" t="s">
        <v>38</v>
      </c>
      <c r="C13" s="212"/>
      <c r="D13" s="212"/>
      <c r="E13" s="212"/>
      <c r="F13" s="212"/>
      <c r="G13" s="212"/>
      <c r="H13" s="212"/>
      <c r="I13" s="212"/>
      <c r="J13" s="212"/>
    </row>
    <row r="14" spans="2:10" ht="18.75">
      <c r="B14" s="214" t="s">
        <v>35</v>
      </c>
      <c r="C14" s="217" t="s">
        <v>36</v>
      </c>
      <c r="D14" s="212"/>
      <c r="E14" s="212"/>
      <c r="F14" s="212"/>
      <c r="G14" s="212"/>
      <c r="H14" s="212"/>
      <c r="I14" s="212"/>
      <c r="J14" s="212"/>
    </row>
    <row r="15" spans="2:10" ht="18.75">
      <c r="B15" s="214"/>
      <c r="C15" s="212"/>
      <c r="D15" s="212"/>
      <c r="E15" s="212"/>
      <c r="F15" s="212"/>
      <c r="G15" s="212"/>
      <c r="H15" s="212"/>
      <c r="I15" s="212"/>
      <c r="J15" s="212"/>
    </row>
    <row r="16" spans="2:10" ht="18.75">
      <c r="B16" s="213" t="s">
        <v>6</v>
      </c>
      <c r="C16" s="212"/>
      <c r="D16" s="212"/>
      <c r="E16" s="212"/>
      <c r="F16" s="212"/>
      <c r="G16" s="212"/>
      <c r="H16" s="212"/>
      <c r="I16" s="212"/>
      <c r="J16" s="212"/>
    </row>
    <row r="17" spans="2:10" ht="18.75">
      <c r="B17" s="213" t="s">
        <v>41</v>
      </c>
      <c r="C17" s="212"/>
      <c r="D17" s="212"/>
      <c r="E17" s="212"/>
      <c r="F17" s="212"/>
      <c r="G17" s="212"/>
      <c r="H17" s="212"/>
      <c r="I17" s="212"/>
      <c r="J17" s="212"/>
    </row>
    <row r="18" spans="2:10">
      <c r="B18" s="217" t="s">
        <v>37</v>
      </c>
      <c r="C18" s="212"/>
      <c r="D18" s="212"/>
      <c r="E18" s="212"/>
      <c r="F18" s="212"/>
      <c r="G18" s="212"/>
      <c r="H18" s="212"/>
      <c r="I18" s="212"/>
      <c r="J18" s="212"/>
    </row>
    <row r="20" spans="2:10" ht="15.75">
      <c r="B20" s="137"/>
    </row>
    <row r="21" spans="2:10" ht="15.75">
      <c r="B21" s="137"/>
    </row>
    <row r="22" spans="2:10" ht="15.75">
      <c r="B22" s="137"/>
    </row>
    <row r="23" spans="2:10" ht="15.75">
      <c r="B23" s="138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A55" workbookViewId="0">
      <selection activeCell="X79" sqref="X7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98"/>
      <c r="AE1" s="98"/>
      <c r="AF1" s="98"/>
      <c r="AG1" s="98"/>
      <c r="AH1" s="98"/>
      <c r="AI1" s="98"/>
      <c r="AJ1" s="98"/>
      <c r="AK1" s="98"/>
      <c r="AL1" s="99"/>
      <c r="AM1" s="98"/>
      <c r="AN1" s="98"/>
      <c r="AO1" s="98"/>
      <c r="AP1" s="98"/>
      <c r="AQ1" s="98"/>
      <c r="AR1" s="98"/>
      <c r="AS1" s="98"/>
      <c r="AT1" s="98"/>
      <c r="AU1" s="98"/>
    </row>
    <row r="2" spans="1:47" ht="15.75" customHeight="1">
      <c r="A2" s="150"/>
      <c r="B2" s="398" t="s">
        <v>123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400"/>
      <c r="AL2" s="100"/>
    </row>
    <row r="3" spans="1:47" ht="84">
      <c r="A3" s="140" t="s">
        <v>104</v>
      </c>
      <c r="B3" s="139" t="s">
        <v>105</v>
      </c>
      <c r="C3" s="131" t="s">
        <v>60</v>
      </c>
      <c r="D3" s="131" t="s">
        <v>79</v>
      </c>
      <c r="E3" s="131" t="s">
        <v>93</v>
      </c>
      <c r="F3" s="131" t="s">
        <v>62</v>
      </c>
      <c r="G3" s="131" t="s">
        <v>54</v>
      </c>
      <c r="H3" s="131" t="s">
        <v>94</v>
      </c>
      <c r="I3" s="131" t="s">
        <v>95</v>
      </c>
      <c r="J3" s="131" t="s">
        <v>65</v>
      </c>
      <c r="K3" s="131" t="s">
        <v>57</v>
      </c>
      <c r="L3" s="131" t="s">
        <v>90</v>
      </c>
      <c r="M3" s="131" t="s">
        <v>68</v>
      </c>
      <c r="N3" s="131" t="s">
        <v>67</v>
      </c>
      <c r="O3" s="131" t="s">
        <v>96</v>
      </c>
      <c r="P3" s="131" t="s">
        <v>64</v>
      </c>
      <c r="Q3" s="131" t="s">
        <v>91</v>
      </c>
      <c r="R3" s="131" t="s">
        <v>66</v>
      </c>
      <c r="S3" s="131" t="s">
        <v>97</v>
      </c>
      <c r="T3" s="131" t="s">
        <v>98</v>
      </c>
      <c r="U3" s="131" t="s">
        <v>58</v>
      </c>
      <c r="V3" s="142" t="s">
        <v>99</v>
      </c>
      <c r="W3" s="131" t="s">
        <v>100</v>
      </c>
      <c r="X3" s="131" t="s">
        <v>83</v>
      </c>
      <c r="Y3" s="131" t="s">
        <v>106</v>
      </c>
      <c r="Z3" s="131" t="s">
        <v>59</v>
      </c>
      <c r="AA3" s="131" t="s">
        <v>74</v>
      </c>
      <c r="AB3" s="131" t="s">
        <v>88</v>
      </c>
      <c r="AC3" s="148" t="s">
        <v>107</v>
      </c>
      <c r="AD3" s="149" t="s">
        <v>108</v>
      </c>
      <c r="AL3" s="100"/>
    </row>
    <row r="4" spans="1:47" ht="26.25">
      <c r="A4" s="143">
        <v>43465</v>
      </c>
      <c r="B4" s="144">
        <v>1</v>
      </c>
      <c r="C4" s="145">
        <v>147</v>
      </c>
      <c r="D4" s="145">
        <v>157.6848</v>
      </c>
      <c r="E4" s="145">
        <v>212.65780000000001</v>
      </c>
      <c r="F4" s="145">
        <v>242.38550000000001</v>
      </c>
      <c r="G4" s="145">
        <v>282</v>
      </c>
      <c r="H4" s="145" t="s">
        <v>120</v>
      </c>
      <c r="I4" s="145">
        <v>198.33</v>
      </c>
      <c r="J4" s="145">
        <v>156.17000000000002</v>
      </c>
      <c r="K4" s="145">
        <v>230</v>
      </c>
      <c r="L4" s="145">
        <v>180.13840000000002</v>
      </c>
      <c r="M4" s="145">
        <v>209.18</v>
      </c>
      <c r="N4" s="145">
        <v>206.25</v>
      </c>
      <c r="O4" s="145">
        <v>248.16</v>
      </c>
      <c r="P4" s="145" t="s">
        <v>120</v>
      </c>
      <c r="Q4" s="145">
        <v>158.11000000000001</v>
      </c>
      <c r="R4" s="145">
        <v>151.48140000000001</v>
      </c>
      <c r="S4" s="145" t="s">
        <v>109</v>
      </c>
      <c r="T4" s="145" t="s">
        <v>120</v>
      </c>
      <c r="U4" s="145">
        <v>229.61</v>
      </c>
      <c r="V4" s="146">
        <v>111.8664</v>
      </c>
      <c r="W4" s="145">
        <v>139</v>
      </c>
      <c r="X4" s="145">
        <v>141.5129</v>
      </c>
      <c r="Y4" s="145">
        <v>214.17000000000002</v>
      </c>
      <c r="Z4" s="145">
        <v>175.86</v>
      </c>
      <c r="AA4" s="145">
        <v>296.45</v>
      </c>
      <c r="AB4" s="145">
        <v>271.6157</v>
      </c>
      <c r="AC4" s="151">
        <v>184.22605750461122</v>
      </c>
      <c r="AD4" s="147">
        <v>1.256421609038938E-3</v>
      </c>
    </row>
    <row r="5" spans="1:47" ht="26.25">
      <c r="A5" s="143">
        <v>43472</v>
      </c>
      <c r="B5" s="144">
        <v>2</v>
      </c>
      <c r="C5" s="145">
        <v>150</v>
      </c>
      <c r="D5" s="145">
        <v>154.09040000000002</v>
      </c>
      <c r="E5" s="145">
        <v>210.59140000000002</v>
      </c>
      <c r="F5" s="145">
        <v>254.75540000000001</v>
      </c>
      <c r="G5" s="145">
        <v>282</v>
      </c>
      <c r="H5" s="145" t="s">
        <v>120</v>
      </c>
      <c r="I5" s="145">
        <v>199.83</v>
      </c>
      <c r="J5" s="145">
        <v>156.64000000000001</v>
      </c>
      <c r="K5" s="145">
        <v>230</v>
      </c>
      <c r="L5" s="145">
        <v>183.0428</v>
      </c>
      <c r="M5" s="145">
        <v>209.18</v>
      </c>
      <c r="N5" s="145">
        <v>186.25</v>
      </c>
      <c r="O5" s="145">
        <v>247.97</v>
      </c>
      <c r="P5" s="145" t="s">
        <v>120</v>
      </c>
      <c r="Q5" s="145">
        <v>149.80000000000001</v>
      </c>
      <c r="R5" s="145">
        <v>151.8946</v>
      </c>
      <c r="S5" s="145" t="s">
        <v>109</v>
      </c>
      <c r="T5" s="145">
        <v>176</v>
      </c>
      <c r="U5" s="145">
        <v>224.45000000000002</v>
      </c>
      <c r="V5" s="146">
        <v>113.66890000000001</v>
      </c>
      <c r="W5" s="145">
        <v>149</v>
      </c>
      <c r="X5" s="145">
        <v>141.04140000000001</v>
      </c>
      <c r="Y5" s="145">
        <v>213.07</v>
      </c>
      <c r="Z5" s="145">
        <v>162.59</v>
      </c>
      <c r="AA5" s="145">
        <v>299.95999999999998</v>
      </c>
      <c r="AB5" s="145">
        <v>271.27800000000002</v>
      </c>
      <c r="AC5" s="151">
        <v>182.97440207231486</v>
      </c>
      <c r="AD5" s="147">
        <v>1.005433893887786E-2</v>
      </c>
    </row>
    <row r="6" spans="1:47" ht="26.25">
      <c r="A6" s="143">
        <v>43479</v>
      </c>
      <c r="B6" s="144">
        <v>3</v>
      </c>
      <c r="C6" s="145">
        <v>150</v>
      </c>
      <c r="D6" s="145">
        <v>140.62280000000001</v>
      </c>
      <c r="E6" s="145">
        <v>211.15990000000002</v>
      </c>
      <c r="F6" s="145">
        <v>265.66050000000001</v>
      </c>
      <c r="G6" s="145">
        <v>282</v>
      </c>
      <c r="H6" s="145" t="s">
        <v>120</v>
      </c>
      <c r="I6" s="145">
        <v>200</v>
      </c>
      <c r="J6" s="145">
        <v>156.17000000000002</v>
      </c>
      <c r="K6" s="145">
        <v>230</v>
      </c>
      <c r="L6" s="145">
        <v>182.92790000000002</v>
      </c>
      <c r="M6" s="145">
        <v>210.51</v>
      </c>
      <c r="N6" s="145">
        <v>186.26</v>
      </c>
      <c r="O6" s="145">
        <v>249.26000000000002</v>
      </c>
      <c r="P6" s="145" t="s">
        <v>120</v>
      </c>
      <c r="Q6" s="145">
        <v>156.20000000000002</v>
      </c>
      <c r="R6" s="145">
        <v>150.11950000000002</v>
      </c>
      <c r="S6" s="145" t="s">
        <v>109</v>
      </c>
      <c r="T6" s="145">
        <v>176</v>
      </c>
      <c r="U6" s="145">
        <v>226.91</v>
      </c>
      <c r="V6" s="146">
        <v>109.08880000000001</v>
      </c>
      <c r="W6" s="145">
        <v>149</v>
      </c>
      <c r="X6" s="145">
        <v>140.58240000000001</v>
      </c>
      <c r="Y6" s="145">
        <v>216.45000000000002</v>
      </c>
      <c r="Z6" s="145">
        <v>166.29</v>
      </c>
      <c r="AA6" s="145">
        <v>296.66000000000003</v>
      </c>
      <c r="AB6" s="145">
        <v>249.52270000000001</v>
      </c>
      <c r="AC6" s="151">
        <v>182.28406603537681</v>
      </c>
      <c r="AD6" s="147">
        <v>1.1991278852211407E-2</v>
      </c>
    </row>
    <row r="7" spans="1:47" ht="26.25">
      <c r="A7" s="143">
        <v>43486</v>
      </c>
      <c r="B7" s="144">
        <v>4</v>
      </c>
      <c r="C7" s="145">
        <v>152</v>
      </c>
      <c r="D7" s="145">
        <v>139.30870000000002</v>
      </c>
      <c r="E7" s="145">
        <v>212.57130000000001</v>
      </c>
      <c r="F7" s="145">
        <v>239.21280000000002</v>
      </c>
      <c r="G7" s="145">
        <v>282</v>
      </c>
      <c r="H7" s="145" t="s">
        <v>120</v>
      </c>
      <c r="I7" s="145">
        <v>201</v>
      </c>
      <c r="J7" s="145">
        <v>156.51</v>
      </c>
      <c r="K7" s="145">
        <v>230</v>
      </c>
      <c r="L7" s="145">
        <v>181.3991</v>
      </c>
      <c r="M7" s="145">
        <v>210.51</v>
      </c>
      <c r="N7" s="145">
        <v>182.5</v>
      </c>
      <c r="O7" s="145">
        <v>249.26000000000002</v>
      </c>
      <c r="P7" s="145" t="s">
        <v>120</v>
      </c>
      <c r="Q7" s="145">
        <v>154.77000000000001</v>
      </c>
      <c r="R7" s="145">
        <v>153.62280000000001</v>
      </c>
      <c r="S7" s="145" t="s">
        <v>109</v>
      </c>
      <c r="T7" s="145">
        <v>176</v>
      </c>
      <c r="U7" s="145">
        <v>226.41</v>
      </c>
      <c r="V7" s="146">
        <v>107.7124</v>
      </c>
      <c r="W7" s="145">
        <v>149</v>
      </c>
      <c r="X7" s="145">
        <v>138.91730000000001</v>
      </c>
      <c r="Y7" s="145">
        <v>206.69</v>
      </c>
      <c r="Z7" s="145">
        <v>160.12</v>
      </c>
      <c r="AA7" s="145">
        <v>299.12</v>
      </c>
      <c r="AB7" s="145">
        <v>235.27420000000001</v>
      </c>
      <c r="AC7" s="151">
        <v>181.75384548289665</v>
      </c>
      <c r="AD7" s="147">
        <v>-2.539020694419547E-2</v>
      </c>
    </row>
    <row r="8" spans="1:47" ht="26.25">
      <c r="A8" s="143">
        <v>43493</v>
      </c>
      <c r="B8" s="144">
        <v>5</v>
      </c>
      <c r="C8" s="145">
        <v>157</v>
      </c>
      <c r="D8" s="145">
        <v>163.19660000000002</v>
      </c>
      <c r="E8" s="145">
        <v>210.5429</v>
      </c>
      <c r="F8" s="145">
        <v>229.32420000000002</v>
      </c>
      <c r="G8" s="145">
        <v>282</v>
      </c>
      <c r="H8" s="145" t="s">
        <v>120</v>
      </c>
      <c r="I8" s="145">
        <v>202.17000000000002</v>
      </c>
      <c r="J8" s="145">
        <v>155.85</v>
      </c>
      <c r="K8" s="145">
        <v>230</v>
      </c>
      <c r="L8" s="145">
        <v>181.06440000000001</v>
      </c>
      <c r="M8" s="145">
        <v>210.51</v>
      </c>
      <c r="N8" s="145">
        <v>171.25</v>
      </c>
      <c r="O8" s="145">
        <v>249.26000000000002</v>
      </c>
      <c r="P8" s="145" t="s">
        <v>120</v>
      </c>
      <c r="Q8" s="145">
        <v>154.12</v>
      </c>
      <c r="R8" s="145">
        <v>153.69410000000002</v>
      </c>
      <c r="S8" s="145" t="s">
        <v>109</v>
      </c>
      <c r="T8" s="145">
        <v>176</v>
      </c>
      <c r="U8" s="145">
        <v>223.79</v>
      </c>
      <c r="V8" s="146">
        <v>112.7153</v>
      </c>
      <c r="W8" s="145">
        <v>145</v>
      </c>
      <c r="X8" s="145">
        <v>138.5985</v>
      </c>
      <c r="Y8" s="145">
        <v>215.44</v>
      </c>
      <c r="Z8" s="145">
        <v>166.82</v>
      </c>
      <c r="AA8" s="145">
        <v>296.94</v>
      </c>
      <c r="AB8" s="145">
        <v>238.28100000000001</v>
      </c>
      <c r="AC8" s="151">
        <v>181.62778416310397</v>
      </c>
      <c r="AD8" s="147">
        <v>-1.1544560028021511E-2</v>
      </c>
    </row>
    <row r="9" spans="1:47" ht="26.25">
      <c r="A9" s="143">
        <v>43500</v>
      </c>
      <c r="B9" s="144">
        <v>6</v>
      </c>
      <c r="C9" s="145">
        <v>163</v>
      </c>
      <c r="D9" s="145">
        <v>139.71780000000001</v>
      </c>
      <c r="E9" s="145">
        <v>211.5924</v>
      </c>
      <c r="F9" s="145">
        <v>255.74430000000001</v>
      </c>
      <c r="G9" s="145">
        <v>282</v>
      </c>
      <c r="H9" s="145" t="s">
        <v>120</v>
      </c>
      <c r="I9" s="145">
        <v>202.17000000000002</v>
      </c>
      <c r="J9" s="145">
        <v>154.99</v>
      </c>
      <c r="K9" s="145">
        <v>230</v>
      </c>
      <c r="L9" s="145">
        <v>181.99940000000001</v>
      </c>
      <c r="M9" s="145">
        <v>210.51</v>
      </c>
      <c r="N9" s="145">
        <v>171.25</v>
      </c>
      <c r="O9" s="145">
        <v>253.01000000000002</v>
      </c>
      <c r="P9" s="145" t="s">
        <v>120</v>
      </c>
      <c r="Q9" s="145">
        <v>145.32</v>
      </c>
      <c r="R9" s="145">
        <v>153.6482</v>
      </c>
      <c r="S9" s="145" t="s">
        <v>109</v>
      </c>
      <c r="T9" s="145">
        <v>176</v>
      </c>
      <c r="U9" s="145">
        <v>220.62</v>
      </c>
      <c r="V9" s="146">
        <v>118.9697</v>
      </c>
      <c r="W9" s="145">
        <v>145</v>
      </c>
      <c r="X9" s="145">
        <v>139.8441</v>
      </c>
      <c r="Y9" s="145">
        <v>217.11</v>
      </c>
      <c r="Z9" s="145">
        <v>165.99</v>
      </c>
      <c r="AA9" s="145">
        <v>297.95</v>
      </c>
      <c r="AB9" s="145">
        <v>237.6037</v>
      </c>
      <c r="AC9" s="151">
        <v>182.66241589626816</v>
      </c>
      <c r="AD9" s="147">
        <v>5.2803646676451432E-3</v>
      </c>
    </row>
    <row r="10" spans="1:47" ht="26.25">
      <c r="A10" s="143">
        <v>43507</v>
      </c>
      <c r="B10" s="144">
        <v>7</v>
      </c>
      <c r="C10" s="145">
        <v>166</v>
      </c>
      <c r="D10" s="145">
        <v>139.0889</v>
      </c>
      <c r="E10" s="145">
        <v>214.1019</v>
      </c>
      <c r="F10" s="145">
        <v>233.1765</v>
      </c>
      <c r="G10" s="145">
        <v>282</v>
      </c>
      <c r="H10" s="145" t="s">
        <v>120</v>
      </c>
      <c r="I10" s="145">
        <v>201.5</v>
      </c>
      <c r="J10" s="145">
        <v>144.33000000000001</v>
      </c>
      <c r="K10" s="145">
        <v>230</v>
      </c>
      <c r="L10" s="145">
        <v>184.68730000000002</v>
      </c>
      <c r="M10" s="145">
        <v>210.51</v>
      </c>
      <c r="N10" s="145">
        <v>176.25</v>
      </c>
      <c r="O10" s="145">
        <v>253.01000000000002</v>
      </c>
      <c r="P10" s="145" t="s">
        <v>120</v>
      </c>
      <c r="Q10" s="145">
        <v>146.69</v>
      </c>
      <c r="R10" s="145">
        <v>153.67420000000001</v>
      </c>
      <c r="S10" s="145" t="s">
        <v>109</v>
      </c>
      <c r="T10" s="145">
        <v>176</v>
      </c>
      <c r="U10" s="145">
        <v>230.48000000000002</v>
      </c>
      <c r="V10" s="146">
        <v>134.58430000000001</v>
      </c>
      <c r="W10" s="145">
        <v>145</v>
      </c>
      <c r="X10" s="145">
        <v>139.58250000000001</v>
      </c>
      <c r="Y10" s="145">
        <v>215.47</v>
      </c>
      <c r="Z10" s="145">
        <v>176.35</v>
      </c>
      <c r="AA10" s="145">
        <v>297.94</v>
      </c>
      <c r="AB10" s="145">
        <v>268.9076</v>
      </c>
      <c r="AC10" s="151">
        <v>184.78119375483774</v>
      </c>
      <c r="AD10" s="147">
        <v>1.8331065290122961E-2</v>
      </c>
    </row>
    <row r="11" spans="1:47" ht="26.25">
      <c r="A11" s="143">
        <v>43514</v>
      </c>
      <c r="B11" s="144">
        <v>8</v>
      </c>
      <c r="C11" s="145">
        <v>167</v>
      </c>
      <c r="D11" s="145">
        <v>145.66419999999999</v>
      </c>
      <c r="E11" s="145">
        <v>212.17080000000001</v>
      </c>
      <c r="F11" s="145">
        <v>205.31320000000002</v>
      </c>
      <c r="G11" s="145">
        <v>282</v>
      </c>
      <c r="H11" s="145" t="s">
        <v>120</v>
      </c>
      <c r="I11" s="145" t="s">
        <v>109</v>
      </c>
      <c r="J11" s="145">
        <v>141.63</v>
      </c>
      <c r="K11" s="145">
        <v>230</v>
      </c>
      <c r="L11" s="145">
        <v>179.62380000000002</v>
      </c>
      <c r="M11" s="145">
        <v>213.17000000000002</v>
      </c>
      <c r="N11" s="145">
        <v>168.75</v>
      </c>
      <c r="O11" s="145">
        <v>253.01000000000002</v>
      </c>
      <c r="P11" s="145" t="s">
        <v>120</v>
      </c>
      <c r="Q11" s="145">
        <v>155.36000000000001</v>
      </c>
      <c r="R11" s="145">
        <v>152.39330000000001</v>
      </c>
      <c r="S11" s="145" t="s">
        <v>109</v>
      </c>
      <c r="T11" s="145">
        <v>176</v>
      </c>
      <c r="U11" s="145">
        <v>228.05</v>
      </c>
      <c r="V11" s="146">
        <v>131.15559999999999</v>
      </c>
      <c r="W11" s="145">
        <v>145</v>
      </c>
      <c r="X11" s="145">
        <v>139.72310000000002</v>
      </c>
      <c r="Y11" s="145">
        <v>206.54</v>
      </c>
      <c r="Z11" s="145">
        <v>168.29</v>
      </c>
      <c r="AA11" s="145">
        <v>301.33</v>
      </c>
      <c r="AB11" s="145">
        <v>230.1507</v>
      </c>
      <c r="AC11" s="151">
        <v>182.6898801928196</v>
      </c>
      <c r="AD11" s="147">
        <v>-2.7859659794347014E-3</v>
      </c>
    </row>
    <row r="12" spans="1:47" ht="26.25">
      <c r="A12" s="143">
        <v>43521</v>
      </c>
      <c r="B12" s="144">
        <v>9</v>
      </c>
      <c r="C12" s="152">
        <v>167</v>
      </c>
      <c r="D12" s="152">
        <v>152.9195</v>
      </c>
      <c r="E12" s="152">
        <v>212.49640000000002</v>
      </c>
      <c r="F12" s="152">
        <v>237.75650000000002</v>
      </c>
      <c r="G12" s="152">
        <v>282</v>
      </c>
      <c r="H12" s="152" t="s">
        <v>120</v>
      </c>
      <c r="I12" s="152" t="s">
        <v>109</v>
      </c>
      <c r="J12" s="152">
        <v>143.20000000000002</v>
      </c>
      <c r="K12" s="152">
        <v>230</v>
      </c>
      <c r="L12" s="152">
        <v>178.5017</v>
      </c>
      <c r="M12" s="152">
        <v>213.17000000000002</v>
      </c>
      <c r="N12" s="152">
        <v>158.75</v>
      </c>
      <c r="O12" s="152">
        <v>253.01000000000002</v>
      </c>
      <c r="P12" s="152" t="s">
        <v>120</v>
      </c>
      <c r="Q12" s="152">
        <v>150.95000000000002</v>
      </c>
      <c r="R12" s="152">
        <v>151.6618</v>
      </c>
      <c r="S12" s="152">
        <v>233.75</v>
      </c>
      <c r="T12" s="152">
        <v>176</v>
      </c>
      <c r="U12" s="152">
        <v>230.4</v>
      </c>
      <c r="V12" s="153">
        <v>128.02280000000002</v>
      </c>
      <c r="W12" s="152">
        <v>145</v>
      </c>
      <c r="X12" s="152">
        <v>139.76260000000002</v>
      </c>
      <c r="Y12" s="152">
        <v>212.32</v>
      </c>
      <c r="Z12" s="152">
        <v>189.03</v>
      </c>
      <c r="AA12" s="152">
        <v>298.33</v>
      </c>
      <c r="AB12" s="152">
        <v>233.92080000000001</v>
      </c>
      <c r="AC12" s="151">
        <v>182.1905672475948</v>
      </c>
      <c r="AD12" s="147">
        <v>5.0714126828259598E-3</v>
      </c>
    </row>
    <row r="13" spans="1:47" ht="26.25">
      <c r="A13" s="143">
        <v>43528</v>
      </c>
      <c r="B13" s="144">
        <v>10</v>
      </c>
      <c r="C13" s="152">
        <v>167</v>
      </c>
      <c r="D13" s="152">
        <v>151.20160000000001</v>
      </c>
      <c r="E13" s="152">
        <v>211.09200000000001</v>
      </c>
      <c r="F13" s="152">
        <v>242.5985</v>
      </c>
      <c r="G13" s="152">
        <v>282</v>
      </c>
      <c r="H13" s="152" t="s">
        <v>120</v>
      </c>
      <c r="I13" s="152" t="s">
        <v>109</v>
      </c>
      <c r="J13" s="152">
        <v>143.75</v>
      </c>
      <c r="K13" s="152">
        <v>230</v>
      </c>
      <c r="L13" s="152">
        <v>182.04570000000001</v>
      </c>
      <c r="M13" s="152">
        <v>213.17000000000002</v>
      </c>
      <c r="N13" s="152">
        <v>163.75</v>
      </c>
      <c r="O13" s="152">
        <v>253.01000000000002</v>
      </c>
      <c r="P13" s="152" t="s">
        <v>120</v>
      </c>
      <c r="Q13" s="152">
        <v>151.22</v>
      </c>
      <c r="R13" s="152">
        <v>151.74809999999999</v>
      </c>
      <c r="S13" s="152">
        <v>223.75</v>
      </c>
      <c r="T13" s="152">
        <v>176</v>
      </c>
      <c r="U13" s="152">
        <v>228.02</v>
      </c>
      <c r="V13" s="153">
        <v>130.774</v>
      </c>
      <c r="W13" s="152">
        <v>144</v>
      </c>
      <c r="X13" s="152">
        <v>144.38160000000002</v>
      </c>
      <c r="Y13" s="152">
        <v>210.38</v>
      </c>
      <c r="Z13" s="152">
        <v>181.39000000000001</v>
      </c>
      <c r="AA13" s="152">
        <v>299.19</v>
      </c>
      <c r="AB13" s="152">
        <v>243.3956</v>
      </c>
      <c r="AC13" s="151">
        <v>183.39476427203428</v>
      </c>
      <c r="AD13" s="147">
        <v>3.3242449411325925E-3</v>
      </c>
    </row>
    <row r="14" spans="1:47" ht="26.25">
      <c r="A14" s="143">
        <v>43535</v>
      </c>
      <c r="B14" s="144">
        <v>11</v>
      </c>
      <c r="C14" s="152">
        <v>167</v>
      </c>
      <c r="D14" s="152">
        <v>141.54820000000001</v>
      </c>
      <c r="E14" s="152">
        <v>211.6515</v>
      </c>
      <c r="F14" s="152">
        <v>200.2286</v>
      </c>
      <c r="G14" s="152">
        <v>282</v>
      </c>
      <c r="H14" s="152" t="s">
        <v>120</v>
      </c>
      <c r="I14" s="152" t="s">
        <v>109</v>
      </c>
      <c r="J14" s="152">
        <v>146.47</v>
      </c>
      <c r="K14" s="152">
        <v>230</v>
      </c>
      <c r="L14" s="152">
        <v>184.58100000000002</v>
      </c>
      <c r="M14" s="152">
        <v>213.17000000000002</v>
      </c>
      <c r="N14" s="152">
        <v>168.75</v>
      </c>
      <c r="O14" s="152">
        <v>251.89000000000001</v>
      </c>
      <c r="P14" s="152" t="s">
        <v>120</v>
      </c>
      <c r="Q14" s="152">
        <v>154.22999999999999</v>
      </c>
      <c r="R14" s="152">
        <v>153.41890000000001</v>
      </c>
      <c r="S14" s="152" t="s">
        <v>109</v>
      </c>
      <c r="T14" s="152">
        <v>176</v>
      </c>
      <c r="U14" s="152">
        <v>230.92000000000002</v>
      </c>
      <c r="V14" s="153">
        <v>138.17840000000001</v>
      </c>
      <c r="W14" s="152">
        <v>144</v>
      </c>
      <c r="X14" s="152">
        <v>143.97280000000001</v>
      </c>
      <c r="Y14" s="152">
        <v>211.49</v>
      </c>
      <c r="Z14" s="152">
        <v>183.75</v>
      </c>
      <c r="AA14" s="152">
        <v>298.68</v>
      </c>
      <c r="AB14" s="152" t="s">
        <v>109</v>
      </c>
      <c r="AC14" s="151">
        <v>184.98495182508182</v>
      </c>
      <c r="AD14" s="147">
        <v>-2.1165060394142676E-3</v>
      </c>
    </row>
    <row r="15" spans="1:47" ht="26.25">
      <c r="A15" s="143">
        <v>43542</v>
      </c>
      <c r="B15" s="144">
        <v>12</v>
      </c>
      <c r="C15" s="145">
        <v>169</v>
      </c>
      <c r="D15" s="145">
        <v>147.03450000000001</v>
      </c>
      <c r="E15" s="145">
        <v>211.75320000000002</v>
      </c>
      <c r="F15" s="145">
        <v>237.05280000000002</v>
      </c>
      <c r="G15" s="145">
        <v>282</v>
      </c>
      <c r="H15" s="145" t="s">
        <v>120</v>
      </c>
      <c r="I15" s="145">
        <v>202.33</v>
      </c>
      <c r="J15" s="145">
        <v>147.03</v>
      </c>
      <c r="K15" s="145">
        <v>230</v>
      </c>
      <c r="L15" s="145">
        <v>177.42000000000002</v>
      </c>
      <c r="M15" s="145">
        <v>212.52</v>
      </c>
      <c r="N15" s="145">
        <v>173.75</v>
      </c>
      <c r="O15" s="145">
        <v>251.89000000000001</v>
      </c>
      <c r="P15" s="145">
        <v>166.51</v>
      </c>
      <c r="Q15" s="145">
        <v>154.93</v>
      </c>
      <c r="R15" s="145">
        <v>153.07310000000001</v>
      </c>
      <c r="S15" s="145" t="s">
        <v>109</v>
      </c>
      <c r="T15" s="145">
        <v>176</v>
      </c>
      <c r="U15" s="145">
        <v>230.75</v>
      </c>
      <c r="V15" s="153">
        <v>132.24250000000001</v>
      </c>
      <c r="W15" s="145">
        <v>144</v>
      </c>
      <c r="X15" s="145">
        <v>143.83430000000001</v>
      </c>
      <c r="Y15" s="145">
        <v>207.08</v>
      </c>
      <c r="Z15" s="145">
        <v>187.75</v>
      </c>
      <c r="AA15" s="145">
        <v>299.22000000000003</v>
      </c>
      <c r="AB15" s="145">
        <v>222.29480000000001</v>
      </c>
      <c r="AC15" s="151">
        <v>184.75638158618102</v>
      </c>
      <c r="AD15" s="147">
        <v>-3.9266806005844312E-3</v>
      </c>
    </row>
    <row r="16" spans="1:47" ht="26.25">
      <c r="A16" s="143">
        <v>43549</v>
      </c>
      <c r="B16" s="144">
        <v>13</v>
      </c>
      <c r="C16" s="145">
        <v>169</v>
      </c>
      <c r="D16" s="145">
        <v>159.89879999999999</v>
      </c>
      <c r="E16" s="145">
        <v>210.2619</v>
      </c>
      <c r="F16" s="145">
        <v>224.38170000000002</v>
      </c>
      <c r="G16" s="145">
        <v>282</v>
      </c>
      <c r="H16" s="145" t="s">
        <v>120</v>
      </c>
      <c r="I16" s="145">
        <v>202.33</v>
      </c>
      <c r="J16" s="145">
        <v>147.14000000000001</v>
      </c>
      <c r="K16" s="145">
        <v>230</v>
      </c>
      <c r="L16" s="145">
        <v>185.5849</v>
      </c>
      <c r="M16" s="145">
        <v>212.52</v>
      </c>
      <c r="N16" s="145">
        <v>178.75</v>
      </c>
      <c r="O16" s="145">
        <v>251.89000000000001</v>
      </c>
      <c r="P16" s="145" t="s">
        <v>120</v>
      </c>
      <c r="Q16" s="145">
        <v>153.84</v>
      </c>
      <c r="R16" s="145">
        <v>155.0067</v>
      </c>
      <c r="S16" s="145" t="s">
        <v>109</v>
      </c>
      <c r="T16" s="145">
        <v>176</v>
      </c>
      <c r="U16" s="145">
        <v>232.35</v>
      </c>
      <c r="V16" s="153">
        <v>128.6593</v>
      </c>
      <c r="W16" s="145">
        <v>144</v>
      </c>
      <c r="X16" s="145">
        <v>145.434</v>
      </c>
      <c r="Y16" s="145">
        <v>202.3</v>
      </c>
      <c r="Z16" s="145">
        <v>170.74</v>
      </c>
      <c r="AA16" s="145">
        <v>299.70999999999998</v>
      </c>
      <c r="AB16" s="145">
        <v>244.36860000000001</v>
      </c>
      <c r="AC16" s="151">
        <v>185.00300785841131</v>
      </c>
      <c r="AD16" s="147">
        <v>1.4220781356204526E-2</v>
      </c>
    </row>
    <row r="17" spans="1:30" ht="26.25">
      <c r="A17" s="143">
        <v>43556</v>
      </c>
      <c r="B17" s="144">
        <v>14</v>
      </c>
      <c r="C17" s="145">
        <v>170</v>
      </c>
      <c r="D17" s="145">
        <v>157.41380000000001</v>
      </c>
      <c r="E17" s="145">
        <v>210.55190000000002</v>
      </c>
      <c r="F17" s="145">
        <v>230.42490000000001</v>
      </c>
      <c r="G17" s="145">
        <v>283</v>
      </c>
      <c r="H17" s="145" t="s">
        <v>120</v>
      </c>
      <c r="I17" s="145">
        <v>202.33</v>
      </c>
      <c r="J17" s="145">
        <v>147.84</v>
      </c>
      <c r="K17" s="145">
        <v>230</v>
      </c>
      <c r="L17" s="145">
        <v>181.60170000000002</v>
      </c>
      <c r="M17" s="145">
        <v>212.52</v>
      </c>
      <c r="N17" s="145">
        <v>200</v>
      </c>
      <c r="O17" s="145">
        <v>251.89000000000001</v>
      </c>
      <c r="P17" s="145" t="s">
        <v>120</v>
      </c>
      <c r="Q17" s="145">
        <v>163.4</v>
      </c>
      <c r="R17" s="145">
        <v>152.4727</v>
      </c>
      <c r="S17" s="145" t="s">
        <v>109</v>
      </c>
      <c r="T17" s="145">
        <v>174</v>
      </c>
      <c r="U17" s="145">
        <v>234.29</v>
      </c>
      <c r="V17" s="153">
        <v>137.89000000000001</v>
      </c>
      <c r="W17" s="145">
        <v>135</v>
      </c>
      <c r="X17" s="145">
        <v>145.7072</v>
      </c>
      <c r="Y17" s="145">
        <v>213.74</v>
      </c>
      <c r="Z17" s="145">
        <v>178.39000000000001</v>
      </c>
      <c r="AA17" s="145">
        <v>299.24</v>
      </c>
      <c r="AB17" s="145">
        <v>239.79670000000002</v>
      </c>
      <c r="AC17" s="151">
        <v>188.3320452612549</v>
      </c>
      <c r="AD17" s="147">
        <v>8.0490788747433761E-4</v>
      </c>
    </row>
    <row r="18" spans="1:30" ht="26.25">
      <c r="A18" s="143">
        <v>43563</v>
      </c>
      <c r="B18" s="144">
        <v>15</v>
      </c>
      <c r="C18" s="145">
        <v>170</v>
      </c>
      <c r="D18" s="145">
        <v>147.6071</v>
      </c>
      <c r="E18" s="145">
        <v>215.34</v>
      </c>
      <c r="F18" s="145">
        <v>241.2671</v>
      </c>
      <c r="G18" s="145">
        <v>284</v>
      </c>
      <c r="H18" s="145" t="s">
        <v>120</v>
      </c>
      <c r="I18" s="145">
        <v>203.33</v>
      </c>
      <c r="J18" s="145">
        <v>149.11000000000001</v>
      </c>
      <c r="K18" s="145">
        <v>230</v>
      </c>
      <c r="L18" s="145">
        <v>181.51480000000001</v>
      </c>
      <c r="M18" s="145">
        <v>212.52</v>
      </c>
      <c r="N18" s="145">
        <v>207.5</v>
      </c>
      <c r="O18" s="145">
        <v>251.89000000000001</v>
      </c>
      <c r="P18" s="145" t="s">
        <v>120</v>
      </c>
      <c r="Q18" s="145">
        <v>157.30000000000001</v>
      </c>
      <c r="R18" s="145">
        <v>151.98269999999999</v>
      </c>
      <c r="S18" s="145" t="s">
        <v>109</v>
      </c>
      <c r="T18" s="145">
        <v>174</v>
      </c>
      <c r="U18" s="145">
        <v>222.70000000000002</v>
      </c>
      <c r="V18" s="153">
        <v>134.13740000000001</v>
      </c>
      <c r="W18" s="145">
        <v>135</v>
      </c>
      <c r="X18" s="145">
        <v>145.8732</v>
      </c>
      <c r="Y18" s="145">
        <v>210.44</v>
      </c>
      <c r="Z18" s="145">
        <v>184.37</v>
      </c>
      <c r="AA18" s="145">
        <v>298.52</v>
      </c>
      <c r="AB18" s="145">
        <v>245.27440000000001</v>
      </c>
      <c r="AC18" s="151">
        <v>188.62063111314941</v>
      </c>
      <c r="AD18" s="147">
        <v>5.5382303068998162E-3</v>
      </c>
    </row>
    <row r="19" spans="1:30" ht="26.25">
      <c r="A19" s="143">
        <v>43570</v>
      </c>
      <c r="B19" s="144">
        <v>16</v>
      </c>
      <c r="C19" s="145">
        <v>170</v>
      </c>
      <c r="D19" s="145">
        <v>154.80620000000002</v>
      </c>
      <c r="E19" s="145">
        <v>215.40550000000002</v>
      </c>
      <c r="F19" s="145">
        <v>202.40540000000001</v>
      </c>
      <c r="G19" s="145">
        <v>284</v>
      </c>
      <c r="H19" s="145" t="s">
        <v>120</v>
      </c>
      <c r="I19" s="145">
        <v>202.83</v>
      </c>
      <c r="J19" s="145">
        <v>149.27000000000001</v>
      </c>
      <c r="K19" s="145">
        <v>230</v>
      </c>
      <c r="L19" s="145">
        <v>185.9924</v>
      </c>
      <c r="M19" s="145">
        <v>212.85</v>
      </c>
      <c r="N19" s="145">
        <v>210</v>
      </c>
      <c r="O19" s="145">
        <v>251.89000000000001</v>
      </c>
      <c r="P19" s="145" t="s">
        <v>120</v>
      </c>
      <c r="Q19" s="145">
        <v>160.03</v>
      </c>
      <c r="R19" s="145">
        <v>154.5976</v>
      </c>
      <c r="S19" s="145" t="s">
        <v>109</v>
      </c>
      <c r="T19" s="145">
        <v>174</v>
      </c>
      <c r="U19" s="145">
        <v>234.51</v>
      </c>
      <c r="V19" s="153">
        <v>128.631</v>
      </c>
      <c r="W19" s="145">
        <v>138</v>
      </c>
      <c r="X19" s="145">
        <v>148.059</v>
      </c>
      <c r="Y19" s="145">
        <v>211.12</v>
      </c>
      <c r="Z19" s="145">
        <v>184.37</v>
      </c>
      <c r="AA19" s="145">
        <v>300.04000000000002</v>
      </c>
      <c r="AB19" s="145">
        <v>222.59470000000002</v>
      </c>
      <c r="AC19" s="151">
        <v>187.7099458092886</v>
      </c>
      <c r="AD19" s="147">
        <v>2.0212409590832925E-2</v>
      </c>
    </row>
    <row r="20" spans="1:30" ht="26.25">
      <c r="A20" s="143">
        <v>43577</v>
      </c>
      <c r="B20" s="144">
        <v>17</v>
      </c>
      <c r="C20" s="145">
        <v>170</v>
      </c>
      <c r="D20" s="145">
        <v>152.0145</v>
      </c>
      <c r="E20" s="145">
        <v>212.5821</v>
      </c>
      <c r="F20" s="145">
        <v>227.2962</v>
      </c>
      <c r="G20" s="145">
        <v>285</v>
      </c>
      <c r="H20" s="145" t="s">
        <v>120</v>
      </c>
      <c r="I20" s="145">
        <v>202.17000000000002</v>
      </c>
      <c r="J20" s="145">
        <v>150.39000000000001</v>
      </c>
      <c r="K20" s="145">
        <v>230</v>
      </c>
      <c r="L20" s="145">
        <v>180.49640000000002</v>
      </c>
      <c r="M20" s="145">
        <v>212.85</v>
      </c>
      <c r="N20" s="145">
        <v>210</v>
      </c>
      <c r="O20" s="145">
        <v>251.89000000000001</v>
      </c>
      <c r="P20" s="145" t="s">
        <v>120</v>
      </c>
      <c r="Q20" s="145">
        <v>161.18</v>
      </c>
      <c r="R20" s="145">
        <v>153.13410000000002</v>
      </c>
      <c r="S20" s="145" t="s">
        <v>109</v>
      </c>
      <c r="T20" s="145">
        <v>174</v>
      </c>
      <c r="U20" s="145">
        <v>232.96</v>
      </c>
      <c r="V20" s="153">
        <v>129.15460000000002</v>
      </c>
      <c r="W20" s="145">
        <v>138</v>
      </c>
      <c r="X20" s="145">
        <v>150.63660000000002</v>
      </c>
      <c r="Y20" s="145">
        <v>209.57</v>
      </c>
      <c r="Z20" s="145">
        <v>193.57</v>
      </c>
      <c r="AA20" s="145">
        <v>300.74</v>
      </c>
      <c r="AB20" s="145">
        <v>235.52590000000001</v>
      </c>
      <c r="AC20" s="151">
        <v>188.38105792160715</v>
      </c>
      <c r="AD20" s="147">
        <v>-6.4745389867258973E-3</v>
      </c>
    </row>
    <row r="21" spans="1:30" ht="26.25">
      <c r="A21" s="143">
        <v>43584</v>
      </c>
      <c r="B21" s="144">
        <v>18</v>
      </c>
      <c r="C21" s="145">
        <v>170</v>
      </c>
      <c r="D21" s="145">
        <v>159.6789</v>
      </c>
      <c r="E21" s="145">
        <v>213.21820000000002</v>
      </c>
      <c r="F21" s="145">
        <v>226.65040000000002</v>
      </c>
      <c r="G21" s="145">
        <v>287</v>
      </c>
      <c r="H21" s="145" t="s">
        <v>120</v>
      </c>
      <c r="I21" s="145">
        <v>201.33</v>
      </c>
      <c r="J21" s="145">
        <v>151.69</v>
      </c>
      <c r="K21" s="145">
        <v>230</v>
      </c>
      <c r="L21" s="145">
        <v>186.52210000000002</v>
      </c>
      <c r="M21" s="145">
        <v>212.85</v>
      </c>
      <c r="N21" s="145">
        <v>210</v>
      </c>
      <c r="O21" s="145">
        <v>251.89000000000001</v>
      </c>
      <c r="P21" s="145" t="s">
        <v>120</v>
      </c>
      <c r="Q21" s="145">
        <v>161.71</v>
      </c>
      <c r="R21" s="145">
        <v>145.04150000000001</v>
      </c>
      <c r="S21" s="145" t="s">
        <v>109</v>
      </c>
      <c r="T21" s="145">
        <v>174</v>
      </c>
      <c r="U21" s="145">
        <v>235.02</v>
      </c>
      <c r="V21" s="153">
        <v>129.14340000000001</v>
      </c>
      <c r="W21" s="145">
        <v>142</v>
      </c>
      <c r="X21" s="145">
        <v>150.72300000000001</v>
      </c>
      <c r="Y21" s="145">
        <v>210.35</v>
      </c>
      <c r="Z21" s="145">
        <v>170.88</v>
      </c>
      <c r="AA21" s="145">
        <v>300.25</v>
      </c>
      <c r="AB21" s="145">
        <v>231.3655</v>
      </c>
      <c r="AC21" s="151">
        <v>188.57710940207104</v>
      </c>
      <c r="AD21" s="147">
        <v>-6.0192580310441945E-3</v>
      </c>
    </row>
    <row r="22" spans="1:30" ht="26.25">
      <c r="A22" s="143">
        <v>43591</v>
      </c>
      <c r="B22" s="144">
        <v>19</v>
      </c>
      <c r="C22" s="145">
        <v>170</v>
      </c>
      <c r="D22" s="145">
        <v>153.74780000000001</v>
      </c>
      <c r="E22" s="145">
        <v>212.54430000000002</v>
      </c>
      <c r="F22" s="145">
        <v>214.30980000000002</v>
      </c>
      <c r="G22" s="145">
        <v>287</v>
      </c>
      <c r="H22" s="145" t="s">
        <v>120</v>
      </c>
      <c r="I22" s="145">
        <v>202.5</v>
      </c>
      <c r="J22" s="145">
        <v>152.72999999999999</v>
      </c>
      <c r="K22" s="145">
        <v>230</v>
      </c>
      <c r="L22" s="145">
        <v>186.4957</v>
      </c>
      <c r="M22" s="145">
        <v>212.85</v>
      </c>
      <c r="N22" s="145">
        <v>215</v>
      </c>
      <c r="O22" s="145">
        <v>251.89000000000001</v>
      </c>
      <c r="P22" s="145" t="s">
        <v>120</v>
      </c>
      <c r="Q22" s="145">
        <v>159.84</v>
      </c>
      <c r="R22" s="145">
        <v>146.9555</v>
      </c>
      <c r="S22" s="145" t="s">
        <v>109</v>
      </c>
      <c r="T22" s="145">
        <v>174</v>
      </c>
      <c r="U22" s="145">
        <v>240.8</v>
      </c>
      <c r="V22" s="146">
        <v>129.3184</v>
      </c>
      <c r="W22" s="145">
        <v>147</v>
      </c>
      <c r="X22" s="145">
        <v>151.51740000000001</v>
      </c>
      <c r="Y22" s="145">
        <v>209.14000000000001</v>
      </c>
      <c r="Z22" s="145">
        <v>174.86</v>
      </c>
      <c r="AA22" s="145">
        <v>300.57</v>
      </c>
      <c r="AB22" s="145">
        <v>222.047</v>
      </c>
      <c r="AC22" s="151">
        <v>188.67956932855742</v>
      </c>
      <c r="AD22" s="147">
        <v>1.5109665853343612E-2</v>
      </c>
    </row>
    <row r="23" spans="1:30" ht="26.25">
      <c r="A23" s="143">
        <v>43598</v>
      </c>
      <c r="B23" s="144">
        <v>20</v>
      </c>
      <c r="C23" s="145">
        <v>170</v>
      </c>
      <c r="D23" s="145">
        <v>144.749</v>
      </c>
      <c r="E23" s="145">
        <v>215.74810000000002</v>
      </c>
      <c r="F23" s="145">
        <v>237.55410000000001</v>
      </c>
      <c r="G23" s="145">
        <v>287</v>
      </c>
      <c r="H23" s="145" t="s">
        <v>120</v>
      </c>
      <c r="I23" s="145">
        <v>201.67000000000002</v>
      </c>
      <c r="J23" s="145">
        <v>153.65</v>
      </c>
      <c r="K23" s="145">
        <v>230</v>
      </c>
      <c r="L23" s="145">
        <v>184.2637</v>
      </c>
      <c r="M23" s="145">
        <v>212.85</v>
      </c>
      <c r="N23" s="145">
        <v>212.5</v>
      </c>
      <c r="O23" s="145">
        <v>251.89000000000001</v>
      </c>
      <c r="P23" s="145" t="s">
        <v>120</v>
      </c>
      <c r="Q23" s="145">
        <v>155.57</v>
      </c>
      <c r="R23" s="145">
        <v>148.5583</v>
      </c>
      <c r="S23" s="145" t="s">
        <v>109</v>
      </c>
      <c r="T23" s="145">
        <v>174</v>
      </c>
      <c r="U23" s="145">
        <v>246.39000000000001</v>
      </c>
      <c r="V23" s="146">
        <v>127.09310000000001</v>
      </c>
      <c r="W23" s="145">
        <v>155</v>
      </c>
      <c r="X23" s="145">
        <v>152.4725</v>
      </c>
      <c r="Y23" s="145">
        <v>207.91</v>
      </c>
      <c r="Z23" s="145">
        <v>177.97</v>
      </c>
      <c r="AA23" s="145">
        <v>301.15000000000003</v>
      </c>
      <c r="AB23" s="145">
        <v>222.84810000000002</v>
      </c>
      <c r="AC23" s="151">
        <v>188.42755780043137</v>
      </c>
      <c r="AD23" s="147">
        <v>1.8617546175190958E-2</v>
      </c>
    </row>
    <row r="24" spans="1:30" ht="26.25">
      <c r="A24" s="143">
        <v>43605</v>
      </c>
      <c r="B24" s="144">
        <v>21</v>
      </c>
      <c r="C24" s="145">
        <v>170</v>
      </c>
      <c r="D24" s="145">
        <v>157.71550000000002</v>
      </c>
      <c r="E24" s="145">
        <v>214.84230000000002</v>
      </c>
      <c r="F24" s="145">
        <v>232.32330000000002</v>
      </c>
      <c r="G24" s="145">
        <v>287</v>
      </c>
      <c r="H24" s="145" t="s">
        <v>120</v>
      </c>
      <c r="I24" s="145">
        <v>201.67000000000002</v>
      </c>
      <c r="J24" s="145">
        <v>159.76</v>
      </c>
      <c r="K24" s="145">
        <v>230</v>
      </c>
      <c r="L24" s="145">
        <v>184.47030000000001</v>
      </c>
      <c r="M24" s="145">
        <v>210.85</v>
      </c>
      <c r="N24" s="145">
        <v>225</v>
      </c>
      <c r="O24" s="145">
        <v>251.89000000000001</v>
      </c>
      <c r="P24" s="145" t="s">
        <v>120</v>
      </c>
      <c r="Q24" s="145">
        <v>155.45000000000002</v>
      </c>
      <c r="R24" s="145">
        <v>152.35169999999999</v>
      </c>
      <c r="S24" s="145" t="s">
        <v>109</v>
      </c>
      <c r="T24" s="145">
        <v>174</v>
      </c>
      <c r="U24" s="145">
        <v>243.84</v>
      </c>
      <c r="V24" s="146">
        <v>127.15860000000001</v>
      </c>
      <c r="W24" s="145">
        <v>158</v>
      </c>
      <c r="X24" s="145">
        <v>152.88380000000001</v>
      </c>
      <c r="Y24" s="145">
        <v>205.66</v>
      </c>
      <c r="Z24" s="145">
        <v>169.43</v>
      </c>
      <c r="AA24" s="145">
        <v>300.11</v>
      </c>
      <c r="AB24" s="145">
        <v>226.8691</v>
      </c>
      <c r="AC24" s="151">
        <v>190.1860192939198</v>
      </c>
      <c r="AD24" s="147">
        <v>-7.1748334581123174E-5</v>
      </c>
    </row>
    <row r="25" spans="1:30" ht="26.25">
      <c r="A25" s="143">
        <v>43612</v>
      </c>
      <c r="B25" s="144">
        <v>22</v>
      </c>
      <c r="C25" s="145">
        <v>170</v>
      </c>
      <c r="D25" s="145">
        <v>155.6703</v>
      </c>
      <c r="E25" s="145">
        <v>212.13510000000002</v>
      </c>
      <c r="F25" s="145">
        <v>231.91</v>
      </c>
      <c r="G25" s="145">
        <v>287</v>
      </c>
      <c r="H25" s="145" t="s">
        <v>120</v>
      </c>
      <c r="I25" s="145">
        <v>202</v>
      </c>
      <c r="J25" s="145">
        <v>164.62</v>
      </c>
      <c r="K25" s="145">
        <v>230</v>
      </c>
      <c r="L25" s="145">
        <v>182.14780000000002</v>
      </c>
      <c r="M25" s="145">
        <v>210.85</v>
      </c>
      <c r="N25" s="145">
        <v>225</v>
      </c>
      <c r="O25" s="145">
        <v>251.89000000000001</v>
      </c>
      <c r="P25" s="145" t="s">
        <v>120</v>
      </c>
      <c r="Q25" s="145">
        <v>154.19</v>
      </c>
      <c r="R25" s="145">
        <v>151.67140000000001</v>
      </c>
      <c r="S25" s="145" t="s">
        <v>109</v>
      </c>
      <c r="T25" s="145">
        <v>174</v>
      </c>
      <c r="U25" s="145">
        <v>241.87</v>
      </c>
      <c r="V25" s="146">
        <v>126.93300000000001</v>
      </c>
      <c r="W25" s="145">
        <v>158</v>
      </c>
      <c r="X25" s="145">
        <v>153.30630000000002</v>
      </c>
      <c r="Y25" s="145">
        <v>200.93</v>
      </c>
      <c r="Z25" s="145">
        <v>171.44</v>
      </c>
      <c r="AA25" s="145">
        <v>299.34000000000003</v>
      </c>
      <c r="AB25" s="145">
        <v>222.09970000000001</v>
      </c>
      <c r="AC25" s="151">
        <v>190.39835476437818</v>
      </c>
      <c r="AD25" s="147">
        <v>-3.6165889930243278E-2</v>
      </c>
    </row>
    <row r="26" spans="1:30" ht="26.25">
      <c r="A26" s="143">
        <v>43619</v>
      </c>
      <c r="B26" s="144">
        <v>23</v>
      </c>
      <c r="C26" s="145">
        <v>170</v>
      </c>
      <c r="D26" s="145">
        <v>155.55780000000001</v>
      </c>
      <c r="E26" s="145">
        <v>216.3554</v>
      </c>
      <c r="F26" s="145">
        <v>218.26130000000001</v>
      </c>
      <c r="G26" s="145">
        <v>287</v>
      </c>
      <c r="H26" s="145" t="s">
        <v>120</v>
      </c>
      <c r="I26" s="145">
        <v>203.17000000000002</v>
      </c>
      <c r="J26" s="145">
        <v>167.61</v>
      </c>
      <c r="K26" s="145">
        <v>230</v>
      </c>
      <c r="L26" s="145">
        <v>186.42510000000001</v>
      </c>
      <c r="M26" s="145">
        <v>210.85</v>
      </c>
      <c r="N26" s="145">
        <v>222.5</v>
      </c>
      <c r="O26" s="145">
        <v>251.89000000000001</v>
      </c>
      <c r="P26" s="145" t="s">
        <v>120</v>
      </c>
      <c r="Q26" s="145">
        <v>144.79</v>
      </c>
      <c r="R26" s="145">
        <v>154.51920000000001</v>
      </c>
      <c r="S26" s="145" t="s">
        <v>109</v>
      </c>
      <c r="T26" s="145">
        <v>174</v>
      </c>
      <c r="U26" s="145">
        <v>237.68</v>
      </c>
      <c r="V26" s="146">
        <v>127.3395</v>
      </c>
      <c r="W26" s="145">
        <v>158</v>
      </c>
      <c r="X26" s="145">
        <v>154.1431</v>
      </c>
      <c r="Y26" s="145">
        <v>205.95000000000002</v>
      </c>
      <c r="Z26" s="145">
        <v>170.8</v>
      </c>
      <c r="AA26" s="145">
        <v>300.61</v>
      </c>
      <c r="AB26" s="145">
        <v>228.79320000000001</v>
      </c>
      <c r="AC26" s="151">
        <v>190.56009491756348</v>
      </c>
      <c r="AD26" s="147">
        <v>-2.5626724554457914E-2</v>
      </c>
    </row>
    <row r="27" spans="1:30" ht="26.25">
      <c r="A27" s="143">
        <v>43626</v>
      </c>
      <c r="B27" s="144">
        <v>24</v>
      </c>
      <c r="C27" s="145">
        <v>170</v>
      </c>
      <c r="D27" s="145">
        <v>161.62180000000001</v>
      </c>
      <c r="E27" s="145">
        <v>214.2586</v>
      </c>
      <c r="F27" s="145">
        <v>209.96370000000002</v>
      </c>
      <c r="G27" s="145">
        <v>288</v>
      </c>
      <c r="H27" s="145" t="s">
        <v>120</v>
      </c>
      <c r="I27" s="145">
        <v>202.17000000000002</v>
      </c>
      <c r="J27" s="145">
        <v>167.86</v>
      </c>
      <c r="K27" s="145">
        <v>230</v>
      </c>
      <c r="L27" s="145">
        <v>189.6533</v>
      </c>
      <c r="M27" s="145">
        <v>210.85</v>
      </c>
      <c r="N27" s="145">
        <v>210</v>
      </c>
      <c r="O27" s="145">
        <v>251.89000000000001</v>
      </c>
      <c r="P27" s="145" t="s">
        <v>120</v>
      </c>
      <c r="Q27" s="145">
        <v>148.25</v>
      </c>
      <c r="R27" s="145">
        <v>155.18260000000001</v>
      </c>
      <c r="S27" s="145" t="s">
        <v>109</v>
      </c>
      <c r="T27" s="145">
        <v>174</v>
      </c>
      <c r="U27" s="145">
        <v>238.36</v>
      </c>
      <c r="V27" s="146">
        <v>127.18140000000001</v>
      </c>
      <c r="W27" s="145">
        <v>158</v>
      </c>
      <c r="X27" s="145">
        <v>154.3552</v>
      </c>
      <c r="Y27" s="145">
        <v>206.82</v>
      </c>
      <c r="Z27" s="145">
        <v>183.89000000000001</v>
      </c>
      <c r="AA27" s="145">
        <v>299.40000000000003</v>
      </c>
      <c r="AB27" s="145">
        <v>228.74010000000001</v>
      </c>
      <c r="AC27" s="151">
        <v>189.46967568726825</v>
      </c>
      <c r="AD27" s="147">
        <v>-4.9237794071127494E-3</v>
      </c>
    </row>
    <row r="28" spans="1:30" ht="26.25">
      <c r="A28" s="143">
        <v>43633</v>
      </c>
      <c r="B28" s="144">
        <v>25</v>
      </c>
      <c r="C28" s="145">
        <v>169</v>
      </c>
      <c r="D28" s="145">
        <v>151.8305</v>
      </c>
      <c r="E28" s="145">
        <v>219.49160000000001</v>
      </c>
      <c r="F28" s="145">
        <v>239.06190000000001</v>
      </c>
      <c r="G28" s="145">
        <v>288</v>
      </c>
      <c r="H28" s="145" t="s">
        <v>120</v>
      </c>
      <c r="I28" s="145">
        <v>203.33</v>
      </c>
      <c r="J28" s="145">
        <v>167.48</v>
      </c>
      <c r="K28" s="145">
        <v>230</v>
      </c>
      <c r="L28" s="145">
        <v>187.99960000000002</v>
      </c>
      <c r="M28" s="145">
        <v>213.65</v>
      </c>
      <c r="N28" s="145">
        <v>210</v>
      </c>
      <c r="O28" s="145">
        <v>251.89000000000001</v>
      </c>
      <c r="P28" s="145" t="s">
        <v>120</v>
      </c>
      <c r="Q28" s="145">
        <v>152.26</v>
      </c>
      <c r="R28" s="145">
        <v>152.7679</v>
      </c>
      <c r="S28" s="145" t="s">
        <v>109</v>
      </c>
      <c r="T28" s="145">
        <v>174</v>
      </c>
      <c r="U28" s="145">
        <v>242.94</v>
      </c>
      <c r="V28" s="146">
        <v>126.83710000000001</v>
      </c>
      <c r="W28" s="145">
        <v>158</v>
      </c>
      <c r="X28" s="145">
        <v>154.28100000000001</v>
      </c>
      <c r="Y28" s="145">
        <v>207.29</v>
      </c>
      <c r="Z28" s="145">
        <v>169.96</v>
      </c>
      <c r="AA28" s="145">
        <v>300.03000000000003</v>
      </c>
      <c r="AB28" s="145">
        <v>260.31700000000001</v>
      </c>
      <c r="AC28" s="151">
        <v>189.85772548931664</v>
      </c>
      <c r="AD28" s="147">
        <v>-1.9340546116826673E-2</v>
      </c>
    </row>
    <row r="29" spans="1:30" ht="26.25">
      <c r="A29" s="143">
        <v>43640</v>
      </c>
      <c r="B29" s="144">
        <v>26</v>
      </c>
      <c r="C29" s="145">
        <v>166</v>
      </c>
      <c r="D29" s="145">
        <v>157.4752</v>
      </c>
      <c r="E29" s="145">
        <v>215.708</v>
      </c>
      <c r="F29" s="145">
        <v>246.0874</v>
      </c>
      <c r="G29" s="145">
        <v>288</v>
      </c>
      <c r="H29" s="145" t="s">
        <v>120</v>
      </c>
      <c r="I29" s="145">
        <v>202.5</v>
      </c>
      <c r="J29" s="145">
        <v>166.71</v>
      </c>
      <c r="K29" s="145">
        <v>230</v>
      </c>
      <c r="L29" s="145">
        <v>191.29750000000001</v>
      </c>
      <c r="M29" s="145">
        <v>213.65</v>
      </c>
      <c r="N29" s="145">
        <v>216.25</v>
      </c>
      <c r="O29" s="145">
        <v>251.89000000000001</v>
      </c>
      <c r="P29" s="145" t="s">
        <v>120</v>
      </c>
      <c r="Q29" s="145">
        <v>150.76</v>
      </c>
      <c r="R29" s="145">
        <v>151.85390000000001</v>
      </c>
      <c r="S29" s="145">
        <v>225</v>
      </c>
      <c r="T29" s="145">
        <v>174</v>
      </c>
      <c r="U29" s="145">
        <v>243.43</v>
      </c>
      <c r="V29" s="146">
        <v>130.3372</v>
      </c>
      <c r="W29" s="145">
        <v>157</v>
      </c>
      <c r="X29" s="145">
        <v>153.87030000000001</v>
      </c>
      <c r="Y29" s="145">
        <v>205.61</v>
      </c>
      <c r="Z29" s="145">
        <v>181.72</v>
      </c>
      <c r="AA29" s="145">
        <v>300.49</v>
      </c>
      <c r="AB29" s="145">
        <v>242.6696</v>
      </c>
      <c r="AC29" s="151">
        <v>190.59668213214715</v>
      </c>
      <c r="AD29" s="147">
        <v>3.8921599894132797E-3</v>
      </c>
    </row>
    <row r="30" spans="1:30" ht="26.25">
      <c r="A30" s="143">
        <v>43647</v>
      </c>
      <c r="B30" s="144">
        <v>27</v>
      </c>
      <c r="C30" s="145">
        <v>164</v>
      </c>
      <c r="D30" s="145">
        <v>157.2962</v>
      </c>
      <c r="E30" s="145">
        <v>212.82400000000001</v>
      </c>
      <c r="F30" s="145">
        <v>212.89420000000001</v>
      </c>
      <c r="G30" s="145">
        <v>288</v>
      </c>
      <c r="H30" s="145" t="s">
        <v>120</v>
      </c>
      <c r="I30" s="145">
        <v>203.17000000000002</v>
      </c>
      <c r="J30" s="145">
        <v>164.87</v>
      </c>
      <c r="K30" s="145">
        <v>230</v>
      </c>
      <c r="L30" s="145">
        <v>189.5334</v>
      </c>
      <c r="M30" s="145">
        <v>213.65</v>
      </c>
      <c r="N30" s="145">
        <v>216.25</v>
      </c>
      <c r="O30" s="145">
        <v>252.22</v>
      </c>
      <c r="P30" s="145" t="s">
        <v>120</v>
      </c>
      <c r="Q30" s="145">
        <v>153.19</v>
      </c>
      <c r="R30" s="145">
        <v>152.05880000000002</v>
      </c>
      <c r="S30" s="145">
        <v>226.25</v>
      </c>
      <c r="T30" s="145">
        <v>174</v>
      </c>
      <c r="U30" s="145">
        <v>244.46</v>
      </c>
      <c r="V30" s="146">
        <v>141.45269999999999</v>
      </c>
      <c r="W30" s="145">
        <v>155</v>
      </c>
      <c r="X30" s="145">
        <v>152.25210000000001</v>
      </c>
      <c r="Y30" s="145">
        <v>207.34</v>
      </c>
      <c r="Z30" s="145">
        <v>182.72</v>
      </c>
      <c r="AA30" s="145">
        <v>300.36</v>
      </c>
      <c r="AB30" s="145">
        <v>232.33410000000001</v>
      </c>
      <c r="AC30" s="151">
        <v>190.65017392000001</v>
      </c>
      <c r="AD30" s="147">
        <v>2.806543495641467E-4</v>
      </c>
    </row>
    <row r="31" spans="1:30" ht="26.25">
      <c r="A31" s="143">
        <v>43654</v>
      </c>
      <c r="B31" s="144">
        <v>28</v>
      </c>
      <c r="C31" s="145">
        <v>166</v>
      </c>
      <c r="D31" s="145">
        <v>150.5727</v>
      </c>
      <c r="E31" s="145">
        <v>214.23660000000001</v>
      </c>
      <c r="F31" s="145">
        <v>236.3</v>
      </c>
      <c r="G31" s="145">
        <v>288</v>
      </c>
      <c r="H31" s="145" t="s">
        <v>120</v>
      </c>
      <c r="I31" s="145">
        <v>202.67000000000002</v>
      </c>
      <c r="J31" s="145">
        <v>167.96</v>
      </c>
      <c r="K31" s="145">
        <v>230</v>
      </c>
      <c r="L31" s="145">
        <v>187.97030000000001</v>
      </c>
      <c r="M31" s="145">
        <v>213.65</v>
      </c>
      <c r="N31" s="145">
        <v>222.5</v>
      </c>
      <c r="O31" s="145">
        <v>251.4</v>
      </c>
      <c r="P31" s="145" t="s">
        <v>120</v>
      </c>
      <c r="Q31" s="145">
        <v>153.47</v>
      </c>
      <c r="R31" s="145">
        <v>153.2921</v>
      </c>
      <c r="S31" s="145">
        <v>226.25</v>
      </c>
      <c r="T31" s="145" t="s">
        <v>120</v>
      </c>
      <c r="U31" s="145">
        <v>246.98000000000002</v>
      </c>
      <c r="V31" s="146">
        <v>138.7552</v>
      </c>
      <c r="W31" s="145">
        <v>157</v>
      </c>
      <c r="X31" s="145">
        <v>153.09790000000001</v>
      </c>
      <c r="Y31" s="145">
        <v>207.07</v>
      </c>
      <c r="Z31" s="145">
        <v>182</v>
      </c>
      <c r="AA31" s="145">
        <v>299.88</v>
      </c>
      <c r="AB31" s="145">
        <v>231.4067</v>
      </c>
      <c r="AC31" s="151">
        <v>191.44461148000005</v>
      </c>
      <c r="AD31" s="147">
        <v>4.1669910059112247E-3</v>
      </c>
    </row>
    <row r="32" spans="1:30" ht="26.25">
      <c r="A32" s="143">
        <v>43661</v>
      </c>
      <c r="B32" s="144">
        <v>29</v>
      </c>
      <c r="C32" s="145">
        <v>166</v>
      </c>
      <c r="D32" s="145">
        <v>158.11940000000001</v>
      </c>
      <c r="E32" s="145">
        <v>215.61240000000001</v>
      </c>
      <c r="F32" s="145">
        <v>235.43820000000002</v>
      </c>
      <c r="G32" s="145">
        <v>288</v>
      </c>
      <c r="H32" s="145" t="s">
        <v>120</v>
      </c>
      <c r="I32" s="145">
        <v>203</v>
      </c>
      <c r="J32" s="145">
        <v>169.39000000000001</v>
      </c>
      <c r="K32" s="145">
        <v>230</v>
      </c>
      <c r="L32" s="145">
        <v>191.20140000000001</v>
      </c>
      <c r="M32" s="145">
        <v>213.18</v>
      </c>
      <c r="N32" s="145">
        <v>217.5</v>
      </c>
      <c r="O32" s="145">
        <v>251.4</v>
      </c>
      <c r="P32" s="145" t="s">
        <v>120</v>
      </c>
      <c r="Q32" s="145">
        <v>152.78</v>
      </c>
      <c r="R32" s="145">
        <v>150.31480000000002</v>
      </c>
      <c r="S32" s="145">
        <v>226.25</v>
      </c>
      <c r="T32" s="145">
        <v>174</v>
      </c>
      <c r="U32" s="145">
        <v>241.91</v>
      </c>
      <c r="V32" s="146">
        <v>133.98609999999999</v>
      </c>
      <c r="W32" s="145">
        <v>157</v>
      </c>
      <c r="X32" s="145">
        <v>153.6302</v>
      </c>
      <c r="Y32" s="145">
        <v>209.97</v>
      </c>
      <c r="Z32" s="145">
        <v>190.04</v>
      </c>
      <c r="AA32" s="145">
        <v>300.11</v>
      </c>
      <c r="AB32" s="145">
        <v>239.79730000000001</v>
      </c>
      <c r="AC32" s="151">
        <v>190.44647728999999</v>
      </c>
      <c r="AD32" s="147">
        <v>-5.2136969658419519E-3</v>
      </c>
    </row>
    <row r="33" spans="1:30" ht="26.25">
      <c r="A33" s="143">
        <v>43668</v>
      </c>
      <c r="B33" s="144">
        <v>30</v>
      </c>
      <c r="C33" s="145">
        <v>166</v>
      </c>
      <c r="D33" s="145">
        <v>140.29040000000001</v>
      </c>
      <c r="E33" s="145">
        <v>211.85990000000001</v>
      </c>
      <c r="F33" s="145">
        <v>222.7499</v>
      </c>
      <c r="G33" s="145">
        <v>288</v>
      </c>
      <c r="H33" s="145" t="s">
        <v>120</v>
      </c>
      <c r="I33" s="145">
        <v>201.83</v>
      </c>
      <c r="J33" s="145">
        <v>169.73</v>
      </c>
      <c r="K33" s="145">
        <v>230</v>
      </c>
      <c r="L33" s="145">
        <v>186.4385</v>
      </c>
      <c r="M33" s="145">
        <v>213.18</v>
      </c>
      <c r="N33" s="145">
        <v>216.25</v>
      </c>
      <c r="O33" s="145">
        <v>251.4</v>
      </c>
      <c r="P33" s="145" t="s">
        <v>120</v>
      </c>
      <c r="Q33" s="145">
        <v>156.88</v>
      </c>
      <c r="R33" s="145">
        <v>152.17680000000001</v>
      </c>
      <c r="S33" s="145">
        <v>226.25</v>
      </c>
      <c r="T33" s="145">
        <v>174</v>
      </c>
      <c r="U33" s="145">
        <v>242.76</v>
      </c>
      <c r="V33" s="146">
        <v>123.0669</v>
      </c>
      <c r="W33" s="145">
        <v>157</v>
      </c>
      <c r="X33" s="145">
        <v>153.04600000000002</v>
      </c>
      <c r="Y33" s="145">
        <v>208.54</v>
      </c>
      <c r="Z33" s="145">
        <v>180.39000000000001</v>
      </c>
      <c r="AA33" s="145">
        <v>300.29000000000002</v>
      </c>
      <c r="AB33" s="145">
        <v>260.26780000000002</v>
      </c>
      <c r="AC33" s="151">
        <v>188.59089571000007</v>
      </c>
      <c r="AD33" s="147">
        <v>-9.743323197174969E-3</v>
      </c>
    </row>
    <row r="34" spans="1:30" ht="26.25">
      <c r="A34" s="143">
        <v>43675</v>
      </c>
      <c r="B34" s="144">
        <v>31</v>
      </c>
      <c r="C34" s="145">
        <v>166</v>
      </c>
      <c r="D34" s="145">
        <v>155.5067</v>
      </c>
      <c r="E34" s="145">
        <v>214.27720000000002</v>
      </c>
      <c r="F34" s="145">
        <v>214.15820000000002</v>
      </c>
      <c r="G34" s="145">
        <v>288</v>
      </c>
      <c r="H34" s="145" t="s">
        <v>120</v>
      </c>
      <c r="I34" s="145">
        <v>202.33</v>
      </c>
      <c r="J34" s="145">
        <v>169.73</v>
      </c>
      <c r="K34" s="145">
        <v>230</v>
      </c>
      <c r="L34" s="145">
        <v>190.73420000000002</v>
      </c>
      <c r="M34" s="145">
        <v>213.18</v>
      </c>
      <c r="N34" s="145">
        <v>216.25</v>
      </c>
      <c r="O34" s="145">
        <v>251.4</v>
      </c>
      <c r="P34" s="145" t="s">
        <v>120</v>
      </c>
      <c r="Q34" s="145">
        <v>146.96</v>
      </c>
      <c r="R34" s="145">
        <v>149.64660000000001</v>
      </c>
      <c r="S34" s="145">
        <v>223.75</v>
      </c>
      <c r="T34" s="145">
        <v>174</v>
      </c>
      <c r="U34" s="145">
        <v>242.92000000000002</v>
      </c>
      <c r="V34" s="146">
        <v>117.7711</v>
      </c>
      <c r="W34" s="145">
        <v>160</v>
      </c>
      <c r="X34" s="145">
        <v>152.79830000000001</v>
      </c>
      <c r="Y34" s="145">
        <v>215.43</v>
      </c>
      <c r="Z34" s="145">
        <v>179.28</v>
      </c>
      <c r="AA34" s="145">
        <v>300.49</v>
      </c>
      <c r="AB34" s="145">
        <v>252.4907</v>
      </c>
      <c r="AC34" s="151">
        <v>187.30207499000005</v>
      </c>
      <c r="AD34" s="147">
        <v>-6.8339498317132596E-3</v>
      </c>
    </row>
    <row r="35" spans="1:30" ht="26.25">
      <c r="A35" s="143">
        <v>43682</v>
      </c>
      <c r="B35" s="144">
        <v>32</v>
      </c>
      <c r="C35" s="145">
        <v>163</v>
      </c>
      <c r="D35" s="145">
        <v>153.41040000000001</v>
      </c>
      <c r="E35" s="145">
        <v>210.25640000000001</v>
      </c>
      <c r="F35" s="145">
        <v>238.87720000000002</v>
      </c>
      <c r="G35" s="145">
        <v>288</v>
      </c>
      <c r="H35" s="145" t="s">
        <v>120</v>
      </c>
      <c r="I35" s="145">
        <v>202.5</v>
      </c>
      <c r="J35" s="145">
        <v>162.95000000000002</v>
      </c>
      <c r="K35" s="145">
        <v>230</v>
      </c>
      <c r="L35" s="145">
        <v>190.6652</v>
      </c>
      <c r="M35" s="145">
        <v>213.18</v>
      </c>
      <c r="N35" s="145">
        <v>216.25</v>
      </c>
      <c r="O35" s="145">
        <v>251.4</v>
      </c>
      <c r="P35" s="145" t="s">
        <v>120</v>
      </c>
      <c r="Q35" s="145">
        <v>151</v>
      </c>
      <c r="R35" s="145">
        <v>153.14870000000002</v>
      </c>
      <c r="S35" s="145">
        <v>223.75</v>
      </c>
      <c r="T35" s="145">
        <v>174</v>
      </c>
      <c r="U35" s="145">
        <v>244.45000000000002</v>
      </c>
      <c r="V35" s="146">
        <v>128.90270000000001</v>
      </c>
      <c r="W35" s="145">
        <v>165</v>
      </c>
      <c r="X35" s="145">
        <v>152.85140000000001</v>
      </c>
      <c r="Y35" s="145">
        <v>204.52</v>
      </c>
      <c r="Z35" s="145">
        <v>194.53</v>
      </c>
      <c r="AA35" s="145">
        <v>301.24</v>
      </c>
      <c r="AB35" s="145">
        <v>230.33920000000001</v>
      </c>
      <c r="AC35" s="151">
        <v>188.31812588000005</v>
      </c>
      <c r="AD35" s="147">
        <v>5.4246643559834329E-3</v>
      </c>
    </row>
    <row r="36" spans="1:30" ht="26.25">
      <c r="A36" s="143">
        <v>43689</v>
      </c>
      <c r="B36" s="144">
        <v>33</v>
      </c>
      <c r="C36" s="145">
        <v>160</v>
      </c>
      <c r="D36" s="145">
        <v>153.124</v>
      </c>
      <c r="E36" s="145">
        <v>211.00360000000001</v>
      </c>
      <c r="F36" s="145">
        <v>215.25060000000002</v>
      </c>
      <c r="G36" s="145">
        <v>288</v>
      </c>
      <c r="H36" s="145" t="s">
        <v>120</v>
      </c>
      <c r="I36" s="145">
        <v>202.33</v>
      </c>
      <c r="J36" s="145">
        <v>155.65</v>
      </c>
      <c r="K36" s="145">
        <v>230</v>
      </c>
      <c r="L36" s="145">
        <v>188.91380000000001</v>
      </c>
      <c r="M36" s="145">
        <v>213.18</v>
      </c>
      <c r="N36" s="145">
        <v>216.25</v>
      </c>
      <c r="O36" s="145">
        <v>251.4</v>
      </c>
      <c r="P36" s="145" t="s">
        <v>120</v>
      </c>
      <c r="Q36" s="145">
        <v>153.80000000000001</v>
      </c>
      <c r="R36" s="145">
        <v>151.12479999999999</v>
      </c>
      <c r="S36" s="145">
        <v>223.75</v>
      </c>
      <c r="T36" s="145">
        <v>174</v>
      </c>
      <c r="U36" s="145">
        <v>235.54</v>
      </c>
      <c r="V36" s="146">
        <v>134.82570000000001</v>
      </c>
      <c r="W36" s="145">
        <v>177</v>
      </c>
      <c r="X36" s="145">
        <v>152.99639999999999</v>
      </c>
      <c r="Y36" s="145">
        <v>203.87</v>
      </c>
      <c r="Z36" s="145">
        <v>185.76</v>
      </c>
      <c r="AA36" s="145">
        <v>300.58</v>
      </c>
      <c r="AB36" s="145">
        <v>234.38050000000001</v>
      </c>
      <c r="AC36" s="151">
        <v>188.31718168000003</v>
      </c>
      <c r="AD36" s="147">
        <v>-5.0138561841217566E-6</v>
      </c>
    </row>
    <row r="37" spans="1:30" ht="26.25">
      <c r="A37" s="143">
        <v>43696</v>
      </c>
      <c r="B37" s="144">
        <v>34</v>
      </c>
      <c r="C37" s="145">
        <v>160</v>
      </c>
      <c r="D37" s="145">
        <v>143.7826</v>
      </c>
      <c r="E37" s="145">
        <v>210.92840000000001</v>
      </c>
      <c r="F37" s="145">
        <v>232.13890000000001</v>
      </c>
      <c r="G37" s="145">
        <v>288</v>
      </c>
      <c r="H37" s="145" t="s">
        <v>120</v>
      </c>
      <c r="I37" s="145">
        <v>203</v>
      </c>
      <c r="J37" s="145">
        <v>154.03</v>
      </c>
      <c r="K37" s="145">
        <v>230</v>
      </c>
      <c r="L37" s="145">
        <v>186.7619</v>
      </c>
      <c r="M37" s="145">
        <v>213.85</v>
      </c>
      <c r="N37" s="145">
        <v>216.25</v>
      </c>
      <c r="O37" s="145">
        <v>251.4</v>
      </c>
      <c r="P37" s="145" t="s">
        <v>120</v>
      </c>
      <c r="Q37" s="145">
        <v>150.29</v>
      </c>
      <c r="R37" s="145">
        <v>147.88800000000001</v>
      </c>
      <c r="S37" s="145">
        <v>223.75</v>
      </c>
      <c r="T37" s="145">
        <v>174</v>
      </c>
      <c r="U37" s="145">
        <v>230.3</v>
      </c>
      <c r="V37" s="146">
        <v>129.7209</v>
      </c>
      <c r="W37" s="145">
        <v>175</v>
      </c>
      <c r="X37" s="145">
        <v>153.8192</v>
      </c>
      <c r="Y37" s="145">
        <v>205.58</v>
      </c>
      <c r="Z37" s="145">
        <v>182.72</v>
      </c>
      <c r="AA37" s="145">
        <v>301.04000000000002</v>
      </c>
      <c r="AB37" s="145">
        <v>225.14400000000001</v>
      </c>
      <c r="AC37" s="151">
        <v>187.35034858000003</v>
      </c>
      <c r="AD37" s="147">
        <v>-5.1340673823533356E-3</v>
      </c>
    </row>
    <row r="38" spans="1:30" ht="26.25">
      <c r="A38" s="143">
        <v>43703</v>
      </c>
      <c r="B38" s="144">
        <v>35</v>
      </c>
      <c r="C38" s="145">
        <v>160</v>
      </c>
      <c r="D38" s="145">
        <v>158.66650000000001</v>
      </c>
      <c r="E38" s="145">
        <v>213.70820000000001</v>
      </c>
      <c r="F38" s="145">
        <v>229.99270000000001</v>
      </c>
      <c r="G38" s="145">
        <v>288</v>
      </c>
      <c r="H38" s="145" t="s">
        <v>120</v>
      </c>
      <c r="I38" s="145">
        <v>202.5</v>
      </c>
      <c r="J38" s="145">
        <v>154.03</v>
      </c>
      <c r="K38" s="145">
        <v>230</v>
      </c>
      <c r="L38" s="145">
        <v>192.57430000000002</v>
      </c>
      <c r="M38" s="145">
        <v>213.85</v>
      </c>
      <c r="N38" s="145">
        <v>216.25</v>
      </c>
      <c r="O38" s="145">
        <v>251.4</v>
      </c>
      <c r="P38" s="145" t="s">
        <v>120</v>
      </c>
      <c r="Q38" s="145">
        <v>148.83000000000001</v>
      </c>
      <c r="R38" s="145">
        <v>147.6328</v>
      </c>
      <c r="S38" s="145">
        <v>223.75</v>
      </c>
      <c r="T38" s="145">
        <v>174</v>
      </c>
      <c r="U38" s="145">
        <v>230.47</v>
      </c>
      <c r="V38" s="146">
        <v>117.75</v>
      </c>
      <c r="W38" s="145">
        <v>170</v>
      </c>
      <c r="X38" s="145">
        <v>153.99450000000002</v>
      </c>
      <c r="Y38" s="145">
        <v>207.07</v>
      </c>
      <c r="Z38" s="145">
        <v>187.44</v>
      </c>
      <c r="AA38" s="145">
        <v>299.52</v>
      </c>
      <c r="AB38" s="145">
        <v>250.52560000000003</v>
      </c>
      <c r="AC38" s="151">
        <v>185.82281486000002</v>
      </c>
      <c r="AD38" s="147">
        <v>-8.1533540320462006E-3</v>
      </c>
    </row>
    <row r="39" spans="1:30" ht="26.25">
      <c r="A39" s="143">
        <v>43710</v>
      </c>
      <c r="B39" s="144">
        <v>36</v>
      </c>
      <c r="C39" s="145">
        <v>160</v>
      </c>
      <c r="D39" s="145">
        <v>155.6703</v>
      </c>
      <c r="E39" s="145">
        <v>208.93460000000002</v>
      </c>
      <c r="F39" s="145">
        <v>237.04680000000002</v>
      </c>
      <c r="G39" s="145">
        <v>288</v>
      </c>
      <c r="H39" s="145" t="s">
        <v>120</v>
      </c>
      <c r="I39" s="145">
        <v>202</v>
      </c>
      <c r="J39" s="145">
        <v>157.78</v>
      </c>
      <c r="K39" s="145">
        <v>230</v>
      </c>
      <c r="L39" s="145">
        <v>189.77770000000001</v>
      </c>
      <c r="M39" s="145">
        <v>213.85</v>
      </c>
      <c r="N39" s="145">
        <v>216.25</v>
      </c>
      <c r="O39" s="145">
        <v>251.4</v>
      </c>
      <c r="P39" s="145" t="s">
        <v>120</v>
      </c>
      <c r="Q39" s="145">
        <v>145.01</v>
      </c>
      <c r="R39" s="145">
        <v>149.73439999999999</v>
      </c>
      <c r="S39" s="145">
        <v>225</v>
      </c>
      <c r="T39" s="145">
        <v>174</v>
      </c>
      <c r="U39" s="145">
        <v>239.93</v>
      </c>
      <c r="V39" s="146">
        <v>124.95110000000001</v>
      </c>
      <c r="W39" s="145">
        <v>165</v>
      </c>
      <c r="X39" s="145">
        <v>153.72069999999999</v>
      </c>
      <c r="Y39" s="145">
        <v>203.16</v>
      </c>
      <c r="Z39" s="145">
        <v>184.81</v>
      </c>
      <c r="AA39" s="145">
        <v>299.06</v>
      </c>
      <c r="AB39" s="145">
        <v>238.3203</v>
      </c>
      <c r="AC39" s="151">
        <v>187.29081456000003</v>
      </c>
      <c r="AD39" s="147">
        <v>7.8999971080300213E-3</v>
      </c>
    </row>
    <row r="40" spans="1:30" ht="26.25">
      <c r="A40" s="143">
        <v>43717</v>
      </c>
      <c r="B40" s="144">
        <v>37</v>
      </c>
      <c r="C40" s="145">
        <v>160</v>
      </c>
      <c r="D40" s="145">
        <v>153.89610000000002</v>
      </c>
      <c r="E40" s="145">
        <v>207.7089</v>
      </c>
      <c r="F40" s="145">
        <v>250.5719</v>
      </c>
      <c r="G40" s="145">
        <v>288</v>
      </c>
      <c r="H40" s="145" t="s">
        <v>120</v>
      </c>
      <c r="I40" s="145">
        <v>200.83</v>
      </c>
      <c r="J40" s="145">
        <v>157.95000000000002</v>
      </c>
      <c r="K40" s="145">
        <v>230</v>
      </c>
      <c r="L40" s="145">
        <v>190.10500000000002</v>
      </c>
      <c r="M40" s="145">
        <v>213.85</v>
      </c>
      <c r="N40" s="145">
        <v>225</v>
      </c>
      <c r="O40" s="145">
        <v>251.07</v>
      </c>
      <c r="P40" s="145">
        <v>165.63</v>
      </c>
      <c r="Q40" s="145">
        <v>146.66</v>
      </c>
      <c r="R40" s="145">
        <v>148.94050000000001</v>
      </c>
      <c r="S40" s="145">
        <v>225</v>
      </c>
      <c r="T40" s="145">
        <v>174</v>
      </c>
      <c r="U40" s="145">
        <v>243.73000000000002</v>
      </c>
      <c r="V40" s="146">
        <v>127.66330000000001</v>
      </c>
      <c r="W40" s="145">
        <v>162</v>
      </c>
      <c r="X40" s="145">
        <v>153.1585</v>
      </c>
      <c r="Y40" s="145">
        <v>203.20000000000002</v>
      </c>
      <c r="Z40" s="145">
        <v>186.98</v>
      </c>
      <c r="AA40" s="145">
        <v>299.32</v>
      </c>
      <c r="AB40" s="145">
        <v>236.4786</v>
      </c>
      <c r="AC40" s="151">
        <v>188.77688801000005</v>
      </c>
      <c r="AD40" s="147">
        <v>7.9345773229255734E-3</v>
      </c>
    </row>
    <row r="41" spans="1:30" ht="26.25">
      <c r="A41" s="143">
        <v>43724</v>
      </c>
      <c r="B41" s="144">
        <v>38</v>
      </c>
      <c r="C41" s="145">
        <v>160</v>
      </c>
      <c r="D41" s="145">
        <v>154.3767</v>
      </c>
      <c r="E41" s="145">
        <v>213.26690000000002</v>
      </c>
      <c r="F41" s="145">
        <v>243.4666</v>
      </c>
      <c r="G41" s="145">
        <v>288</v>
      </c>
      <c r="H41" s="145" t="s">
        <v>120</v>
      </c>
      <c r="I41" s="145">
        <v>201.67000000000002</v>
      </c>
      <c r="J41" s="145">
        <v>159.43</v>
      </c>
      <c r="K41" s="145">
        <v>230</v>
      </c>
      <c r="L41" s="145">
        <v>187.88640000000001</v>
      </c>
      <c r="M41" s="145">
        <v>213.85</v>
      </c>
      <c r="N41" s="145">
        <v>215</v>
      </c>
      <c r="O41" s="145">
        <v>251.07</v>
      </c>
      <c r="P41" s="145" t="s">
        <v>120</v>
      </c>
      <c r="Q41" s="145">
        <v>153.71</v>
      </c>
      <c r="R41" s="145">
        <v>146.8776</v>
      </c>
      <c r="S41" s="145">
        <v>225</v>
      </c>
      <c r="T41" s="145" t="s">
        <v>120</v>
      </c>
      <c r="U41" s="145">
        <v>240.84</v>
      </c>
      <c r="V41" s="146">
        <v>122.7697</v>
      </c>
      <c r="W41" s="145">
        <v>162</v>
      </c>
      <c r="X41" s="145">
        <v>150.22640000000001</v>
      </c>
      <c r="Y41" s="145">
        <v>201.81</v>
      </c>
      <c r="Z41" s="145">
        <v>170.97</v>
      </c>
      <c r="AA41" s="145">
        <v>299.92</v>
      </c>
      <c r="AB41" s="145">
        <v>258.99790000000002</v>
      </c>
      <c r="AC41" s="151">
        <v>187.25718379000006</v>
      </c>
      <c r="AD41" s="147">
        <v>-8.0502663012407272E-3</v>
      </c>
    </row>
    <row r="42" spans="1:30" ht="26.25">
      <c r="A42" s="143">
        <v>43731</v>
      </c>
      <c r="B42" s="144">
        <v>39</v>
      </c>
      <c r="C42" s="145">
        <v>158</v>
      </c>
      <c r="D42" s="145">
        <v>152.9502</v>
      </c>
      <c r="E42" s="145">
        <v>214.91070000000002</v>
      </c>
      <c r="F42" s="145">
        <v>219.40050000000002</v>
      </c>
      <c r="G42" s="145">
        <v>288</v>
      </c>
      <c r="H42" s="145" t="s">
        <v>120</v>
      </c>
      <c r="I42" s="145">
        <v>201.33</v>
      </c>
      <c r="J42" s="145">
        <v>159.54</v>
      </c>
      <c r="K42" s="145">
        <v>230</v>
      </c>
      <c r="L42" s="145">
        <v>188.09620000000001</v>
      </c>
      <c r="M42" s="145">
        <v>214.18</v>
      </c>
      <c r="N42" s="145">
        <v>215</v>
      </c>
      <c r="O42" s="145">
        <v>251.07</v>
      </c>
      <c r="P42" s="145" t="s">
        <v>120</v>
      </c>
      <c r="Q42" s="145">
        <v>144.83000000000001</v>
      </c>
      <c r="R42" s="145">
        <v>145.7157</v>
      </c>
      <c r="S42" s="145">
        <v>225</v>
      </c>
      <c r="T42" s="145">
        <v>174</v>
      </c>
      <c r="U42" s="145">
        <v>239.36</v>
      </c>
      <c r="V42" s="146">
        <v>116.99610000000001</v>
      </c>
      <c r="W42" s="145">
        <v>149</v>
      </c>
      <c r="X42" s="145">
        <v>151.41990000000001</v>
      </c>
      <c r="Y42" s="145">
        <v>205.87</v>
      </c>
      <c r="Z42" s="145">
        <v>177.51</v>
      </c>
      <c r="AA42" s="145">
        <v>300.39</v>
      </c>
      <c r="AB42" s="145">
        <v>233.53220000000002</v>
      </c>
      <c r="AC42" s="151">
        <v>185.46153445000007</v>
      </c>
      <c r="AD42" s="147">
        <v>-9.5892147027786256E-3</v>
      </c>
    </row>
    <row r="43" spans="1:30" ht="26.25">
      <c r="A43" s="143">
        <v>43738</v>
      </c>
      <c r="B43" s="144">
        <v>40</v>
      </c>
      <c r="C43" s="145">
        <v>154</v>
      </c>
      <c r="D43" s="145">
        <v>145.0557</v>
      </c>
      <c r="E43" s="145">
        <v>209.14580000000001</v>
      </c>
      <c r="F43" s="145">
        <v>236.40010000000001</v>
      </c>
      <c r="G43" s="145">
        <v>288</v>
      </c>
      <c r="H43" s="145" t="s">
        <v>120</v>
      </c>
      <c r="I43" s="145">
        <v>201.5</v>
      </c>
      <c r="J43" s="145">
        <v>159.6</v>
      </c>
      <c r="K43" s="145">
        <v>230</v>
      </c>
      <c r="L43" s="145">
        <v>190.82430000000002</v>
      </c>
      <c r="M43" s="145">
        <v>214.18</v>
      </c>
      <c r="N43" s="145">
        <v>210</v>
      </c>
      <c r="O43" s="145">
        <v>254.33</v>
      </c>
      <c r="P43" s="145" t="s">
        <v>120</v>
      </c>
      <c r="Q43" s="145">
        <v>149.11000000000001</v>
      </c>
      <c r="R43" s="145">
        <v>147.02530000000002</v>
      </c>
      <c r="S43" s="145">
        <v>223.75</v>
      </c>
      <c r="T43" s="145">
        <v>174</v>
      </c>
      <c r="U43" s="145">
        <v>244.64000000000001</v>
      </c>
      <c r="V43" s="146">
        <v>109.004</v>
      </c>
      <c r="W43" s="145">
        <v>149</v>
      </c>
      <c r="X43" s="145">
        <v>151.39440000000002</v>
      </c>
      <c r="Y43" s="145">
        <v>205.3</v>
      </c>
      <c r="Z43" s="145">
        <v>176.05</v>
      </c>
      <c r="AA43" s="145">
        <v>299.3</v>
      </c>
      <c r="AB43" s="145">
        <v>238.6609</v>
      </c>
      <c r="AC43" s="151">
        <v>183.72247760000005</v>
      </c>
      <c r="AD43" s="147">
        <v>-9.3769139523045553E-3</v>
      </c>
    </row>
    <row r="44" spans="1:30" ht="26.25">
      <c r="A44" s="143">
        <v>43745</v>
      </c>
      <c r="B44" s="144">
        <v>41</v>
      </c>
      <c r="C44" s="145">
        <v>154</v>
      </c>
      <c r="D44" s="145">
        <v>136.52209999999999</v>
      </c>
      <c r="E44" s="145">
        <v>210.8544</v>
      </c>
      <c r="F44" s="145">
        <v>240.0796</v>
      </c>
      <c r="G44" s="145">
        <v>288</v>
      </c>
      <c r="H44" s="145" t="s">
        <v>120</v>
      </c>
      <c r="I44" s="145">
        <v>201.33</v>
      </c>
      <c r="J44" s="145">
        <v>155.78</v>
      </c>
      <c r="K44" s="145">
        <v>230</v>
      </c>
      <c r="L44" s="145">
        <v>187.18630000000002</v>
      </c>
      <c r="M44" s="145">
        <v>214.18</v>
      </c>
      <c r="N44" s="145">
        <v>203.75</v>
      </c>
      <c r="O44" s="145">
        <v>254.19</v>
      </c>
      <c r="P44" s="145" t="s">
        <v>120</v>
      </c>
      <c r="Q44" s="145">
        <v>146.36000000000001</v>
      </c>
      <c r="R44" s="145">
        <v>149.8032</v>
      </c>
      <c r="S44" s="145">
        <v>223.75</v>
      </c>
      <c r="T44" s="145">
        <v>174</v>
      </c>
      <c r="U44" s="145">
        <v>266.01</v>
      </c>
      <c r="V44" s="146">
        <v>109.84650000000001</v>
      </c>
      <c r="W44" s="145">
        <v>147</v>
      </c>
      <c r="X44" s="145">
        <v>146.69450000000001</v>
      </c>
      <c r="Y44" s="145">
        <v>208.16</v>
      </c>
      <c r="Z44" s="145">
        <v>190.48</v>
      </c>
      <c r="AA44" s="145">
        <v>306.65000000000003</v>
      </c>
      <c r="AB44" s="145">
        <v>231.2149</v>
      </c>
      <c r="AC44" s="151">
        <v>182.9505587700001</v>
      </c>
      <c r="AD44" s="147">
        <v>-4.2015481180291969E-3</v>
      </c>
    </row>
    <row r="45" spans="1:30" ht="26.25">
      <c r="A45" s="143">
        <v>43752</v>
      </c>
      <c r="B45" s="144">
        <v>42</v>
      </c>
      <c r="C45" s="145">
        <v>152</v>
      </c>
      <c r="D45" s="145">
        <v>154.5506</v>
      </c>
      <c r="E45" s="145">
        <v>210.50190000000001</v>
      </c>
      <c r="F45" s="145">
        <v>235.74340000000001</v>
      </c>
      <c r="G45" s="145">
        <v>289</v>
      </c>
      <c r="H45" s="145" t="s">
        <v>120</v>
      </c>
      <c r="I45" s="145">
        <v>202</v>
      </c>
      <c r="J45" s="145">
        <v>151.17000000000002</v>
      </c>
      <c r="K45" s="145">
        <v>230</v>
      </c>
      <c r="L45" s="145">
        <v>186.5153</v>
      </c>
      <c r="M45" s="145">
        <v>214.18</v>
      </c>
      <c r="N45" s="145">
        <v>203.75</v>
      </c>
      <c r="O45" s="145">
        <v>254.19</v>
      </c>
      <c r="P45" s="145" t="s">
        <v>120</v>
      </c>
      <c r="Q45" s="145">
        <v>141.87</v>
      </c>
      <c r="R45" s="145">
        <v>148.74540000000002</v>
      </c>
      <c r="S45" s="145">
        <v>223.75</v>
      </c>
      <c r="T45" s="145">
        <v>174</v>
      </c>
      <c r="U45" s="145">
        <v>275.27</v>
      </c>
      <c r="V45" s="146">
        <v>111.3793</v>
      </c>
      <c r="W45" s="145">
        <v>147</v>
      </c>
      <c r="X45" s="145">
        <v>148.6628</v>
      </c>
      <c r="Y45" s="145">
        <v>207.01</v>
      </c>
      <c r="Z45" s="145">
        <v>185.55</v>
      </c>
      <c r="AA45" s="145">
        <v>305.79000000000002</v>
      </c>
      <c r="AB45" s="145">
        <v>248.79050000000001</v>
      </c>
      <c r="AC45" s="151">
        <v>183.52668077000001</v>
      </c>
      <c r="AD45" s="147">
        <v>3.1490584334545879E-3</v>
      </c>
    </row>
    <row r="46" spans="1:30" ht="26.25">
      <c r="A46" s="143">
        <v>43759</v>
      </c>
      <c r="B46" s="144">
        <v>43</v>
      </c>
      <c r="C46" s="145">
        <v>152</v>
      </c>
      <c r="D46" s="145">
        <v>147.30549999999999</v>
      </c>
      <c r="E46" s="145">
        <v>215.8314</v>
      </c>
      <c r="F46" s="145">
        <v>237.7337</v>
      </c>
      <c r="G46" s="145">
        <v>289</v>
      </c>
      <c r="H46" s="145" t="s">
        <v>120</v>
      </c>
      <c r="I46" s="145">
        <v>201.67000000000002</v>
      </c>
      <c r="J46" s="145">
        <v>146.09</v>
      </c>
      <c r="K46" s="145">
        <v>230</v>
      </c>
      <c r="L46" s="145">
        <v>189.37100000000001</v>
      </c>
      <c r="M46" s="145">
        <v>214.85</v>
      </c>
      <c r="N46" s="145">
        <v>201.25</v>
      </c>
      <c r="O46" s="145">
        <v>254.19</v>
      </c>
      <c r="P46" s="145" t="s">
        <v>120</v>
      </c>
      <c r="Q46" s="145">
        <v>137.9</v>
      </c>
      <c r="R46" s="145">
        <v>151.96180000000001</v>
      </c>
      <c r="S46" s="145">
        <v>223.75</v>
      </c>
      <c r="T46" s="145">
        <v>174</v>
      </c>
      <c r="U46" s="145">
        <v>280.11</v>
      </c>
      <c r="V46" s="146">
        <v>110.1186</v>
      </c>
      <c r="W46" s="145">
        <v>140</v>
      </c>
      <c r="X46" s="145">
        <v>147.7835</v>
      </c>
      <c r="Y46" s="145">
        <v>208.21</v>
      </c>
      <c r="Z46" s="145">
        <v>184.05</v>
      </c>
      <c r="AA46" s="145">
        <v>306.09000000000003</v>
      </c>
      <c r="AB46" s="145">
        <v>220.63770000000002</v>
      </c>
      <c r="AC46" s="151">
        <v>182.38318641000006</v>
      </c>
      <c r="AD46" s="147">
        <v>-6.2306709585894238E-3</v>
      </c>
    </row>
    <row r="47" spans="1:30" ht="26.25">
      <c r="A47" s="143">
        <v>43766</v>
      </c>
      <c r="B47" s="144">
        <v>44</v>
      </c>
      <c r="C47" s="145">
        <v>147</v>
      </c>
      <c r="D47" s="145">
        <v>158.30350000000001</v>
      </c>
      <c r="E47" s="145">
        <v>215.18890000000002</v>
      </c>
      <c r="F47" s="145">
        <v>239.33090000000001</v>
      </c>
      <c r="G47" s="145">
        <v>289</v>
      </c>
      <c r="H47" s="145" t="s">
        <v>120</v>
      </c>
      <c r="I47" s="145">
        <v>202</v>
      </c>
      <c r="J47" s="145">
        <v>145.25</v>
      </c>
      <c r="K47" s="145">
        <v>230</v>
      </c>
      <c r="L47" s="145">
        <v>189.47330000000002</v>
      </c>
      <c r="M47" s="145">
        <v>214.85</v>
      </c>
      <c r="N47" s="145">
        <v>201.25</v>
      </c>
      <c r="O47" s="145">
        <v>255.51000000000002</v>
      </c>
      <c r="P47" s="145" t="s">
        <v>120</v>
      </c>
      <c r="Q47" s="145">
        <v>138.16</v>
      </c>
      <c r="R47" s="145">
        <v>151.61490000000001</v>
      </c>
      <c r="S47" s="145">
        <v>223.75</v>
      </c>
      <c r="T47" s="145">
        <v>174</v>
      </c>
      <c r="U47" s="145">
        <v>273.48</v>
      </c>
      <c r="V47" s="146">
        <v>112.52210000000001</v>
      </c>
      <c r="W47" s="145">
        <v>135</v>
      </c>
      <c r="X47" s="145">
        <v>143.1953</v>
      </c>
      <c r="Y47" s="145">
        <v>217.63</v>
      </c>
      <c r="Z47" s="145">
        <v>190.82</v>
      </c>
      <c r="AA47" s="145">
        <v>307.3</v>
      </c>
      <c r="AB47" s="145">
        <v>237.43790000000001</v>
      </c>
      <c r="AC47" s="151">
        <v>184.38353781618414</v>
      </c>
      <c r="AD47" s="147">
        <v>1.256421609038938E-3</v>
      </c>
    </row>
    <row r="48" spans="1:30" ht="26.25">
      <c r="A48" s="143">
        <v>43773</v>
      </c>
      <c r="B48" s="144">
        <v>45</v>
      </c>
      <c r="C48" s="145">
        <v>147</v>
      </c>
      <c r="D48" s="145">
        <v>139.28319999999999</v>
      </c>
      <c r="E48" s="145">
        <v>218.8348</v>
      </c>
      <c r="F48" s="145">
        <v>217.6191</v>
      </c>
      <c r="G48" s="145">
        <v>289</v>
      </c>
      <c r="H48" s="145" t="s">
        <v>120</v>
      </c>
      <c r="I48" s="145">
        <v>202.17000000000002</v>
      </c>
      <c r="J48" s="145">
        <v>144.97999999999999</v>
      </c>
      <c r="K48" s="145">
        <v>230</v>
      </c>
      <c r="L48" s="145">
        <v>184.3725</v>
      </c>
      <c r="M48" s="145">
        <v>214.85</v>
      </c>
      <c r="N48" s="145">
        <v>205</v>
      </c>
      <c r="O48" s="145">
        <v>255.51000000000002</v>
      </c>
      <c r="P48" s="145" t="s">
        <v>120</v>
      </c>
      <c r="Q48" s="145">
        <v>146.91</v>
      </c>
      <c r="R48" s="145">
        <v>144.4282</v>
      </c>
      <c r="S48" s="145">
        <v>223.75</v>
      </c>
      <c r="T48" s="145">
        <v>174</v>
      </c>
      <c r="U48" s="145">
        <v>274.3</v>
      </c>
      <c r="V48" s="146">
        <v>124.48950000000001</v>
      </c>
      <c r="W48" s="145">
        <v>135</v>
      </c>
      <c r="X48" s="145">
        <v>143.28720000000001</v>
      </c>
      <c r="Y48" s="145">
        <v>209.12</v>
      </c>
      <c r="Z48" s="145">
        <v>176.62</v>
      </c>
      <c r="AA48" s="145">
        <v>306.52</v>
      </c>
      <c r="AB48" s="145">
        <v>235.2638</v>
      </c>
      <c r="AC48" s="151">
        <v>186.23739240013745</v>
      </c>
      <c r="AD48" s="147">
        <v>1.005433893887786E-2</v>
      </c>
    </row>
    <row r="49" spans="1:30" ht="26.25">
      <c r="A49" s="143">
        <v>43780</v>
      </c>
      <c r="B49" s="144">
        <v>46</v>
      </c>
      <c r="C49" s="145">
        <v>150</v>
      </c>
      <c r="D49" s="145">
        <v>142.31010000000001</v>
      </c>
      <c r="E49" s="145">
        <v>211.4649</v>
      </c>
      <c r="F49" s="145">
        <v>243.29770000000002</v>
      </c>
      <c r="G49" s="145">
        <v>289</v>
      </c>
      <c r="H49" s="145" t="s">
        <v>120</v>
      </c>
      <c r="I49" s="145">
        <v>201.33</v>
      </c>
      <c r="J49" s="145">
        <v>144.97999999999999</v>
      </c>
      <c r="K49" s="145">
        <v>230</v>
      </c>
      <c r="L49" s="145">
        <v>192.3716</v>
      </c>
      <c r="M49" s="145">
        <v>214.85</v>
      </c>
      <c r="N49" s="145">
        <v>222.5</v>
      </c>
      <c r="O49" s="145">
        <v>255.51000000000002</v>
      </c>
      <c r="P49" s="145" t="s">
        <v>120</v>
      </c>
      <c r="Q49" s="145">
        <v>147.22999999999999</v>
      </c>
      <c r="R49" s="145">
        <v>148.28220000000002</v>
      </c>
      <c r="S49" s="145">
        <v>223.75</v>
      </c>
      <c r="T49" s="145">
        <v>174</v>
      </c>
      <c r="U49" s="145">
        <v>288.01</v>
      </c>
      <c r="V49" s="146">
        <v>122.52520000000001</v>
      </c>
      <c r="W49" s="145">
        <v>133</v>
      </c>
      <c r="X49" s="145">
        <v>143.32220000000001</v>
      </c>
      <c r="Y49" s="145">
        <v>211.11</v>
      </c>
      <c r="Z49" s="145">
        <v>177.98</v>
      </c>
      <c r="AA49" s="145">
        <v>306.38</v>
      </c>
      <c r="AB49" s="145">
        <v>248.87700000000001</v>
      </c>
      <c r="AC49" s="151">
        <v>188.4706169051162</v>
      </c>
      <c r="AD49" s="147">
        <v>1.1991278852211407E-2</v>
      </c>
    </row>
    <row r="50" spans="1:30" ht="26.25">
      <c r="A50" s="143">
        <v>43787</v>
      </c>
      <c r="B50" s="144">
        <v>47</v>
      </c>
      <c r="C50" s="145">
        <v>152</v>
      </c>
      <c r="D50" s="145">
        <v>142.00839999999999</v>
      </c>
      <c r="E50" s="145">
        <v>217.63030000000001</v>
      </c>
      <c r="F50" s="145">
        <v>240.07480000000001</v>
      </c>
      <c r="G50" s="145">
        <v>289</v>
      </c>
      <c r="H50" s="145" t="s">
        <v>120</v>
      </c>
      <c r="I50" s="145">
        <v>201.17000000000002</v>
      </c>
      <c r="J50" s="145">
        <v>144.97999999999999</v>
      </c>
      <c r="K50" s="145">
        <v>230</v>
      </c>
      <c r="L50" s="145">
        <v>186.58460000000002</v>
      </c>
      <c r="M50" s="145">
        <v>215.18</v>
      </c>
      <c r="N50" s="145">
        <v>188.75</v>
      </c>
      <c r="O50" s="145">
        <v>255.51000000000002</v>
      </c>
      <c r="P50" s="145" t="s">
        <v>120</v>
      </c>
      <c r="Q50" s="145">
        <v>147.77000000000001</v>
      </c>
      <c r="R50" s="145">
        <v>146.2773</v>
      </c>
      <c r="S50" s="145">
        <v>223.75</v>
      </c>
      <c r="T50" s="145">
        <v>174</v>
      </c>
      <c r="U50" s="145">
        <v>286.17</v>
      </c>
      <c r="V50" s="146">
        <v>116.869</v>
      </c>
      <c r="W50" s="145">
        <v>133</v>
      </c>
      <c r="X50" s="145">
        <v>143.85670000000002</v>
      </c>
      <c r="Y50" s="145">
        <v>212.42000000000002</v>
      </c>
      <c r="Z50" s="145">
        <v>175.32</v>
      </c>
      <c r="AA50" s="145">
        <v>305.53000000000003</v>
      </c>
      <c r="AB50" s="145">
        <v>233.5746</v>
      </c>
      <c r="AC50" s="151">
        <v>183.68530893899512</v>
      </c>
      <c r="AD50" s="147">
        <v>-2.539020694419547E-2</v>
      </c>
    </row>
    <row r="51" spans="1:30" ht="26.25">
      <c r="A51" s="143">
        <v>43794</v>
      </c>
      <c r="B51" s="144">
        <v>48</v>
      </c>
      <c r="C51" s="145">
        <v>154</v>
      </c>
      <c r="D51" s="145">
        <v>145.02510000000001</v>
      </c>
      <c r="E51" s="145">
        <v>217.5838</v>
      </c>
      <c r="F51" s="145">
        <v>233.54930000000002</v>
      </c>
      <c r="G51" s="145">
        <v>289</v>
      </c>
      <c r="H51" s="145" t="s">
        <v>120</v>
      </c>
      <c r="I51" s="145">
        <v>202.17000000000002</v>
      </c>
      <c r="J51" s="145">
        <v>144.87</v>
      </c>
      <c r="K51" s="145">
        <v>230</v>
      </c>
      <c r="L51" s="145">
        <v>190.12130000000002</v>
      </c>
      <c r="M51" s="145">
        <v>215.18</v>
      </c>
      <c r="N51" s="145">
        <v>172.5</v>
      </c>
      <c r="O51" s="145">
        <v>255.51000000000002</v>
      </c>
      <c r="P51" s="145" t="s">
        <v>120</v>
      </c>
      <c r="Q51" s="145">
        <v>160.32</v>
      </c>
      <c r="R51" s="145">
        <v>150.1825</v>
      </c>
      <c r="S51" s="145">
        <v>223.75</v>
      </c>
      <c r="T51" s="145">
        <v>174</v>
      </c>
      <c r="U51" s="145">
        <v>271.49</v>
      </c>
      <c r="V51" s="146">
        <v>113.1889</v>
      </c>
      <c r="W51" s="145">
        <v>133</v>
      </c>
      <c r="X51" s="145">
        <v>143.94730000000001</v>
      </c>
      <c r="Y51" s="145">
        <v>207.08</v>
      </c>
      <c r="Z51" s="145">
        <v>189.93</v>
      </c>
      <c r="AA51" s="145">
        <v>304.52</v>
      </c>
      <c r="AB51" s="145">
        <v>235.01750000000001</v>
      </c>
      <c r="AC51" s="151">
        <v>181.56474286368322</v>
      </c>
      <c r="AD51" s="147">
        <v>-1.1544560028021511E-2</v>
      </c>
    </row>
    <row r="52" spans="1:30" ht="26.25">
      <c r="A52" s="143">
        <v>43801</v>
      </c>
      <c r="B52" s="144">
        <v>49</v>
      </c>
      <c r="C52" s="145">
        <v>154</v>
      </c>
      <c r="D52" s="145">
        <v>148.8905</v>
      </c>
      <c r="E52" s="145">
        <v>214.26610000000002</v>
      </c>
      <c r="F52" s="145">
        <v>227.52520000000001</v>
      </c>
      <c r="G52" s="145">
        <v>289</v>
      </c>
      <c r="H52" s="145" t="s">
        <v>120</v>
      </c>
      <c r="I52" s="145">
        <v>202</v>
      </c>
      <c r="J52" s="145">
        <v>143.65</v>
      </c>
      <c r="K52" s="145">
        <v>230</v>
      </c>
      <c r="L52" s="145">
        <v>188.87310000000002</v>
      </c>
      <c r="M52" s="145">
        <v>215.18</v>
      </c>
      <c r="N52" s="145">
        <v>172.5</v>
      </c>
      <c r="O52" s="145">
        <v>255.51000000000002</v>
      </c>
      <c r="P52" s="145" t="s">
        <v>120</v>
      </c>
      <c r="Q52" s="145">
        <v>154.32</v>
      </c>
      <c r="R52" s="145">
        <v>151.79570000000001</v>
      </c>
      <c r="S52" s="145">
        <v>223.75</v>
      </c>
      <c r="T52" s="145">
        <v>174</v>
      </c>
      <c r="U52" s="145">
        <v>285.19</v>
      </c>
      <c r="V52" s="146">
        <v>118.9641</v>
      </c>
      <c r="W52" s="145">
        <v>133</v>
      </c>
      <c r="X52" s="145">
        <v>143.96190000000001</v>
      </c>
      <c r="Y52" s="145">
        <v>217.70000000000002</v>
      </c>
      <c r="Z52" s="145">
        <v>186.47</v>
      </c>
      <c r="AA52" s="145">
        <v>305.62</v>
      </c>
      <c r="AB52" s="145">
        <v>230.59920000000002</v>
      </c>
      <c r="AC52" s="151">
        <v>182.5234709167907</v>
      </c>
      <c r="AD52" s="147">
        <v>5.2803646676451432E-3</v>
      </c>
    </row>
    <row r="53" spans="1:30" ht="26.25">
      <c r="A53" s="143">
        <v>43808</v>
      </c>
      <c r="B53" s="144">
        <v>50</v>
      </c>
      <c r="C53" s="145">
        <v>154</v>
      </c>
      <c r="D53" s="145">
        <v>150.49080000000001</v>
      </c>
      <c r="E53" s="145">
        <v>214.58920000000001</v>
      </c>
      <c r="F53" s="145">
        <v>236.99190000000002</v>
      </c>
      <c r="G53" s="145">
        <v>289</v>
      </c>
      <c r="H53" s="145" t="s">
        <v>120</v>
      </c>
      <c r="I53" s="145">
        <v>201</v>
      </c>
      <c r="J53" s="145">
        <v>150.35</v>
      </c>
      <c r="K53" s="145">
        <v>230</v>
      </c>
      <c r="L53" s="145">
        <v>188.59450000000001</v>
      </c>
      <c r="M53" s="145">
        <v>215.18</v>
      </c>
      <c r="N53" s="145">
        <v>172.5</v>
      </c>
      <c r="O53" s="145">
        <v>255.51000000000002</v>
      </c>
      <c r="P53" s="145" t="s">
        <v>120</v>
      </c>
      <c r="Q53" s="145">
        <v>152.22999999999999</v>
      </c>
      <c r="R53" s="145">
        <v>151.63220000000001</v>
      </c>
      <c r="S53" s="145">
        <v>223.75</v>
      </c>
      <c r="T53" s="145">
        <v>174</v>
      </c>
      <c r="U53" s="145">
        <v>266.8</v>
      </c>
      <c r="V53" s="146">
        <v>132.11440000000002</v>
      </c>
      <c r="W53" s="145">
        <v>140</v>
      </c>
      <c r="X53" s="145">
        <v>142.49590000000001</v>
      </c>
      <c r="Y53" s="145">
        <v>215.99</v>
      </c>
      <c r="Z53" s="145">
        <v>181.07</v>
      </c>
      <c r="AA53" s="145">
        <v>307.12</v>
      </c>
      <c r="AB53" s="145">
        <v>232.14070000000001</v>
      </c>
      <c r="AC53" s="151">
        <v>185.86932057914623</v>
      </c>
      <c r="AD53" s="147">
        <v>1.8331065290122961E-2</v>
      </c>
    </row>
    <row r="54" spans="1:30" ht="26.25">
      <c r="A54" s="143">
        <v>43815</v>
      </c>
      <c r="B54" s="144">
        <v>51</v>
      </c>
      <c r="C54" s="145">
        <v>155</v>
      </c>
      <c r="D54" s="145">
        <v>143.7877</v>
      </c>
      <c r="E54" s="145">
        <v>216.83710000000002</v>
      </c>
      <c r="F54" s="145">
        <v>200.73560000000001</v>
      </c>
      <c r="G54" s="145">
        <v>289</v>
      </c>
      <c r="H54" s="145" t="s">
        <v>120</v>
      </c>
      <c r="I54" s="145">
        <v>201.33</v>
      </c>
      <c r="J54" s="145">
        <v>153.55000000000001</v>
      </c>
      <c r="K54" s="145">
        <v>230</v>
      </c>
      <c r="L54" s="145">
        <v>187.5883</v>
      </c>
      <c r="M54" s="145">
        <v>215.18</v>
      </c>
      <c r="N54" s="145">
        <v>172.5</v>
      </c>
      <c r="O54" s="145">
        <v>255.51000000000002</v>
      </c>
      <c r="P54" s="145" t="s">
        <v>120</v>
      </c>
      <c r="Q54" s="145">
        <v>157.38</v>
      </c>
      <c r="R54" s="145">
        <v>154.87970000000001</v>
      </c>
      <c r="S54" s="145">
        <v>223.75</v>
      </c>
      <c r="T54" s="145">
        <v>174</v>
      </c>
      <c r="U54" s="145">
        <v>263.85000000000002</v>
      </c>
      <c r="V54" s="146">
        <v>127.72450000000001</v>
      </c>
      <c r="W54" s="145">
        <v>142</v>
      </c>
      <c r="X54" s="145">
        <v>142.83280000000002</v>
      </c>
      <c r="Y54" s="145">
        <v>226.74</v>
      </c>
      <c r="Z54" s="145">
        <v>191.82</v>
      </c>
      <c r="AA54" s="145">
        <v>305.92</v>
      </c>
      <c r="AB54" s="145">
        <v>232.96200000000002</v>
      </c>
      <c r="AC54" s="151">
        <v>185.35149497539209</v>
      </c>
      <c r="AD54" s="147">
        <v>-2.7859659794347014E-3</v>
      </c>
    </row>
    <row r="55" spans="1:30" ht="26.25">
      <c r="A55" s="143">
        <v>43822</v>
      </c>
      <c r="B55" s="144">
        <v>52</v>
      </c>
      <c r="C55" s="145">
        <v>157</v>
      </c>
      <c r="D55" s="145">
        <v>147.602</v>
      </c>
      <c r="E55" s="145">
        <v>216.0334</v>
      </c>
      <c r="F55" s="145">
        <v>254.9796</v>
      </c>
      <c r="G55" s="145">
        <v>289</v>
      </c>
      <c r="H55" s="145" t="s">
        <v>120</v>
      </c>
      <c r="I55" s="145">
        <v>200.67000000000002</v>
      </c>
      <c r="J55" s="145">
        <v>153.55000000000001</v>
      </c>
      <c r="K55" s="145">
        <v>230</v>
      </c>
      <c r="L55" s="145">
        <v>189.65200000000002</v>
      </c>
      <c r="M55" s="145">
        <v>215.18</v>
      </c>
      <c r="N55" s="145">
        <v>172.5</v>
      </c>
      <c r="O55" s="145">
        <v>255.51000000000002</v>
      </c>
      <c r="P55" s="145" t="s">
        <v>120</v>
      </c>
      <c r="Q55" s="145">
        <v>153.72</v>
      </c>
      <c r="R55" s="145">
        <v>152.31560000000002</v>
      </c>
      <c r="S55" s="145">
        <v>223.75</v>
      </c>
      <c r="T55" s="145">
        <v>174</v>
      </c>
      <c r="U55" s="145">
        <v>269.35000000000002</v>
      </c>
      <c r="V55" s="146">
        <v>127.78830000000001</v>
      </c>
      <c r="W55" s="145">
        <v>145</v>
      </c>
      <c r="X55" s="145">
        <v>142.74440000000001</v>
      </c>
      <c r="Y55" s="145">
        <v>236.74</v>
      </c>
      <c r="Z55" s="145">
        <v>192.66</v>
      </c>
      <c r="AA55" s="145">
        <v>302.03000000000003</v>
      </c>
      <c r="AB55" s="145">
        <v>247.85350000000003</v>
      </c>
      <c r="AC55" s="151">
        <v>186.29148889779103</v>
      </c>
      <c r="AD55" s="147">
        <v>5.0714126828259598E-3</v>
      </c>
    </row>
    <row r="56" spans="1:30" ht="26.25">
      <c r="A56" s="143">
        <v>43829</v>
      </c>
      <c r="B56" s="144">
        <v>1</v>
      </c>
      <c r="C56" s="145">
        <v>160</v>
      </c>
      <c r="D56" s="145">
        <v>152.79170000000002</v>
      </c>
      <c r="E56" s="145">
        <v>220.88250000000002</v>
      </c>
      <c r="F56" s="145">
        <v>196.07580000000002</v>
      </c>
      <c r="G56" s="145">
        <v>289</v>
      </c>
      <c r="H56" s="145" t="s">
        <v>120</v>
      </c>
      <c r="I56" s="145">
        <v>200.5</v>
      </c>
      <c r="J56" s="145">
        <v>153.55000000000001</v>
      </c>
      <c r="K56" s="145">
        <v>230</v>
      </c>
      <c r="L56" s="145">
        <v>191.28</v>
      </c>
      <c r="M56" s="145">
        <v>215.18</v>
      </c>
      <c r="N56" s="145">
        <v>167.5</v>
      </c>
      <c r="O56" s="145">
        <v>255.51000000000002</v>
      </c>
      <c r="P56" s="145" t="s">
        <v>120</v>
      </c>
      <c r="Q56" s="145">
        <v>152.66</v>
      </c>
      <c r="R56" s="145">
        <v>148.25550000000001</v>
      </c>
      <c r="S56" s="145">
        <v>223.75</v>
      </c>
      <c r="T56" s="145">
        <v>174</v>
      </c>
      <c r="U56" s="145">
        <v>270.41000000000003</v>
      </c>
      <c r="V56" s="146">
        <v>135.52180000000001</v>
      </c>
      <c r="W56" s="145">
        <v>150</v>
      </c>
      <c r="X56" s="145">
        <v>142.63730000000001</v>
      </c>
      <c r="Y56" s="145">
        <v>220.16</v>
      </c>
      <c r="Z56" s="145">
        <v>184.02</v>
      </c>
      <c r="AA56" s="145">
        <v>307.63</v>
      </c>
      <c r="AB56" s="145">
        <v>270.47989999999999</v>
      </c>
      <c r="AC56" s="151">
        <v>186.91076743733555</v>
      </c>
      <c r="AD56" s="147">
        <v>3.3242449411325925E-3</v>
      </c>
    </row>
    <row r="57" spans="1:30" ht="26.25">
      <c r="A57" s="143">
        <v>43836</v>
      </c>
      <c r="B57" s="144">
        <v>2</v>
      </c>
      <c r="C57" s="145">
        <v>163</v>
      </c>
      <c r="D57" s="145">
        <v>155.25620000000001</v>
      </c>
      <c r="E57" s="145">
        <v>214.2166</v>
      </c>
      <c r="F57" s="145">
        <v>232.29940000000002</v>
      </c>
      <c r="G57" s="145">
        <v>289</v>
      </c>
      <c r="H57" s="145" t="s">
        <v>120</v>
      </c>
      <c r="I57" s="145">
        <v>200.5</v>
      </c>
      <c r="J57" s="145">
        <v>154.25</v>
      </c>
      <c r="K57" s="145">
        <v>230</v>
      </c>
      <c r="L57" s="145">
        <v>185.4648</v>
      </c>
      <c r="M57" s="145">
        <v>215.18</v>
      </c>
      <c r="N57" s="145">
        <v>162.5</v>
      </c>
      <c r="O57" s="145">
        <v>255.51000000000002</v>
      </c>
      <c r="P57" s="145" t="s">
        <v>120</v>
      </c>
      <c r="Q57" s="145">
        <v>149.16</v>
      </c>
      <c r="R57" s="145">
        <v>151.7739</v>
      </c>
      <c r="S57" s="145">
        <v>223.75</v>
      </c>
      <c r="T57" s="145">
        <v>174</v>
      </c>
      <c r="U57" s="145">
        <v>266.69</v>
      </c>
      <c r="V57" s="146">
        <v>132.32250000000002</v>
      </c>
      <c r="W57" s="145">
        <v>163</v>
      </c>
      <c r="X57" s="145">
        <v>143.78570000000002</v>
      </c>
      <c r="Y57" s="145">
        <v>210.91</v>
      </c>
      <c r="Z57" s="145">
        <v>185.74</v>
      </c>
      <c r="AA57" s="145">
        <v>306.10000000000002</v>
      </c>
      <c r="AB57" s="145">
        <v>255.00410000000002</v>
      </c>
      <c r="AC57" s="151">
        <v>186.51516966922287</v>
      </c>
      <c r="AD57" s="147">
        <v>-2.1165060394142676E-3</v>
      </c>
    </row>
    <row r="58" spans="1:30" ht="26.25">
      <c r="A58" s="143">
        <v>43843</v>
      </c>
      <c r="B58" s="144">
        <v>3</v>
      </c>
      <c r="C58" s="145">
        <v>164</v>
      </c>
      <c r="D58" s="145">
        <v>147.9599</v>
      </c>
      <c r="E58" s="145">
        <v>217.7527</v>
      </c>
      <c r="F58" s="145">
        <v>238.05790000000002</v>
      </c>
      <c r="G58" s="145">
        <v>289</v>
      </c>
      <c r="H58" s="145" t="s">
        <v>120</v>
      </c>
      <c r="I58" s="145">
        <v>201</v>
      </c>
      <c r="J58" s="145">
        <v>164.23</v>
      </c>
      <c r="K58" s="145">
        <v>230</v>
      </c>
      <c r="L58" s="145">
        <v>195.23680000000002</v>
      </c>
      <c r="M58" s="145">
        <v>214.85</v>
      </c>
      <c r="N58" s="145">
        <v>166.25</v>
      </c>
      <c r="O58" s="145">
        <v>255.51000000000002</v>
      </c>
      <c r="P58" s="145" t="s">
        <v>120</v>
      </c>
      <c r="Q58" s="145">
        <v>142.26</v>
      </c>
      <c r="R58" s="145">
        <v>154.17230000000001</v>
      </c>
      <c r="S58" s="145">
        <v>223.75</v>
      </c>
      <c r="T58" s="145">
        <v>174</v>
      </c>
      <c r="U58" s="145">
        <v>280.99</v>
      </c>
      <c r="V58" s="146">
        <v>118.77600000000001</v>
      </c>
      <c r="W58" s="145">
        <v>168</v>
      </c>
      <c r="X58" s="145">
        <v>143.31659999999999</v>
      </c>
      <c r="Y58" s="145">
        <v>207.76</v>
      </c>
      <c r="Z58" s="145">
        <v>176.03</v>
      </c>
      <c r="AA58" s="145">
        <v>305.65000000000003</v>
      </c>
      <c r="AB58" s="145">
        <v>241.8879</v>
      </c>
      <c r="AC58" s="151">
        <v>185.78278417076802</v>
      </c>
      <c r="AD58" s="147">
        <v>-3.9266806005844312E-3</v>
      </c>
    </row>
    <row r="59" spans="1:30" ht="26.25">
      <c r="A59" s="143">
        <v>43850</v>
      </c>
      <c r="B59" s="144">
        <v>4</v>
      </c>
      <c r="C59" s="145">
        <v>164</v>
      </c>
      <c r="D59" s="145">
        <v>156.98950000000002</v>
      </c>
      <c r="E59" s="145">
        <v>218.59360000000001</v>
      </c>
      <c r="F59" s="145">
        <v>228.56010000000001</v>
      </c>
      <c r="G59" s="145">
        <v>289</v>
      </c>
      <c r="H59" s="145" t="s">
        <v>120</v>
      </c>
      <c r="I59" s="145">
        <v>203</v>
      </c>
      <c r="J59" s="145">
        <v>168.8</v>
      </c>
      <c r="K59" s="145">
        <v>230</v>
      </c>
      <c r="L59" s="145">
        <v>192.62450000000001</v>
      </c>
      <c r="M59" s="145">
        <v>214.85</v>
      </c>
      <c r="N59" s="145">
        <v>171.25</v>
      </c>
      <c r="O59" s="145">
        <v>255.51000000000002</v>
      </c>
      <c r="P59" s="145" t="s">
        <v>120</v>
      </c>
      <c r="Q59" s="145">
        <v>147.03</v>
      </c>
      <c r="R59" s="145">
        <v>146.2276</v>
      </c>
      <c r="S59" s="145">
        <v>223.75</v>
      </c>
      <c r="T59" s="145">
        <v>174</v>
      </c>
      <c r="U59" s="145">
        <v>273.02</v>
      </c>
      <c r="V59" s="146">
        <v>128.1003</v>
      </c>
      <c r="W59" s="145">
        <v>168</v>
      </c>
      <c r="X59" s="145">
        <v>145.41840000000002</v>
      </c>
      <c r="Y59" s="145">
        <v>215.13</v>
      </c>
      <c r="Z59" s="145">
        <v>183.28</v>
      </c>
      <c r="AA59" s="145">
        <v>305.81</v>
      </c>
      <c r="AB59" s="145">
        <v>244.91770000000002</v>
      </c>
      <c r="AC59" s="151">
        <v>188.42476052420747</v>
      </c>
      <c r="AD59" s="147">
        <v>1.4220781356204526E-2</v>
      </c>
    </row>
    <row r="60" spans="1:30" ht="26.25">
      <c r="A60" s="143">
        <v>43857</v>
      </c>
      <c r="B60" s="144">
        <v>5</v>
      </c>
      <c r="C60" s="145">
        <v>163</v>
      </c>
      <c r="D60" s="145">
        <v>161.75990000000002</v>
      </c>
      <c r="E60" s="145">
        <v>217.92850000000001</v>
      </c>
      <c r="F60" s="145">
        <v>218.38830000000002</v>
      </c>
      <c r="G60" s="145">
        <v>289</v>
      </c>
      <c r="H60" s="145" t="s">
        <v>120</v>
      </c>
      <c r="I60" s="145">
        <v>200.5</v>
      </c>
      <c r="J60" s="145">
        <v>177.94</v>
      </c>
      <c r="K60" s="145">
        <v>230</v>
      </c>
      <c r="L60" s="145">
        <v>188.5163</v>
      </c>
      <c r="M60" s="145">
        <v>214.85</v>
      </c>
      <c r="N60" s="145">
        <v>171.25</v>
      </c>
      <c r="O60" s="145">
        <v>255.51000000000002</v>
      </c>
      <c r="P60" s="145" t="s">
        <v>120</v>
      </c>
      <c r="Q60" s="145">
        <v>146.41</v>
      </c>
      <c r="R60" s="145">
        <v>150.7662</v>
      </c>
      <c r="S60" s="145">
        <v>223.75</v>
      </c>
      <c r="T60" s="145">
        <v>174</v>
      </c>
      <c r="U60" s="145">
        <v>272.32</v>
      </c>
      <c r="V60" s="146">
        <v>121.73790000000001</v>
      </c>
      <c r="W60" s="145">
        <v>178</v>
      </c>
      <c r="X60" s="145">
        <v>145.43700000000001</v>
      </c>
      <c r="Y60" s="145">
        <v>215.22</v>
      </c>
      <c r="Z60" s="145">
        <v>181.81</v>
      </c>
      <c r="AA60" s="145">
        <v>306.05</v>
      </c>
      <c r="AB60" s="145">
        <v>244.15820000000002</v>
      </c>
      <c r="AC60" s="151">
        <v>188.57642510014887</v>
      </c>
      <c r="AD60" s="147">
        <v>8.0490788747433761E-4</v>
      </c>
    </row>
    <row r="61" spans="1:30" ht="26.25">
      <c r="A61" s="143">
        <v>43864</v>
      </c>
      <c r="B61" s="144">
        <v>6</v>
      </c>
      <c r="C61" s="145">
        <v>164</v>
      </c>
      <c r="D61" s="145">
        <v>159.07050000000001</v>
      </c>
      <c r="E61" s="145">
        <v>221.15650000000002</v>
      </c>
      <c r="F61" s="145">
        <v>239.00280000000001</v>
      </c>
      <c r="G61" s="145">
        <v>289</v>
      </c>
      <c r="H61" s="145" t="s">
        <v>120</v>
      </c>
      <c r="I61" s="145">
        <v>200.17000000000002</v>
      </c>
      <c r="J61" s="145">
        <v>182.94</v>
      </c>
      <c r="K61" s="145">
        <v>230</v>
      </c>
      <c r="L61" s="145">
        <v>188.80330000000001</v>
      </c>
      <c r="M61" s="145">
        <v>214.85</v>
      </c>
      <c r="N61" s="145">
        <v>171.25</v>
      </c>
      <c r="O61" s="145">
        <v>255.51000000000002</v>
      </c>
      <c r="P61" s="145" t="s">
        <v>120</v>
      </c>
      <c r="Q61" s="145">
        <v>150.51</v>
      </c>
      <c r="R61" s="145">
        <v>150.17260000000002</v>
      </c>
      <c r="S61" s="145">
        <v>223.75</v>
      </c>
      <c r="T61" s="145">
        <v>174</v>
      </c>
      <c r="U61" s="145">
        <v>279.84000000000003</v>
      </c>
      <c r="V61" s="146">
        <v>123.32610000000001</v>
      </c>
      <c r="W61" s="145">
        <v>178</v>
      </c>
      <c r="X61" s="145">
        <v>140.0189</v>
      </c>
      <c r="Y61" s="145">
        <v>210.53</v>
      </c>
      <c r="Z61" s="145">
        <v>182.32</v>
      </c>
      <c r="AA61" s="145">
        <v>306.25</v>
      </c>
      <c r="AB61" s="145">
        <v>240.54820000000001</v>
      </c>
      <c r="AC61" s="151">
        <v>189.62080477280534</v>
      </c>
      <c r="AD61" s="147">
        <v>5.5382303068998162E-3</v>
      </c>
    </row>
    <row r="62" spans="1:30" ht="26.25">
      <c r="A62" s="143">
        <v>43871</v>
      </c>
      <c r="B62" s="144">
        <v>7</v>
      </c>
      <c r="C62" s="145">
        <v>167</v>
      </c>
      <c r="D62" s="145">
        <v>162.9614</v>
      </c>
      <c r="E62" s="145">
        <v>219.79410000000001</v>
      </c>
      <c r="F62" s="145">
        <v>235.01340000000002</v>
      </c>
      <c r="G62" s="145">
        <v>289</v>
      </c>
      <c r="H62" s="145" t="s">
        <v>120</v>
      </c>
      <c r="I62" s="145">
        <v>200.33</v>
      </c>
      <c r="J62" s="145">
        <v>187.94</v>
      </c>
      <c r="K62" s="145">
        <v>230</v>
      </c>
      <c r="L62" s="145">
        <v>190.6439</v>
      </c>
      <c r="M62" s="145">
        <v>214.85</v>
      </c>
      <c r="N62" s="145">
        <v>185</v>
      </c>
      <c r="O62" s="145" t="s">
        <v>109</v>
      </c>
      <c r="P62" s="145" t="s">
        <v>120</v>
      </c>
      <c r="Q62" s="145">
        <v>150.85</v>
      </c>
      <c r="R62" s="145">
        <v>151.7296</v>
      </c>
      <c r="S62" s="145">
        <v>223.75</v>
      </c>
      <c r="T62" s="145">
        <v>174</v>
      </c>
      <c r="U62" s="145">
        <v>281.33</v>
      </c>
      <c r="V62" s="146">
        <v>130.86250000000001</v>
      </c>
      <c r="W62" s="145">
        <v>173</v>
      </c>
      <c r="X62" s="145">
        <v>141.82740000000001</v>
      </c>
      <c r="Y62" s="145">
        <v>209.91</v>
      </c>
      <c r="Z62" s="145">
        <v>187.18</v>
      </c>
      <c r="AA62" s="145">
        <v>306.33</v>
      </c>
      <c r="AB62" s="145">
        <v>262.41180000000003</v>
      </c>
      <c r="AC62" s="151">
        <v>193.45349814581667</v>
      </c>
      <c r="AD62" s="147">
        <v>2.0212409590832925E-2</v>
      </c>
    </row>
    <row r="63" spans="1:30" ht="26.25">
      <c r="A63" s="143">
        <v>43878</v>
      </c>
      <c r="B63" s="144">
        <v>8</v>
      </c>
      <c r="C63" s="145">
        <v>169</v>
      </c>
      <c r="D63" s="145">
        <v>149.95400000000001</v>
      </c>
      <c r="E63" s="145">
        <v>223.16910000000001</v>
      </c>
      <c r="F63" s="145">
        <v>249.5343</v>
      </c>
      <c r="G63" s="145">
        <v>289</v>
      </c>
      <c r="H63" s="145" t="s">
        <v>120</v>
      </c>
      <c r="I63" s="145">
        <v>201.17000000000002</v>
      </c>
      <c r="J63" s="145">
        <v>184.03</v>
      </c>
      <c r="K63" s="145">
        <v>230</v>
      </c>
      <c r="L63" s="145">
        <v>188.92320000000001</v>
      </c>
      <c r="M63" s="145">
        <v>214.85</v>
      </c>
      <c r="N63" s="145">
        <v>185</v>
      </c>
      <c r="O63" s="145">
        <v>253.97</v>
      </c>
      <c r="P63" s="145" t="s">
        <v>120</v>
      </c>
      <c r="Q63" s="145">
        <v>154.54</v>
      </c>
      <c r="R63" s="145">
        <v>153.4444</v>
      </c>
      <c r="S63" s="145">
        <v>223.75</v>
      </c>
      <c r="T63" s="145">
        <v>174</v>
      </c>
      <c r="U63" s="145">
        <v>280.03000000000003</v>
      </c>
      <c r="V63" s="146">
        <v>127.0712</v>
      </c>
      <c r="W63" s="145">
        <v>165</v>
      </c>
      <c r="X63" s="145">
        <v>142.245</v>
      </c>
      <c r="Y63" s="145">
        <v>206.73000000000002</v>
      </c>
      <c r="Z63" s="145">
        <v>176.73</v>
      </c>
      <c r="AA63" s="145">
        <v>306.48</v>
      </c>
      <c r="AB63" s="145">
        <v>258.39840000000004</v>
      </c>
      <c r="AC63" s="151">
        <v>192.20097592995307</v>
      </c>
      <c r="AD63" s="147">
        <v>-6.4745389867258973E-3</v>
      </c>
    </row>
    <row r="64" spans="1:30" ht="26.25">
      <c r="A64" s="143">
        <v>43885</v>
      </c>
      <c r="B64" s="144">
        <v>9</v>
      </c>
      <c r="C64" s="145">
        <v>169</v>
      </c>
      <c r="D64" s="145">
        <v>159.89879999999999</v>
      </c>
      <c r="E64" s="145">
        <v>220.6472</v>
      </c>
      <c r="F64" s="145">
        <v>247.3503</v>
      </c>
      <c r="G64" s="145">
        <v>289</v>
      </c>
      <c r="H64" s="145" t="s">
        <v>120</v>
      </c>
      <c r="I64" s="145">
        <v>200.67000000000002</v>
      </c>
      <c r="J64" s="145">
        <v>184.03</v>
      </c>
      <c r="K64" s="145">
        <v>230</v>
      </c>
      <c r="L64" s="145">
        <v>185.87970000000001</v>
      </c>
      <c r="M64" s="145">
        <v>214.85</v>
      </c>
      <c r="N64" s="145">
        <v>185</v>
      </c>
      <c r="O64" s="145">
        <v>253.97</v>
      </c>
      <c r="P64" s="145" t="s">
        <v>120</v>
      </c>
      <c r="Q64" s="145">
        <v>147.89000000000001</v>
      </c>
      <c r="R64" s="145">
        <v>150.5883</v>
      </c>
      <c r="S64" s="145">
        <v>225</v>
      </c>
      <c r="T64" s="145">
        <v>174</v>
      </c>
      <c r="U64" s="145">
        <v>278.53000000000003</v>
      </c>
      <c r="V64" s="146">
        <v>123.4329</v>
      </c>
      <c r="W64" s="145">
        <v>160</v>
      </c>
      <c r="X64" s="145">
        <v>143.28110000000001</v>
      </c>
      <c r="Y64" s="145">
        <v>182.84</v>
      </c>
      <c r="Z64" s="145">
        <v>179.59</v>
      </c>
      <c r="AA64" s="145">
        <v>306.62</v>
      </c>
      <c r="AB64" s="145">
        <v>250.10340000000002</v>
      </c>
      <c r="AC64" s="151">
        <v>191.04406866201217</v>
      </c>
      <c r="AD64" s="147">
        <v>-6.0192580310441945E-3</v>
      </c>
    </row>
    <row r="65" spans="1:30" ht="26.25">
      <c r="A65" s="143">
        <v>43892</v>
      </c>
      <c r="B65" s="144">
        <v>10</v>
      </c>
      <c r="C65" s="145">
        <v>170</v>
      </c>
      <c r="D65" s="145">
        <v>150.49080000000001</v>
      </c>
      <c r="E65" s="145">
        <v>214.6635</v>
      </c>
      <c r="F65" s="145">
        <v>257.90800000000002</v>
      </c>
      <c r="G65" s="145">
        <v>289</v>
      </c>
      <c r="H65" s="145" t="s">
        <v>120</v>
      </c>
      <c r="I65" s="145">
        <v>201</v>
      </c>
      <c r="J65" s="145">
        <v>184.03</v>
      </c>
      <c r="K65" s="145">
        <v>230</v>
      </c>
      <c r="L65" s="145">
        <v>182.2757</v>
      </c>
      <c r="M65" s="145">
        <v>214.85</v>
      </c>
      <c r="N65" s="145">
        <v>192.5</v>
      </c>
      <c r="O65" s="145">
        <v>253.97</v>
      </c>
      <c r="P65" s="145" t="s">
        <v>120</v>
      </c>
      <c r="Q65" s="145">
        <v>146.76</v>
      </c>
      <c r="R65" s="145">
        <v>150.83760000000001</v>
      </c>
      <c r="S65" s="145">
        <v>225</v>
      </c>
      <c r="T65" s="145">
        <v>174</v>
      </c>
      <c r="U65" s="145">
        <v>272.94</v>
      </c>
      <c r="V65" s="146">
        <v>132.06390000000002</v>
      </c>
      <c r="W65" s="145">
        <v>165</v>
      </c>
      <c r="X65" s="145">
        <v>151.54750000000001</v>
      </c>
      <c r="Y65" s="145">
        <v>212.78</v>
      </c>
      <c r="Z65" s="145">
        <v>180.72</v>
      </c>
      <c r="AA65" s="145">
        <v>306.73</v>
      </c>
      <c r="AB65" s="145">
        <v>249.38320000000002</v>
      </c>
      <c r="AC65" s="151">
        <v>193.93068070275839</v>
      </c>
      <c r="AD65" s="147">
        <v>1.5109665853343612E-2</v>
      </c>
    </row>
    <row r="66" spans="1:30" ht="26.25">
      <c r="A66" s="143">
        <v>43899</v>
      </c>
      <c r="B66" s="144">
        <v>11</v>
      </c>
      <c r="C66" s="145">
        <v>170</v>
      </c>
      <c r="D66" s="145">
        <v>155.655</v>
      </c>
      <c r="E66" s="145">
        <v>214.0394</v>
      </c>
      <c r="F66" s="145">
        <v>242.91470000000001</v>
      </c>
      <c r="G66" s="145">
        <v>289</v>
      </c>
      <c r="H66" s="145" t="s">
        <v>120</v>
      </c>
      <c r="I66" s="145">
        <v>200.5</v>
      </c>
      <c r="J66" s="145">
        <v>184.03</v>
      </c>
      <c r="K66" s="145">
        <v>230</v>
      </c>
      <c r="L66" s="145">
        <v>182.8854</v>
      </c>
      <c r="M66" s="145">
        <v>214.85</v>
      </c>
      <c r="N66" s="145">
        <v>205</v>
      </c>
      <c r="O66" s="145" t="s">
        <v>109</v>
      </c>
      <c r="P66" s="145" t="s">
        <v>120</v>
      </c>
      <c r="Q66" s="145">
        <v>157.08000000000001</v>
      </c>
      <c r="R66" s="145">
        <v>151.2988</v>
      </c>
      <c r="S66" s="145">
        <v>225</v>
      </c>
      <c r="T66" s="145">
        <v>174</v>
      </c>
      <c r="U66" s="145">
        <v>279.45999999999998</v>
      </c>
      <c r="V66" s="146">
        <v>145.006</v>
      </c>
      <c r="W66" s="145">
        <v>170</v>
      </c>
      <c r="X66" s="145">
        <v>152.113</v>
      </c>
      <c r="Y66" s="145">
        <v>208.73000000000002</v>
      </c>
      <c r="Z66" s="145">
        <v>177.55</v>
      </c>
      <c r="AA66" s="145">
        <v>304.92</v>
      </c>
      <c r="AB66" s="145">
        <v>231.6781</v>
      </c>
      <c r="AC66" s="151">
        <v>197.54119410552823</v>
      </c>
      <c r="AD66" s="147">
        <v>1.8617546175190958E-2</v>
      </c>
    </row>
    <row r="67" spans="1:30" ht="26.25">
      <c r="A67" s="143">
        <v>43906</v>
      </c>
      <c r="B67" s="144">
        <v>12</v>
      </c>
      <c r="C67" s="145">
        <v>170</v>
      </c>
      <c r="D67" s="145">
        <v>161.01850000000002</v>
      </c>
      <c r="E67" s="145">
        <v>201.9085</v>
      </c>
      <c r="F67" s="145">
        <v>257.89609999999999</v>
      </c>
      <c r="G67" s="145">
        <v>289</v>
      </c>
      <c r="H67" s="145" t="s">
        <v>120</v>
      </c>
      <c r="I67" s="145">
        <v>200.83</v>
      </c>
      <c r="J67" s="145">
        <v>184.03</v>
      </c>
      <c r="K67" s="145">
        <v>235</v>
      </c>
      <c r="L67" s="145">
        <v>185.1918</v>
      </c>
      <c r="M67" s="145">
        <v>214.85</v>
      </c>
      <c r="N67" s="145">
        <v>220</v>
      </c>
      <c r="O67" s="145">
        <v>253.97</v>
      </c>
      <c r="P67" s="145" t="s">
        <v>120</v>
      </c>
      <c r="Q67" s="145">
        <v>161.87</v>
      </c>
      <c r="R67" s="145">
        <v>144.2647</v>
      </c>
      <c r="S67" s="145">
        <v>225</v>
      </c>
      <c r="T67" s="145">
        <v>174</v>
      </c>
      <c r="U67" s="145">
        <v>281.25</v>
      </c>
      <c r="V67" s="146">
        <v>128.2927</v>
      </c>
      <c r="W67" s="145">
        <v>193</v>
      </c>
      <c r="X67" s="145">
        <v>155.54220000000001</v>
      </c>
      <c r="Y67" s="145">
        <v>213.32</v>
      </c>
      <c r="Z67" s="145">
        <v>190.24</v>
      </c>
      <c r="AA67" s="145">
        <v>307.82</v>
      </c>
      <c r="AB67" s="145">
        <v>247.55</v>
      </c>
      <c r="AC67" s="151">
        <v>197.52702085383999</v>
      </c>
      <c r="AD67" s="147">
        <v>-7.1748334581123174E-5</v>
      </c>
    </row>
    <row r="68" spans="1:30" ht="26.25">
      <c r="A68" s="143">
        <v>43913</v>
      </c>
      <c r="B68" s="144">
        <v>13</v>
      </c>
      <c r="C68" s="145">
        <v>167</v>
      </c>
      <c r="D68" s="145">
        <v>155.51179999999999</v>
      </c>
      <c r="E68" s="145">
        <v>199.9862</v>
      </c>
      <c r="F68" s="145">
        <v>245.78130000000002</v>
      </c>
      <c r="G68" s="145">
        <v>290</v>
      </c>
      <c r="H68" s="145" t="s">
        <v>120</v>
      </c>
      <c r="I68" s="145">
        <v>200.33</v>
      </c>
      <c r="J68" s="145">
        <v>181.41</v>
      </c>
      <c r="K68" s="145">
        <v>230</v>
      </c>
      <c r="L68" s="145">
        <v>189.59970000000001</v>
      </c>
      <c r="M68" s="145" t="s">
        <v>109</v>
      </c>
      <c r="N68" s="145">
        <v>222.5</v>
      </c>
      <c r="O68" s="145">
        <v>253.97</v>
      </c>
      <c r="P68" s="145" t="s">
        <v>120</v>
      </c>
      <c r="Q68" s="145">
        <v>142.4</v>
      </c>
      <c r="R68" s="145">
        <v>144.1934</v>
      </c>
      <c r="S68" s="145" t="s">
        <v>109</v>
      </c>
      <c r="T68" s="145">
        <v>174</v>
      </c>
      <c r="U68" s="145">
        <v>261.39999999999998</v>
      </c>
      <c r="V68" s="146">
        <v>103.04010000000001</v>
      </c>
      <c r="W68" s="145">
        <v>160</v>
      </c>
      <c r="X68" s="145">
        <v>148.5213</v>
      </c>
      <c r="Y68" s="145">
        <v>213.96</v>
      </c>
      <c r="Z68" s="145">
        <v>184.65</v>
      </c>
      <c r="AA68" s="145">
        <v>306.44</v>
      </c>
      <c r="AB68" s="145">
        <v>243.1157</v>
      </c>
      <c r="AC68" s="151">
        <v>190.38328035939114</v>
      </c>
      <c r="AD68" s="147">
        <v>-3.6165889930243278E-2</v>
      </c>
    </row>
    <row r="69" spans="1:30" ht="26.25">
      <c r="A69" s="143">
        <v>43920</v>
      </c>
      <c r="B69" s="144">
        <v>14</v>
      </c>
      <c r="C69" s="145">
        <v>152</v>
      </c>
      <c r="D69" s="145">
        <v>152.9246</v>
      </c>
      <c r="E69" s="145">
        <v>202.50970000000001</v>
      </c>
      <c r="F69" s="145">
        <v>244.83950000000002</v>
      </c>
      <c r="G69" s="145">
        <v>290</v>
      </c>
      <c r="H69" s="145" t="s">
        <v>120</v>
      </c>
      <c r="I69" s="145" t="s">
        <v>109</v>
      </c>
      <c r="J69" s="145">
        <v>164.38</v>
      </c>
      <c r="K69" s="145">
        <v>230</v>
      </c>
      <c r="L69" s="145">
        <v>184.62110000000001</v>
      </c>
      <c r="M69" s="145" t="s">
        <v>109</v>
      </c>
      <c r="N69" s="145">
        <v>222.5</v>
      </c>
      <c r="O69" s="145">
        <v>253.97</v>
      </c>
      <c r="P69" s="145" t="s">
        <v>120</v>
      </c>
      <c r="Q69" s="145">
        <v>140.5</v>
      </c>
      <c r="R69" s="145">
        <v>145.10320000000002</v>
      </c>
      <c r="S69" s="145" t="s">
        <v>109</v>
      </c>
      <c r="T69" s="145">
        <v>174</v>
      </c>
      <c r="U69" s="145">
        <v>268.41000000000003</v>
      </c>
      <c r="V69" s="146">
        <v>92.836399999999998</v>
      </c>
      <c r="W69" s="145">
        <v>150</v>
      </c>
      <c r="X69" s="145">
        <v>142.18980000000002</v>
      </c>
      <c r="Y69" s="145">
        <v>217.19</v>
      </c>
      <c r="Z69" s="145">
        <v>189.18</v>
      </c>
      <c r="AA69" s="145">
        <v>305.8</v>
      </c>
      <c r="AB69" s="145">
        <v>243.73750000000001</v>
      </c>
      <c r="AC69" s="151">
        <v>185.50438047384688</v>
      </c>
      <c r="AD69" s="147">
        <v>-2.56267245544579E-2</v>
      </c>
    </row>
    <row r="70" spans="1:30" ht="26.25">
      <c r="A70" s="143">
        <v>43927</v>
      </c>
      <c r="B70" s="144">
        <v>15</v>
      </c>
      <c r="C70" s="145">
        <v>152</v>
      </c>
      <c r="D70" s="145">
        <v>150.5266</v>
      </c>
      <c r="E70" s="145">
        <v>201.54590000000002</v>
      </c>
      <c r="F70" s="145">
        <v>272.56119999999999</v>
      </c>
      <c r="G70" s="145">
        <v>290</v>
      </c>
      <c r="H70" s="145" t="s">
        <v>120</v>
      </c>
      <c r="I70" s="145" t="s">
        <v>109</v>
      </c>
      <c r="J70" s="145">
        <v>157.99</v>
      </c>
      <c r="K70" s="145">
        <v>230</v>
      </c>
      <c r="L70" s="145">
        <v>187.84380000000002</v>
      </c>
      <c r="M70" s="145" t="s">
        <v>109</v>
      </c>
      <c r="N70" s="145">
        <v>222.5</v>
      </c>
      <c r="O70" s="145">
        <v>253.97</v>
      </c>
      <c r="P70" s="145" t="s">
        <v>120</v>
      </c>
      <c r="Q70" s="145">
        <v>153.6</v>
      </c>
      <c r="R70" s="145">
        <v>147.11590000000001</v>
      </c>
      <c r="S70" s="145" t="s">
        <v>109</v>
      </c>
      <c r="T70" s="145">
        <v>174</v>
      </c>
      <c r="U70" s="145">
        <v>258.3</v>
      </c>
      <c r="V70" s="146">
        <v>88.508400000000009</v>
      </c>
      <c r="W70" s="145">
        <v>150</v>
      </c>
      <c r="X70" s="145">
        <v>140.49160000000001</v>
      </c>
      <c r="Y70" s="145">
        <v>207.87</v>
      </c>
      <c r="Z70" s="145">
        <v>185.12</v>
      </c>
      <c r="AA70" s="145">
        <v>305.08</v>
      </c>
      <c r="AB70" s="145">
        <v>276.58300000000003</v>
      </c>
      <c r="AC70" s="151">
        <v>184.59099782534054</v>
      </c>
      <c r="AD70" s="147">
        <f>AH69-0.5%</f>
        <v>-5.0000000000000001E-3</v>
      </c>
    </row>
    <row r="71" spans="1:30" ht="26.25">
      <c r="A71" s="143">
        <v>43934</v>
      </c>
      <c r="B71" s="144">
        <v>16</v>
      </c>
      <c r="C71" s="145">
        <v>149</v>
      </c>
      <c r="D71" s="145">
        <v>155.01590000000002</v>
      </c>
      <c r="E71" s="145">
        <v>207.9324</v>
      </c>
      <c r="F71" s="145">
        <v>264.64449999999999</v>
      </c>
      <c r="G71" s="145">
        <v>288</v>
      </c>
      <c r="H71" s="145" t="s">
        <v>120</v>
      </c>
      <c r="I71" s="145" t="s">
        <v>109</v>
      </c>
      <c r="J71" s="145">
        <v>157.99</v>
      </c>
      <c r="K71" s="145">
        <v>230</v>
      </c>
      <c r="L71" s="145">
        <v>186.1772</v>
      </c>
      <c r="M71" s="145" t="s">
        <v>109</v>
      </c>
      <c r="N71" s="145">
        <v>210</v>
      </c>
      <c r="O71" s="145">
        <v>253.97</v>
      </c>
      <c r="P71" s="145" t="s">
        <v>120</v>
      </c>
      <c r="Q71" s="145">
        <v>156.81</v>
      </c>
      <c r="R71" s="145">
        <v>150.54660000000001</v>
      </c>
      <c r="S71" s="145" t="s">
        <v>109</v>
      </c>
      <c r="T71" s="145" t="s">
        <v>109</v>
      </c>
      <c r="U71" s="145">
        <v>286.60000000000002</v>
      </c>
      <c r="V71" s="146">
        <v>80.873100000000008</v>
      </c>
      <c r="W71" s="145">
        <v>138</v>
      </c>
      <c r="X71" s="145">
        <v>138.56640000000002</v>
      </c>
      <c r="Y71" s="145">
        <v>207.05</v>
      </c>
      <c r="Z71" s="145">
        <v>177.68</v>
      </c>
      <c r="AA71" s="145">
        <v>305.63</v>
      </c>
      <c r="AB71" s="145">
        <v>233.8279</v>
      </c>
      <c r="AC71" s="151">
        <v>181.02090711914849</v>
      </c>
      <c r="AD71" s="147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8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67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66" priority="61" operator="equal">
      <formula>$X$282</formula>
    </cfRule>
  </conditionalFormatting>
  <conditionalFormatting sqref="I20">
    <cfRule type="cellIs" dxfId="65" priority="60" operator="equal">
      <formula>$X$282</formula>
    </cfRule>
  </conditionalFormatting>
  <conditionalFormatting sqref="I21">
    <cfRule type="cellIs" dxfId="64" priority="59" operator="equal">
      <formula>$X$282</formula>
    </cfRule>
  </conditionalFormatting>
  <conditionalFormatting sqref="J22:R28 T22:AB28 C22:H71 J29:AB71">
    <cfRule type="cellIs" dxfId="63" priority="56" operator="equal">
      <formula>$X$283</formula>
    </cfRule>
  </conditionalFormatting>
  <conditionalFormatting sqref="I22">
    <cfRule type="cellIs" dxfId="62" priority="58" operator="equal">
      <formula>$X$283</formula>
    </cfRule>
  </conditionalFormatting>
  <conditionalFormatting sqref="I23">
    <cfRule type="cellIs" dxfId="61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60" priority="54" operator="equal">
      <formula>$X$283</formula>
    </cfRule>
  </conditionalFormatting>
  <conditionalFormatting sqref="I25">
    <cfRule type="cellIs" dxfId="59" priority="53" operator="equal">
      <formula>$X$283</formula>
    </cfRule>
  </conditionalFormatting>
  <conditionalFormatting sqref="I26">
    <cfRule type="cellIs" dxfId="58" priority="52" operator="equal">
      <formula>$X$283</formula>
    </cfRule>
  </conditionalFormatting>
  <conditionalFormatting sqref="I27">
    <cfRule type="cellIs" dxfId="57" priority="51" operator="equal">
      <formula>$X$283</formula>
    </cfRule>
  </conditionalFormatting>
  <conditionalFormatting sqref="I28">
    <cfRule type="cellIs" dxfId="56" priority="50" operator="equal">
      <formula>$X$283</formula>
    </cfRule>
  </conditionalFormatting>
  <conditionalFormatting sqref="I36">
    <cfRule type="cellIs" dxfId="55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54" priority="47" operator="equal">
      <formula>$X$283</formula>
    </cfRule>
  </conditionalFormatting>
  <conditionalFormatting sqref="I30">
    <cfRule type="cellIs" dxfId="53" priority="46" operator="equal">
      <formula>$X$283</formula>
    </cfRule>
  </conditionalFormatting>
  <conditionalFormatting sqref="I31">
    <cfRule type="cellIs" dxfId="52" priority="45" operator="equal">
      <formula>$X$283</formula>
    </cfRule>
  </conditionalFormatting>
  <conditionalFormatting sqref="I32">
    <cfRule type="cellIs" dxfId="51" priority="44" operator="equal">
      <formula>$X$283</formula>
    </cfRule>
  </conditionalFormatting>
  <conditionalFormatting sqref="I33">
    <cfRule type="cellIs" dxfId="50" priority="43" operator="equal">
      <formula>$X$283</formula>
    </cfRule>
  </conditionalFormatting>
  <conditionalFormatting sqref="I34">
    <cfRule type="cellIs" dxfId="49" priority="42" operator="equal">
      <formula>$X$283</formula>
    </cfRule>
  </conditionalFormatting>
  <conditionalFormatting sqref="I35">
    <cfRule type="cellIs" dxfId="48" priority="41" operator="equal">
      <formula>$X$283</formula>
    </cfRule>
  </conditionalFormatting>
  <conditionalFormatting sqref="I37">
    <cfRule type="cellIs" dxfId="47" priority="39" operator="equal">
      <formula>$X$283</formula>
    </cfRule>
  </conditionalFormatting>
  <conditionalFormatting sqref="I38">
    <cfRule type="cellIs" dxfId="46" priority="38" operator="equal">
      <formula>$X$283</formula>
    </cfRule>
  </conditionalFormatting>
  <conditionalFormatting sqref="I39">
    <cfRule type="cellIs" dxfId="45" priority="37" operator="equal">
      <formula>$X$283</formula>
    </cfRule>
  </conditionalFormatting>
  <conditionalFormatting sqref="I40">
    <cfRule type="cellIs" dxfId="44" priority="36" operator="equal">
      <formula>$X$283</formula>
    </cfRule>
  </conditionalFormatting>
  <conditionalFormatting sqref="I41">
    <cfRule type="cellIs" dxfId="43" priority="35" operator="equal">
      <formula>$X$283</formula>
    </cfRule>
  </conditionalFormatting>
  <conditionalFormatting sqref="I42">
    <cfRule type="cellIs" dxfId="42" priority="34" operator="equal">
      <formula>$X$283</formula>
    </cfRule>
  </conditionalFormatting>
  <conditionalFormatting sqref="I43">
    <cfRule type="cellIs" dxfId="41" priority="33" operator="equal">
      <formula>$X$283</formula>
    </cfRule>
  </conditionalFormatting>
  <conditionalFormatting sqref="I44">
    <cfRule type="cellIs" dxfId="40" priority="32" operator="equal">
      <formula>$X$283</formula>
    </cfRule>
  </conditionalFormatting>
  <conditionalFormatting sqref="I45">
    <cfRule type="cellIs" dxfId="39" priority="31" operator="equal">
      <formula>$X$283</formula>
    </cfRule>
  </conditionalFormatting>
  <conditionalFormatting sqref="I46">
    <cfRule type="cellIs" dxfId="38" priority="30" operator="equal">
      <formula>$X$283</formula>
    </cfRule>
  </conditionalFormatting>
  <conditionalFormatting sqref="I52">
    <cfRule type="cellIs" dxfId="37" priority="23" operator="equal">
      <formula>$X$283</formula>
    </cfRule>
  </conditionalFormatting>
  <conditionalFormatting sqref="I55">
    <cfRule type="cellIs" dxfId="36" priority="20" operator="equal">
      <formula>$X$283</formula>
    </cfRule>
  </conditionalFormatting>
  <conditionalFormatting sqref="I57">
    <cfRule type="cellIs" dxfId="35" priority="17" operator="equal">
      <formula>$X$283</formula>
    </cfRule>
  </conditionalFormatting>
  <conditionalFormatting sqref="I60">
    <cfRule type="cellIs" dxfId="34" priority="12" operator="equal">
      <formula>$X$283</formula>
    </cfRule>
  </conditionalFormatting>
  <conditionalFormatting sqref="I64">
    <cfRule type="cellIs" dxfId="33" priority="8" operator="equal">
      <formula>$X$283</formula>
    </cfRule>
  </conditionalFormatting>
  <conditionalFormatting sqref="I70">
    <cfRule type="cellIs" dxfId="32" priority="2" operator="equal">
      <formula>$X$283</formula>
    </cfRule>
  </conditionalFormatting>
  <conditionalFormatting sqref="I71">
    <cfRule type="cellIs" dxfId="31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30" priority="28" operator="equal">
      <formula>$X$283</formula>
    </cfRule>
  </conditionalFormatting>
  <conditionalFormatting sqref="I48">
    <cfRule type="cellIs" dxfId="29" priority="27" operator="equal">
      <formula>$X$283</formula>
    </cfRule>
  </conditionalFormatting>
  <conditionalFormatting sqref="I49">
    <cfRule type="cellIs" dxfId="28" priority="26" operator="equal">
      <formula>$X$283</formula>
    </cfRule>
  </conditionalFormatting>
  <conditionalFormatting sqref="I50">
    <cfRule type="cellIs" dxfId="27" priority="25" operator="equal">
      <formula>$X$283</formula>
    </cfRule>
  </conditionalFormatting>
  <conditionalFormatting sqref="I51">
    <cfRule type="cellIs" dxfId="26" priority="24" operator="equal">
      <formula>$X$283</formula>
    </cfRule>
  </conditionalFormatting>
  <conditionalFormatting sqref="I53">
    <cfRule type="cellIs" dxfId="25" priority="22" operator="equal">
      <formula>$X$283</formula>
    </cfRule>
  </conditionalFormatting>
  <conditionalFormatting sqref="I54">
    <cfRule type="cellIs" dxfId="24" priority="21" operator="equal">
      <formula>$X$283</formula>
    </cfRule>
  </conditionalFormatting>
  <conditionalFormatting sqref="I56">
    <cfRule type="cellIs" dxfId="23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22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21" priority="13" operator="equal">
      <formula>$X$283</formula>
    </cfRule>
  </conditionalFormatting>
  <conditionalFormatting sqref="I61">
    <cfRule type="cellIs" dxfId="20" priority="11" operator="equal">
      <formula>$X$283</formula>
    </cfRule>
  </conditionalFormatting>
  <conditionalFormatting sqref="I62">
    <cfRule type="cellIs" dxfId="19" priority="10" operator="equal">
      <formula>$X$283</formula>
    </cfRule>
  </conditionalFormatting>
  <conditionalFormatting sqref="I63">
    <cfRule type="cellIs" dxfId="18" priority="9" operator="equal">
      <formula>$X$283</formula>
    </cfRule>
  </conditionalFormatting>
  <conditionalFormatting sqref="I65">
    <cfRule type="cellIs" dxfId="17" priority="7" operator="equal">
      <formula>$X$283</formula>
    </cfRule>
  </conditionalFormatting>
  <conditionalFormatting sqref="I66">
    <cfRule type="cellIs" dxfId="16" priority="6" operator="equal">
      <formula>$X$283</formula>
    </cfRule>
  </conditionalFormatting>
  <conditionalFormatting sqref="I67">
    <cfRule type="cellIs" dxfId="15" priority="5" operator="equal">
      <formula>$X$283</formula>
    </cfRule>
  </conditionalFormatting>
  <conditionalFormatting sqref="I68">
    <cfRule type="cellIs" dxfId="14" priority="4" operator="equal">
      <formula>$X$283</formula>
    </cfRule>
  </conditionalFormatting>
  <conditionalFormatting sqref="I69">
    <cfRule type="cellIs" dxfId="13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7" workbookViewId="0">
      <selection activeCell="B3" sqref="B3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D1" s="405" t="s">
        <v>92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R1" s="76"/>
    </row>
    <row r="2" spans="1:18" ht="18.75" thickBot="1">
      <c r="A2" s="76"/>
      <c r="D2" s="401">
        <v>2019</v>
      </c>
      <c r="E2" s="402"/>
      <c r="F2" s="402"/>
      <c r="G2" s="402"/>
      <c r="H2" s="403">
        <v>2020</v>
      </c>
      <c r="I2" s="402"/>
      <c r="J2" s="402"/>
      <c r="K2" s="402"/>
      <c r="L2" s="402"/>
      <c r="M2" s="402"/>
      <c r="N2" s="402"/>
      <c r="O2" s="402"/>
      <c r="P2" s="404"/>
      <c r="Q2" s="238"/>
      <c r="R2" s="76"/>
    </row>
    <row r="3" spans="1:18" ht="13.5" thickBot="1">
      <c r="A3" s="76"/>
      <c r="B3" s="83" t="s">
        <v>85</v>
      </c>
      <c r="C3" s="83"/>
      <c r="D3" s="117">
        <v>43586</v>
      </c>
      <c r="E3" s="117">
        <v>43617</v>
      </c>
      <c r="F3" s="117">
        <v>43647</v>
      </c>
      <c r="G3" s="117">
        <v>43678</v>
      </c>
      <c r="H3" s="117">
        <v>43709</v>
      </c>
      <c r="I3" s="117">
        <v>43739</v>
      </c>
      <c r="J3" s="117">
        <v>43770</v>
      </c>
      <c r="K3" s="117">
        <v>43800</v>
      </c>
      <c r="L3" s="117">
        <v>43831</v>
      </c>
      <c r="M3" s="117">
        <v>43862</v>
      </c>
      <c r="N3" s="117">
        <v>43891</v>
      </c>
      <c r="O3" s="117">
        <v>43922</v>
      </c>
      <c r="P3" s="117">
        <v>43952</v>
      </c>
      <c r="Q3" s="118" t="s">
        <v>86</v>
      </c>
      <c r="R3" s="78"/>
    </row>
    <row r="4" spans="1:18" ht="15.75">
      <c r="A4" s="76"/>
      <c r="B4" s="376" t="s">
        <v>208</v>
      </c>
      <c r="C4" s="239" t="s">
        <v>71</v>
      </c>
      <c r="D4" s="239">
        <v>170</v>
      </c>
      <c r="E4" s="239">
        <v>168.83330000000001</v>
      </c>
      <c r="F4" s="239">
        <v>165.54839999999999</v>
      </c>
      <c r="G4" s="239">
        <v>161.45160000000001</v>
      </c>
      <c r="H4" s="239">
        <v>159.33330000000001</v>
      </c>
      <c r="I4" s="239">
        <v>152.1935</v>
      </c>
      <c r="J4" s="239">
        <v>150.26669999999999</v>
      </c>
      <c r="K4" s="239">
        <v>155.2903</v>
      </c>
      <c r="L4" s="239">
        <v>162.96770000000001</v>
      </c>
      <c r="M4" s="239">
        <v>166.89660000000001</v>
      </c>
      <c r="N4" s="239">
        <v>168.12899999999999</v>
      </c>
      <c r="O4" s="239">
        <v>149.4667</v>
      </c>
      <c r="P4" s="239">
        <v>148.5806</v>
      </c>
      <c r="Q4" s="348">
        <v>-0.12599647058823527</v>
      </c>
      <c r="R4" s="79"/>
    </row>
    <row r="5" spans="1:18" ht="15.75">
      <c r="B5" s="377" t="s">
        <v>89</v>
      </c>
      <c r="C5" s="378" t="s">
        <v>71</v>
      </c>
      <c r="D5" s="239">
        <v>153.8785</v>
      </c>
      <c r="E5" s="239">
        <v>156.55789999999999</v>
      </c>
      <c r="F5" s="239">
        <v>151.95070000000001</v>
      </c>
      <c r="G5" s="239">
        <v>152.45949999999999</v>
      </c>
      <c r="H5" s="239">
        <v>154.0658</v>
      </c>
      <c r="I5" s="239">
        <v>147.49019999999999</v>
      </c>
      <c r="J5" s="239">
        <v>143.67580000000001</v>
      </c>
      <c r="K5" s="239">
        <v>147.9357</v>
      </c>
      <c r="L5" s="239">
        <v>154.6515</v>
      </c>
      <c r="M5" s="239">
        <v>158.166</v>
      </c>
      <c r="N5" s="240">
        <v>155.6284</v>
      </c>
      <c r="O5" s="240">
        <v>153.71019999999999</v>
      </c>
      <c r="P5" s="240">
        <v>147.2807</v>
      </c>
      <c r="Q5" s="349">
        <v>-4.2876685176941542E-2</v>
      </c>
      <c r="R5" s="79"/>
    </row>
    <row r="6" spans="1:18" ht="15.75">
      <c r="B6" s="377" t="s">
        <v>89</v>
      </c>
      <c r="C6" s="244" t="s">
        <v>111</v>
      </c>
      <c r="D6" s="244">
        <v>300.95549999999997</v>
      </c>
      <c r="E6" s="244">
        <v>306.19600000000003</v>
      </c>
      <c r="F6" s="244">
        <v>297.18520000000001</v>
      </c>
      <c r="G6" s="244">
        <v>298.18029999999999</v>
      </c>
      <c r="H6" s="244">
        <v>301.322</v>
      </c>
      <c r="I6" s="244">
        <v>288.46129999999999</v>
      </c>
      <c r="J6" s="244">
        <v>281.00099999999998</v>
      </c>
      <c r="K6" s="244">
        <v>289.33260000000001</v>
      </c>
      <c r="L6" s="244">
        <v>302.4674</v>
      </c>
      <c r="M6" s="244">
        <v>309.34100000000001</v>
      </c>
      <c r="N6" s="244">
        <v>304.37810000000002</v>
      </c>
      <c r="O6" s="244">
        <v>300.62630000000001</v>
      </c>
      <c r="P6" s="244">
        <v>288.05160000000001</v>
      </c>
      <c r="Q6" s="350">
        <v>-4.2876438543239637E-2</v>
      </c>
      <c r="R6" s="79"/>
    </row>
    <row r="7" spans="1:18" ht="15.75">
      <c r="B7" s="376" t="s">
        <v>209</v>
      </c>
      <c r="C7" s="379" t="s">
        <v>71</v>
      </c>
      <c r="D7" s="244">
        <v>213.82929999999999</v>
      </c>
      <c r="E7" s="244">
        <v>216.16550000000001</v>
      </c>
      <c r="F7" s="244">
        <v>213.69550000000001</v>
      </c>
      <c r="G7" s="244">
        <v>211.7638</v>
      </c>
      <c r="H7" s="244">
        <v>211.2201</v>
      </c>
      <c r="I7" s="244">
        <v>212.12719999999999</v>
      </c>
      <c r="J7" s="244">
        <v>216.2193</v>
      </c>
      <c r="K7" s="244">
        <v>215.8526</v>
      </c>
      <c r="L7" s="244">
        <v>217.6773</v>
      </c>
      <c r="M7" s="244">
        <v>220.9855</v>
      </c>
      <c r="N7" s="245">
        <v>207.7371</v>
      </c>
      <c r="O7" s="245">
        <v>203.9717</v>
      </c>
      <c r="P7" s="245">
        <v>201.56809999999999</v>
      </c>
      <c r="Q7" s="350">
        <v>-5.734106598113542E-2</v>
      </c>
      <c r="R7" s="79"/>
    </row>
    <row r="8" spans="1:18" ht="15.75">
      <c r="B8" s="376" t="s">
        <v>209</v>
      </c>
      <c r="C8" s="244" t="s">
        <v>112</v>
      </c>
      <c r="D8" s="244">
        <v>5507.4180999999999</v>
      </c>
      <c r="E8" s="244">
        <v>5538.1819999999998</v>
      </c>
      <c r="F8" s="244">
        <v>5459.0002999999997</v>
      </c>
      <c r="G8" s="244">
        <v>5460.2983999999997</v>
      </c>
      <c r="H8" s="244">
        <v>5463.2420000000002</v>
      </c>
      <c r="I8" s="244">
        <v>5451.8415999999997</v>
      </c>
      <c r="J8" s="244">
        <v>5519.8343000000004</v>
      </c>
      <c r="K8" s="244">
        <v>5503.4287000000004</v>
      </c>
      <c r="L8" s="244">
        <v>5493.5425999999998</v>
      </c>
      <c r="M8" s="244">
        <v>5536.8055000000004</v>
      </c>
      <c r="N8" s="244">
        <v>5490.4735000000001</v>
      </c>
      <c r="O8" s="244">
        <v>5552.5787</v>
      </c>
      <c r="P8" s="244">
        <v>5493.6612999999998</v>
      </c>
      <c r="Q8" s="350">
        <v>-2.4978673763664805E-3</v>
      </c>
      <c r="R8" s="79"/>
    </row>
    <row r="9" spans="1:18" ht="15.75">
      <c r="B9" s="376" t="s">
        <v>210</v>
      </c>
      <c r="C9" s="379" t="s">
        <v>71</v>
      </c>
      <c r="D9" s="244">
        <v>228.45519999999999</v>
      </c>
      <c r="E9" s="244">
        <v>228.5813</v>
      </c>
      <c r="F9" s="244">
        <v>225.61779999999999</v>
      </c>
      <c r="G9" s="244">
        <v>227.11150000000001</v>
      </c>
      <c r="H9" s="244">
        <v>237.32640000000001</v>
      </c>
      <c r="I9" s="244">
        <v>237.762</v>
      </c>
      <c r="J9" s="244">
        <v>234.20769999999999</v>
      </c>
      <c r="K9" s="244">
        <v>227.97829999999999</v>
      </c>
      <c r="L9" s="244">
        <v>224.66909999999999</v>
      </c>
      <c r="M9" s="244">
        <v>240.88730000000001</v>
      </c>
      <c r="N9" s="245">
        <v>250.5977</v>
      </c>
      <c r="O9" s="245">
        <v>257.28390000000002</v>
      </c>
      <c r="P9" s="245">
        <v>256.0326</v>
      </c>
      <c r="Q9" s="350">
        <v>0.12071250730996708</v>
      </c>
      <c r="R9" s="79"/>
    </row>
    <row r="10" spans="1:18" ht="15.75">
      <c r="B10" s="376" t="s">
        <v>210</v>
      </c>
      <c r="C10" s="244" t="s">
        <v>113</v>
      </c>
      <c r="D10" s="244">
        <v>1705.9032</v>
      </c>
      <c r="E10" s="244">
        <v>1706.8</v>
      </c>
      <c r="F10" s="244">
        <v>1684.3548000000001</v>
      </c>
      <c r="G10" s="244">
        <v>1694.3870999999999</v>
      </c>
      <c r="H10" s="244">
        <v>1771.2666999999999</v>
      </c>
      <c r="I10" s="244">
        <v>1775.8710000000001</v>
      </c>
      <c r="J10" s="244">
        <v>1750</v>
      </c>
      <c r="K10" s="244">
        <v>1703.4516000000001</v>
      </c>
      <c r="L10" s="244">
        <v>1678.9032</v>
      </c>
      <c r="M10" s="244">
        <v>1799.7931000000001</v>
      </c>
      <c r="N10" s="244">
        <v>1872</v>
      </c>
      <c r="O10" s="244">
        <v>1920</v>
      </c>
      <c r="P10" s="244">
        <v>1909.4516000000001</v>
      </c>
      <c r="Q10" s="350">
        <v>0.11932001768916312</v>
      </c>
      <c r="R10" s="79"/>
    </row>
    <row r="11" spans="1:18" ht="15.75">
      <c r="B11" s="376" t="s">
        <v>211</v>
      </c>
      <c r="C11" s="244" t="s">
        <v>71</v>
      </c>
      <c r="D11" s="244">
        <v>287</v>
      </c>
      <c r="E11" s="244">
        <v>287.7</v>
      </c>
      <c r="F11" s="244">
        <v>288</v>
      </c>
      <c r="G11" s="244">
        <v>288</v>
      </c>
      <c r="H11" s="244">
        <v>288</v>
      </c>
      <c r="I11" s="244">
        <v>288.5806</v>
      </c>
      <c r="J11" s="244">
        <v>289</v>
      </c>
      <c r="K11" s="244">
        <v>289</v>
      </c>
      <c r="L11" s="244">
        <v>289</v>
      </c>
      <c r="M11" s="244">
        <v>289</v>
      </c>
      <c r="N11" s="245">
        <v>289.2903</v>
      </c>
      <c r="O11" s="245">
        <v>288.8</v>
      </c>
      <c r="P11" s="245">
        <v>288.67739999999998</v>
      </c>
      <c r="Q11" s="350">
        <v>5.8445993031357446E-3</v>
      </c>
      <c r="R11" s="79"/>
    </row>
    <row r="12" spans="1:18" ht="15.75">
      <c r="B12" s="376" t="s">
        <v>212</v>
      </c>
      <c r="C12" s="244" t="s">
        <v>71</v>
      </c>
      <c r="D12" s="244">
        <v>212.07579999999999</v>
      </c>
      <c r="E12" s="244">
        <v>212.1567</v>
      </c>
      <c r="F12" s="244">
        <v>213.39230000000001</v>
      </c>
      <c r="G12" s="244">
        <v>213.46100000000001</v>
      </c>
      <c r="H12" s="244">
        <v>213.93799999999999</v>
      </c>
      <c r="I12" s="244">
        <v>214.4177</v>
      </c>
      <c r="J12" s="244">
        <v>214.99299999999999</v>
      </c>
      <c r="K12" s="244">
        <v>215.18</v>
      </c>
      <c r="L12" s="244">
        <v>214.9777</v>
      </c>
      <c r="M12" s="244">
        <v>214.85</v>
      </c>
      <c r="N12" s="245">
        <v>214.85</v>
      </c>
      <c r="O12" s="245">
        <v>215.048</v>
      </c>
      <c r="P12" s="245">
        <v>214.8819</v>
      </c>
      <c r="Q12" s="350">
        <v>1.3231589837218616E-2</v>
      </c>
      <c r="R12" s="79"/>
    </row>
    <row r="13" spans="1:18" ht="15.75">
      <c r="B13" s="376" t="s">
        <v>213</v>
      </c>
      <c r="C13" s="244" t="s">
        <v>71</v>
      </c>
      <c r="D13" s="244">
        <v>201.85579999999999</v>
      </c>
      <c r="E13" s="244">
        <v>202.7397</v>
      </c>
      <c r="F13" s="244">
        <v>202.63480000000001</v>
      </c>
      <c r="G13" s="244">
        <v>202.55260000000001</v>
      </c>
      <c r="H13" s="244">
        <v>201.49369999999999</v>
      </c>
      <c r="I13" s="244">
        <v>201.67740000000001</v>
      </c>
      <c r="J13" s="244">
        <v>201.72370000000001</v>
      </c>
      <c r="K13" s="244">
        <v>201.2313</v>
      </c>
      <c r="L13" s="244">
        <v>201.17740000000001</v>
      </c>
      <c r="M13" s="244">
        <v>200.5762</v>
      </c>
      <c r="N13" s="245">
        <v>200.64349999999999</v>
      </c>
      <c r="O13" s="245">
        <v>200.56100000000001</v>
      </c>
      <c r="P13" s="245">
        <v>196.42349999999999</v>
      </c>
      <c r="Q13" s="350">
        <v>-2.6911785541956168E-2</v>
      </c>
      <c r="R13" s="79"/>
    </row>
    <row r="14" spans="1:18" ht="15.75">
      <c r="B14" s="376" t="s">
        <v>214</v>
      </c>
      <c r="C14" s="244" t="s">
        <v>71</v>
      </c>
      <c r="D14" s="244">
        <v>156.27520000000001</v>
      </c>
      <c r="E14" s="244">
        <v>167.2287</v>
      </c>
      <c r="F14" s="244">
        <v>168.15610000000001</v>
      </c>
      <c r="G14" s="244">
        <v>158.4358</v>
      </c>
      <c r="H14" s="244">
        <v>158.55099999999999</v>
      </c>
      <c r="I14" s="244">
        <v>151.9316</v>
      </c>
      <c r="J14" s="244">
        <v>144.98500000000001</v>
      </c>
      <c r="K14" s="244">
        <v>150.31190000000001</v>
      </c>
      <c r="L14" s="244">
        <v>163.49709999999999</v>
      </c>
      <c r="M14" s="244">
        <v>184.29069999999999</v>
      </c>
      <c r="N14" s="245">
        <v>182.17060000000001</v>
      </c>
      <c r="O14" s="245">
        <v>154.97730000000001</v>
      </c>
      <c r="P14" s="245">
        <v>128.46029999999999</v>
      </c>
      <c r="Q14" s="351">
        <v>-0.17798665431239258</v>
      </c>
      <c r="R14" s="79"/>
    </row>
    <row r="15" spans="1:18" ht="15.75">
      <c r="B15" s="376" t="s">
        <v>215</v>
      </c>
      <c r="C15" s="244" t="s">
        <v>71</v>
      </c>
      <c r="D15" s="244">
        <v>230</v>
      </c>
      <c r="E15" s="244">
        <v>230</v>
      </c>
      <c r="F15" s="244">
        <v>230</v>
      </c>
      <c r="G15" s="244">
        <v>230</v>
      </c>
      <c r="H15" s="244">
        <v>230</v>
      </c>
      <c r="I15" s="244">
        <v>230</v>
      </c>
      <c r="J15" s="244">
        <v>230</v>
      </c>
      <c r="K15" s="244">
        <v>230</v>
      </c>
      <c r="L15" s="244">
        <v>230</v>
      </c>
      <c r="M15" s="244">
        <v>230</v>
      </c>
      <c r="N15" s="245">
        <v>231.12899999999999</v>
      </c>
      <c r="O15" s="245">
        <v>230</v>
      </c>
      <c r="P15" s="245">
        <v>230</v>
      </c>
      <c r="Q15" s="351">
        <v>0</v>
      </c>
      <c r="R15" s="79"/>
    </row>
    <row r="16" spans="1:18" ht="15.75">
      <c r="B16" s="376" t="s">
        <v>216</v>
      </c>
      <c r="C16" s="244" t="s">
        <v>71</v>
      </c>
      <c r="D16" s="244">
        <v>184.8373</v>
      </c>
      <c r="E16" s="244">
        <v>188.39750000000001</v>
      </c>
      <c r="F16" s="244">
        <v>188.9744</v>
      </c>
      <c r="G16" s="244">
        <v>189.76669999999999</v>
      </c>
      <c r="H16" s="244">
        <v>189.14850000000001</v>
      </c>
      <c r="I16" s="244">
        <v>188.5273</v>
      </c>
      <c r="J16" s="244">
        <v>188.41499999999999</v>
      </c>
      <c r="K16" s="244">
        <v>188.89150000000001</v>
      </c>
      <c r="L16" s="244">
        <v>190.7182</v>
      </c>
      <c r="M16" s="244">
        <v>188.65180000000001</v>
      </c>
      <c r="N16" s="245">
        <v>184.9932</v>
      </c>
      <c r="O16" s="245">
        <v>186.27019999999999</v>
      </c>
      <c r="P16" s="245">
        <v>181.965</v>
      </c>
      <c r="Q16" s="351">
        <v>-1.5539612405071845E-2</v>
      </c>
      <c r="R16" s="79"/>
    </row>
    <row r="17" spans="2:18" ht="15.75">
      <c r="B17" s="376" t="s">
        <v>216</v>
      </c>
      <c r="C17" s="244" t="s">
        <v>114</v>
      </c>
      <c r="D17" s="244">
        <v>1371.2257999999999</v>
      </c>
      <c r="E17" s="244">
        <v>1395.8667</v>
      </c>
      <c r="F17" s="244">
        <v>1396.7097000000001</v>
      </c>
      <c r="G17" s="244">
        <v>1402.2581</v>
      </c>
      <c r="H17" s="244">
        <v>1399.9332999999999</v>
      </c>
      <c r="I17" s="244">
        <v>1401.6451999999999</v>
      </c>
      <c r="J17" s="244">
        <v>1402</v>
      </c>
      <c r="K17" s="244">
        <v>1405.6129000000001</v>
      </c>
      <c r="L17" s="244">
        <v>1419.4838999999999</v>
      </c>
      <c r="M17" s="244">
        <v>1405.9655</v>
      </c>
      <c r="N17" s="244">
        <v>1399.1935000000001</v>
      </c>
      <c r="O17" s="244">
        <v>1415.0667000000001</v>
      </c>
      <c r="P17" s="244">
        <v>1378.1289999999999</v>
      </c>
      <c r="Q17" s="351">
        <v>5.034327679657169E-3</v>
      </c>
      <c r="R17" s="79"/>
    </row>
    <row r="18" spans="2:18" ht="15.75">
      <c r="B18" s="376" t="s">
        <v>217</v>
      </c>
      <c r="C18" s="244" t="s">
        <v>71</v>
      </c>
      <c r="D18" s="244">
        <v>217.5</v>
      </c>
      <c r="E18" s="244">
        <v>215.375</v>
      </c>
      <c r="F18" s="244">
        <v>217.9435</v>
      </c>
      <c r="G18" s="244">
        <v>216.25</v>
      </c>
      <c r="H18" s="244">
        <v>217.5</v>
      </c>
      <c r="I18" s="244">
        <v>204.07259999999999</v>
      </c>
      <c r="J18" s="244">
        <v>198.41669999999999</v>
      </c>
      <c r="K18" s="244">
        <v>172.17740000000001</v>
      </c>
      <c r="L18" s="244">
        <v>167.5403</v>
      </c>
      <c r="M18" s="244">
        <v>180.7328</v>
      </c>
      <c r="N18" s="245">
        <v>210</v>
      </c>
      <c r="O18" s="245">
        <v>207.83330000000001</v>
      </c>
      <c r="P18" s="245">
        <v>180.24189999999999</v>
      </c>
      <c r="Q18" s="351">
        <v>-0.17130160919540238</v>
      </c>
      <c r="R18" s="79"/>
    </row>
    <row r="19" spans="2:18" ht="15.75">
      <c r="B19" s="376" t="s">
        <v>218</v>
      </c>
      <c r="C19" s="244" t="s">
        <v>71</v>
      </c>
      <c r="D19" s="244">
        <v>251.89</v>
      </c>
      <c r="E19" s="244">
        <v>251.89</v>
      </c>
      <c r="F19" s="244">
        <v>251.58519999999999</v>
      </c>
      <c r="G19" s="244">
        <v>251.4</v>
      </c>
      <c r="H19" s="244">
        <v>251.26669999999999</v>
      </c>
      <c r="I19" s="244">
        <v>254.38740000000001</v>
      </c>
      <c r="J19" s="244">
        <v>255.51</v>
      </c>
      <c r="K19" s="244">
        <v>255.51</v>
      </c>
      <c r="L19" s="244">
        <v>255.51</v>
      </c>
      <c r="M19" s="244">
        <v>254.81970000000001</v>
      </c>
      <c r="N19" s="245">
        <v>253.97</v>
      </c>
      <c r="O19" s="245">
        <v>253.97</v>
      </c>
      <c r="P19" s="245">
        <v>224.06190000000001</v>
      </c>
      <c r="Q19" s="351">
        <v>-0.11047719242526488</v>
      </c>
      <c r="R19" s="79"/>
    </row>
    <row r="20" spans="2:18" ht="15.75">
      <c r="B20" s="376" t="s">
        <v>219</v>
      </c>
      <c r="C20" s="244" t="s">
        <v>71</v>
      </c>
      <c r="D20" s="245" t="s">
        <v>220</v>
      </c>
      <c r="E20" s="245" t="s">
        <v>220</v>
      </c>
      <c r="F20" s="245" t="s">
        <v>220</v>
      </c>
      <c r="G20" s="245" t="s">
        <v>220</v>
      </c>
      <c r="H20" s="245" t="s">
        <v>220</v>
      </c>
      <c r="I20" s="245" t="s">
        <v>220</v>
      </c>
      <c r="J20" s="245" t="s">
        <v>220</v>
      </c>
      <c r="K20" s="245" t="s">
        <v>220</v>
      </c>
      <c r="L20" s="245" t="s">
        <v>220</v>
      </c>
      <c r="M20" s="245" t="s">
        <v>220</v>
      </c>
      <c r="N20" s="245" t="s">
        <v>220</v>
      </c>
      <c r="O20" s="245" t="s">
        <v>220</v>
      </c>
      <c r="P20" s="245" t="s">
        <v>220</v>
      </c>
      <c r="Q20" s="351" t="s">
        <v>220</v>
      </c>
      <c r="R20" s="79"/>
    </row>
    <row r="21" spans="2:18" ht="15.75">
      <c r="B21" s="376" t="s">
        <v>221</v>
      </c>
      <c r="C21" s="379" t="s">
        <v>71</v>
      </c>
      <c r="D21" s="244">
        <v>157.2748</v>
      </c>
      <c r="E21" s="244">
        <v>149.36000000000001</v>
      </c>
      <c r="F21" s="244">
        <v>153.39099999999999</v>
      </c>
      <c r="G21" s="244">
        <v>150.53059999999999</v>
      </c>
      <c r="H21" s="244">
        <v>147.64699999999999</v>
      </c>
      <c r="I21" s="244">
        <v>142.91</v>
      </c>
      <c r="J21" s="244">
        <v>148.9923</v>
      </c>
      <c r="K21" s="244">
        <v>154.49</v>
      </c>
      <c r="L21" s="244">
        <v>147.24189999999999</v>
      </c>
      <c r="M21" s="244">
        <v>150.74</v>
      </c>
      <c r="N21" s="245">
        <v>151.15029999999999</v>
      </c>
      <c r="O21" s="245">
        <v>152.52930000000001</v>
      </c>
      <c r="P21" s="245">
        <v>150.43450000000001</v>
      </c>
      <c r="Q21" s="351">
        <v>-4.3492663796107056E-2</v>
      </c>
      <c r="R21" s="79"/>
    </row>
    <row r="22" spans="2:18" ht="15.75">
      <c r="B22" s="376" t="s">
        <v>222</v>
      </c>
      <c r="C22" s="379" t="s">
        <v>71</v>
      </c>
      <c r="D22" s="244">
        <v>148.98779999999999</v>
      </c>
      <c r="E22" s="244">
        <v>153.45359999999999</v>
      </c>
      <c r="F22" s="244">
        <v>151.73670000000001</v>
      </c>
      <c r="G22" s="244">
        <v>149.98429999999999</v>
      </c>
      <c r="H22" s="244">
        <v>147.78450000000001</v>
      </c>
      <c r="I22" s="244">
        <v>149.74789999999999</v>
      </c>
      <c r="J22" s="244">
        <v>147.6285</v>
      </c>
      <c r="K22" s="244">
        <v>152.2921</v>
      </c>
      <c r="L22" s="244">
        <v>150.3331</v>
      </c>
      <c r="M22" s="244">
        <v>151.46510000000001</v>
      </c>
      <c r="N22" s="245">
        <v>147.57919999999999</v>
      </c>
      <c r="O22" s="245">
        <v>147.41239999999999</v>
      </c>
      <c r="P22" s="245">
        <v>142.096</v>
      </c>
      <c r="Q22" s="351">
        <v>-4.6257478800277529E-2</v>
      </c>
      <c r="R22" s="79"/>
    </row>
    <row r="23" spans="2:18" ht="15.75">
      <c r="B23" s="376" t="s">
        <v>222</v>
      </c>
      <c r="C23" s="244" t="s">
        <v>115</v>
      </c>
      <c r="D23" s="244">
        <v>48380.688999999998</v>
      </c>
      <c r="E23" s="244">
        <v>49532.671300000002</v>
      </c>
      <c r="F23" s="244">
        <v>49336.010300000002</v>
      </c>
      <c r="G23" s="244">
        <v>49009.857400000001</v>
      </c>
      <c r="H23" s="244">
        <v>49091.846299999997</v>
      </c>
      <c r="I23" s="244">
        <v>49648.154499999997</v>
      </c>
      <c r="J23" s="244">
        <v>49188.861700000001</v>
      </c>
      <c r="K23" s="244">
        <v>50383.439400000003</v>
      </c>
      <c r="L23" s="244">
        <v>50203.885499999997</v>
      </c>
      <c r="M23" s="244">
        <v>51061.351000000002</v>
      </c>
      <c r="N23" s="244">
        <v>50878.870999999999</v>
      </c>
      <c r="O23" s="244">
        <v>52521.408000000003</v>
      </c>
      <c r="P23" s="244">
        <v>49899.3868</v>
      </c>
      <c r="Q23" s="351">
        <v>3.1390578170559014E-2</v>
      </c>
      <c r="R23" s="79"/>
    </row>
    <row r="24" spans="2:18" ht="15.75">
      <c r="B24" s="376" t="s">
        <v>97</v>
      </c>
      <c r="C24" s="244" t="s">
        <v>71</v>
      </c>
      <c r="D24" s="244">
        <v>227.29839999999999</v>
      </c>
      <c r="E24" s="244">
        <v>225.25</v>
      </c>
      <c r="F24" s="244">
        <v>226.00810000000001</v>
      </c>
      <c r="G24" s="244">
        <v>223.75</v>
      </c>
      <c r="H24" s="244">
        <v>224.91669999999999</v>
      </c>
      <c r="I24" s="244">
        <v>223.75</v>
      </c>
      <c r="J24" s="244">
        <v>223.75</v>
      </c>
      <c r="K24" s="244">
        <v>223.75</v>
      </c>
      <c r="L24" s="244">
        <v>223.75</v>
      </c>
      <c r="M24" s="244">
        <v>224.0086</v>
      </c>
      <c r="N24" s="245">
        <v>224.75810000000001</v>
      </c>
      <c r="O24" s="245">
        <v>221.58330000000001</v>
      </c>
      <c r="P24" s="245">
        <v>223.75</v>
      </c>
      <c r="Q24" s="351">
        <v>-1.5611196559236595E-2</v>
      </c>
      <c r="R24" s="79"/>
    </row>
    <row r="25" spans="2:18" ht="15.75">
      <c r="B25" s="376" t="s">
        <v>223</v>
      </c>
      <c r="C25" s="244" t="s">
        <v>71</v>
      </c>
      <c r="D25" s="245">
        <v>174</v>
      </c>
      <c r="E25" s="245">
        <v>174</v>
      </c>
      <c r="F25" s="245">
        <v>0</v>
      </c>
      <c r="G25" s="245">
        <v>174</v>
      </c>
      <c r="H25" s="245">
        <v>0</v>
      </c>
      <c r="I25" s="245">
        <v>174</v>
      </c>
      <c r="J25" s="245">
        <v>174</v>
      </c>
      <c r="K25" s="245">
        <v>174</v>
      </c>
      <c r="L25" s="245">
        <v>174</v>
      </c>
      <c r="M25" s="245">
        <v>174</v>
      </c>
      <c r="N25" s="245">
        <v>174</v>
      </c>
      <c r="O25" s="245">
        <v>174</v>
      </c>
      <c r="P25" s="245">
        <v>174</v>
      </c>
      <c r="Q25" s="351">
        <v>0</v>
      </c>
      <c r="R25" s="79"/>
    </row>
    <row r="26" spans="2:18" ht="15.75">
      <c r="B26" s="376" t="s">
        <v>58</v>
      </c>
      <c r="C26" s="244" t="s">
        <v>71</v>
      </c>
      <c r="D26" s="244">
        <v>241.989</v>
      </c>
      <c r="E26" s="244">
        <v>240.68700000000001</v>
      </c>
      <c r="F26" s="244">
        <v>243.9203</v>
      </c>
      <c r="G26" s="244">
        <v>236.33969999999999</v>
      </c>
      <c r="H26" s="244">
        <v>240.73769999999999</v>
      </c>
      <c r="I26" s="244">
        <v>268.11259999999999</v>
      </c>
      <c r="J26" s="244">
        <v>279.62470000000002</v>
      </c>
      <c r="K26" s="244">
        <v>271.24650000000003</v>
      </c>
      <c r="L26" s="244">
        <v>272.85649999999998</v>
      </c>
      <c r="M26" s="244">
        <v>279.45589999999999</v>
      </c>
      <c r="N26" s="245">
        <v>273.57100000000003</v>
      </c>
      <c r="O26" s="245">
        <v>271.53969999999998</v>
      </c>
      <c r="P26" s="245">
        <v>273.20549999999997</v>
      </c>
      <c r="Q26" s="351">
        <v>0.12899966527404128</v>
      </c>
      <c r="R26" s="79"/>
    </row>
    <row r="27" spans="2:18" ht="15.75">
      <c r="B27" s="380" t="s">
        <v>224</v>
      </c>
      <c r="C27" s="381" t="s">
        <v>71</v>
      </c>
      <c r="D27" s="353">
        <v>127.9152</v>
      </c>
      <c r="E27" s="353">
        <v>127.85769999999999</v>
      </c>
      <c r="F27" s="353">
        <v>132.71420000000001</v>
      </c>
      <c r="G27" s="353">
        <v>126.83</v>
      </c>
      <c r="H27" s="353">
        <v>122.4472</v>
      </c>
      <c r="I27" s="353">
        <v>110.4362</v>
      </c>
      <c r="J27" s="353">
        <v>118.7962</v>
      </c>
      <c r="K27" s="353">
        <v>126.78619999999999</v>
      </c>
      <c r="L27" s="353">
        <v>127.119</v>
      </c>
      <c r="M27" s="353">
        <v>125.9618</v>
      </c>
      <c r="N27" s="354">
        <v>124.7718</v>
      </c>
      <c r="O27" s="354">
        <v>85.493700000000004</v>
      </c>
      <c r="P27" s="354">
        <v>96.702699999999993</v>
      </c>
      <c r="Q27" s="355">
        <v>-0.24400931241947799</v>
      </c>
      <c r="R27" s="79"/>
    </row>
    <row r="28" spans="2:18" ht="15.75">
      <c r="B28" s="376" t="s">
        <v>224</v>
      </c>
      <c r="C28" s="244" t="s">
        <v>118</v>
      </c>
      <c r="D28" s="244">
        <v>549.42550000000006</v>
      </c>
      <c r="E28" s="244">
        <v>545.32370000000003</v>
      </c>
      <c r="F28" s="244">
        <v>565.18809999999996</v>
      </c>
      <c r="G28" s="244">
        <v>550.36900000000003</v>
      </c>
      <c r="H28" s="244">
        <v>532.90229999999997</v>
      </c>
      <c r="I28" s="244">
        <v>475.33449999999999</v>
      </c>
      <c r="J28" s="244">
        <v>508.6703</v>
      </c>
      <c r="K28" s="244">
        <v>541.79</v>
      </c>
      <c r="L28" s="244">
        <v>540.28650000000005</v>
      </c>
      <c r="M28" s="244">
        <v>538.59690000000001</v>
      </c>
      <c r="N28" s="244">
        <v>550.94770000000005</v>
      </c>
      <c r="O28" s="244">
        <v>388.5487</v>
      </c>
      <c r="P28" s="244">
        <v>437.75900000000001</v>
      </c>
      <c r="Q28" s="351">
        <v>-0.20324229581626629</v>
      </c>
      <c r="R28" s="79"/>
    </row>
    <row r="29" spans="2:18" ht="15.75">
      <c r="B29" s="376" t="s">
        <v>225</v>
      </c>
      <c r="C29" s="244" t="s">
        <v>71</v>
      </c>
      <c r="D29" s="244">
        <v>152.25810000000001</v>
      </c>
      <c r="E29" s="244">
        <v>157.76669999999999</v>
      </c>
      <c r="F29" s="244">
        <v>156.83869999999999</v>
      </c>
      <c r="G29" s="244">
        <v>170.2903</v>
      </c>
      <c r="H29" s="244">
        <v>159.5</v>
      </c>
      <c r="I29" s="244">
        <v>144.25810000000001</v>
      </c>
      <c r="J29" s="244">
        <v>133.66669999999999</v>
      </c>
      <c r="K29" s="244">
        <v>140.4194</v>
      </c>
      <c r="L29" s="244">
        <v>165.5806</v>
      </c>
      <c r="M29" s="244">
        <v>169.93100000000001</v>
      </c>
      <c r="N29" s="245">
        <v>170.1935</v>
      </c>
      <c r="O29" s="245">
        <v>138.0333</v>
      </c>
      <c r="P29" s="245">
        <v>124.5484</v>
      </c>
      <c r="Q29" s="351">
        <v>-0.18199163131550966</v>
      </c>
      <c r="R29" s="79"/>
    </row>
    <row r="30" spans="2:18" ht="15.75">
      <c r="B30" s="382" t="s">
        <v>226</v>
      </c>
      <c r="C30" s="379" t="s">
        <v>71</v>
      </c>
      <c r="D30" s="244">
        <v>152.202</v>
      </c>
      <c r="E30" s="244">
        <v>154.1053</v>
      </c>
      <c r="F30" s="244">
        <v>152.9864</v>
      </c>
      <c r="G30" s="244">
        <v>153.31710000000001</v>
      </c>
      <c r="H30" s="244">
        <v>152.16890000000001</v>
      </c>
      <c r="I30" s="244">
        <v>147.84299999999999</v>
      </c>
      <c r="J30" s="244">
        <v>143.55109999999999</v>
      </c>
      <c r="K30" s="244">
        <v>143.01509999999999</v>
      </c>
      <c r="L30" s="244">
        <v>144.12960000000001</v>
      </c>
      <c r="M30" s="244">
        <v>142.04140000000001</v>
      </c>
      <c r="N30" s="245">
        <v>151.02350000000001</v>
      </c>
      <c r="O30" s="245">
        <v>138.46960000000001</v>
      </c>
      <c r="P30" s="245">
        <v>131.0001</v>
      </c>
      <c r="Q30" s="351">
        <v>-0.13930106043284574</v>
      </c>
      <c r="R30" s="79"/>
    </row>
    <row r="31" spans="2:18" ht="15.75">
      <c r="B31" s="382" t="s">
        <v>226</v>
      </c>
      <c r="C31" s="244" t="s">
        <v>116</v>
      </c>
      <c r="D31" s="244">
        <v>724.35479999999995</v>
      </c>
      <c r="E31" s="244">
        <v>728.53330000000005</v>
      </c>
      <c r="F31" s="244">
        <v>723.45159999999998</v>
      </c>
      <c r="G31" s="244">
        <v>724.87099999999998</v>
      </c>
      <c r="H31" s="244">
        <v>720.93330000000003</v>
      </c>
      <c r="I31" s="244">
        <v>702.80650000000003</v>
      </c>
      <c r="J31" s="244">
        <v>684.5</v>
      </c>
      <c r="K31" s="244">
        <v>683.32259999999997</v>
      </c>
      <c r="L31" s="244">
        <v>688.83870000000002</v>
      </c>
      <c r="M31" s="244">
        <v>679.27589999999998</v>
      </c>
      <c r="N31" s="244">
        <v>729.06449999999995</v>
      </c>
      <c r="O31" s="244">
        <v>669.63329999999996</v>
      </c>
      <c r="P31" s="244">
        <v>633.80650000000003</v>
      </c>
      <c r="Q31" s="351">
        <v>-0.12500545312877054</v>
      </c>
      <c r="R31" s="79"/>
    </row>
    <row r="32" spans="2:18" ht="15.75">
      <c r="B32" s="376" t="s">
        <v>101</v>
      </c>
      <c r="C32" s="244" t="s">
        <v>71</v>
      </c>
      <c r="D32" s="244">
        <v>206.94739999999999</v>
      </c>
      <c r="E32" s="244">
        <v>206.05170000000001</v>
      </c>
      <c r="F32" s="244">
        <v>208.92679999999999</v>
      </c>
      <c r="G32" s="244">
        <v>206.51390000000001</v>
      </c>
      <c r="H32" s="244">
        <v>203.6883</v>
      </c>
      <c r="I32" s="244">
        <v>208.58</v>
      </c>
      <c r="J32" s="244">
        <v>210.79730000000001</v>
      </c>
      <c r="K32" s="244">
        <v>223.47059999999999</v>
      </c>
      <c r="L32" s="244">
        <v>213.33869999999999</v>
      </c>
      <c r="M32" s="244">
        <v>204.05760000000001</v>
      </c>
      <c r="N32" s="245">
        <v>211.57259999999999</v>
      </c>
      <c r="O32" s="245">
        <v>208.22329999999999</v>
      </c>
      <c r="P32" s="245">
        <v>205.87450000000001</v>
      </c>
      <c r="Q32" s="351">
        <v>-5.184409178370819E-3</v>
      </c>
      <c r="R32" s="79"/>
    </row>
    <row r="33" spans="2:18" ht="15.75">
      <c r="B33" s="376" t="s">
        <v>227</v>
      </c>
      <c r="C33" s="244" t="s">
        <v>71</v>
      </c>
      <c r="D33" s="244">
        <v>173.14259999999999</v>
      </c>
      <c r="E33" s="244">
        <v>176.249</v>
      </c>
      <c r="F33" s="244">
        <v>183.35130000000001</v>
      </c>
      <c r="G33" s="244">
        <v>186.5429</v>
      </c>
      <c r="H33" s="244">
        <v>180.17930000000001</v>
      </c>
      <c r="I33" s="244">
        <v>185.16579999999999</v>
      </c>
      <c r="J33" s="244">
        <v>180.71600000000001</v>
      </c>
      <c r="K33" s="244">
        <v>187.81</v>
      </c>
      <c r="L33" s="244">
        <v>182.0806</v>
      </c>
      <c r="M33" s="244">
        <v>181.5438</v>
      </c>
      <c r="N33" s="245">
        <v>183.5506</v>
      </c>
      <c r="O33" s="245">
        <v>184.22300000000001</v>
      </c>
      <c r="P33" s="245">
        <v>187.83519999999999</v>
      </c>
      <c r="Q33" s="351">
        <v>8.4858376852374962E-2</v>
      </c>
      <c r="R33" s="79"/>
    </row>
    <row r="34" spans="2:18" ht="15.75">
      <c r="B34" s="376" t="s">
        <v>228</v>
      </c>
      <c r="C34" s="244" t="s">
        <v>71</v>
      </c>
      <c r="D34" s="244">
        <v>300.34710000000001</v>
      </c>
      <c r="E34" s="244">
        <v>300.0797</v>
      </c>
      <c r="F34" s="244">
        <v>300.19189999999998</v>
      </c>
      <c r="G34" s="244">
        <v>300.61610000000002</v>
      </c>
      <c r="H34" s="244">
        <v>299.65499999999997</v>
      </c>
      <c r="I34" s="244">
        <v>304.99059999999997</v>
      </c>
      <c r="J34" s="244">
        <v>305.93430000000001</v>
      </c>
      <c r="K34" s="244">
        <v>305.31</v>
      </c>
      <c r="L34" s="244">
        <v>306.17160000000001</v>
      </c>
      <c r="M34" s="244">
        <v>306.38760000000002</v>
      </c>
      <c r="N34" s="245">
        <v>306.4384</v>
      </c>
      <c r="O34" s="245">
        <v>305.36329999999998</v>
      </c>
      <c r="P34" s="245">
        <v>305.94260000000003</v>
      </c>
      <c r="Q34" s="351">
        <v>1.8630111627513601E-2</v>
      </c>
      <c r="R34" s="79"/>
    </row>
    <row r="35" spans="2:18" ht="15.75">
      <c r="B35" s="376" t="s">
        <v>229</v>
      </c>
      <c r="C35" s="379" t="s">
        <v>71</v>
      </c>
      <c r="D35" s="244">
        <v>224.82820000000001</v>
      </c>
      <c r="E35" s="244">
        <v>238.928</v>
      </c>
      <c r="F35" s="244">
        <v>242.06819999999999</v>
      </c>
      <c r="G35" s="244">
        <v>236.84389999999999</v>
      </c>
      <c r="H35" s="244">
        <v>242.0163</v>
      </c>
      <c r="I35" s="244">
        <v>235.0393</v>
      </c>
      <c r="J35" s="244">
        <v>238.21420000000001</v>
      </c>
      <c r="K35" s="244">
        <v>238.0924</v>
      </c>
      <c r="L35" s="244">
        <v>250.51159999999999</v>
      </c>
      <c r="M35" s="244">
        <v>252.36019999999999</v>
      </c>
      <c r="N35" s="245">
        <v>243.21510000000001</v>
      </c>
      <c r="O35" s="245">
        <v>249.94139999999999</v>
      </c>
      <c r="P35" s="245">
        <v>243.26840000000001</v>
      </c>
      <c r="Q35" s="351">
        <v>8.2019070561433205E-2</v>
      </c>
      <c r="R35" s="79"/>
    </row>
    <row r="36" spans="2:18" ht="15.75">
      <c r="B36" s="376" t="s">
        <v>229</v>
      </c>
      <c r="C36" s="244" t="s">
        <v>117</v>
      </c>
      <c r="D36" s="244">
        <v>2412.4194000000002</v>
      </c>
      <c r="E36" s="244">
        <v>2539.9333000000001</v>
      </c>
      <c r="F36" s="244">
        <v>2556.0967999999998</v>
      </c>
      <c r="G36" s="244">
        <v>2539.8065000000001</v>
      </c>
      <c r="H36" s="244">
        <v>2589.7667000000001</v>
      </c>
      <c r="I36" s="244">
        <v>2536.8710000000001</v>
      </c>
      <c r="J36" s="244">
        <v>2539.4</v>
      </c>
      <c r="K36" s="244">
        <v>2495.1289999999999</v>
      </c>
      <c r="L36" s="244">
        <v>2640</v>
      </c>
      <c r="M36" s="244">
        <v>2667.5862000000002</v>
      </c>
      <c r="N36" s="244">
        <v>2639.6129000000001</v>
      </c>
      <c r="O36" s="244">
        <v>2725.4666999999999</v>
      </c>
      <c r="P36" s="244">
        <v>2581.0967999999998</v>
      </c>
      <c r="Q36" s="351">
        <v>6.9920429258693462E-2</v>
      </c>
      <c r="R36" s="79"/>
    </row>
    <row r="37" spans="2:18" ht="15.75">
      <c r="B37" s="383" t="s">
        <v>230</v>
      </c>
      <c r="C37" s="384" t="s">
        <v>71</v>
      </c>
      <c r="D37" s="384">
        <v>191.83519999999999</v>
      </c>
      <c r="E37" s="384">
        <v>193.52369999999999</v>
      </c>
      <c r="F37" s="384">
        <v>195.2218</v>
      </c>
      <c r="G37" s="384">
        <v>193.89349999999999</v>
      </c>
      <c r="H37" s="384">
        <v>192.7791</v>
      </c>
      <c r="I37" s="384">
        <v>188.49549999999999</v>
      </c>
      <c r="J37" s="384">
        <v>188.15260000000001</v>
      </c>
      <c r="K37" s="384">
        <v>185.0205</v>
      </c>
      <c r="L37" s="384">
        <v>187.1773</v>
      </c>
      <c r="M37" s="384">
        <v>191.3912</v>
      </c>
      <c r="N37" s="384">
        <v>194.12020000000001</v>
      </c>
      <c r="O37" s="384">
        <v>181.20060000000001</v>
      </c>
      <c r="P37" s="384">
        <v>176.01609999999999</v>
      </c>
      <c r="Q37" s="385">
        <v>-8.2461925652852042E-2</v>
      </c>
      <c r="R37" s="79"/>
    </row>
    <row r="38" spans="2:18" ht="15.75">
      <c r="B38" s="376" t="s">
        <v>231</v>
      </c>
      <c r="C38" s="378" t="s">
        <v>71</v>
      </c>
      <c r="D38" s="239">
        <v>170.79429999999999</v>
      </c>
      <c r="E38" s="239">
        <v>166.2705</v>
      </c>
      <c r="F38" s="239">
        <v>164.7792</v>
      </c>
      <c r="G38" s="239">
        <v>161.86699999999999</v>
      </c>
      <c r="H38" s="239">
        <v>165.39859999999999</v>
      </c>
      <c r="I38" s="239">
        <v>167.78980000000001</v>
      </c>
      <c r="J38" s="239">
        <v>171.13460000000001</v>
      </c>
      <c r="K38" s="239">
        <v>173.30619999999999</v>
      </c>
      <c r="L38" s="239">
        <v>172.9512</v>
      </c>
      <c r="M38" s="239">
        <v>174.69229999999999</v>
      </c>
      <c r="N38" s="240">
        <v>164.98580000000001</v>
      </c>
      <c r="O38" s="240">
        <v>167.64599999999999</v>
      </c>
      <c r="P38" s="240">
        <v>165.98140000000001</v>
      </c>
      <c r="Q38" s="352">
        <v>-2.8179511845535687E-2</v>
      </c>
      <c r="R38" s="79"/>
    </row>
    <row r="39" spans="2:18" ht="15.75">
      <c r="B39" s="376" t="s">
        <v>231</v>
      </c>
      <c r="C39" s="386" t="s">
        <v>154</v>
      </c>
      <c r="D39" s="386">
        <v>148.65870000000001</v>
      </c>
      <c r="E39" s="386">
        <v>148.07</v>
      </c>
      <c r="F39" s="386">
        <v>148.07</v>
      </c>
      <c r="G39" s="386">
        <v>148.07</v>
      </c>
      <c r="H39" s="386">
        <v>147.47999999999999</v>
      </c>
      <c r="I39" s="386">
        <v>146.88999999999999</v>
      </c>
      <c r="J39" s="386">
        <v>146.88999999999999</v>
      </c>
      <c r="K39" s="386">
        <v>146.88999999999999</v>
      </c>
      <c r="L39" s="386">
        <v>146.88999999999999</v>
      </c>
      <c r="M39" s="386">
        <v>146.88999999999999</v>
      </c>
      <c r="N39" s="386">
        <v>146.88999999999999</v>
      </c>
      <c r="O39" s="386">
        <v>146.88999999999999</v>
      </c>
      <c r="P39" s="386">
        <v>146.88999999999999</v>
      </c>
      <c r="Q39" s="387">
        <v>-1.1897722770345953E-2</v>
      </c>
      <c r="R39" s="79"/>
    </row>
    <row r="40" spans="2:18" ht="15.75">
      <c r="B40" s="383" t="s">
        <v>232</v>
      </c>
      <c r="C40" s="384" t="s">
        <v>71</v>
      </c>
      <c r="D40" s="384">
        <v>189.2199</v>
      </c>
      <c r="E40" s="384">
        <v>190.1361</v>
      </c>
      <c r="F40" s="384">
        <v>191.37389999999999</v>
      </c>
      <c r="G40" s="384">
        <v>189.84540000000001</v>
      </c>
      <c r="H40" s="384">
        <v>189.31819999999999</v>
      </c>
      <c r="I40" s="384">
        <v>185.8784</v>
      </c>
      <c r="J40" s="384">
        <v>186.0017</v>
      </c>
      <c r="K40" s="384">
        <v>183.541</v>
      </c>
      <c r="L40" s="384">
        <v>185.67410000000001</v>
      </c>
      <c r="M40" s="384">
        <v>191.3912</v>
      </c>
      <c r="N40" s="384">
        <v>194.12020000000001</v>
      </c>
      <c r="O40" s="384">
        <v>181.20060000000001</v>
      </c>
      <c r="P40" s="384">
        <v>176.01609999999999</v>
      </c>
      <c r="Q40" s="385">
        <v>-6.9780186967649871E-2</v>
      </c>
      <c r="R40" s="79"/>
    </row>
    <row r="41" spans="2:18">
      <c r="R41" s="80"/>
    </row>
    <row r="42" spans="2:18">
      <c r="R42" s="76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9" sqref="U18:U19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A27" sqref="AA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2" sqref="R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Q29" sqref="Q29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D24" sqref="AD24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31" workbookViewId="0">
      <selection activeCell="K59" sqref="K5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233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7" t="s">
        <v>75</v>
      </c>
      <c r="E7" s="27"/>
      <c r="F7" s="27"/>
      <c r="G7" s="27"/>
      <c r="H7" s="27"/>
      <c r="I7" s="27"/>
      <c r="J7" s="27"/>
      <c r="K7" s="28"/>
      <c r="M7" s="27" t="s">
        <v>75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76</v>
      </c>
      <c r="E8" s="30"/>
      <c r="F8" s="30"/>
      <c r="G8" s="30"/>
      <c r="H8" s="30"/>
      <c r="I8" s="31"/>
      <c r="J8" s="31"/>
      <c r="K8" s="32"/>
      <c r="M8" s="29" t="s">
        <v>76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72</v>
      </c>
      <c r="E9" s="34"/>
      <c r="F9" s="34"/>
      <c r="G9" s="34"/>
      <c r="H9" s="34"/>
      <c r="I9" s="34"/>
      <c r="J9" s="34"/>
      <c r="K9" s="35"/>
      <c r="M9" s="33" t="s">
        <v>73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234</v>
      </c>
      <c r="E10" s="37"/>
      <c r="F10" s="38"/>
      <c r="G10" s="39"/>
      <c r="H10" s="36" t="s">
        <v>235</v>
      </c>
      <c r="I10" s="37"/>
      <c r="J10" s="38"/>
      <c r="K10" s="39"/>
      <c r="M10" s="36" t="s">
        <v>234</v>
      </c>
      <c r="N10" s="37"/>
      <c r="O10" s="38"/>
      <c r="P10" s="39"/>
      <c r="Q10" s="36" t="s">
        <v>235</v>
      </c>
      <c r="R10" s="37"/>
      <c r="S10" s="38"/>
      <c r="T10" s="39"/>
    </row>
    <row r="11" spans="1:20" ht="43.5" thickBot="1">
      <c r="D11" s="40" t="s">
        <v>50</v>
      </c>
      <c r="E11" s="41" t="s">
        <v>51</v>
      </c>
      <c r="F11" s="42" t="s">
        <v>77</v>
      </c>
      <c r="G11" s="43" t="s">
        <v>52</v>
      </c>
      <c r="H11" s="44" t="s">
        <v>50</v>
      </c>
      <c r="I11" s="41" t="s">
        <v>51</v>
      </c>
      <c r="J11" s="42" t="s">
        <v>77</v>
      </c>
      <c r="K11" s="43" t="s">
        <v>52</v>
      </c>
      <c r="M11" s="40" t="s">
        <v>50</v>
      </c>
      <c r="N11" s="41" t="s">
        <v>51</v>
      </c>
      <c r="O11" s="42" t="s">
        <v>77</v>
      </c>
      <c r="P11" s="43" t="s">
        <v>52</v>
      </c>
      <c r="Q11" s="44" t="s">
        <v>50</v>
      </c>
      <c r="R11" s="41" t="s">
        <v>51</v>
      </c>
      <c r="S11" s="42" t="s">
        <v>77</v>
      </c>
      <c r="T11" s="43" t="s">
        <v>52</v>
      </c>
    </row>
    <row r="12" spans="1:20" ht="16.5" thickBot="1">
      <c r="D12" s="45" t="s">
        <v>53</v>
      </c>
      <c r="E12" s="81">
        <v>840029.82299999997</v>
      </c>
      <c r="F12" s="49">
        <v>3611583.2850000001</v>
      </c>
      <c r="G12" s="47">
        <v>486977.53899999999</v>
      </c>
      <c r="H12" s="48" t="s">
        <v>53</v>
      </c>
      <c r="I12" s="81">
        <v>798992.35400000005</v>
      </c>
      <c r="J12" s="49">
        <v>3440126.7829999998</v>
      </c>
      <c r="K12" s="47">
        <v>451686.00799999997</v>
      </c>
      <c r="M12" s="45" t="s">
        <v>53</v>
      </c>
      <c r="N12" s="58">
        <v>47352.044999999998</v>
      </c>
      <c r="O12" s="49">
        <v>203613.628</v>
      </c>
      <c r="P12" s="120">
        <v>32259.607</v>
      </c>
      <c r="Q12" s="77" t="s">
        <v>53</v>
      </c>
      <c r="R12" s="58">
        <v>25699.261999999999</v>
      </c>
      <c r="S12" s="49">
        <v>110358.363</v>
      </c>
      <c r="T12" s="154">
        <v>19055.659</v>
      </c>
    </row>
    <row r="13" spans="1:20" ht="15.75">
      <c r="D13" s="89" t="s">
        <v>54</v>
      </c>
      <c r="E13" s="51">
        <v>181238.83199999999</v>
      </c>
      <c r="F13" s="52">
        <v>779202.09100000001</v>
      </c>
      <c r="G13" s="53">
        <v>74722.744999999995</v>
      </c>
      <c r="H13" s="85" t="s">
        <v>54</v>
      </c>
      <c r="I13" s="51">
        <v>183106.13800000001</v>
      </c>
      <c r="J13" s="52">
        <v>787651.37199999997</v>
      </c>
      <c r="K13" s="53">
        <v>80464.224000000002</v>
      </c>
      <c r="M13" s="84" t="s">
        <v>69</v>
      </c>
      <c r="N13" s="51">
        <v>16764.939999999999</v>
      </c>
      <c r="O13" s="52">
        <v>72098.971000000005</v>
      </c>
      <c r="P13" s="86">
        <v>12078.88</v>
      </c>
      <c r="Q13" s="85" t="s">
        <v>54</v>
      </c>
      <c r="R13" s="51">
        <v>11185.815000000001</v>
      </c>
      <c r="S13" s="52">
        <v>47828.188999999998</v>
      </c>
      <c r="T13" s="86">
        <v>7655.9620000000004</v>
      </c>
    </row>
    <row r="14" spans="1:20" ht="15.75">
      <c r="D14" s="90" t="s">
        <v>55</v>
      </c>
      <c r="E14" s="55">
        <v>107884.095</v>
      </c>
      <c r="F14" s="56">
        <v>463973.34100000001</v>
      </c>
      <c r="G14" s="57">
        <v>39230.614000000001</v>
      </c>
      <c r="H14" s="88" t="s">
        <v>55</v>
      </c>
      <c r="I14" s="55">
        <v>105382.963</v>
      </c>
      <c r="J14" s="56">
        <v>454217.71</v>
      </c>
      <c r="K14" s="57">
        <v>39214.584000000003</v>
      </c>
      <c r="M14" s="87" t="s">
        <v>54</v>
      </c>
      <c r="N14" s="55">
        <v>14034.375</v>
      </c>
      <c r="O14" s="56">
        <v>60348.824999999997</v>
      </c>
      <c r="P14" s="60">
        <v>7635.174</v>
      </c>
      <c r="Q14" s="88" t="s">
        <v>55</v>
      </c>
      <c r="R14" s="55">
        <v>4362.2870000000003</v>
      </c>
      <c r="S14" s="56">
        <v>18774.005000000001</v>
      </c>
      <c r="T14" s="60">
        <v>2532.5529999999999</v>
      </c>
    </row>
    <row r="15" spans="1:20" ht="15.75">
      <c r="D15" s="90" t="s">
        <v>57</v>
      </c>
      <c r="E15" s="55">
        <v>73345.968999999997</v>
      </c>
      <c r="F15" s="56">
        <v>315345.04200000002</v>
      </c>
      <c r="G15" s="57">
        <v>32833.529000000002</v>
      </c>
      <c r="H15" s="88" t="s">
        <v>57</v>
      </c>
      <c r="I15" s="55">
        <v>67521.521999999997</v>
      </c>
      <c r="J15" s="56">
        <v>290500.08</v>
      </c>
      <c r="K15" s="57">
        <v>31538.602999999999</v>
      </c>
      <c r="M15" s="87" t="s">
        <v>55</v>
      </c>
      <c r="N15" s="55">
        <v>5169.0770000000002</v>
      </c>
      <c r="O15" s="56">
        <v>22225.474999999999</v>
      </c>
      <c r="P15" s="60">
        <v>2664.0129999999999</v>
      </c>
      <c r="Q15" s="88" t="s">
        <v>69</v>
      </c>
      <c r="R15" s="55">
        <v>2102.578</v>
      </c>
      <c r="S15" s="56">
        <v>9053.8790000000008</v>
      </c>
      <c r="T15" s="60">
        <v>1248.383</v>
      </c>
    </row>
    <row r="16" spans="1:20" ht="15.75">
      <c r="D16" s="90" t="s">
        <v>153</v>
      </c>
      <c r="E16" s="55">
        <v>68497.831999999995</v>
      </c>
      <c r="F16" s="56">
        <v>294392.234</v>
      </c>
      <c r="G16" s="57">
        <v>40219.703000000001</v>
      </c>
      <c r="H16" s="88" t="s">
        <v>56</v>
      </c>
      <c r="I16" s="55">
        <v>55809.034</v>
      </c>
      <c r="J16" s="56">
        <v>240275.65599999999</v>
      </c>
      <c r="K16" s="57">
        <v>29515.852999999999</v>
      </c>
      <c r="M16" s="87" t="s">
        <v>66</v>
      </c>
      <c r="N16" s="55">
        <v>1746.0930000000001</v>
      </c>
      <c r="O16" s="56">
        <v>7507.0889999999999</v>
      </c>
      <c r="P16" s="60">
        <v>1088.3340000000001</v>
      </c>
      <c r="Q16" s="88" t="s">
        <v>88</v>
      </c>
      <c r="R16" s="55">
        <v>1698.8109999999999</v>
      </c>
      <c r="S16" s="56">
        <v>7380.4040000000005</v>
      </c>
      <c r="T16" s="60">
        <v>2034.4829999999999</v>
      </c>
    </row>
    <row r="17" spans="4:20" ht="15.75">
      <c r="D17" s="90" t="s">
        <v>56</v>
      </c>
      <c r="E17" s="55">
        <v>50853.686000000002</v>
      </c>
      <c r="F17" s="56">
        <v>218573.54399999999</v>
      </c>
      <c r="G17" s="57">
        <v>26186.183000000001</v>
      </c>
      <c r="H17" s="88" t="s">
        <v>153</v>
      </c>
      <c r="I17" s="55">
        <v>55076.546000000002</v>
      </c>
      <c r="J17" s="56">
        <v>237457.538</v>
      </c>
      <c r="K17" s="57">
        <v>35459.245999999999</v>
      </c>
      <c r="M17" s="87" t="s">
        <v>153</v>
      </c>
      <c r="N17" s="55">
        <v>1667.6410000000001</v>
      </c>
      <c r="O17" s="56">
        <v>7183.4470000000001</v>
      </c>
      <c r="P17" s="60">
        <v>1645.1510000000001</v>
      </c>
      <c r="Q17" s="88" t="s">
        <v>67</v>
      </c>
      <c r="R17" s="55">
        <v>1521.0060000000001</v>
      </c>
      <c r="S17" s="56">
        <v>6551.2309999999998</v>
      </c>
      <c r="T17" s="60">
        <v>1328.7260000000001</v>
      </c>
    </row>
    <row r="18" spans="4:20" ht="15.75">
      <c r="D18" s="90" t="s">
        <v>59</v>
      </c>
      <c r="E18" s="55">
        <v>37683.612000000001</v>
      </c>
      <c r="F18" s="56">
        <v>162010.91500000001</v>
      </c>
      <c r="G18" s="57">
        <v>23437.71</v>
      </c>
      <c r="H18" s="88" t="s">
        <v>65</v>
      </c>
      <c r="I18" s="55">
        <v>44064.61</v>
      </c>
      <c r="J18" s="56">
        <v>189489.965</v>
      </c>
      <c r="K18" s="57">
        <v>14107.043</v>
      </c>
      <c r="M18" s="87" t="s">
        <v>67</v>
      </c>
      <c r="N18" s="55">
        <v>1606.856</v>
      </c>
      <c r="O18" s="56">
        <v>6907.7250000000004</v>
      </c>
      <c r="P18" s="60">
        <v>1466.671</v>
      </c>
      <c r="Q18" s="88" t="s">
        <v>153</v>
      </c>
      <c r="R18" s="55">
        <v>1380.269</v>
      </c>
      <c r="S18" s="56">
        <v>5978.6559999999999</v>
      </c>
      <c r="T18" s="60">
        <v>1433.48</v>
      </c>
    </row>
    <row r="19" spans="4:20" ht="15.75">
      <c r="D19" s="90" t="s">
        <v>65</v>
      </c>
      <c r="E19" s="55">
        <v>30993.347000000002</v>
      </c>
      <c r="F19" s="56">
        <v>133290.63800000001</v>
      </c>
      <c r="G19" s="57">
        <v>11172.302</v>
      </c>
      <c r="H19" s="88" t="s">
        <v>59</v>
      </c>
      <c r="I19" s="55">
        <v>33729.288</v>
      </c>
      <c r="J19" s="56">
        <v>145215.296</v>
      </c>
      <c r="K19" s="57">
        <v>18742.577000000001</v>
      </c>
      <c r="M19" s="87" t="s">
        <v>59</v>
      </c>
      <c r="N19" s="55">
        <v>1370.394</v>
      </c>
      <c r="O19" s="56">
        <v>5881.3329999999996</v>
      </c>
      <c r="P19" s="60">
        <v>2877.346</v>
      </c>
      <c r="Q19" s="88" t="s">
        <v>66</v>
      </c>
      <c r="R19" s="55">
        <v>1057.1189999999999</v>
      </c>
      <c r="S19" s="56">
        <v>4518.7309999999998</v>
      </c>
      <c r="T19" s="60">
        <v>1131.0740000000001</v>
      </c>
    </row>
    <row r="20" spans="4:20" ht="15.75">
      <c r="D20" s="90" t="s">
        <v>60</v>
      </c>
      <c r="E20" s="55">
        <v>29688.172999999999</v>
      </c>
      <c r="F20" s="56">
        <v>127620.913</v>
      </c>
      <c r="G20" s="57">
        <v>14505.272000000001</v>
      </c>
      <c r="H20" s="88" t="s">
        <v>60</v>
      </c>
      <c r="I20" s="55">
        <v>22451.933000000001</v>
      </c>
      <c r="J20" s="56">
        <v>96571.216</v>
      </c>
      <c r="K20" s="57">
        <v>9873.6730000000007</v>
      </c>
      <c r="M20" s="87" t="s">
        <v>57</v>
      </c>
      <c r="N20" s="55">
        <v>1083.53</v>
      </c>
      <c r="O20" s="56">
        <v>4651.0739999999996</v>
      </c>
      <c r="P20" s="60">
        <v>353.613</v>
      </c>
      <c r="Q20" s="88" t="s">
        <v>57</v>
      </c>
      <c r="R20" s="55">
        <v>630.41800000000001</v>
      </c>
      <c r="S20" s="56">
        <v>2698.837</v>
      </c>
      <c r="T20" s="60">
        <v>279.197</v>
      </c>
    </row>
    <row r="21" spans="4:20" ht="15.75">
      <c r="D21" s="90" t="s">
        <v>64</v>
      </c>
      <c r="E21" s="55">
        <v>18329.655999999999</v>
      </c>
      <c r="F21" s="56">
        <v>78813.967000000004</v>
      </c>
      <c r="G21" s="57">
        <v>11942.057000000001</v>
      </c>
      <c r="H21" s="88" t="s">
        <v>83</v>
      </c>
      <c r="I21" s="55">
        <v>19643.117999999999</v>
      </c>
      <c r="J21" s="56">
        <v>84712.816999999995</v>
      </c>
      <c r="K21" s="57">
        <v>14670.948</v>
      </c>
      <c r="M21" s="87" t="s">
        <v>88</v>
      </c>
      <c r="N21" s="55">
        <v>882.43100000000004</v>
      </c>
      <c r="O21" s="56">
        <v>3794.8679999999999</v>
      </c>
      <c r="P21" s="60">
        <v>724.78099999999995</v>
      </c>
      <c r="Q21" s="88" t="s">
        <v>62</v>
      </c>
      <c r="R21" s="55">
        <v>547.26599999999996</v>
      </c>
      <c r="S21" s="56">
        <v>2374.2910000000002</v>
      </c>
      <c r="T21" s="60">
        <v>308.83300000000003</v>
      </c>
    </row>
    <row r="22" spans="4:20" ht="15.75">
      <c r="D22" s="90" t="s">
        <v>58</v>
      </c>
      <c r="E22" s="55">
        <v>17766.825000000001</v>
      </c>
      <c r="F22" s="56">
        <v>76427.898000000001</v>
      </c>
      <c r="G22" s="57">
        <v>6326.576</v>
      </c>
      <c r="H22" s="88" t="s">
        <v>64</v>
      </c>
      <c r="I22" s="55">
        <v>19019.793000000001</v>
      </c>
      <c r="J22" s="56">
        <v>81881.606</v>
      </c>
      <c r="K22" s="57">
        <v>12465.717000000001</v>
      </c>
      <c r="M22" s="87" t="s">
        <v>83</v>
      </c>
      <c r="N22" s="55">
        <v>616.26300000000003</v>
      </c>
      <c r="O22" s="56">
        <v>2642.913</v>
      </c>
      <c r="P22" s="60">
        <v>256.76499999999999</v>
      </c>
      <c r="Q22" s="88" t="s">
        <v>83</v>
      </c>
      <c r="R22" s="55">
        <v>325.94299999999998</v>
      </c>
      <c r="S22" s="56">
        <v>1405.462</v>
      </c>
      <c r="T22" s="60">
        <v>150.34700000000001</v>
      </c>
    </row>
    <row r="23" spans="4:20" ht="15.75">
      <c r="D23" s="90" t="s">
        <v>66</v>
      </c>
      <c r="E23" s="55">
        <v>16983.406999999999</v>
      </c>
      <c r="F23" s="56">
        <v>73020.316999999995</v>
      </c>
      <c r="G23" s="57">
        <v>9882.4040000000005</v>
      </c>
      <c r="H23" s="88" t="s">
        <v>63</v>
      </c>
      <c r="I23" s="55">
        <v>17401.616000000002</v>
      </c>
      <c r="J23" s="56">
        <v>75070.319000000003</v>
      </c>
      <c r="K23" s="57">
        <v>13265.701999999999</v>
      </c>
      <c r="M23" s="87" t="s">
        <v>58</v>
      </c>
      <c r="N23" s="55">
        <v>549.54499999999996</v>
      </c>
      <c r="O23" s="56">
        <v>2365.44</v>
      </c>
      <c r="P23" s="60">
        <v>137.93199999999999</v>
      </c>
      <c r="Q23" s="88" t="s">
        <v>60</v>
      </c>
      <c r="R23" s="55">
        <v>190.83199999999999</v>
      </c>
      <c r="S23" s="56">
        <v>818.88099999999997</v>
      </c>
      <c r="T23" s="60">
        <v>301.35199999999998</v>
      </c>
    </row>
    <row r="24" spans="4:20" ht="15.75">
      <c r="D24" s="90" t="s">
        <v>63</v>
      </c>
      <c r="E24" s="55">
        <v>16594.97</v>
      </c>
      <c r="F24" s="56">
        <v>71386.811000000002</v>
      </c>
      <c r="G24" s="57">
        <v>14324.493</v>
      </c>
      <c r="H24" s="88" t="s">
        <v>66</v>
      </c>
      <c r="I24" s="55">
        <v>16538.424999999999</v>
      </c>
      <c r="J24" s="56">
        <v>70799.360000000001</v>
      </c>
      <c r="K24" s="57">
        <v>10186.297</v>
      </c>
      <c r="M24" s="87" t="s">
        <v>62</v>
      </c>
      <c r="N24" s="55">
        <v>549.46400000000006</v>
      </c>
      <c r="O24" s="56">
        <v>2371.2280000000001</v>
      </c>
      <c r="P24" s="60">
        <v>311.30799999999999</v>
      </c>
      <c r="Q24" s="88" t="s">
        <v>192</v>
      </c>
      <c r="R24" s="55">
        <v>148.99100000000001</v>
      </c>
      <c r="S24" s="56">
        <v>636.66499999999996</v>
      </c>
      <c r="T24" s="60">
        <v>51.753999999999998</v>
      </c>
    </row>
    <row r="25" spans="4:20" ht="15.75">
      <c r="D25" s="90" t="s">
        <v>79</v>
      </c>
      <c r="E25" s="55">
        <v>15851.949000000001</v>
      </c>
      <c r="F25" s="56">
        <v>68157.115999999995</v>
      </c>
      <c r="G25" s="57">
        <v>14466.116</v>
      </c>
      <c r="H25" s="88" t="s">
        <v>58</v>
      </c>
      <c r="I25" s="55">
        <v>12685.422</v>
      </c>
      <c r="J25" s="56">
        <v>54386.438999999998</v>
      </c>
      <c r="K25" s="57">
        <v>4676.2460000000001</v>
      </c>
      <c r="M25" s="87" t="s">
        <v>65</v>
      </c>
      <c r="N25" s="55">
        <v>495.66699999999997</v>
      </c>
      <c r="O25" s="56">
        <v>2131.56</v>
      </c>
      <c r="P25" s="60">
        <v>247.96899999999999</v>
      </c>
      <c r="Q25" s="88" t="s">
        <v>56</v>
      </c>
      <c r="R25" s="55">
        <v>118.759</v>
      </c>
      <c r="S25" s="56">
        <v>505.61399999999998</v>
      </c>
      <c r="T25" s="60">
        <v>102.84</v>
      </c>
    </row>
    <row r="26" spans="4:20" ht="15.75">
      <c r="D26" s="90" t="s">
        <v>68</v>
      </c>
      <c r="E26" s="55">
        <v>15611.878000000001</v>
      </c>
      <c r="F26" s="56">
        <v>67110.259999999995</v>
      </c>
      <c r="G26" s="57">
        <v>5011.1139999999996</v>
      </c>
      <c r="H26" s="88" t="s">
        <v>68</v>
      </c>
      <c r="I26" s="55">
        <v>11576.487999999999</v>
      </c>
      <c r="J26" s="56">
        <v>49963.029000000002</v>
      </c>
      <c r="K26" s="57">
        <v>4070.1990000000001</v>
      </c>
      <c r="M26" s="87" t="s">
        <v>60</v>
      </c>
      <c r="N26" s="55">
        <v>236.119</v>
      </c>
      <c r="O26" s="56">
        <v>1013.54</v>
      </c>
      <c r="P26" s="60">
        <v>166.99799999999999</v>
      </c>
      <c r="Q26" s="88" t="s">
        <v>64</v>
      </c>
      <c r="R26" s="55">
        <v>100.541</v>
      </c>
      <c r="S26" s="56">
        <v>430.78300000000002</v>
      </c>
      <c r="T26" s="60">
        <v>55.28</v>
      </c>
    </row>
    <row r="27" spans="4:20" ht="15.75">
      <c r="D27" s="90" t="s">
        <v>185</v>
      </c>
      <c r="E27" s="55">
        <v>14364.713</v>
      </c>
      <c r="F27" s="56">
        <v>61765.47</v>
      </c>
      <c r="G27" s="57">
        <v>8232.8449999999993</v>
      </c>
      <c r="H27" s="88" t="s">
        <v>166</v>
      </c>
      <c r="I27" s="55">
        <v>10436.65</v>
      </c>
      <c r="J27" s="56">
        <v>44921.036</v>
      </c>
      <c r="K27" s="57">
        <v>14344.684999999999</v>
      </c>
      <c r="M27" s="87" t="s">
        <v>74</v>
      </c>
      <c r="N27" s="55">
        <v>157.858</v>
      </c>
      <c r="O27" s="56">
        <v>676.46699999999998</v>
      </c>
      <c r="P27" s="60">
        <v>199.20500000000001</v>
      </c>
      <c r="Q27" s="88" t="s">
        <v>68</v>
      </c>
      <c r="R27" s="55">
        <v>89.626999999999995</v>
      </c>
      <c r="S27" s="56">
        <v>385.79700000000003</v>
      </c>
      <c r="T27" s="60">
        <v>97.882000000000005</v>
      </c>
    </row>
    <row r="28" spans="4:20" ht="15.75">
      <c r="D28" s="90" t="s">
        <v>193</v>
      </c>
      <c r="E28" s="55">
        <v>13853.162</v>
      </c>
      <c r="F28" s="56">
        <v>59575.232000000004</v>
      </c>
      <c r="G28" s="57">
        <v>18107.227999999999</v>
      </c>
      <c r="H28" s="88" t="s">
        <v>67</v>
      </c>
      <c r="I28" s="55">
        <v>8142.4660000000003</v>
      </c>
      <c r="J28" s="56">
        <v>34941.425000000003</v>
      </c>
      <c r="K28" s="57">
        <v>4617.6959999999999</v>
      </c>
      <c r="M28" s="87" t="s">
        <v>68</v>
      </c>
      <c r="N28" s="55">
        <v>151.13300000000001</v>
      </c>
      <c r="O28" s="56">
        <v>648.73599999999999</v>
      </c>
      <c r="P28" s="60">
        <v>206.518</v>
      </c>
      <c r="Q28" s="88" t="s">
        <v>65</v>
      </c>
      <c r="R28" s="55">
        <v>60.408999999999999</v>
      </c>
      <c r="S28" s="56">
        <v>256.07600000000002</v>
      </c>
      <c r="T28" s="60">
        <v>21.213999999999999</v>
      </c>
    </row>
    <row r="29" spans="4:20" ht="20.25">
      <c r="D29" s="75" t="s">
        <v>87</v>
      </c>
      <c r="M29" s="75" t="s">
        <v>87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78</v>
      </c>
      <c r="E32" s="27"/>
      <c r="F32" s="27"/>
      <c r="G32" s="27"/>
      <c r="H32" s="27"/>
      <c r="I32" s="27"/>
      <c r="J32" s="27"/>
      <c r="K32" s="28"/>
      <c r="M32" s="27" t="s">
        <v>78</v>
      </c>
      <c r="N32" s="27"/>
      <c r="O32" s="27"/>
      <c r="P32" s="27"/>
      <c r="Q32" s="27"/>
      <c r="R32" s="27"/>
      <c r="S32" s="27"/>
    </row>
    <row r="33" spans="4:20" ht="16.5" thickBot="1">
      <c r="D33" s="29" t="s">
        <v>76</v>
      </c>
      <c r="E33" s="32"/>
      <c r="F33" s="32"/>
      <c r="G33" s="32"/>
      <c r="H33" s="32"/>
      <c r="I33" s="32"/>
      <c r="J33" s="32"/>
      <c r="K33" s="32"/>
      <c r="M33" s="29" t="s">
        <v>76</v>
      </c>
      <c r="N33" s="32"/>
      <c r="O33" s="32"/>
      <c r="P33" s="32"/>
      <c r="Q33" s="32"/>
      <c r="R33" s="32"/>
      <c r="S33" s="32"/>
    </row>
    <row r="34" spans="4:20" ht="21" thickBot="1">
      <c r="D34" s="33" t="s">
        <v>72</v>
      </c>
      <c r="E34" s="33"/>
      <c r="F34" s="34"/>
      <c r="G34" s="34"/>
      <c r="H34" s="34"/>
      <c r="I34" s="34"/>
      <c r="J34" s="34"/>
      <c r="K34" s="35"/>
      <c r="M34" s="33" t="s">
        <v>73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234</v>
      </c>
      <c r="E35" s="37"/>
      <c r="F35" s="38"/>
      <c r="G35" s="39"/>
      <c r="H35" s="36" t="s">
        <v>235</v>
      </c>
      <c r="I35" s="37"/>
      <c r="J35" s="38"/>
      <c r="K35" s="39"/>
      <c r="M35" s="36" t="s">
        <v>234</v>
      </c>
      <c r="N35" s="37"/>
      <c r="O35" s="38"/>
      <c r="P35" s="39"/>
      <c r="Q35" s="36" t="s">
        <v>235</v>
      </c>
      <c r="R35" s="37"/>
      <c r="S35" s="38"/>
      <c r="T35" s="39"/>
    </row>
    <row r="36" spans="4:20" ht="43.5" thickBot="1">
      <c r="D36" s="121" t="s">
        <v>50</v>
      </c>
      <c r="E36" s="122" t="s">
        <v>51</v>
      </c>
      <c r="F36" s="91" t="s">
        <v>77</v>
      </c>
      <c r="G36" s="43" t="s">
        <v>52</v>
      </c>
      <c r="H36" s="44" t="s">
        <v>50</v>
      </c>
      <c r="I36" s="41" t="s">
        <v>51</v>
      </c>
      <c r="J36" s="91" t="s">
        <v>77</v>
      </c>
      <c r="K36" s="43" t="s">
        <v>52</v>
      </c>
      <c r="M36" s="40" t="s">
        <v>50</v>
      </c>
      <c r="N36" s="41" t="s">
        <v>51</v>
      </c>
      <c r="O36" s="42" t="s">
        <v>77</v>
      </c>
      <c r="P36" s="43" t="s">
        <v>52</v>
      </c>
      <c r="Q36" s="40" t="s">
        <v>50</v>
      </c>
      <c r="R36" s="41" t="s">
        <v>51</v>
      </c>
      <c r="S36" s="42" t="s">
        <v>77</v>
      </c>
      <c r="T36" s="43" t="s">
        <v>52</v>
      </c>
    </row>
    <row r="37" spans="4:20" ht="16.5" thickBot="1">
      <c r="D37" s="61" t="s">
        <v>53</v>
      </c>
      <c r="E37" s="92">
        <v>26805.569</v>
      </c>
      <c r="F37" s="93">
        <v>115258.929</v>
      </c>
      <c r="G37" s="62">
        <v>11737.581</v>
      </c>
      <c r="H37" s="77" t="s">
        <v>53</v>
      </c>
      <c r="I37" s="63">
        <v>19741.34</v>
      </c>
      <c r="J37" s="94">
        <v>85056.437999999995</v>
      </c>
      <c r="K37" s="59">
        <v>8654.1959999999999</v>
      </c>
      <c r="M37" s="61" t="s">
        <v>53</v>
      </c>
      <c r="N37" s="46">
        <v>51608.794999999998</v>
      </c>
      <c r="O37" s="155">
        <v>221789.04800000001</v>
      </c>
      <c r="P37" s="47">
        <v>35179.071000000004</v>
      </c>
      <c r="Q37" s="156" t="s">
        <v>53</v>
      </c>
      <c r="R37" s="46">
        <v>53050.1</v>
      </c>
      <c r="S37" s="49">
        <v>228599.13200000001</v>
      </c>
      <c r="T37" s="47">
        <v>33605.017</v>
      </c>
    </row>
    <row r="38" spans="4:20" ht="15.75">
      <c r="D38" s="187" t="s">
        <v>54</v>
      </c>
      <c r="E38" s="123">
        <v>13922.513000000001</v>
      </c>
      <c r="F38" s="82">
        <v>59825.777999999998</v>
      </c>
      <c r="G38" s="124">
        <v>10074.516</v>
      </c>
      <c r="H38" s="159" t="s">
        <v>54</v>
      </c>
      <c r="I38" s="160">
        <v>9671.8189999999995</v>
      </c>
      <c r="J38" s="161">
        <v>41547.019</v>
      </c>
      <c r="K38" s="162">
        <v>7045.8389999999999</v>
      </c>
      <c r="M38" s="170" t="s">
        <v>153</v>
      </c>
      <c r="N38" s="171">
        <v>13203.54</v>
      </c>
      <c r="O38" s="50">
        <v>56720.506999999998</v>
      </c>
      <c r="P38" s="172">
        <v>6452.3209999999999</v>
      </c>
      <c r="Q38" s="170" t="s">
        <v>54</v>
      </c>
      <c r="R38" s="173">
        <v>11548.950999999999</v>
      </c>
      <c r="S38" s="157">
        <v>49658.057999999997</v>
      </c>
      <c r="T38" s="53">
        <v>4022.7089999999998</v>
      </c>
    </row>
    <row r="39" spans="4:20" ht="15.75">
      <c r="D39" s="188" t="s">
        <v>69</v>
      </c>
      <c r="E39" s="125">
        <v>5161.4939999999997</v>
      </c>
      <c r="F39" s="95">
        <v>22187.555</v>
      </c>
      <c r="G39" s="163">
        <v>586.05200000000002</v>
      </c>
      <c r="H39" s="84" t="s">
        <v>69</v>
      </c>
      <c r="I39" s="51">
        <v>6532.1909999999998</v>
      </c>
      <c r="J39" s="96">
        <v>28234.482</v>
      </c>
      <c r="K39" s="126">
        <v>783.03700000000003</v>
      </c>
      <c r="M39" s="174" t="s">
        <v>54</v>
      </c>
      <c r="N39" s="175">
        <v>10623.786</v>
      </c>
      <c r="O39" s="54">
        <v>45665.817999999999</v>
      </c>
      <c r="P39" s="176">
        <v>3926.9549999999999</v>
      </c>
      <c r="Q39" s="174" t="s">
        <v>153</v>
      </c>
      <c r="R39" s="177">
        <v>7840.9030000000002</v>
      </c>
      <c r="S39" s="158">
        <v>33960.216999999997</v>
      </c>
      <c r="T39" s="57">
        <v>3931.9290000000001</v>
      </c>
    </row>
    <row r="40" spans="4:20" ht="15.75">
      <c r="D40" s="188" t="s">
        <v>185</v>
      </c>
      <c r="E40" s="125">
        <v>2667.9189999999999</v>
      </c>
      <c r="F40" s="95">
        <v>11528.75</v>
      </c>
      <c r="G40" s="163">
        <v>6.6619999999999999</v>
      </c>
      <c r="H40" s="87" t="s">
        <v>61</v>
      </c>
      <c r="I40" s="55">
        <v>878.15200000000004</v>
      </c>
      <c r="J40" s="97">
        <v>3779.0630000000001</v>
      </c>
      <c r="K40" s="127">
        <v>100.92100000000001</v>
      </c>
      <c r="M40" s="174" t="s">
        <v>66</v>
      </c>
      <c r="N40" s="175">
        <v>8783.3970000000008</v>
      </c>
      <c r="O40" s="54">
        <v>37730.357000000004</v>
      </c>
      <c r="P40" s="176">
        <v>8336.1749999999993</v>
      </c>
      <c r="Q40" s="174" t="s">
        <v>66</v>
      </c>
      <c r="R40" s="177">
        <v>7296.7659999999996</v>
      </c>
      <c r="S40" s="158">
        <v>31451.956999999999</v>
      </c>
      <c r="T40" s="57">
        <v>7589.6329999999998</v>
      </c>
    </row>
    <row r="41" spans="4:20" ht="15.75">
      <c r="D41" s="188" t="s">
        <v>61</v>
      </c>
      <c r="E41" s="125">
        <v>2116.9349999999999</v>
      </c>
      <c r="F41" s="95">
        <v>9093.9030000000002</v>
      </c>
      <c r="G41" s="163">
        <v>217.93899999999999</v>
      </c>
      <c r="H41" s="87" t="s">
        <v>59</v>
      </c>
      <c r="I41" s="55">
        <v>751.01599999999996</v>
      </c>
      <c r="J41" s="97">
        <v>3250.8560000000002</v>
      </c>
      <c r="K41" s="127">
        <v>94.74</v>
      </c>
      <c r="M41" s="174" t="s">
        <v>56</v>
      </c>
      <c r="N41" s="175">
        <v>6510.4560000000001</v>
      </c>
      <c r="O41" s="54">
        <v>27986.428</v>
      </c>
      <c r="P41" s="176">
        <v>5133.5140000000001</v>
      </c>
      <c r="Q41" s="174" t="s">
        <v>56</v>
      </c>
      <c r="R41" s="177">
        <v>6436.8419999999996</v>
      </c>
      <c r="S41" s="158">
        <v>27726.366000000002</v>
      </c>
      <c r="T41" s="57">
        <v>4126.2049999999999</v>
      </c>
    </row>
    <row r="42" spans="4:20" ht="15.75">
      <c r="D42" s="188" t="s">
        <v>153</v>
      </c>
      <c r="E42" s="125">
        <v>798.23400000000004</v>
      </c>
      <c r="F42" s="95">
        <v>3431.828</v>
      </c>
      <c r="G42" s="163">
        <v>653.25400000000002</v>
      </c>
      <c r="H42" s="87" t="s">
        <v>153</v>
      </c>
      <c r="I42" s="55">
        <v>594.15</v>
      </c>
      <c r="J42" s="97">
        <v>2576.701</v>
      </c>
      <c r="K42" s="127">
        <v>540.45799999999997</v>
      </c>
      <c r="M42" s="174" t="s">
        <v>59</v>
      </c>
      <c r="N42" s="175">
        <v>3950.585</v>
      </c>
      <c r="O42" s="54">
        <v>16981.469000000001</v>
      </c>
      <c r="P42" s="176">
        <v>6637.95</v>
      </c>
      <c r="Q42" s="174" t="s">
        <v>59</v>
      </c>
      <c r="R42" s="177">
        <v>4704.4719999999998</v>
      </c>
      <c r="S42" s="158">
        <v>20355.258999999998</v>
      </c>
      <c r="T42" s="57">
        <v>7975.9</v>
      </c>
    </row>
    <row r="43" spans="4:20" ht="15.75">
      <c r="D43" s="188" t="s">
        <v>64</v>
      </c>
      <c r="E43" s="125">
        <v>392.39800000000002</v>
      </c>
      <c r="F43" s="95">
        <v>1685.8050000000001</v>
      </c>
      <c r="G43" s="163">
        <v>74.344999999999999</v>
      </c>
      <c r="H43" s="87" t="s">
        <v>70</v>
      </c>
      <c r="I43" s="55">
        <v>510.34399999999999</v>
      </c>
      <c r="J43" s="97">
        <v>2172.91</v>
      </c>
      <c r="K43" s="127">
        <v>12.252000000000001</v>
      </c>
      <c r="M43" s="174" t="s">
        <v>62</v>
      </c>
      <c r="N43" s="175">
        <v>2683.096</v>
      </c>
      <c r="O43" s="54">
        <v>11546.869000000001</v>
      </c>
      <c r="P43" s="176">
        <v>288.98700000000002</v>
      </c>
      <c r="Q43" s="174" t="s">
        <v>62</v>
      </c>
      <c r="R43" s="177">
        <v>4113.165</v>
      </c>
      <c r="S43" s="158">
        <v>17727.313999999998</v>
      </c>
      <c r="T43" s="57">
        <v>409.35500000000002</v>
      </c>
    </row>
    <row r="44" spans="4:20" ht="15.75">
      <c r="D44" s="188" t="s">
        <v>66</v>
      </c>
      <c r="E44" s="132">
        <v>388.59399999999999</v>
      </c>
      <c r="F44" s="133">
        <v>1675.2629999999999</v>
      </c>
      <c r="G44" s="164">
        <v>16.516999999999999</v>
      </c>
      <c r="H44" s="165" t="s">
        <v>56</v>
      </c>
      <c r="I44" s="134">
        <v>291.90199999999999</v>
      </c>
      <c r="J44" s="135">
        <v>1266.8779999999999</v>
      </c>
      <c r="K44" s="136">
        <v>24.109000000000002</v>
      </c>
      <c r="M44" s="174" t="s">
        <v>58</v>
      </c>
      <c r="N44" s="175">
        <v>2419.616</v>
      </c>
      <c r="O44" s="54">
        <v>10410.851000000001</v>
      </c>
      <c r="P44" s="176">
        <v>181.59100000000001</v>
      </c>
      <c r="Q44" s="174" t="s">
        <v>58</v>
      </c>
      <c r="R44" s="177">
        <v>3193.9009999999998</v>
      </c>
      <c r="S44" s="158">
        <v>13749.989</v>
      </c>
      <c r="T44" s="57">
        <v>229.90299999999999</v>
      </c>
    </row>
    <row r="45" spans="4:20" ht="15.75">
      <c r="D45" s="188" t="s">
        <v>70</v>
      </c>
      <c r="E45" s="125">
        <v>356.608</v>
      </c>
      <c r="F45" s="95">
        <v>1534.306</v>
      </c>
      <c r="G45" s="163">
        <v>8.9550000000000001</v>
      </c>
      <c r="H45" s="87" t="s">
        <v>83</v>
      </c>
      <c r="I45" s="55">
        <v>278.40600000000001</v>
      </c>
      <c r="J45" s="166">
        <v>1230.614</v>
      </c>
      <c r="K45" s="127">
        <v>36.183999999999997</v>
      </c>
      <c r="M45" s="174" t="s">
        <v>64</v>
      </c>
      <c r="N45" s="175">
        <v>1769.453</v>
      </c>
      <c r="O45" s="54">
        <v>7596.4750000000004</v>
      </c>
      <c r="P45" s="176">
        <v>3003.402</v>
      </c>
      <c r="Q45" s="174" t="s">
        <v>55</v>
      </c>
      <c r="R45" s="177">
        <v>2894.1770000000001</v>
      </c>
      <c r="S45" s="158">
        <v>12398.986000000001</v>
      </c>
      <c r="T45" s="57">
        <v>38.659999999999997</v>
      </c>
    </row>
    <row r="46" spans="4:20" ht="15.75">
      <c r="D46" s="188" t="s">
        <v>59</v>
      </c>
      <c r="E46" s="125">
        <v>272.30700000000002</v>
      </c>
      <c r="F46" s="95">
        <v>1167.729</v>
      </c>
      <c r="G46" s="163">
        <v>34.655999999999999</v>
      </c>
      <c r="H46" s="87" t="s">
        <v>64</v>
      </c>
      <c r="I46" s="55">
        <v>208.61600000000001</v>
      </c>
      <c r="J46" s="166">
        <v>892.404</v>
      </c>
      <c r="K46" s="127">
        <v>15.951000000000001</v>
      </c>
      <c r="M46" s="174" t="s">
        <v>57</v>
      </c>
      <c r="N46" s="175">
        <v>991.69500000000005</v>
      </c>
      <c r="O46" s="54">
        <v>4263.0439999999999</v>
      </c>
      <c r="P46" s="176">
        <v>197.511</v>
      </c>
      <c r="Q46" s="174" t="s">
        <v>67</v>
      </c>
      <c r="R46" s="177">
        <v>1906.1079999999999</v>
      </c>
      <c r="S46" s="158">
        <v>8203.06</v>
      </c>
      <c r="T46" s="57">
        <v>2243.223</v>
      </c>
    </row>
    <row r="47" spans="4:20" ht="15.75">
      <c r="D47" s="188" t="s">
        <v>95</v>
      </c>
      <c r="E47" s="125">
        <v>205.071</v>
      </c>
      <c r="F47" s="95">
        <v>879.01599999999996</v>
      </c>
      <c r="G47" s="163">
        <v>42.72</v>
      </c>
      <c r="H47" s="87" t="s">
        <v>158</v>
      </c>
      <c r="I47" s="55">
        <v>24.094999999999999</v>
      </c>
      <c r="J47" s="166">
        <v>102.751</v>
      </c>
      <c r="K47" s="127">
        <v>0.6</v>
      </c>
      <c r="M47" s="178" t="s">
        <v>88</v>
      </c>
      <c r="N47" s="179">
        <v>218.51</v>
      </c>
      <c r="O47" s="167">
        <v>936.22799999999995</v>
      </c>
      <c r="P47" s="180">
        <v>2.7149999999999999</v>
      </c>
      <c r="Q47" s="174" t="s">
        <v>57</v>
      </c>
      <c r="R47" s="177">
        <v>1317.451</v>
      </c>
      <c r="S47" s="158">
        <v>5644.0219999999999</v>
      </c>
      <c r="T47" s="57">
        <v>241.03700000000001</v>
      </c>
    </row>
    <row r="48" spans="4:20" ht="15.75">
      <c r="D48" s="188" t="s">
        <v>56</v>
      </c>
      <c r="E48" s="125">
        <v>179.964</v>
      </c>
      <c r="F48" s="95">
        <v>774.47400000000005</v>
      </c>
      <c r="G48" s="163">
        <v>7.0389999999999997</v>
      </c>
      <c r="H48" s="87" t="s">
        <v>186</v>
      </c>
      <c r="I48" s="55">
        <v>0.64900000000000002</v>
      </c>
      <c r="J48" s="166">
        <v>2.76</v>
      </c>
      <c r="K48" s="127">
        <v>0.105</v>
      </c>
      <c r="M48" s="181" t="s">
        <v>91</v>
      </c>
      <c r="N48" s="179">
        <v>213.12899999999999</v>
      </c>
      <c r="O48" s="167">
        <v>914.32600000000002</v>
      </c>
      <c r="P48" s="180">
        <v>764.57100000000003</v>
      </c>
      <c r="Q48" s="174" t="s">
        <v>64</v>
      </c>
      <c r="R48" s="177">
        <v>976.74400000000003</v>
      </c>
      <c r="S48" s="158">
        <v>4196.8029999999999</v>
      </c>
      <c r="T48" s="57">
        <v>1006.379</v>
      </c>
    </row>
    <row r="49" spans="4:20" ht="16.5" thickBot="1">
      <c r="D49" s="189" t="s">
        <v>158</v>
      </c>
      <c r="E49" s="128">
        <v>146.94399999999999</v>
      </c>
      <c r="F49" s="129">
        <v>631.81600000000003</v>
      </c>
      <c r="G49" s="113">
        <v>4.3</v>
      </c>
      <c r="H49" s="114"/>
      <c r="I49" s="115">
        <v>0</v>
      </c>
      <c r="J49" s="168">
        <v>0</v>
      </c>
      <c r="K49" s="130">
        <v>0</v>
      </c>
      <c r="M49" s="181" t="s">
        <v>74</v>
      </c>
      <c r="N49" s="179">
        <v>122.486</v>
      </c>
      <c r="O49" s="167">
        <v>524.80600000000004</v>
      </c>
      <c r="P49" s="180">
        <v>5.1449999999999996</v>
      </c>
      <c r="Q49" s="174" t="s">
        <v>91</v>
      </c>
      <c r="R49" s="177">
        <v>371.03500000000003</v>
      </c>
      <c r="S49" s="158">
        <v>1603.6849999999999</v>
      </c>
      <c r="T49" s="57">
        <v>1270.154</v>
      </c>
    </row>
    <row r="50" spans="4:20" ht="15.75">
      <c r="D50" s="75" t="s">
        <v>87</v>
      </c>
      <c r="M50" s="181" t="s">
        <v>94</v>
      </c>
      <c r="N50" s="179">
        <v>31.802</v>
      </c>
      <c r="O50" s="167">
        <v>137.92699999999999</v>
      </c>
      <c r="P50" s="180">
        <v>58.293999999999997</v>
      </c>
      <c r="Q50" s="174" t="s">
        <v>88</v>
      </c>
      <c r="R50" s="177">
        <v>225.072</v>
      </c>
      <c r="S50" s="158">
        <v>961.779</v>
      </c>
      <c r="T50" s="57">
        <v>2.5070000000000001</v>
      </c>
    </row>
    <row r="51" spans="4:20" ht="16.5" thickBot="1">
      <c r="M51" s="182" t="s">
        <v>60</v>
      </c>
      <c r="N51" s="183">
        <v>25.324000000000002</v>
      </c>
      <c r="O51" s="112">
        <v>108.55500000000001</v>
      </c>
      <c r="P51" s="184">
        <v>36.36</v>
      </c>
      <c r="Q51" s="185" t="s">
        <v>167</v>
      </c>
      <c r="R51" s="186">
        <v>154.874</v>
      </c>
      <c r="S51" s="169">
        <v>660.05100000000004</v>
      </c>
      <c r="T51" s="116">
        <v>8.9429999999999996</v>
      </c>
    </row>
    <row r="52" spans="4:20" ht="15.75">
      <c r="M52" s="75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28" sqref="P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6"/>
      <c r="B1" s="106"/>
      <c r="C1" s="105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1"/>
      <c r="P1" s="101"/>
      <c r="Q1" s="101"/>
      <c r="R1" s="101"/>
      <c r="S1" s="101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07" t="s">
        <v>156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9"/>
      <c r="O2" s="101"/>
      <c r="P2" s="101"/>
      <c r="Q2" s="101"/>
      <c r="R2" s="101"/>
      <c r="S2" s="101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21" t="s">
        <v>119</v>
      </c>
      <c r="B3" s="222" t="s">
        <v>99</v>
      </c>
      <c r="C3" s="223">
        <v>110</v>
      </c>
      <c r="D3" s="223">
        <v>119.81</v>
      </c>
      <c r="E3" s="223">
        <v>125.04</v>
      </c>
      <c r="F3" s="223">
        <v>118.21</v>
      </c>
      <c r="G3" s="223">
        <v>117</v>
      </c>
      <c r="H3" s="223">
        <v>129.28</v>
      </c>
      <c r="I3" s="223">
        <v>132</v>
      </c>
      <c r="J3" s="223">
        <v>130.9</v>
      </c>
      <c r="K3" s="223">
        <v>127.09</v>
      </c>
      <c r="L3" s="223">
        <v>122.37</v>
      </c>
      <c r="M3" s="223">
        <v>127</v>
      </c>
      <c r="N3" s="279">
        <v>123</v>
      </c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76"/>
      <c r="AU3" s="76"/>
    </row>
    <row r="4" spans="1:47" ht="19.5" customHeight="1" thickBot="1">
      <c r="A4" s="224"/>
      <c r="B4" s="225" t="s">
        <v>110</v>
      </c>
      <c r="C4" s="119">
        <v>176</v>
      </c>
      <c r="D4" s="119">
        <v>178.47</v>
      </c>
      <c r="E4" s="119">
        <v>177.62</v>
      </c>
      <c r="F4" s="119">
        <v>180.74</v>
      </c>
      <c r="G4" s="119">
        <v>182</v>
      </c>
      <c r="H4" s="119">
        <v>185</v>
      </c>
      <c r="I4" s="119">
        <v>178.24</v>
      </c>
      <c r="J4" s="119">
        <v>183.65</v>
      </c>
      <c r="K4" s="119">
        <v>183.79</v>
      </c>
      <c r="L4" s="119">
        <v>181.64</v>
      </c>
      <c r="M4" s="119">
        <v>183</v>
      </c>
      <c r="N4" s="278">
        <v>183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76"/>
      <c r="AU4" s="76"/>
    </row>
    <row r="5" spans="1:47" ht="19.5" customHeight="1">
      <c r="A5" s="221" t="s">
        <v>121</v>
      </c>
      <c r="B5" s="222" t="s">
        <v>99</v>
      </c>
      <c r="C5" s="223">
        <v>124</v>
      </c>
      <c r="D5" s="223">
        <v>131.80000000000001</v>
      </c>
      <c r="E5" s="223">
        <v>133</v>
      </c>
      <c r="F5" s="223">
        <v>125</v>
      </c>
      <c r="G5" s="223">
        <v>129.85</v>
      </c>
      <c r="H5" s="223">
        <v>137.62</v>
      </c>
      <c r="I5" s="223">
        <v>140</v>
      </c>
      <c r="J5" s="223">
        <v>142</v>
      </c>
      <c r="K5" s="223">
        <v>131</v>
      </c>
      <c r="L5" s="223">
        <v>118</v>
      </c>
      <c r="M5" s="223">
        <v>114</v>
      </c>
      <c r="N5" s="279">
        <v>104</v>
      </c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76"/>
      <c r="AG5" s="76"/>
    </row>
    <row r="6" spans="1:47" ht="18.75" customHeight="1" thickBot="1">
      <c r="A6" s="224"/>
      <c r="B6" s="225" t="s">
        <v>110</v>
      </c>
      <c r="C6" s="119">
        <v>183</v>
      </c>
      <c r="D6" s="119">
        <v>183.32</v>
      </c>
      <c r="E6" s="119">
        <v>185</v>
      </c>
      <c r="F6" s="119">
        <v>185</v>
      </c>
      <c r="G6" s="119">
        <v>186.88</v>
      </c>
      <c r="H6" s="119">
        <v>191</v>
      </c>
      <c r="I6" s="119">
        <v>189</v>
      </c>
      <c r="J6" s="119">
        <v>190</v>
      </c>
      <c r="K6" s="119">
        <v>188</v>
      </c>
      <c r="L6" s="119">
        <v>186</v>
      </c>
      <c r="M6" s="119">
        <v>186</v>
      </c>
      <c r="N6" s="278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21" t="s">
        <v>155</v>
      </c>
      <c r="B7" s="222" t="s">
        <v>99</v>
      </c>
      <c r="C7" s="223">
        <v>110.82</v>
      </c>
      <c r="D7" s="223">
        <v>126.54</v>
      </c>
      <c r="E7" s="223">
        <v>132</v>
      </c>
      <c r="F7" s="223">
        <v>132</v>
      </c>
      <c r="G7" s="223">
        <v>127.92</v>
      </c>
      <c r="H7" s="223">
        <v>127.92</v>
      </c>
      <c r="I7" s="223">
        <v>133</v>
      </c>
      <c r="J7" s="223">
        <v>127</v>
      </c>
      <c r="K7" s="223">
        <v>122</v>
      </c>
      <c r="L7" s="223">
        <v>110</v>
      </c>
      <c r="M7" s="223">
        <v>119</v>
      </c>
      <c r="N7" s="279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24"/>
      <c r="B8" s="225" t="s">
        <v>110</v>
      </c>
      <c r="C8" s="119">
        <v>184</v>
      </c>
      <c r="D8" s="119">
        <v>184</v>
      </c>
      <c r="E8" s="119">
        <v>185</v>
      </c>
      <c r="F8" s="119">
        <v>190</v>
      </c>
      <c r="G8" s="119">
        <v>192</v>
      </c>
      <c r="H8" s="119">
        <v>194</v>
      </c>
      <c r="I8" s="119">
        <v>193</v>
      </c>
      <c r="J8" s="119">
        <v>194</v>
      </c>
      <c r="K8" s="119">
        <v>193</v>
      </c>
      <c r="L8" s="119">
        <v>189</v>
      </c>
      <c r="M8" s="119">
        <v>189</v>
      </c>
      <c r="N8" s="278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74" t="s">
        <v>164</v>
      </c>
      <c r="B9" s="275" t="s">
        <v>99</v>
      </c>
      <c r="C9" s="276">
        <v>127</v>
      </c>
      <c r="D9" s="276">
        <v>126</v>
      </c>
      <c r="E9" s="277">
        <v>125</v>
      </c>
      <c r="F9" s="277">
        <v>85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24"/>
      <c r="B10" s="225" t="s">
        <v>110</v>
      </c>
      <c r="C10" s="119">
        <v>189</v>
      </c>
      <c r="D10" s="119">
        <v>191</v>
      </c>
      <c r="E10" s="278">
        <v>194</v>
      </c>
      <c r="F10" s="278">
        <v>181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103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26"/>
      <c r="E12" s="226"/>
      <c r="F12" s="226"/>
      <c r="G12" s="226"/>
      <c r="H12" s="226"/>
      <c r="I12" s="226"/>
      <c r="J12" s="22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activeCell="N18" sqref="N18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41" t="s">
        <v>157</v>
      </c>
      <c r="B1" s="238"/>
      <c r="C1" s="238"/>
      <c r="D1" s="238"/>
      <c r="E1" s="243" t="s">
        <v>202</v>
      </c>
      <c r="F1" s="238"/>
      <c r="G1" s="238"/>
      <c r="H1" s="238"/>
      <c r="I1" s="238"/>
    </row>
    <row r="2" spans="1:16" ht="20.25" thickBot="1">
      <c r="A2" s="241"/>
      <c r="E2" s="242"/>
      <c r="F2" s="242"/>
      <c r="G2" s="238"/>
      <c r="H2" s="238"/>
      <c r="I2" s="238"/>
    </row>
    <row r="3" spans="1:16" ht="19.5" thickBot="1">
      <c r="A3" s="280"/>
      <c r="B3" s="281" t="s">
        <v>9</v>
      </c>
      <c r="C3" s="282"/>
      <c r="D3" s="283"/>
      <c r="E3" s="284" t="s">
        <v>10</v>
      </c>
      <c r="F3" s="285"/>
      <c r="G3" s="285"/>
      <c r="H3" s="285"/>
      <c r="I3" s="285"/>
      <c r="J3" s="285"/>
      <c r="K3" s="285"/>
      <c r="L3" s="285"/>
      <c r="M3" s="285"/>
      <c r="N3" s="285"/>
      <c r="O3" s="286"/>
      <c r="P3" s="287"/>
    </row>
    <row r="4" spans="1:16" ht="28.5" customHeight="1" thickBot="1">
      <c r="A4" s="288" t="s">
        <v>8</v>
      </c>
      <c r="B4" s="289"/>
      <c r="C4" s="290"/>
      <c r="D4" s="291"/>
      <c r="E4" s="292" t="s">
        <v>11</v>
      </c>
      <c r="F4" s="293"/>
      <c r="G4" s="293"/>
      <c r="H4" s="292" t="s">
        <v>12</v>
      </c>
      <c r="I4" s="294"/>
      <c r="J4" s="295"/>
      <c r="K4" s="296" t="s">
        <v>13</v>
      </c>
      <c r="L4" s="297"/>
      <c r="M4" s="293"/>
      <c r="N4" s="292" t="s">
        <v>14</v>
      </c>
      <c r="O4" s="293"/>
      <c r="P4" s="298"/>
    </row>
    <row r="5" spans="1:16" ht="27.75" customHeight="1" thickBot="1">
      <c r="A5" s="299"/>
      <c r="B5" s="300" t="s">
        <v>203</v>
      </c>
      <c r="C5" s="24" t="s">
        <v>195</v>
      </c>
      <c r="D5" s="301" t="s">
        <v>15</v>
      </c>
      <c r="E5" s="300" t="s">
        <v>203</v>
      </c>
      <c r="F5" s="302" t="s">
        <v>195</v>
      </c>
      <c r="G5" s="301" t="s">
        <v>15</v>
      </c>
      <c r="H5" s="300" t="s">
        <v>203</v>
      </c>
      <c r="I5" s="302" t="s">
        <v>195</v>
      </c>
      <c r="J5" s="301" t="s">
        <v>15</v>
      </c>
      <c r="K5" s="300" t="s">
        <v>203</v>
      </c>
      <c r="L5" s="302" t="s">
        <v>195</v>
      </c>
      <c r="M5" s="301" t="s">
        <v>15</v>
      </c>
      <c r="N5" s="300" t="s">
        <v>203</v>
      </c>
      <c r="O5" s="303" t="s">
        <v>195</v>
      </c>
      <c r="P5" s="304" t="s">
        <v>15</v>
      </c>
    </row>
    <row r="6" spans="1:16" ht="25.5" customHeight="1">
      <c r="A6" s="305" t="s">
        <v>16</v>
      </c>
      <c r="B6" s="306">
        <v>3075.2260000000001</v>
      </c>
      <c r="C6" s="109">
        <v>3041.127</v>
      </c>
      <c r="D6" s="307">
        <v>1.1212619532166912</v>
      </c>
      <c r="E6" s="306">
        <v>3195.1640000000002</v>
      </c>
      <c r="F6" s="308">
        <v>3129.5529999999999</v>
      </c>
      <c r="G6" s="307">
        <v>2.09649748702132</v>
      </c>
      <c r="H6" s="306">
        <v>3036.9029999999998</v>
      </c>
      <c r="I6" s="308">
        <v>3016.877</v>
      </c>
      <c r="J6" s="307">
        <v>0.66379902130580204</v>
      </c>
      <c r="K6" s="309">
        <v>3291.9490000000001</v>
      </c>
      <c r="L6" s="310">
        <v>3101.261</v>
      </c>
      <c r="M6" s="311">
        <v>6.1487246639350932</v>
      </c>
      <c r="N6" s="306">
        <v>3060.9569999999999</v>
      </c>
      <c r="O6" s="312">
        <v>3047.41</v>
      </c>
      <c r="P6" s="313">
        <v>0.444541430263733</v>
      </c>
    </row>
    <row r="7" spans="1:16" ht="24" customHeight="1">
      <c r="A7" s="314" t="s">
        <v>17</v>
      </c>
      <c r="B7" s="315">
        <v>4592.9639999999999</v>
      </c>
      <c r="C7" s="110">
        <v>4482.42</v>
      </c>
      <c r="D7" s="316">
        <v>2.4661678289852325</v>
      </c>
      <c r="E7" s="315">
        <v>4515.482</v>
      </c>
      <c r="F7" s="317">
        <v>4426.7709999999997</v>
      </c>
      <c r="G7" s="316">
        <v>2.0039663221793096</v>
      </c>
      <c r="H7" s="315" t="s">
        <v>187</v>
      </c>
      <c r="I7" s="317" t="s">
        <v>187</v>
      </c>
      <c r="J7" s="316" t="s">
        <v>187</v>
      </c>
      <c r="K7" s="318" t="s">
        <v>187</v>
      </c>
      <c r="L7" s="319">
        <v>4650</v>
      </c>
      <c r="M7" s="320" t="s">
        <v>187</v>
      </c>
      <c r="N7" s="315">
        <v>4765.0420000000004</v>
      </c>
      <c r="O7" s="321">
        <v>4714.3720000000003</v>
      </c>
      <c r="P7" s="322">
        <v>1.0747985097484896</v>
      </c>
    </row>
    <row r="8" spans="1:16" ht="23.25" customHeight="1">
      <c r="A8" s="314" t="s">
        <v>18</v>
      </c>
      <c r="B8" s="315">
        <v>4302.9089999999997</v>
      </c>
      <c r="C8" s="110">
        <v>4320.357</v>
      </c>
      <c r="D8" s="316">
        <v>-0.40385551471788839</v>
      </c>
      <c r="E8" s="315">
        <v>4170.7860000000001</v>
      </c>
      <c r="F8" s="317">
        <v>4163.71</v>
      </c>
      <c r="G8" s="316">
        <v>0.16994459268296835</v>
      </c>
      <c r="H8" s="315">
        <v>4320</v>
      </c>
      <c r="I8" s="317">
        <v>4350</v>
      </c>
      <c r="J8" s="316">
        <v>-0.68965517241379315</v>
      </c>
      <c r="K8" s="318">
        <v>4300</v>
      </c>
      <c r="L8" s="319">
        <v>4308.1120000000001</v>
      </c>
      <c r="M8" s="320">
        <v>-0.18829594030981739</v>
      </c>
      <c r="N8" s="315">
        <v>4502.9229999999998</v>
      </c>
      <c r="O8" s="321">
        <v>4442.1689999999999</v>
      </c>
      <c r="P8" s="322">
        <v>1.3676652103960905</v>
      </c>
    </row>
    <row r="9" spans="1:16" ht="21.75" customHeight="1">
      <c r="A9" s="314" t="s">
        <v>19</v>
      </c>
      <c r="B9" s="315">
        <v>4374.9759999999997</v>
      </c>
      <c r="C9" s="110">
        <v>4349.3230000000003</v>
      </c>
      <c r="D9" s="316">
        <v>0.5898159322726626</v>
      </c>
      <c r="E9" s="315" t="s">
        <v>187</v>
      </c>
      <c r="F9" s="317" t="s">
        <v>187</v>
      </c>
      <c r="G9" s="316" t="s">
        <v>187</v>
      </c>
      <c r="H9" s="315">
        <v>4258.78</v>
      </c>
      <c r="I9" s="317">
        <v>4237.2650000000003</v>
      </c>
      <c r="J9" s="316">
        <v>0.50775677235196326</v>
      </c>
      <c r="K9" s="318" t="s">
        <v>187</v>
      </c>
      <c r="L9" s="319" t="s">
        <v>187</v>
      </c>
      <c r="M9" s="320" t="s">
        <v>187</v>
      </c>
      <c r="N9" s="315">
        <v>4536.34</v>
      </c>
      <c r="O9" s="321">
        <v>4637.6000000000004</v>
      </c>
      <c r="P9" s="322">
        <v>-2.1834569604968133</v>
      </c>
    </row>
    <row r="10" spans="1:16" ht="24.75" customHeight="1" thickBot="1">
      <c r="A10" s="342" t="s">
        <v>39</v>
      </c>
      <c r="B10" s="337">
        <v>1500</v>
      </c>
      <c r="C10" s="111" t="s">
        <v>187</v>
      </c>
      <c r="D10" s="336" t="s">
        <v>196</v>
      </c>
      <c r="E10" s="337" t="s">
        <v>187</v>
      </c>
      <c r="F10" s="343" t="s">
        <v>187</v>
      </c>
      <c r="G10" s="336" t="s">
        <v>187</v>
      </c>
      <c r="H10" s="337" t="s">
        <v>187</v>
      </c>
      <c r="I10" s="343" t="s">
        <v>187</v>
      </c>
      <c r="J10" s="336" t="s">
        <v>187</v>
      </c>
      <c r="K10" s="344" t="s">
        <v>187</v>
      </c>
      <c r="L10" s="345" t="s">
        <v>187</v>
      </c>
      <c r="M10" s="346" t="s">
        <v>187</v>
      </c>
      <c r="N10" s="337" t="s">
        <v>187</v>
      </c>
      <c r="O10" s="347" t="s">
        <v>187</v>
      </c>
      <c r="P10" s="338" t="s">
        <v>187</v>
      </c>
    </row>
    <row r="11" spans="1:16" ht="25.5" customHeight="1">
      <c r="B11" s="220"/>
      <c r="C11" s="211"/>
      <c r="D11" s="211"/>
      <c r="E11" s="211"/>
      <c r="F11" s="211"/>
      <c r="G11" s="211"/>
      <c r="H11" s="211"/>
      <c r="I11" s="211"/>
    </row>
    <row r="12" spans="1:16" ht="18.75" customHeight="1">
      <c r="B12" s="220"/>
      <c r="C12" s="211"/>
      <c r="D12" s="211"/>
      <c r="E12" s="211"/>
      <c r="F12" s="211"/>
      <c r="G12" s="211"/>
      <c r="H12" s="211"/>
      <c r="I12" s="211"/>
    </row>
    <row r="13" spans="1:16" ht="18.75" customHeight="1">
      <c r="B13" s="211" t="s">
        <v>152</v>
      </c>
      <c r="C13" s="211"/>
      <c r="D13" s="211"/>
      <c r="E13" s="211"/>
      <c r="F13" s="211"/>
      <c r="G13" s="211"/>
      <c r="H13" s="211"/>
      <c r="I13" s="211"/>
    </row>
    <row r="14" spans="1:16" ht="18.75" customHeight="1">
      <c r="B14" s="211" t="s">
        <v>149</v>
      </c>
      <c r="C14" s="211"/>
      <c r="D14" s="211"/>
      <c r="E14" s="211"/>
      <c r="F14" s="211"/>
      <c r="G14" s="211"/>
      <c r="H14" s="211"/>
      <c r="I14" s="211"/>
    </row>
    <row r="15" spans="1:16" ht="18.75" customHeight="1">
      <c r="B15" s="211" t="s">
        <v>2</v>
      </c>
    </row>
    <row r="16" spans="1:16" ht="18.75" customHeight="1">
      <c r="B16" s="211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22" sqref="L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4" t="s">
        <v>42</v>
      </c>
      <c r="B3" s="65"/>
      <c r="C3" s="66"/>
      <c r="D3" s="67" t="s">
        <v>82</v>
      </c>
      <c r="E3" s="66"/>
      <c r="F3" s="68"/>
    </row>
    <row r="4" spans="1:6" ht="16.5" customHeight="1" thickBot="1">
      <c r="A4" s="69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161</v>
      </c>
      <c r="B5" s="25">
        <v>3.2869999999999999</v>
      </c>
      <c r="C5" s="25">
        <v>3.35</v>
      </c>
      <c r="D5" s="25">
        <v>3.28</v>
      </c>
      <c r="E5" s="25">
        <v>3.37</v>
      </c>
      <c r="F5" s="25">
        <v>3.25</v>
      </c>
    </row>
    <row r="6" spans="1:6" ht="17.25" customHeight="1">
      <c r="A6" s="16" t="s">
        <v>162</v>
      </c>
      <c r="B6" s="25">
        <v>3.36</v>
      </c>
      <c r="C6" s="25">
        <v>3.42</v>
      </c>
      <c r="D6" s="25">
        <v>3.36</v>
      </c>
      <c r="E6" s="25">
        <v>3.5</v>
      </c>
      <c r="F6" s="25">
        <v>3.32</v>
      </c>
    </row>
    <row r="7" spans="1:6" ht="19.5" customHeight="1">
      <c r="A7" s="16" t="s">
        <v>168</v>
      </c>
      <c r="B7" s="25">
        <v>3.42658</v>
      </c>
      <c r="C7" s="25">
        <v>3.47</v>
      </c>
      <c r="D7" s="25">
        <v>3.42</v>
      </c>
      <c r="E7" s="25">
        <v>3.63</v>
      </c>
      <c r="F7" s="25">
        <v>3.39</v>
      </c>
    </row>
    <row r="8" spans="1:6" ht="18.75" customHeight="1">
      <c r="A8" s="16" t="s">
        <v>191</v>
      </c>
      <c r="B8" s="25">
        <v>3.04</v>
      </c>
      <c r="C8" s="25">
        <v>3.05</v>
      </c>
      <c r="D8" s="25">
        <v>3.044</v>
      </c>
      <c r="E8" s="25">
        <v>2.62</v>
      </c>
      <c r="F8" s="25">
        <v>3.11</v>
      </c>
    </row>
    <row r="9" spans="1:6" ht="15">
      <c r="A9" s="16" t="s">
        <v>194</v>
      </c>
      <c r="B9" s="25">
        <v>2.9969999999999999</v>
      </c>
      <c r="C9" s="25">
        <v>3.01</v>
      </c>
      <c r="D9" s="25">
        <v>2.996</v>
      </c>
      <c r="E9" s="25">
        <v>2.87</v>
      </c>
      <c r="F9" s="25">
        <v>3.02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161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162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168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191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>
      <c r="A16" s="16" t="s">
        <v>194</v>
      </c>
      <c r="B16" s="25">
        <v>4.484</v>
      </c>
      <c r="C16" s="25">
        <v>4.41</v>
      </c>
      <c r="D16" s="25">
        <v>4.49</v>
      </c>
      <c r="E16" s="25">
        <v>4.4969999999999999</v>
      </c>
      <c r="F16" s="25">
        <v>4.6500000000000004</v>
      </c>
    </row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V8" sqref="V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41" t="s">
        <v>151</v>
      </c>
      <c r="B1" s="238"/>
      <c r="C1" s="238"/>
      <c r="D1" s="238"/>
      <c r="E1" s="243" t="s">
        <v>202</v>
      </c>
      <c r="F1" s="243"/>
      <c r="G1" s="238"/>
      <c r="H1" s="238"/>
    </row>
    <row r="2" spans="1:16" ht="19.5" thickBot="1">
      <c r="A2" s="1" t="s">
        <v>8</v>
      </c>
      <c r="B2" s="2" t="s">
        <v>9</v>
      </c>
      <c r="C2" s="323"/>
      <c r="D2" s="324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25"/>
    </row>
    <row r="3" spans="1:16" ht="18.75">
      <c r="A3" s="4"/>
      <c r="B3" s="5"/>
      <c r="C3" s="326"/>
      <c r="D3" s="327"/>
      <c r="E3" s="328" t="s">
        <v>11</v>
      </c>
      <c r="F3" s="329"/>
      <c r="G3" s="330"/>
      <c r="H3" s="328" t="s">
        <v>12</v>
      </c>
      <c r="I3" s="329"/>
      <c r="J3" s="330"/>
      <c r="K3" s="328" t="s">
        <v>13</v>
      </c>
      <c r="L3" s="329"/>
      <c r="M3" s="330"/>
      <c r="N3" s="328" t="s">
        <v>14</v>
      </c>
      <c r="O3" s="330"/>
      <c r="P3" s="331"/>
    </row>
    <row r="4" spans="1:16" ht="39" thickBot="1">
      <c r="A4" s="6"/>
      <c r="B4" s="332" t="s">
        <v>203</v>
      </c>
      <c r="C4" s="7" t="s">
        <v>195</v>
      </c>
      <c r="D4" s="333" t="s">
        <v>15</v>
      </c>
      <c r="E4" s="334" t="s">
        <v>203</v>
      </c>
      <c r="F4" s="7" t="s">
        <v>195</v>
      </c>
      <c r="G4" s="333" t="s">
        <v>15</v>
      </c>
      <c r="H4" s="334" t="s">
        <v>203</v>
      </c>
      <c r="I4" s="7" t="s">
        <v>195</v>
      </c>
      <c r="J4" s="333" t="s">
        <v>15</v>
      </c>
      <c r="K4" s="334" t="s">
        <v>203</v>
      </c>
      <c r="L4" s="7" t="s">
        <v>195</v>
      </c>
      <c r="M4" s="333" t="s">
        <v>15</v>
      </c>
      <c r="N4" s="334" t="s">
        <v>203</v>
      </c>
      <c r="O4" s="7" t="s">
        <v>195</v>
      </c>
      <c r="P4" s="335" t="s">
        <v>15</v>
      </c>
    </row>
    <row r="5" spans="1:16" ht="29.25" customHeight="1">
      <c r="A5" s="8" t="s">
        <v>20</v>
      </c>
      <c r="B5" s="360">
        <v>6122.8249999999998</v>
      </c>
      <c r="C5" s="361">
        <v>5999.8220000000001</v>
      </c>
      <c r="D5" s="311">
        <v>2.0501108199543201</v>
      </c>
      <c r="E5" s="309">
        <v>5659.3450000000003</v>
      </c>
      <c r="F5" s="361">
        <v>5316.1440000000002</v>
      </c>
      <c r="G5" s="311">
        <v>6.4558258768009287</v>
      </c>
      <c r="H5" s="309">
        <v>5927.5810000000001</v>
      </c>
      <c r="I5" s="361">
        <v>5801.5119999999997</v>
      </c>
      <c r="J5" s="311">
        <v>2.1730369600200845</v>
      </c>
      <c r="K5" s="309" t="s">
        <v>187</v>
      </c>
      <c r="L5" s="361" t="s">
        <v>187</v>
      </c>
      <c r="M5" s="311" t="s">
        <v>187</v>
      </c>
      <c r="N5" s="309">
        <v>6522.0190000000002</v>
      </c>
      <c r="O5" s="361">
        <v>6330.5919999999996</v>
      </c>
      <c r="P5" s="362">
        <v>3.0238404244026564</v>
      </c>
    </row>
    <row r="6" spans="1:16" ht="21.75" customHeight="1">
      <c r="A6" s="9" t="s">
        <v>21</v>
      </c>
      <c r="B6" s="363">
        <v>5103.8590000000004</v>
      </c>
      <c r="C6" s="364">
        <v>4518.9709999999995</v>
      </c>
      <c r="D6" s="320">
        <v>12.942946524773028</v>
      </c>
      <c r="E6" s="318">
        <v>5617.72</v>
      </c>
      <c r="F6" s="364">
        <v>5341.03</v>
      </c>
      <c r="G6" s="320">
        <v>5.1804614465749212</v>
      </c>
      <c r="H6" s="318">
        <v>5060.4279999999999</v>
      </c>
      <c r="I6" s="364">
        <v>4456.2460000000001</v>
      </c>
      <c r="J6" s="320">
        <v>13.558093516381273</v>
      </c>
      <c r="K6" s="318">
        <v>5108.41</v>
      </c>
      <c r="L6" s="364">
        <v>4543.9920000000002</v>
      </c>
      <c r="M6" s="320">
        <v>12.421192642944787</v>
      </c>
      <c r="N6" s="318">
        <v>5376.8280000000004</v>
      </c>
      <c r="O6" s="364">
        <v>4880.0609999999997</v>
      </c>
      <c r="P6" s="365">
        <v>10.179524395289336</v>
      </c>
    </row>
    <row r="7" spans="1:16" ht="21.75" customHeight="1">
      <c r="A7" s="9" t="s">
        <v>22</v>
      </c>
      <c r="B7" s="363">
        <v>8271.3160000000007</v>
      </c>
      <c r="C7" s="364">
        <v>8387.81</v>
      </c>
      <c r="D7" s="320">
        <v>-1.3888488175101581</v>
      </c>
      <c r="E7" s="318">
        <v>9229.7360000000008</v>
      </c>
      <c r="F7" s="364">
        <v>9887.9509999999991</v>
      </c>
      <c r="G7" s="320">
        <v>-6.6567380845637114</v>
      </c>
      <c r="H7" s="318">
        <v>7620</v>
      </c>
      <c r="I7" s="364">
        <v>7600</v>
      </c>
      <c r="J7" s="320">
        <v>0.26315789473684209</v>
      </c>
      <c r="K7" s="318" t="s">
        <v>187</v>
      </c>
      <c r="L7" s="364" t="s">
        <v>187</v>
      </c>
      <c r="M7" s="320" t="s">
        <v>187</v>
      </c>
      <c r="N7" s="318">
        <v>9371.9</v>
      </c>
      <c r="O7" s="364">
        <v>9386.0499999999993</v>
      </c>
      <c r="P7" s="365">
        <v>-0.1507556426824877</v>
      </c>
    </row>
    <row r="8" spans="1:16" ht="21.75" customHeight="1">
      <c r="A8" s="9" t="s">
        <v>23</v>
      </c>
      <c r="B8" s="363">
        <v>3381.3989999999999</v>
      </c>
      <c r="C8" s="364">
        <v>3236.6759999999999</v>
      </c>
      <c r="D8" s="320">
        <v>4.4713465295877608</v>
      </c>
      <c r="E8" s="318">
        <v>3285.8710000000001</v>
      </c>
      <c r="F8" s="364">
        <v>3245.14</v>
      </c>
      <c r="G8" s="320">
        <v>1.2551384531946301</v>
      </c>
      <c r="H8" s="318">
        <v>3287.2559999999999</v>
      </c>
      <c r="I8" s="364">
        <v>3199.0430000000001</v>
      </c>
      <c r="J8" s="320">
        <v>2.7574809091343795</v>
      </c>
      <c r="K8" s="318" t="s">
        <v>187</v>
      </c>
      <c r="L8" s="364" t="s">
        <v>187</v>
      </c>
      <c r="M8" s="320" t="s">
        <v>187</v>
      </c>
      <c r="N8" s="318">
        <v>3525.4340000000002</v>
      </c>
      <c r="O8" s="364">
        <v>3278.4259999999999</v>
      </c>
      <c r="P8" s="365">
        <v>7.5343472751863327</v>
      </c>
    </row>
    <row r="9" spans="1:16" ht="21.75" customHeight="1">
      <c r="A9" s="9" t="s">
        <v>24</v>
      </c>
      <c r="B9" s="363">
        <v>5570.0569999999998</v>
      </c>
      <c r="C9" s="364">
        <v>5427.8469999999998</v>
      </c>
      <c r="D9" s="320">
        <v>2.6200075278466772</v>
      </c>
      <c r="E9" s="318">
        <v>6264.5119999999997</v>
      </c>
      <c r="F9" s="364">
        <v>6401.7219999999998</v>
      </c>
      <c r="G9" s="320">
        <v>-2.1433295603901583</v>
      </c>
      <c r="H9" s="318">
        <v>5289.9040000000005</v>
      </c>
      <c r="I9" s="364">
        <v>5166.8940000000002</v>
      </c>
      <c r="J9" s="320">
        <v>2.3807339573832986</v>
      </c>
      <c r="K9" s="318">
        <v>5313.7489999999998</v>
      </c>
      <c r="L9" s="364">
        <v>4807.6859999999997</v>
      </c>
      <c r="M9" s="320">
        <v>10.526124210274967</v>
      </c>
      <c r="N9" s="318">
        <v>5843.0839999999998</v>
      </c>
      <c r="O9" s="364">
        <v>5540.9660000000003</v>
      </c>
      <c r="P9" s="365">
        <v>5.452442769004529</v>
      </c>
    </row>
    <row r="10" spans="1:16" ht="21.75" customHeight="1">
      <c r="A10" s="9" t="s">
        <v>25</v>
      </c>
      <c r="B10" s="363">
        <v>11921.084999999999</v>
      </c>
      <c r="C10" s="364">
        <v>11620.83</v>
      </c>
      <c r="D10" s="320">
        <v>2.5837655313777002</v>
      </c>
      <c r="E10" s="318">
        <v>10597.922</v>
      </c>
      <c r="F10" s="364">
        <v>10429.504000000001</v>
      </c>
      <c r="G10" s="320">
        <v>1.6148227183191037</v>
      </c>
      <c r="H10" s="318">
        <v>11519.844999999999</v>
      </c>
      <c r="I10" s="364">
        <v>11437.3</v>
      </c>
      <c r="J10" s="320">
        <v>0.72171753823017737</v>
      </c>
      <c r="K10" s="318">
        <v>11851.258</v>
      </c>
      <c r="L10" s="364">
        <v>10950.75</v>
      </c>
      <c r="M10" s="320">
        <v>8.2232541150149512</v>
      </c>
      <c r="N10" s="318">
        <v>13228.519</v>
      </c>
      <c r="O10" s="364">
        <v>12811.433999999999</v>
      </c>
      <c r="P10" s="365">
        <v>3.2555684242685166</v>
      </c>
    </row>
    <row r="11" spans="1:16" ht="21.75" customHeight="1">
      <c r="A11" s="9" t="s">
        <v>26</v>
      </c>
      <c r="B11" s="363">
        <v>4490.6180000000004</v>
      </c>
      <c r="C11" s="364">
        <v>4619.3360000000002</v>
      </c>
      <c r="D11" s="320">
        <v>-2.786504380716186</v>
      </c>
      <c r="E11" s="318">
        <v>5152.5910000000003</v>
      </c>
      <c r="F11" s="364">
        <v>4624.0749999999998</v>
      </c>
      <c r="G11" s="320">
        <v>11.429658904753936</v>
      </c>
      <c r="H11" s="318">
        <v>4293.2060000000001</v>
      </c>
      <c r="I11" s="364">
        <v>4545.2709999999997</v>
      </c>
      <c r="J11" s="320">
        <v>-5.5456539335058261</v>
      </c>
      <c r="K11" s="318">
        <v>5750</v>
      </c>
      <c r="L11" s="364">
        <v>5700</v>
      </c>
      <c r="M11" s="320">
        <v>0.8771929824561403</v>
      </c>
      <c r="N11" s="318">
        <v>5052.2250000000004</v>
      </c>
      <c r="O11" s="364">
        <v>5324.8379999999997</v>
      </c>
      <c r="P11" s="365">
        <v>-5.1196487104396304</v>
      </c>
    </row>
    <row r="12" spans="1:16" ht="21.75" customHeight="1">
      <c r="A12" s="9" t="s">
        <v>27</v>
      </c>
      <c r="B12" s="363">
        <v>5106.5709999999999</v>
      </c>
      <c r="C12" s="364">
        <v>4854.4470000000001</v>
      </c>
      <c r="D12" s="320">
        <v>5.1936708753849778</v>
      </c>
      <c r="E12" s="318">
        <v>4900.777</v>
      </c>
      <c r="F12" s="364">
        <v>4705.6120000000001</v>
      </c>
      <c r="G12" s="320">
        <v>4.1474945235603782</v>
      </c>
      <c r="H12" s="318">
        <v>5083.1639999999998</v>
      </c>
      <c r="I12" s="364">
        <v>4836.2169999999996</v>
      </c>
      <c r="J12" s="320">
        <v>5.1062018102165414</v>
      </c>
      <c r="K12" s="318">
        <v>6517.9539999999997</v>
      </c>
      <c r="L12" s="364">
        <v>6200.6589999999997</v>
      </c>
      <c r="M12" s="320">
        <v>5.1171173902644878</v>
      </c>
      <c r="N12" s="318">
        <v>5304.3950000000004</v>
      </c>
      <c r="O12" s="364">
        <v>4965.5309999999999</v>
      </c>
      <c r="P12" s="365">
        <v>6.8243255353757828</v>
      </c>
    </row>
    <row r="13" spans="1:16" ht="21.75" customHeight="1">
      <c r="A13" s="9" t="s">
        <v>28</v>
      </c>
      <c r="B13" s="363">
        <v>5055.2460000000001</v>
      </c>
      <c r="C13" s="364">
        <v>4892.3770000000004</v>
      </c>
      <c r="D13" s="320">
        <v>3.3290361719875565</v>
      </c>
      <c r="E13" s="318">
        <v>5029.8739999999998</v>
      </c>
      <c r="F13" s="364">
        <v>5011.2700000000004</v>
      </c>
      <c r="G13" s="320">
        <v>0.37124321778709507</v>
      </c>
      <c r="H13" s="318">
        <v>4974.6229999999996</v>
      </c>
      <c r="I13" s="364">
        <v>4827.8410000000003</v>
      </c>
      <c r="J13" s="320">
        <v>3.0403238217662767</v>
      </c>
      <c r="K13" s="318">
        <v>6392.9030000000002</v>
      </c>
      <c r="L13" s="364">
        <v>6314.5829999999996</v>
      </c>
      <c r="M13" s="320">
        <v>1.2403035956610378</v>
      </c>
      <c r="N13" s="318">
        <v>5538.1480000000001</v>
      </c>
      <c r="O13" s="364">
        <v>5054.1589999999997</v>
      </c>
      <c r="P13" s="365">
        <v>9.5760540972296386</v>
      </c>
    </row>
    <row r="14" spans="1:16" ht="21.75" customHeight="1">
      <c r="A14" s="9" t="s">
        <v>29</v>
      </c>
      <c r="B14" s="363">
        <v>13457.545</v>
      </c>
      <c r="C14" s="364">
        <v>13314.941999999999</v>
      </c>
      <c r="D14" s="320">
        <v>1.0709997835514491</v>
      </c>
      <c r="E14" s="318">
        <v>12881.733</v>
      </c>
      <c r="F14" s="364">
        <v>12839.644</v>
      </c>
      <c r="G14" s="320">
        <v>0.32780503883129425</v>
      </c>
      <c r="H14" s="318">
        <v>15520</v>
      </c>
      <c r="I14" s="364">
        <v>15340</v>
      </c>
      <c r="J14" s="320">
        <v>1.1734028683181226</v>
      </c>
      <c r="K14" s="318">
        <v>11227</v>
      </c>
      <c r="L14" s="364">
        <v>12650.615</v>
      </c>
      <c r="M14" s="320">
        <v>-11.253326419308467</v>
      </c>
      <c r="N14" s="318">
        <v>13696.726000000001</v>
      </c>
      <c r="O14" s="364">
        <v>13755.516</v>
      </c>
      <c r="P14" s="365">
        <v>-0.42739218216168012</v>
      </c>
    </row>
    <row r="15" spans="1:16" ht="21.75" customHeight="1">
      <c r="A15" s="9" t="s">
        <v>30</v>
      </c>
      <c r="B15" s="363">
        <v>4831.4030000000002</v>
      </c>
      <c r="C15" s="364">
        <v>4727.4170000000004</v>
      </c>
      <c r="D15" s="320">
        <v>2.199636714933332</v>
      </c>
      <c r="E15" s="318">
        <v>4596.8549999999996</v>
      </c>
      <c r="F15" s="364">
        <v>4636.5739999999996</v>
      </c>
      <c r="G15" s="320">
        <v>-0.85664544553802124</v>
      </c>
      <c r="H15" s="318">
        <v>5280</v>
      </c>
      <c r="I15" s="364">
        <v>5310</v>
      </c>
      <c r="J15" s="320">
        <v>-0.56497175141242939</v>
      </c>
      <c r="K15" s="318">
        <v>4430</v>
      </c>
      <c r="L15" s="364">
        <v>4472.3779999999997</v>
      </c>
      <c r="M15" s="320">
        <v>-0.94754960336536176</v>
      </c>
      <c r="N15" s="318">
        <v>4885.2979999999998</v>
      </c>
      <c r="O15" s="364">
        <v>4609.9849999999997</v>
      </c>
      <c r="P15" s="365">
        <v>5.9721018615028054</v>
      </c>
    </row>
    <row r="16" spans="1:16" ht="21.75" customHeight="1">
      <c r="A16" s="10" t="s">
        <v>31</v>
      </c>
      <c r="B16" s="363">
        <v>7418.25</v>
      </c>
      <c r="C16" s="364">
        <v>7694.1059999999998</v>
      </c>
      <c r="D16" s="320">
        <v>-3.585289830943319</v>
      </c>
      <c r="E16" s="318">
        <v>7042.3829999999998</v>
      </c>
      <c r="F16" s="364">
        <v>7071.2610000000004</v>
      </c>
      <c r="G16" s="320">
        <v>-0.40838543507304581</v>
      </c>
      <c r="H16" s="318">
        <v>7860</v>
      </c>
      <c r="I16" s="364">
        <v>8250</v>
      </c>
      <c r="J16" s="320">
        <v>-4.7272727272727275</v>
      </c>
      <c r="K16" s="318">
        <v>6441</v>
      </c>
      <c r="L16" s="364">
        <v>6522.3770000000004</v>
      </c>
      <c r="M16" s="320">
        <v>-1.2476586373342173</v>
      </c>
      <c r="N16" s="318">
        <v>8327.0709999999999</v>
      </c>
      <c r="O16" s="364">
        <v>9317.2379999999994</v>
      </c>
      <c r="P16" s="365">
        <v>-10.627258850745248</v>
      </c>
    </row>
    <row r="17" spans="1:16" ht="21.75" customHeight="1">
      <c r="A17" s="10" t="s">
        <v>32</v>
      </c>
      <c r="B17" s="363">
        <v>4914.2340000000004</v>
      </c>
      <c r="C17" s="364">
        <v>4788.1109999999999</v>
      </c>
      <c r="D17" s="320">
        <v>2.6340868037520537</v>
      </c>
      <c r="E17" s="318">
        <v>4666.9530000000004</v>
      </c>
      <c r="F17" s="364">
        <v>4671.0609999999997</v>
      </c>
      <c r="G17" s="320">
        <v>-8.7945757933781329E-2</v>
      </c>
      <c r="H17" s="318">
        <v>5240</v>
      </c>
      <c r="I17" s="364">
        <v>5510</v>
      </c>
      <c r="J17" s="320">
        <v>-4.900181488203267</v>
      </c>
      <c r="K17" s="318">
        <v>4144</v>
      </c>
      <c r="L17" s="364">
        <v>4060.3449999999998</v>
      </c>
      <c r="M17" s="320">
        <v>2.0602929061446797</v>
      </c>
      <c r="N17" s="318">
        <v>4860.2849999999999</v>
      </c>
      <c r="O17" s="364">
        <v>4886.1369999999997</v>
      </c>
      <c r="P17" s="365">
        <v>-0.52908872591988032</v>
      </c>
    </row>
    <row r="18" spans="1:16" ht="21.75" customHeight="1">
      <c r="A18" s="10" t="s">
        <v>33</v>
      </c>
      <c r="B18" s="363">
        <v>2292.8560000000002</v>
      </c>
      <c r="C18" s="364">
        <v>2249.0520000000001</v>
      </c>
      <c r="D18" s="320">
        <v>1.9476650606566714</v>
      </c>
      <c r="E18" s="318">
        <v>2218.252</v>
      </c>
      <c r="F18" s="364">
        <v>2063.25</v>
      </c>
      <c r="G18" s="320">
        <v>7.5125166606082612</v>
      </c>
      <c r="H18" s="318">
        <v>2081.7579999999998</v>
      </c>
      <c r="I18" s="364">
        <v>2128.6889999999999</v>
      </c>
      <c r="J18" s="320">
        <v>-2.2046903046898838</v>
      </c>
      <c r="K18" s="318">
        <v>5299.866</v>
      </c>
      <c r="L18" s="364">
        <v>4653.6310000000003</v>
      </c>
      <c r="M18" s="320">
        <v>13.886683323194291</v>
      </c>
      <c r="N18" s="318">
        <v>2461.2579999999998</v>
      </c>
      <c r="O18" s="364">
        <v>2190.4540000000002</v>
      </c>
      <c r="P18" s="365">
        <v>12.3629165460676</v>
      </c>
    </row>
    <row r="19" spans="1:16" ht="21.75" customHeight="1" thickBot="1">
      <c r="A19" s="11" t="s">
        <v>34</v>
      </c>
      <c r="B19" s="366">
        <v>4256.9970000000003</v>
      </c>
      <c r="C19" s="367">
        <v>3706.8719999999998</v>
      </c>
      <c r="D19" s="346">
        <v>14.840679688966881</v>
      </c>
      <c r="E19" s="344">
        <v>3992.7269999999999</v>
      </c>
      <c r="F19" s="367">
        <v>3758.174</v>
      </c>
      <c r="G19" s="346">
        <v>6.2411426400161325</v>
      </c>
      <c r="H19" s="344">
        <v>4730</v>
      </c>
      <c r="I19" s="367">
        <v>4660</v>
      </c>
      <c r="J19" s="346">
        <v>1.502145922746781</v>
      </c>
      <c r="K19" s="368" t="s">
        <v>187</v>
      </c>
      <c r="L19" s="369" t="s">
        <v>187</v>
      </c>
      <c r="M19" s="370" t="s">
        <v>187</v>
      </c>
      <c r="N19" s="344">
        <v>4401.2939999999999</v>
      </c>
      <c r="O19" s="367">
        <v>3450.5509999999999</v>
      </c>
      <c r="P19" s="371">
        <v>27.5533675636152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21" sqref="K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6.5" thickBot="1">
      <c r="D4" s="12" t="s">
        <v>48</v>
      </c>
    </row>
    <row r="5" spans="1:6" ht="32.25" thickBot="1">
      <c r="A5" s="72" t="s">
        <v>42</v>
      </c>
      <c r="B5" s="73" t="s">
        <v>9</v>
      </c>
      <c r="C5" s="15" t="s">
        <v>43</v>
      </c>
      <c r="D5" s="15" t="s">
        <v>44</v>
      </c>
      <c r="E5" s="15" t="s">
        <v>45</v>
      </c>
      <c r="F5" s="22" t="s">
        <v>46</v>
      </c>
    </row>
    <row r="6" spans="1:6" ht="15">
      <c r="A6" s="16" t="s">
        <v>161</v>
      </c>
      <c r="B6" s="25">
        <v>5.38</v>
      </c>
      <c r="C6" s="25">
        <v>5.52</v>
      </c>
      <c r="D6" s="25">
        <v>5.34</v>
      </c>
      <c r="E6" s="25">
        <v>5.18</v>
      </c>
      <c r="F6" s="25">
        <v>5.77</v>
      </c>
    </row>
    <row r="7" spans="1:6" ht="15">
      <c r="A7" s="16" t="s">
        <v>162</v>
      </c>
      <c r="B7" s="25">
        <v>5.3949999999999996</v>
      </c>
      <c r="C7" s="25">
        <v>5.38</v>
      </c>
      <c r="D7" s="25">
        <v>5.35</v>
      </c>
      <c r="E7" s="25">
        <v>5.27</v>
      </c>
      <c r="F7" s="25">
        <v>5.93</v>
      </c>
    </row>
    <row r="8" spans="1:6" ht="15">
      <c r="A8" s="16" t="s">
        <v>168</v>
      </c>
      <c r="B8" s="25">
        <v>5.5549999999999997</v>
      </c>
      <c r="C8" s="25">
        <v>5.74</v>
      </c>
      <c r="D8" s="25">
        <v>5.45</v>
      </c>
      <c r="E8" s="25">
        <v>5.75</v>
      </c>
      <c r="F8" s="25">
        <v>6.11</v>
      </c>
    </row>
    <row r="9" spans="1:6" ht="15">
      <c r="A9" s="16" t="s">
        <v>191</v>
      </c>
      <c r="B9" s="25">
        <v>3.91</v>
      </c>
      <c r="C9" s="25">
        <v>4.5999999999999996</v>
      </c>
      <c r="D9" s="25">
        <v>3.75</v>
      </c>
      <c r="E9" s="25">
        <v>3.54</v>
      </c>
      <c r="F9" s="25">
        <v>4.99</v>
      </c>
    </row>
    <row r="10" spans="1:6" ht="15">
      <c r="A10" s="16" t="s">
        <v>194</v>
      </c>
      <c r="B10" s="25">
        <v>4.3967999999999998</v>
      </c>
      <c r="C10" s="25">
        <v>4.74</v>
      </c>
      <c r="D10" s="25">
        <v>4.29</v>
      </c>
      <c r="E10" s="25">
        <v>4.2300000000000004</v>
      </c>
      <c r="F10" s="25">
        <v>5.3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161</v>
      </c>
      <c r="B13" s="25">
        <v>9.23</v>
      </c>
      <c r="C13" s="25" t="s">
        <v>49</v>
      </c>
      <c r="D13" s="25" t="s">
        <v>49</v>
      </c>
      <c r="E13" s="17" t="s">
        <v>49</v>
      </c>
      <c r="F13" s="25" t="s">
        <v>49</v>
      </c>
    </row>
    <row r="14" spans="1:6" ht="15">
      <c r="A14" s="16" t="s">
        <v>162</v>
      </c>
      <c r="B14" s="25">
        <v>9.18</v>
      </c>
      <c r="C14" s="25" t="s">
        <v>49</v>
      </c>
      <c r="D14" s="25" t="s">
        <v>49</v>
      </c>
      <c r="E14" s="17" t="s">
        <v>49</v>
      </c>
      <c r="F14" s="25" t="s">
        <v>49</v>
      </c>
    </row>
    <row r="15" spans="1:6" ht="15">
      <c r="A15" s="16" t="s">
        <v>168</v>
      </c>
      <c r="B15" s="25">
        <v>9.2899999999999991</v>
      </c>
      <c r="C15" s="25" t="s">
        <v>49</v>
      </c>
      <c r="D15" s="25" t="s">
        <v>49</v>
      </c>
      <c r="E15" s="17" t="s">
        <v>49</v>
      </c>
      <c r="F15" s="25" t="s">
        <v>49</v>
      </c>
    </row>
    <row r="16" spans="1:6" ht="15">
      <c r="A16" s="16" t="s">
        <v>191</v>
      </c>
      <c r="B16" s="25">
        <v>9.81</v>
      </c>
      <c r="C16" s="25" t="s">
        <v>49</v>
      </c>
      <c r="D16" s="25" t="s">
        <v>49</v>
      </c>
      <c r="E16" s="17" t="s">
        <v>49</v>
      </c>
      <c r="F16" s="25" t="s">
        <v>49</v>
      </c>
    </row>
    <row r="17" spans="1:6" ht="15">
      <c r="A17" s="16" t="s">
        <v>194</v>
      </c>
      <c r="B17" s="25">
        <v>8.52</v>
      </c>
      <c r="C17" s="25" t="s">
        <v>49</v>
      </c>
      <c r="D17" s="25" t="s">
        <v>49</v>
      </c>
      <c r="E17" s="17" t="s">
        <v>49</v>
      </c>
      <c r="F17" s="25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T56" sqref="T56"/>
    </sheetView>
  </sheetViews>
  <sheetFormatPr defaultRowHeight="12.75"/>
  <cols>
    <col min="12" max="12" width="10.85546875" customWidth="1"/>
  </cols>
  <sheetData>
    <row r="2" spans="2:14" ht="15">
      <c r="B2" s="190" t="s">
        <v>160</v>
      </c>
    </row>
    <row r="3" spans="2:14" ht="15.75">
      <c r="D3" s="191"/>
      <c r="F3" s="192"/>
      <c r="G3" s="193"/>
    </row>
    <row r="4" spans="2:14" ht="16.5" thickBot="1">
      <c r="D4" s="191" t="s">
        <v>124</v>
      </c>
      <c r="F4" s="192"/>
      <c r="G4" s="193"/>
    </row>
    <row r="5" spans="2:14" ht="15.75" thickBot="1">
      <c r="B5" s="194" t="s">
        <v>125</v>
      </c>
      <c r="C5" s="195" t="s">
        <v>126</v>
      </c>
      <c r="D5" s="196" t="s">
        <v>127</v>
      </c>
      <c r="E5" s="196" t="s">
        <v>128</v>
      </c>
      <c r="F5" s="196" t="s">
        <v>129</v>
      </c>
      <c r="G5" s="196" t="s">
        <v>130</v>
      </c>
      <c r="H5" s="196" t="s">
        <v>131</v>
      </c>
      <c r="I5" s="196" t="s">
        <v>132</v>
      </c>
      <c r="J5" s="196" t="s">
        <v>133</v>
      </c>
      <c r="K5" s="196" t="s">
        <v>134</v>
      </c>
      <c r="L5" s="196" t="s">
        <v>135</v>
      </c>
      <c r="M5" s="196" t="s">
        <v>136</v>
      </c>
      <c r="N5" s="197" t="s">
        <v>137</v>
      </c>
    </row>
    <row r="6" spans="2:14" ht="15.75">
      <c r="B6" s="198" t="s">
        <v>138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 ht="15.75">
      <c r="B7" s="201" t="s">
        <v>139</v>
      </c>
      <c r="C7" s="202">
        <v>3365.8284528305776</v>
      </c>
      <c r="D7" s="203">
        <v>3378.9593195787402</v>
      </c>
      <c r="E7" s="203">
        <v>3519.6335493326173</v>
      </c>
      <c r="F7" s="203">
        <v>3491.2204606955479</v>
      </c>
      <c r="G7" s="203">
        <v>3475.4768045139958</v>
      </c>
      <c r="H7" s="203">
        <v>3625.9712143204601</v>
      </c>
      <c r="I7" s="203">
        <v>3654.8000920762447</v>
      </c>
      <c r="J7" s="203">
        <v>3626.4058720467087</v>
      </c>
      <c r="K7" s="203">
        <v>3563.2809493281484</v>
      </c>
      <c r="L7" s="203">
        <v>3450.7512560281461</v>
      </c>
      <c r="M7" s="203">
        <v>3436.6867858971668</v>
      </c>
      <c r="N7" s="204">
        <v>3250.361738244962</v>
      </c>
    </row>
    <row r="8" spans="2:14" ht="15.75">
      <c r="B8" s="201" t="s">
        <v>140</v>
      </c>
      <c r="C8" s="202">
        <v>3236.1440956584729</v>
      </c>
      <c r="D8" s="203">
        <v>3323.0044351202337</v>
      </c>
      <c r="E8" s="203">
        <v>3442.3101888828219</v>
      </c>
      <c r="F8" s="203">
        <v>3302.6696895591044</v>
      </c>
      <c r="G8" s="203">
        <v>3320.8695305467868</v>
      </c>
      <c r="H8" s="203">
        <v>3407.5451874259434</v>
      </c>
      <c r="I8" s="203">
        <v>3528.7505966442886</v>
      </c>
      <c r="J8" s="203">
        <v>3625.9084617695244</v>
      </c>
      <c r="K8" s="203">
        <v>3690.4413464457784</v>
      </c>
      <c r="L8" s="203">
        <v>3475.4260684985807</v>
      </c>
      <c r="M8" s="203">
        <v>3406.7716292790137</v>
      </c>
      <c r="N8" s="204">
        <v>3187.7531900326994</v>
      </c>
    </row>
    <row r="9" spans="2:14" ht="16.5" thickBot="1">
      <c r="B9" s="205" t="s">
        <v>141</v>
      </c>
      <c r="C9" s="206">
        <v>3271.4978238916769</v>
      </c>
      <c r="D9" s="207">
        <v>3415.3397253482494</v>
      </c>
      <c r="E9" s="207">
        <v>3658.7973880610675</v>
      </c>
      <c r="F9" s="207">
        <v>3954.4405623580728</v>
      </c>
      <c r="G9" s="207">
        <v>4026.6581379013369</v>
      </c>
      <c r="H9" s="207">
        <v>4126.3499965726596</v>
      </c>
      <c r="I9" s="207">
        <v>4261.4459007460691</v>
      </c>
      <c r="J9" s="207">
        <v>4194.91</v>
      </c>
      <c r="K9" s="208">
        <v>4128.18</v>
      </c>
      <c r="L9" s="207">
        <v>3897</v>
      </c>
      <c r="M9" s="207">
        <v>3801.03</v>
      </c>
      <c r="N9" s="209">
        <v>3948.82</v>
      </c>
    </row>
    <row r="10" spans="2:14" ht="16.5" thickBot="1">
      <c r="B10" s="205" t="s">
        <v>159</v>
      </c>
      <c r="C10" s="227">
        <v>3927.66</v>
      </c>
      <c r="D10" s="227">
        <v>3875.94</v>
      </c>
      <c r="E10" s="227">
        <v>4085.7</v>
      </c>
      <c r="F10" s="227">
        <v>3172.59</v>
      </c>
      <c r="G10" s="227">
        <v>3221.11</v>
      </c>
      <c r="H10" s="228"/>
      <c r="I10" s="228"/>
      <c r="J10" s="228"/>
      <c r="K10" s="229"/>
      <c r="L10" s="228"/>
      <c r="M10" s="228"/>
      <c r="N10" s="230"/>
    </row>
    <row r="11" spans="2:14" ht="15.75">
      <c r="B11" s="198" t="s">
        <v>142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200"/>
    </row>
    <row r="12" spans="2:14" ht="15.75">
      <c r="B12" s="201" t="s">
        <v>139</v>
      </c>
      <c r="C12" s="202">
        <v>12559.234040187543</v>
      </c>
      <c r="D12" s="203">
        <v>12801.955841467696</v>
      </c>
      <c r="E12" s="203">
        <v>13153.120316210187</v>
      </c>
      <c r="F12" s="203">
        <v>13263.269886981176</v>
      </c>
      <c r="G12" s="203">
        <v>13324.883951138463</v>
      </c>
      <c r="H12" s="203">
        <v>13538.172834960335</v>
      </c>
      <c r="I12" s="203">
        <v>13862.836530533841</v>
      </c>
      <c r="J12" s="203">
        <v>13895.974953138399</v>
      </c>
      <c r="K12" s="203">
        <v>13899.947538657194</v>
      </c>
      <c r="L12" s="203">
        <v>13821.559014955943</v>
      </c>
      <c r="M12" s="203">
        <v>13906.200620335763</v>
      </c>
      <c r="N12" s="204">
        <v>13820.838083652592</v>
      </c>
    </row>
    <row r="13" spans="2:14" ht="15.75">
      <c r="B13" s="201" t="s">
        <v>140</v>
      </c>
      <c r="C13" s="202">
        <v>13739.491085149693</v>
      </c>
      <c r="D13" s="203">
        <v>13984.247071825299</v>
      </c>
      <c r="E13" s="203">
        <v>14179.736514897744</v>
      </c>
      <c r="F13" s="203">
        <v>14506.883498662564</v>
      </c>
      <c r="G13" s="203">
        <v>15034.480490328413</v>
      </c>
      <c r="H13" s="203">
        <v>15693.511271606831</v>
      </c>
      <c r="I13" s="203">
        <v>15993.862952987773</v>
      </c>
      <c r="J13" s="203">
        <v>15799.271546431495</v>
      </c>
      <c r="K13" s="203">
        <v>15492.744447643703</v>
      </c>
      <c r="L13" s="203">
        <v>14249.293572763458</v>
      </c>
      <c r="M13" s="203">
        <v>13516.254659651697</v>
      </c>
      <c r="N13" s="204">
        <v>12881.834767390546</v>
      </c>
    </row>
    <row r="14" spans="2:14" ht="16.5" thickBot="1">
      <c r="B14" s="205" t="s">
        <v>141</v>
      </c>
      <c r="C14" s="206">
        <v>13156.511347944983</v>
      </c>
      <c r="D14" s="207">
        <v>13666.209864837068</v>
      </c>
      <c r="E14" s="207">
        <v>13976.05602391201</v>
      </c>
      <c r="F14" s="207">
        <v>14041.635223887839</v>
      </c>
      <c r="G14" s="207">
        <v>14092.17963575708</v>
      </c>
      <c r="H14" s="207">
        <v>13756.505811488036</v>
      </c>
      <c r="I14" s="207">
        <v>13844.405364894954</v>
      </c>
      <c r="J14" s="207">
        <v>13643.57</v>
      </c>
      <c r="K14" s="208">
        <v>13445.4</v>
      </c>
      <c r="L14" s="207">
        <v>12578.29</v>
      </c>
      <c r="M14" s="207">
        <v>12283.97</v>
      </c>
      <c r="N14" s="209">
        <v>12635.53</v>
      </c>
    </row>
    <row r="15" spans="2:14" ht="16.5" thickBot="1">
      <c r="B15" s="205" t="s">
        <v>159</v>
      </c>
      <c r="C15" s="227">
        <v>12560.93</v>
      </c>
      <c r="D15" s="227">
        <v>12841.93</v>
      </c>
      <c r="E15" s="227">
        <v>13507.34</v>
      </c>
      <c r="F15" s="227">
        <v>11613.27</v>
      </c>
      <c r="G15" s="227">
        <v>1169.3399999999999</v>
      </c>
      <c r="H15" s="228"/>
      <c r="I15" s="228"/>
      <c r="J15" s="228"/>
      <c r="K15" s="229"/>
      <c r="L15" s="228"/>
      <c r="M15" s="228"/>
      <c r="N15" s="230"/>
    </row>
    <row r="16" spans="2:14" ht="15.75">
      <c r="B16" s="198" t="s">
        <v>143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</row>
    <row r="17" spans="2:14" ht="15.75">
      <c r="B17" s="201" t="s">
        <v>139</v>
      </c>
      <c r="C17" s="202">
        <v>5314.2604699816602</v>
      </c>
      <c r="D17" s="203">
        <v>5019.0092079734259</v>
      </c>
      <c r="E17" s="203">
        <v>5271.5842321086975</v>
      </c>
      <c r="F17" s="203">
        <v>5202.0182096955332</v>
      </c>
      <c r="G17" s="203">
        <v>5164.9544469586062</v>
      </c>
      <c r="H17" s="203">
        <v>5179.6002208276032</v>
      </c>
      <c r="I17" s="203">
        <v>5372.1624865117637</v>
      </c>
      <c r="J17" s="203">
        <v>5469.7899176214642</v>
      </c>
      <c r="K17" s="203">
        <v>5247.819114791454</v>
      </c>
      <c r="L17" s="203">
        <v>5364.1382814741091</v>
      </c>
      <c r="M17" s="203">
        <v>5296.5961964617172</v>
      </c>
      <c r="N17" s="204">
        <v>5182.8125519510704</v>
      </c>
    </row>
    <row r="18" spans="2:14" ht="15.75">
      <c r="B18" s="201" t="s">
        <v>140</v>
      </c>
      <c r="C18" s="202">
        <v>5153.248792471597</v>
      </c>
      <c r="D18" s="203">
        <v>5160.113186104847</v>
      </c>
      <c r="E18" s="203">
        <v>5262.802739071205</v>
      </c>
      <c r="F18" s="203">
        <v>5072.8866636131652</v>
      </c>
      <c r="G18" s="203">
        <v>5125.2152257370608</v>
      </c>
      <c r="H18" s="203">
        <v>5805.7079620360701</v>
      </c>
      <c r="I18" s="203">
        <v>5399.7625224823305</v>
      </c>
      <c r="J18" s="203">
        <v>5433.524375720167</v>
      </c>
      <c r="K18" s="203">
        <v>5835.0656264034023</v>
      </c>
      <c r="L18" s="203">
        <v>5574.5034561756156</v>
      </c>
      <c r="M18" s="203">
        <v>5735.0613805574185</v>
      </c>
      <c r="N18" s="204">
        <v>5576.3220076120506</v>
      </c>
    </row>
    <row r="19" spans="2:14" ht="16.5" thickBot="1">
      <c r="B19" s="205" t="s">
        <v>141</v>
      </c>
      <c r="C19" s="206">
        <v>5617.1159296817877</v>
      </c>
      <c r="D19" s="207">
        <v>5788.131599414347</v>
      </c>
      <c r="E19" s="207">
        <v>5971.9509861254919</v>
      </c>
      <c r="F19" s="207">
        <v>5763.6205974723016</v>
      </c>
      <c r="G19" s="207">
        <v>5989.7517233279459</v>
      </c>
      <c r="H19" s="207">
        <v>6281.3365448565301</v>
      </c>
      <c r="I19" s="207">
        <v>6252.907477563791</v>
      </c>
      <c r="J19" s="207">
        <v>5983.82</v>
      </c>
      <c r="K19" s="208">
        <v>5897.12</v>
      </c>
      <c r="L19" s="207">
        <v>5745.33</v>
      </c>
      <c r="M19" s="207">
        <v>5457.01</v>
      </c>
      <c r="N19" s="209">
        <v>5667.38</v>
      </c>
    </row>
    <row r="20" spans="2:14" ht="16.5" thickBot="1">
      <c r="B20" s="205" t="s">
        <v>159</v>
      </c>
      <c r="C20" s="227">
        <v>5869.79</v>
      </c>
      <c r="D20" s="227">
        <v>5469.22</v>
      </c>
      <c r="E20" s="227">
        <v>5930.18</v>
      </c>
      <c r="F20" s="227">
        <v>5130.1899999999996</v>
      </c>
      <c r="G20" s="227">
        <v>4947.0200000000004</v>
      </c>
      <c r="H20" s="228"/>
      <c r="I20" s="228"/>
      <c r="J20" s="228"/>
      <c r="K20" s="229"/>
      <c r="L20" s="228"/>
      <c r="M20" s="228"/>
      <c r="N20" s="230"/>
    </row>
    <row r="21" spans="2:14" ht="15.75">
      <c r="B21" s="198" t="s">
        <v>144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00"/>
    </row>
    <row r="22" spans="2:14" ht="15.75">
      <c r="B22" s="201" t="s">
        <v>139</v>
      </c>
      <c r="C22" s="202">
        <v>5453.6387719944387</v>
      </c>
      <c r="D22" s="203">
        <v>5009.9690612261884</v>
      </c>
      <c r="E22" s="203">
        <v>5051.4095324178161</v>
      </c>
      <c r="F22" s="203">
        <v>5388.5021247766526</v>
      </c>
      <c r="G22" s="203">
        <v>5250.559663686995</v>
      </c>
      <c r="H22" s="203">
        <v>5076.8645341278716</v>
      </c>
      <c r="I22" s="203">
        <v>5269.8513906929738</v>
      </c>
      <c r="J22" s="203">
        <v>5150.0246562497023</v>
      </c>
      <c r="K22" s="203">
        <v>5210.3566546345455</v>
      </c>
      <c r="L22" s="203">
        <v>5052.0757605319723</v>
      </c>
      <c r="M22" s="203">
        <v>5119.0659501347718</v>
      </c>
      <c r="N22" s="204">
        <v>4964.4481024813767</v>
      </c>
    </row>
    <row r="23" spans="2:14" ht="15.75">
      <c r="B23" s="201" t="s">
        <v>140</v>
      </c>
      <c r="C23" s="202">
        <v>5015.8153870110955</v>
      </c>
      <c r="D23" s="203">
        <v>5000.8101164956279</v>
      </c>
      <c r="E23" s="203">
        <v>4938.0746085523042</v>
      </c>
      <c r="F23" s="203">
        <v>5150.1959746999655</v>
      </c>
      <c r="G23" s="203">
        <v>5331.6388722136298</v>
      </c>
      <c r="H23" s="203">
        <v>5436.6288134242923</v>
      </c>
      <c r="I23" s="203">
        <v>5282.450323395833</v>
      </c>
      <c r="J23" s="203">
        <v>5530.4959896477194</v>
      </c>
      <c r="K23" s="203">
        <v>5399.4109330539195</v>
      </c>
      <c r="L23" s="203">
        <v>5199.7208702346134</v>
      </c>
      <c r="M23" s="203">
        <v>5140.1404809857786</v>
      </c>
      <c r="N23" s="204">
        <v>5033.7519536851451</v>
      </c>
    </row>
    <row r="24" spans="2:14" ht="16.5" thickBot="1">
      <c r="B24" s="205" t="s">
        <v>141</v>
      </c>
      <c r="C24" s="206">
        <v>4961.7347747537051</v>
      </c>
      <c r="D24" s="207">
        <v>5117.2800041355622</v>
      </c>
      <c r="E24" s="207">
        <v>5248.4616287919052</v>
      </c>
      <c r="F24" s="207">
        <v>5395.3594395843566</v>
      </c>
      <c r="G24" s="207">
        <v>5283.872476400019</v>
      </c>
      <c r="H24" s="207">
        <v>5454.2047400902893</v>
      </c>
      <c r="I24" s="207">
        <v>5510.2066170614507</v>
      </c>
      <c r="J24" s="207">
        <v>5542.26</v>
      </c>
      <c r="K24" s="208">
        <v>5373.04</v>
      </c>
      <c r="L24" s="207">
        <v>5253.47</v>
      </c>
      <c r="M24" s="207">
        <v>5198.91</v>
      </c>
      <c r="N24" s="209">
        <v>5305.16</v>
      </c>
    </row>
    <row r="25" spans="2:14" ht="16.5" thickBot="1">
      <c r="B25" s="205" t="s">
        <v>159</v>
      </c>
      <c r="C25" s="227">
        <v>5356.76</v>
      </c>
      <c r="D25" s="227">
        <v>5329.89</v>
      </c>
      <c r="E25" s="227">
        <v>5583.9</v>
      </c>
      <c r="F25" s="227">
        <v>4916.3500000000004</v>
      </c>
      <c r="G25" s="227">
        <v>4772.09</v>
      </c>
      <c r="H25" s="228"/>
      <c r="I25" s="228"/>
      <c r="J25" s="228"/>
      <c r="K25" s="229"/>
      <c r="L25" s="228"/>
      <c r="M25" s="228"/>
      <c r="N25" s="230"/>
    </row>
    <row r="26" spans="2:14" ht="15.75">
      <c r="B26" s="198" t="s">
        <v>145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/>
    </row>
    <row r="27" spans="2:14" ht="15.75">
      <c r="B27" s="201" t="s">
        <v>139</v>
      </c>
      <c r="C27" s="202">
        <v>5511.5961913218489</v>
      </c>
      <c r="D27" s="203">
        <v>5386.5069713345019</v>
      </c>
      <c r="E27" s="203">
        <v>5415.6624121924397</v>
      </c>
      <c r="F27" s="203">
        <v>5409.4355550208438</v>
      </c>
      <c r="G27" s="203">
        <v>5460.1073344723673</v>
      </c>
      <c r="H27" s="203">
        <v>5407.9152298806657</v>
      </c>
      <c r="I27" s="203">
        <v>5420.0106764052307</v>
      </c>
      <c r="J27" s="203">
        <v>5378.2994017474111</v>
      </c>
      <c r="K27" s="203">
        <v>5388.3867894457435</v>
      </c>
      <c r="L27" s="203">
        <v>5430.4096475948872</v>
      </c>
      <c r="M27" s="203">
        <v>5394.6718437645877</v>
      </c>
      <c r="N27" s="204">
        <v>5515.9668493263225</v>
      </c>
    </row>
    <row r="28" spans="2:14" ht="15.75">
      <c r="B28" s="201" t="s">
        <v>140</v>
      </c>
      <c r="C28" s="202">
        <v>5405.0975186845117</v>
      </c>
      <c r="D28" s="203">
        <v>5357.4152578832018</v>
      </c>
      <c r="E28" s="203">
        <v>5391.8139706959719</v>
      </c>
      <c r="F28" s="203">
        <v>5513.4903181370928</v>
      </c>
      <c r="G28" s="203">
        <v>5563.275207517735</v>
      </c>
      <c r="H28" s="203">
        <v>5597.9379982030277</v>
      </c>
      <c r="I28" s="203">
        <v>5718.8278754338553</v>
      </c>
      <c r="J28" s="203">
        <v>5841.2796117763937</v>
      </c>
      <c r="K28" s="203">
        <v>5959.2775228495175</v>
      </c>
      <c r="L28" s="203">
        <v>5635.5925007458745</v>
      </c>
      <c r="M28" s="203">
        <v>5663.9329770721397</v>
      </c>
      <c r="N28" s="204">
        <v>5630.6530580936715</v>
      </c>
    </row>
    <row r="29" spans="2:14" ht="16.5" thickBot="1">
      <c r="B29" s="205" t="s">
        <v>141</v>
      </c>
      <c r="C29" s="206">
        <v>5416.8179829433102</v>
      </c>
      <c r="D29" s="207">
        <v>5572.7657273669647</v>
      </c>
      <c r="E29" s="207">
        <v>5706.1442565558655</v>
      </c>
      <c r="F29" s="207">
        <v>5744.9181026953165</v>
      </c>
      <c r="G29" s="207">
        <v>5715.792171486145</v>
      </c>
      <c r="H29" s="207">
        <v>5736.8091841516944</v>
      </c>
      <c r="I29" s="207">
        <v>5748.4367518750441</v>
      </c>
      <c r="J29" s="207">
        <v>5791.85</v>
      </c>
      <c r="K29" s="208">
        <v>5776.36</v>
      </c>
      <c r="L29" s="207">
        <v>5594.4</v>
      </c>
      <c r="M29" s="207">
        <v>5481.31</v>
      </c>
      <c r="N29" s="209">
        <v>5556.63</v>
      </c>
    </row>
    <row r="30" spans="2:14" ht="16.5" thickBot="1">
      <c r="B30" s="205" t="s">
        <v>159</v>
      </c>
      <c r="C30" s="227">
        <v>5637.88</v>
      </c>
      <c r="D30" s="227">
        <v>5545.5</v>
      </c>
      <c r="E30" s="227">
        <v>5686.5</v>
      </c>
      <c r="F30" s="227">
        <v>5033.8900000000003</v>
      </c>
      <c r="G30" s="227">
        <v>4995.3999999999996</v>
      </c>
      <c r="H30" s="228"/>
      <c r="I30" s="228"/>
      <c r="J30" s="228"/>
      <c r="K30" s="229"/>
      <c r="L30" s="228"/>
      <c r="M30" s="228"/>
      <c r="N30" s="230"/>
    </row>
    <row r="31" spans="2:14" ht="15.75">
      <c r="B31" s="198" t="s">
        <v>146</v>
      </c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200"/>
    </row>
    <row r="32" spans="2:14" ht="15.75">
      <c r="B32" s="201" t="s">
        <v>139</v>
      </c>
      <c r="C32" s="202">
        <v>15851.938286004304</v>
      </c>
      <c r="D32" s="203">
        <v>15747.471100988882</v>
      </c>
      <c r="E32" s="203">
        <v>16140.931710752169</v>
      </c>
      <c r="F32" s="203">
        <v>16240.323969256717</v>
      </c>
      <c r="G32" s="203">
        <v>16924.739075088179</v>
      </c>
      <c r="H32" s="203">
        <v>17321.703886272549</v>
      </c>
      <c r="I32" s="203">
        <v>17217.375904680841</v>
      </c>
      <c r="J32" s="203">
        <v>16868.33018531217</v>
      </c>
      <c r="K32" s="203">
        <v>16806.444259611257</v>
      </c>
      <c r="L32" s="203">
        <v>16910.816534385631</v>
      </c>
      <c r="M32" s="203">
        <v>16722.876875664249</v>
      </c>
      <c r="N32" s="204">
        <v>16865.271837861277</v>
      </c>
    </row>
    <row r="33" spans="2:14" ht="15.75">
      <c r="B33" s="201" t="s">
        <v>140</v>
      </c>
      <c r="C33" s="202">
        <v>16041.064074684988</v>
      </c>
      <c r="D33" s="203">
        <v>15026.636198316815</v>
      </c>
      <c r="E33" s="203">
        <v>14804.66344412203</v>
      </c>
      <c r="F33" s="203">
        <v>14741.674691671629</v>
      </c>
      <c r="G33" s="203">
        <v>15420.958817068815</v>
      </c>
      <c r="H33" s="203">
        <v>16528.574201435204</v>
      </c>
      <c r="I33" s="203">
        <v>16502.061476691666</v>
      </c>
      <c r="J33" s="203">
        <v>16394.615915326391</v>
      </c>
      <c r="K33" s="203">
        <v>17543.666575210609</v>
      </c>
      <c r="L33" s="203">
        <v>18032.278002817216</v>
      </c>
      <c r="M33" s="203">
        <v>17792.882880899975</v>
      </c>
      <c r="N33" s="204">
        <v>17789.56122044845</v>
      </c>
    </row>
    <row r="34" spans="2:14" ht="16.5" thickBot="1">
      <c r="B34" s="205" t="s">
        <v>141</v>
      </c>
      <c r="C34" s="206">
        <v>17100.168293533581</v>
      </c>
      <c r="D34" s="207">
        <v>16872.596071879096</v>
      </c>
      <c r="E34" s="207">
        <v>17434.359655634773</v>
      </c>
      <c r="F34" s="207">
        <v>18087.595796333197</v>
      </c>
      <c r="G34" s="232">
        <v>18712.843928347444</v>
      </c>
      <c r="H34" s="207">
        <v>19354.463051777788</v>
      </c>
      <c r="I34" s="207">
        <v>19781.497147888123</v>
      </c>
      <c r="J34" s="207">
        <v>20602.490000000002</v>
      </c>
      <c r="K34" s="208">
        <v>21365.85</v>
      </c>
      <c r="L34" s="207">
        <v>21217</v>
      </c>
      <c r="M34" s="207">
        <v>20679.669999999998</v>
      </c>
      <c r="N34" s="209">
        <v>20254.740000000002</v>
      </c>
    </row>
    <row r="35" spans="2:14" ht="16.5" thickBot="1">
      <c r="B35" s="205" t="s">
        <v>159</v>
      </c>
      <c r="C35" s="227">
        <v>19616.400000000001</v>
      </c>
      <c r="D35" s="227">
        <v>18801.54</v>
      </c>
      <c r="E35" s="227">
        <v>18583.03</v>
      </c>
      <c r="F35" s="356">
        <v>16001.04</v>
      </c>
      <c r="G35" s="227">
        <v>13974.55</v>
      </c>
      <c r="H35" s="228"/>
      <c r="I35" s="228"/>
      <c r="J35" s="228"/>
      <c r="K35" s="229"/>
      <c r="L35" s="228"/>
      <c r="M35" s="228"/>
      <c r="N35" s="230"/>
    </row>
    <row r="36" spans="2:14" ht="15.75">
      <c r="B36" s="198" t="s">
        <v>147</v>
      </c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0"/>
    </row>
    <row r="37" spans="2:14" ht="15.75">
      <c r="B37" s="201" t="s">
        <v>139</v>
      </c>
      <c r="C37" s="202">
        <v>8486.8790673067069</v>
      </c>
      <c r="D37" s="203">
        <v>9012.7129654162236</v>
      </c>
      <c r="E37" s="203">
        <v>9193.0745776361673</v>
      </c>
      <c r="F37" s="203">
        <v>9662.5958045921707</v>
      </c>
      <c r="G37" s="203">
        <v>9633.657383558977</v>
      </c>
      <c r="H37" s="203">
        <v>8880.2040759961783</v>
      </c>
      <c r="I37" s="203">
        <v>8290.4248782466984</v>
      </c>
      <c r="J37" s="203">
        <v>7476.3786969241119</v>
      </c>
      <c r="K37" s="203">
        <v>7598.3607508341493</v>
      </c>
      <c r="L37" s="203">
        <v>8341.1008910148921</v>
      </c>
      <c r="M37" s="203">
        <v>8857.408968746251</v>
      </c>
      <c r="N37" s="204">
        <v>8854.0370274056095</v>
      </c>
    </row>
    <row r="38" spans="2:14" ht="15.75">
      <c r="B38" s="201" t="s">
        <v>140</v>
      </c>
      <c r="C38" s="202">
        <v>8900.1577006465559</v>
      </c>
      <c r="D38" s="203">
        <v>8649.5521737341987</v>
      </c>
      <c r="E38" s="203">
        <v>8886.4253201923893</v>
      </c>
      <c r="F38" s="203">
        <v>8750.5982262874913</v>
      </c>
      <c r="G38" s="203">
        <v>8873.1216573987804</v>
      </c>
      <c r="H38" s="203">
        <v>8730.2617608737128</v>
      </c>
      <c r="I38" s="203">
        <v>8332.7626493938096</v>
      </c>
      <c r="J38" s="203">
        <v>8290.3142368672288</v>
      </c>
      <c r="K38" s="203">
        <v>9008.8900673076914</v>
      </c>
      <c r="L38" s="203">
        <v>9286.7452765984926</v>
      </c>
      <c r="M38" s="203">
        <v>9250.8192160906401</v>
      </c>
      <c r="N38" s="204">
        <v>9414.9145423114169</v>
      </c>
    </row>
    <row r="39" spans="2:14" ht="16.5" thickBot="1">
      <c r="B39" s="205" t="s">
        <v>141</v>
      </c>
      <c r="C39" s="206">
        <v>9346.8268824391525</v>
      </c>
      <c r="D39" s="207">
        <v>9680.8835649640787</v>
      </c>
      <c r="E39" s="207">
        <v>9898.5146665330212</v>
      </c>
      <c r="F39" s="207">
        <v>10076.713842688461</v>
      </c>
      <c r="G39" s="207">
        <v>10018.117998189035</v>
      </c>
      <c r="H39" s="207">
        <v>9894.7342442913832</v>
      </c>
      <c r="I39" s="207">
        <v>10062.466640129112</v>
      </c>
      <c r="J39" s="207">
        <v>9461.18</v>
      </c>
      <c r="K39" s="208">
        <v>10280.31</v>
      </c>
      <c r="L39" s="207">
        <v>10298.98</v>
      </c>
      <c r="M39" s="207">
        <v>10418.969999999999</v>
      </c>
      <c r="N39" s="209">
        <v>10426.75</v>
      </c>
    </row>
    <row r="40" spans="2:14" ht="16.5" thickBot="1">
      <c r="B40" s="205" t="s">
        <v>159</v>
      </c>
      <c r="C40" s="227">
        <v>10313.61</v>
      </c>
      <c r="D40" s="227">
        <v>10126.91</v>
      </c>
      <c r="E40" s="227">
        <v>10425.219999999999</v>
      </c>
      <c r="F40" s="227">
        <v>8902.4699999999993</v>
      </c>
      <c r="G40" s="227">
        <v>7618.7</v>
      </c>
      <c r="H40" s="228"/>
      <c r="I40" s="228"/>
      <c r="J40" s="228"/>
      <c r="K40" s="229"/>
      <c r="L40" s="228"/>
      <c r="M40" s="228"/>
      <c r="N40" s="230"/>
    </row>
    <row r="41" spans="2:14" ht="15.75">
      <c r="B41" s="198" t="s">
        <v>148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200"/>
    </row>
    <row r="42" spans="2:14" ht="15.75">
      <c r="B42" s="201" t="s">
        <v>139</v>
      </c>
      <c r="C42" s="202">
        <v>3999.0280693368504</v>
      </c>
      <c r="D42" s="203">
        <v>4286.0625740080168</v>
      </c>
      <c r="E42" s="203">
        <v>4459.7861676427947</v>
      </c>
      <c r="F42" s="203">
        <v>4616.674182664221</v>
      </c>
      <c r="G42" s="203">
        <v>4654.8341657896754</v>
      </c>
      <c r="H42" s="203">
        <v>4357.1132165766348</v>
      </c>
      <c r="I42" s="203">
        <v>4475.3459051113005</v>
      </c>
      <c r="J42" s="203">
        <v>4421.6741176589339</v>
      </c>
      <c r="K42" s="203">
        <v>4298.7104640608641</v>
      </c>
      <c r="L42" s="203">
        <v>4587.4920197876463</v>
      </c>
      <c r="M42" s="203">
        <v>4634.9086005868094</v>
      </c>
      <c r="N42" s="204">
        <v>4759.6126136347966</v>
      </c>
    </row>
    <row r="43" spans="2:14" ht="15.75">
      <c r="B43" s="201" t="s">
        <v>140</v>
      </c>
      <c r="C43" s="202">
        <v>4694.6895303034207</v>
      </c>
      <c r="D43" s="203">
        <v>4484.7342227480967</v>
      </c>
      <c r="E43" s="203">
        <v>4499.5477780749197</v>
      </c>
      <c r="F43" s="203">
        <v>4478.3619724121781</v>
      </c>
      <c r="G43" s="203">
        <v>4553.6684341247119</v>
      </c>
      <c r="H43" s="203">
        <v>4593.5207240173459</v>
      </c>
      <c r="I43" s="203">
        <v>4627.0131695088839</v>
      </c>
      <c r="J43" s="203">
        <v>4529.0246034343027</v>
      </c>
      <c r="K43" s="203">
        <v>4968.1283156783002</v>
      </c>
      <c r="L43" s="203">
        <v>5157.5678528660492</v>
      </c>
      <c r="M43" s="203">
        <v>5046.3346592773778</v>
      </c>
      <c r="N43" s="204">
        <v>4971.1385136417275</v>
      </c>
    </row>
    <row r="44" spans="2:14" ht="16.5" thickBot="1">
      <c r="B44" s="205" t="s">
        <v>141</v>
      </c>
      <c r="C44" s="231">
        <v>5176.4650001539212</v>
      </c>
      <c r="D44" s="232">
        <v>5236.1151222017515</v>
      </c>
      <c r="E44" s="232">
        <v>5305.9974198189457</v>
      </c>
      <c r="F44" s="232">
        <v>5436.6380800334418</v>
      </c>
      <c r="G44" s="232">
        <v>5606.2385646104067</v>
      </c>
      <c r="H44" s="232">
        <v>5592.9393254277138</v>
      </c>
      <c r="I44" s="232">
        <v>5572.4271055019381</v>
      </c>
      <c r="J44" s="232">
        <v>5591.34</v>
      </c>
      <c r="K44" s="233">
        <v>5748.59</v>
      </c>
      <c r="L44" s="232">
        <v>5772.6</v>
      </c>
      <c r="M44" s="232">
        <v>5679</v>
      </c>
      <c r="N44" s="234">
        <v>5706.1</v>
      </c>
    </row>
    <row r="45" spans="2:14" ht="16.5" thickBot="1">
      <c r="B45" s="235" t="s">
        <v>159</v>
      </c>
      <c r="C45" s="227">
        <v>5562.25</v>
      </c>
      <c r="D45" s="227">
        <v>5579.7</v>
      </c>
      <c r="E45" s="227">
        <v>5753.7</v>
      </c>
      <c r="F45" s="227">
        <v>5457.26</v>
      </c>
      <c r="G45" s="358">
        <v>5014.7</v>
      </c>
      <c r="H45" s="357"/>
      <c r="I45" s="236"/>
      <c r="J45" s="236"/>
      <c r="K45" s="236"/>
      <c r="L45" s="236"/>
      <c r="M45" s="236"/>
      <c r="N45" s="23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N21" sqref="N2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6" t="s">
        <v>207</v>
      </c>
      <c r="C2" s="396"/>
      <c r="D2" s="396"/>
      <c r="E2" s="396"/>
      <c r="F2" s="396"/>
      <c r="G2" s="396"/>
      <c r="H2" s="396"/>
      <c r="I2" s="396"/>
    </row>
    <row r="3" spans="2:9" ht="18.75" customHeight="1" thickBot="1"/>
    <row r="4" spans="2:9" ht="19.5" customHeight="1" thickBot="1">
      <c r="B4" s="391" t="s">
        <v>169</v>
      </c>
      <c r="C4" s="393" t="s">
        <v>170</v>
      </c>
      <c r="D4" s="394"/>
      <c r="E4" s="394"/>
      <c r="F4" s="394"/>
      <c r="G4" s="395"/>
      <c r="H4" s="393" t="s">
        <v>171</v>
      </c>
      <c r="I4" s="395"/>
    </row>
    <row r="5" spans="2:9" ht="19.5" customHeight="1" thickBot="1">
      <c r="B5" s="392"/>
      <c r="C5" s="246" t="s">
        <v>204</v>
      </c>
      <c r="D5" s="247" t="s">
        <v>197</v>
      </c>
      <c r="E5" s="248" t="s">
        <v>205</v>
      </c>
      <c r="F5" s="249" t="s">
        <v>172</v>
      </c>
      <c r="G5" s="250" t="s">
        <v>173</v>
      </c>
      <c r="H5" s="249" t="s">
        <v>172</v>
      </c>
      <c r="I5" s="250" t="s">
        <v>173</v>
      </c>
    </row>
    <row r="6" spans="2:9" ht="15.75" customHeight="1" thickBot="1">
      <c r="B6" s="388" t="s">
        <v>174</v>
      </c>
      <c r="C6" s="389"/>
      <c r="D6" s="389"/>
      <c r="E6" s="389"/>
      <c r="F6" s="389"/>
      <c r="G6" s="389"/>
      <c r="H6" s="389"/>
      <c r="I6" s="390"/>
    </row>
    <row r="7" spans="2:9" ht="19.5" customHeight="1" thickBot="1">
      <c r="B7" s="251" t="s">
        <v>175</v>
      </c>
      <c r="C7" s="252">
        <v>3.0750000000000002</v>
      </c>
      <c r="D7" s="372">
        <v>3.0411269999999999</v>
      </c>
      <c r="E7" s="253">
        <v>3.46</v>
      </c>
      <c r="F7" s="254">
        <f t="shared" ref="F7:G10" si="0">(($C7-D7)/D7)</f>
        <v>1.1138304977069443E-2</v>
      </c>
      <c r="G7" s="255">
        <f t="shared" si="0"/>
        <v>-0.11127167630057798</v>
      </c>
      <c r="H7" s="256" t="s">
        <v>176</v>
      </c>
      <c r="I7" s="256" t="s">
        <v>188</v>
      </c>
    </row>
    <row r="8" spans="2:9" ht="15.75" thickBot="1">
      <c r="B8" s="251" t="s">
        <v>177</v>
      </c>
      <c r="C8" s="257">
        <v>4.593</v>
      </c>
      <c r="D8" s="261">
        <v>4.4824200000000003</v>
      </c>
      <c r="E8" s="253">
        <v>5.76</v>
      </c>
      <c r="F8" s="254">
        <f t="shared" si="0"/>
        <v>2.4669709665760833E-2</v>
      </c>
      <c r="G8" s="255">
        <f t="shared" si="0"/>
        <v>-0.20260416666666664</v>
      </c>
      <c r="H8" s="256" t="s">
        <v>176</v>
      </c>
      <c r="I8" s="256" t="s">
        <v>176</v>
      </c>
    </row>
    <row r="9" spans="2:9" ht="15.75" thickBot="1">
      <c r="B9" s="251" t="s">
        <v>178</v>
      </c>
      <c r="C9" s="257">
        <v>4.3029999999999999</v>
      </c>
      <c r="D9" s="261">
        <v>4.3203569999999996</v>
      </c>
      <c r="E9" s="253">
        <v>5.5</v>
      </c>
      <c r="F9" s="254">
        <f t="shared" si="0"/>
        <v>-4.0174920729929547E-3</v>
      </c>
      <c r="G9" s="255">
        <f t="shared" si="0"/>
        <v>-0.21763636363636366</v>
      </c>
      <c r="H9" s="256" t="s">
        <v>176</v>
      </c>
      <c r="I9" s="256" t="s">
        <v>188</v>
      </c>
    </row>
    <row r="10" spans="2:9" ht="15.75" thickBot="1">
      <c r="B10" s="251" t="s">
        <v>179</v>
      </c>
      <c r="C10" s="258">
        <v>4.375</v>
      </c>
      <c r="D10" s="373">
        <v>4.3493230000000001</v>
      </c>
      <c r="E10" s="253">
        <v>4.54</v>
      </c>
      <c r="F10" s="254">
        <f t="shared" si="0"/>
        <v>5.9036774229000583E-3</v>
      </c>
      <c r="G10" s="255">
        <f t="shared" si="0"/>
        <v>-3.6343612334801767E-2</v>
      </c>
      <c r="H10" s="256" t="s">
        <v>176</v>
      </c>
      <c r="I10" s="256" t="s">
        <v>176</v>
      </c>
    </row>
    <row r="11" spans="2:9" ht="19.5" thickBot="1">
      <c r="B11" s="388" t="s">
        <v>180</v>
      </c>
      <c r="C11" s="389"/>
      <c r="D11" s="389"/>
      <c r="E11" s="389"/>
      <c r="F11" s="389"/>
      <c r="G11" s="389"/>
      <c r="H11" s="389"/>
      <c r="I11" s="390"/>
    </row>
    <row r="12" spans="2:9" ht="30.75" thickBot="1">
      <c r="B12" s="259" t="s">
        <v>181</v>
      </c>
      <c r="C12" s="260">
        <v>5.1580000000000004</v>
      </c>
      <c r="D12" s="261">
        <v>4.5599999999999996</v>
      </c>
      <c r="E12" s="262">
        <v>5.42</v>
      </c>
      <c r="F12" s="263">
        <f t="shared" ref="F12:G18" si="1">(($C12-D12)/D12)</f>
        <v>0.13114035087719317</v>
      </c>
      <c r="G12" s="263">
        <f>(($C12-E12)/E12)</f>
        <v>-4.833948339483387E-2</v>
      </c>
      <c r="H12" s="264" t="s">
        <v>176</v>
      </c>
      <c r="I12" s="265" t="s">
        <v>188</v>
      </c>
    </row>
    <row r="13" spans="2:9" ht="15.75" thickBot="1">
      <c r="B13" s="266" t="s">
        <v>182</v>
      </c>
      <c r="C13" s="260">
        <v>3.38</v>
      </c>
      <c r="D13" s="261">
        <v>3.24</v>
      </c>
      <c r="E13" s="267">
        <v>4.13</v>
      </c>
      <c r="F13" s="263">
        <f t="shared" si="1"/>
        <v>4.3209876543209777E-2</v>
      </c>
      <c r="G13" s="263">
        <f t="shared" si="1"/>
        <v>-0.18159806295399517</v>
      </c>
      <c r="H13" s="264" t="s">
        <v>176</v>
      </c>
      <c r="I13" s="265" t="s">
        <v>188</v>
      </c>
    </row>
    <row r="14" spans="2:9" ht="15.75" thickBot="1">
      <c r="B14" s="259" t="s">
        <v>142</v>
      </c>
      <c r="C14" s="260">
        <v>11.92</v>
      </c>
      <c r="D14" s="261">
        <v>11.62</v>
      </c>
      <c r="E14" s="267">
        <v>13.53</v>
      </c>
      <c r="F14" s="268">
        <f t="shared" si="1"/>
        <v>2.5817555938037928E-2</v>
      </c>
      <c r="G14" s="269">
        <f t="shared" si="1"/>
        <v>-0.11899482631189945</v>
      </c>
      <c r="H14" s="270" t="s">
        <v>176</v>
      </c>
      <c r="I14" s="271" t="s">
        <v>188</v>
      </c>
    </row>
    <row r="15" spans="2:9" ht="15.75" thickBot="1">
      <c r="B15" s="266" t="s">
        <v>146</v>
      </c>
      <c r="C15" s="260">
        <v>13.458</v>
      </c>
      <c r="D15" s="261">
        <v>13.32</v>
      </c>
      <c r="E15" s="272">
        <v>19.170000000000002</v>
      </c>
      <c r="F15" s="263">
        <f t="shared" si="1"/>
        <v>1.0360360360360353E-2</v>
      </c>
      <c r="G15" s="263">
        <f t="shared" si="1"/>
        <v>-0.29796557120500788</v>
      </c>
      <c r="H15" s="264" t="s">
        <v>176</v>
      </c>
      <c r="I15" s="265" t="s">
        <v>176</v>
      </c>
    </row>
    <row r="16" spans="2:9" ht="15.75" thickBot="1">
      <c r="B16" s="266" t="s">
        <v>183</v>
      </c>
      <c r="C16" s="260">
        <v>4.83</v>
      </c>
      <c r="D16" s="261">
        <v>4.7300000000000004</v>
      </c>
      <c r="E16" s="267">
        <v>5.37</v>
      </c>
      <c r="F16" s="263">
        <f t="shared" si="1"/>
        <v>2.1141649048625717E-2</v>
      </c>
      <c r="G16" s="263">
        <f t="shared" si="1"/>
        <v>-0.1005586592178771</v>
      </c>
      <c r="H16" s="264" t="s">
        <v>176</v>
      </c>
      <c r="I16" s="265" t="s">
        <v>188</v>
      </c>
    </row>
    <row r="17" spans="2:9" ht="15.75" thickBot="1">
      <c r="B17" s="266" t="s">
        <v>147</v>
      </c>
      <c r="C17" s="260">
        <v>7.4180000000000001</v>
      </c>
      <c r="D17" s="261">
        <v>7.69</v>
      </c>
      <c r="E17" s="267">
        <v>9.74</v>
      </c>
      <c r="F17" s="263">
        <f t="shared" si="1"/>
        <v>-3.5370611183355036E-2</v>
      </c>
      <c r="G17" s="263">
        <f t="shared" si="1"/>
        <v>-0.23839835728952771</v>
      </c>
      <c r="H17" s="264" t="s">
        <v>176</v>
      </c>
      <c r="I17" s="265" t="s">
        <v>188</v>
      </c>
    </row>
    <row r="18" spans="2:9" ht="15.75" thickBot="1">
      <c r="B18" s="266" t="s">
        <v>148</v>
      </c>
      <c r="C18" s="260">
        <v>4.91</v>
      </c>
      <c r="D18" s="261">
        <v>4.79</v>
      </c>
      <c r="E18" s="272">
        <v>5.55</v>
      </c>
      <c r="F18" s="263">
        <f t="shared" si="1"/>
        <v>2.5052192066805867E-2</v>
      </c>
      <c r="G18" s="263">
        <f t="shared" si="1"/>
        <v>-0.11531531531531526</v>
      </c>
      <c r="H18" s="264" t="s">
        <v>188</v>
      </c>
      <c r="I18" s="265" t="s">
        <v>188</v>
      </c>
    </row>
    <row r="19" spans="2:9" ht="15">
      <c r="E19" s="374"/>
    </row>
    <row r="20" spans="2:9" ht="19.5" customHeight="1">
      <c r="B20" s="100"/>
      <c r="C20" s="340"/>
    </row>
    <row r="21" spans="2:9" ht="19.5" customHeight="1">
      <c r="B21" s="100"/>
      <c r="C21" s="100"/>
    </row>
    <row r="22" spans="2:9" ht="15.75" customHeight="1">
      <c r="E22" s="341"/>
      <c r="F22" s="341"/>
      <c r="G22" s="341"/>
      <c r="H22" s="341"/>
    </row>
    <row r="23" spans="2:9" ht="13.5" thickBot="1"/>
    <row r="24" spans="2:9" ht="19.5" thickBot="1">
      <c r="B24" s="391" t="s">
        <v>169</v>
      </c>
      <c r="C24" s="393" t="s">
        <v>170</v>
      </c>
      <c r="D24" s="394"/>
      <c r="E24" s="394"/>
      <c r="F24" s="394"/>
      <c r="G24" s="395"/>
      <c r="H24" s="393" t="s">
        <v>171</v>
      </c>
      <c r="I24" s="395"/>
    </row>
    <row r="25" spans="2:9" ht="26.25" thickBot="1">
      <c r="B25" s="392"/>
      <c r="C25" s="246" t="s">
        <v>206</v>
      </c>
      <c r="D25" s="359" t="s">
        <v>198</v>
      </c>
      <c r="E25" s="248" t="s">
        <v>205</v>
      </c>
      <c r="F25" s="249" t="s">
        <v>172</v>
      </c>
      <c r="G25" s="250" t="s">
        <v>173</v>
      </c>
      <c r="H25" s="249" t="s">
        <v>172</v>
      </c>
      <c r="I25" s="250" t="s">
        <v>173</v>
      </c>
    </row>
    <row r="26" spans="2:9" ht="19.5" customHeight="1" thickBot="1">
      <c r="B26" s="388" t="s">
        <v>174</v>
      </c>
      <c r="C26" s="389"/>
      <c r="D26" s="389"/>
      <c r="E26" s="389"/>
      <c r="F26" s="389"/>
      <c r="G26" s="389"/>
      <c r="H26" s="389"/>
      <c r="I26" s="390"/>
    </row>
    <row r="27" spans="2:9" ht="19.5" customHeight="1" thickBot="1">
      <c r="B27" s="273" t="s">
        <v>184</v>
      </c>
      <c r="C27" s="339">
        <v>5.0140000000000002</v>
      </c>
      <c r="D27" s="375">
        <v>4.43</v>
      </c>
      <c r="E27" s="253">
        <v>5.3040000000000003</v>
      </c>
      <c r="F27" s="254">
        <f>(($C27-D27)/D27)</f>
        <v>0.13182844243792338</v>
      </c>
      <c r="G27" s="255">
        <f>(($C27-E27)/E27)</f>
        <v>-5.467571644042233E-2</v>
      </c>
      <c r="H27" s="256" t="s">
        <v>176</v>
      </c>
      <c r="I27" s="256" t="s">
        <v>176</v>
      </c>
    </row>
  </sheetData>
  <protectedRanges>
    <protectedRange sqref="C6:E6 C11:E11 C26:E26" name="Zakres1_3_1_2_3" securityDescriptor="O:WDG:WDD:(A;;CC;;;S-1-5-21-1781606863-262435437-1199761441-1123)"/>
    <protectedRange sqref="C5:E5 C25:E25" name="Zakres1_8_1_1_2_3" securityDescriptor="O:WDG:WDD:(A;;CC;;;S-1-5-21-1781606863-262435437-1199761441-1123)"/>
    <protectedRange sqref="H7:I10 H27:I27" name="Zakres1_5_1_1_2_3" securityDescriptor="O:WDG:WDD:(A;;CC;;;S-1-5-21-1781606863-262435437-1199761441-1123)"/>
    <protectedRange sqref="C7:D10 C27:D27" name="Zakres1_1_1_2_1_2_3" securityDescriptor="O:WDG:WDD:(A;;CC;;;S-1-5-21-1781606863-262435437-1199761441-1123)"/>
    <protectedRange sqref="H12:H18" name="Zakres1_4_1_1_3_2" securityDescriptor="O:WDG:WDD:(A;;CC;;;S-1-5-21-1781606863-262435437-1199761441-1123)"/>
    <protectedRange sqref="C12:E18" name="Zakres1_2_1_1_3_2" securityDescriptor="O:WDG:WDD:(A;;CC;;;S-1-5-21-1781606863-262435437-1199761441-1123)"/>
  </protectedRanges>
  <mergeCells count="10">
    <mergeCell ref="B2:I2"/>
    <mergeCell ref="B4:B5"/>
    <mergeCell ref="C4:G4"/>
    <mergeCell ref="H4:I4"/>
    <mergeCell ref="B26:I26"/>
    <mergeCell ref="B6:I6"/>
    <mergeCell ref="B11:I11"/>
    <mergeCell ref="B24:B25"/>
    <mergeCell ref="C24:G24"/>
    <mergeCell ref="H24:I24"/>
  </mergeCells>
  <conditionalFormatting sqref="H7:I10 H12:I18">
    <cfRule type="cellIs" dxfId="78" priority="6" stopIfTrue="1" operator="equal">
      <formula>$K$6</formula>
    </cfRule>
    <cfRule type="cellIs" dxfId="77" priority="7" stopIfTrue="1" operator="equal">
      <formula>$K$7</formula>
    </cfRule>
  </conditionalFormatting>
  <conditionalFormatting sqref="F7:G10 F12:G18">
    <cfRule type="cellIs" dxfId="76" priority="8" stopIfTrue="1" operator="lessThan">
      <formula>0</formula>
    </cfRule>
    <cfRule type="cellIs" dxfId="75" priority="9" stopIfTrue="1" operator="greaterThan">
      <formula>0</formula>
    </cfRule>
    <cfRule type="cellIs" dxfId="74" priority="10" stopIfTrue="1" operator="equal">
      <formula>0</formula>
    </cfRule>
  </conditionalFormatting>
  <conditionalFormatting sqref="H27:I27">
    <cfRule type="cellIs" dxfId="73" priority="1" stopIfTrue="1" operator="equal">
      <formula>$K$6</formula>
    </cfRule>
    <cfRule type="cellIs" dxfId="72" priority="2" stopIfTrue="1" operator="equal">
      <formula>$K$7</formula>
    </cfRule>
  </conditionalFormatting>
  <conditionalFormatting sqref="F27:G27">
    <cfRule type="cellIs" dxfId="71" priority="3" stopIfTrue="1" operator="lessThan">
      <formula>0</formula>
    </cfRule>
    <cfRule type="cellIs" dxfId="70" priority="4" stopIfTrue="1" operator="greaterThan">
      <formula>0</formula>
    </cfRule>
    <cfRule type="cellIs" dxfId="69" priority="5" stopIfTrue="1" operator="equal">
      <formula>0</formula>
    </cfRule>
  </conditionalFormatting>
  <dataValidations count="1">
    <dataValidation type="list" allowBlank="1" showInputMessage="1" showErrorMessage="1" promptTitle="Strzałki" sqref="H7:I10 H12:I18 H27:I2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2" sqref="B2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6" t="s">
        <v>84</v>
      </c>
      <c r="C1" s="26"/>
    </row>
    <row r="2" spans="2:17" ht="16.5" thickBot="1">
      <c r="B2" s="219" t="s">
        <v>163</v>
      </c>
      <c r="C2" s="210"/>
      <c r="D2" s="210"/>
      <c r="E2" s="210"/>
      <c r="F2" s="218" t="s">
        <v>202</v>
      </c>
      <c r="G2" s="218"/>
      <c r="H2" s="210"/>
      <c r="I2" s="210"/>
    </row>
    <row r="3" spans="2:17" ht="19.5" thickBot="1">
      <c r="B3" s="1" t="s">
        <v>8</v>
      </c>
      <c r="C3" s="2" t="s">
        <v>9</v>
      </c>
      <c r="D3" s="323"/>
      <c r="E3" s="324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25"/>
    </row>
    <row r="4" spans="2:17" ht="18.75">
      <c r="B4" s="4"/>
      <c r="C4" s="5"/>
      <c r="D4" s="326"/>
      <c r="E4" s="327"/>
      <c r="F4" s="328" t="s">
        <v>11</v>
      </c>
      <c r="G4" s="329"/>
      <c r="H4" s="330"/>
      <c r="I4" s="328" t="s">
        <v>12</v>
      </c>
      <c r="J4" s="329"/>
      <c r="K4" s="330"/>
      <c r="L4" s="328" t="s">
        <v>13</v>
      </c>
      <c r="M4" s="329"/>
      <c r="N4" s="330"/>
      <c r="O4" s="328" t="s">
        <v>14</v>
      </c>
      <c r="P4" s="330"/>
      <c r="Q4" s="331"/>
    </row>
    <row r="5" spans="2:17" ht="26.25" thickBot="1">
      <c r="B5" s="6"/>
      <c r="C5" s="332" t="s">
        <v>203</v>
      </c>
      <c r="D5" s="7" t="s">
        <v>195</v>
      </c>
      <c r="E5" s="333" t="s">
        <v>15</v>
      </c>
      <c r="F5" s="334" t="s">
        <v>203</v>
      </c>
      <c r="G5" s="7" t="s">
        <v>195</v>
      </c>
      <c r="H5" s="333" t="s">
        <v>15</v>
      </c>
      <c r="I5" s="334" t="s">
        <v>203</v>
      </c>
      <c r="J5" s="7" t="s">
        <v>195</v>
      </c>
      <c r="K5" s="333" t="s">
        <v>15</v>
      </c>
      <c r="L5" s="334" t="s">
        <v>203</v>
      </c>
      <c r="M5" s="7" t="s">
        <v>195</v>
      </c>
      <c r="N5" s="333" t="s">
        <v>15</v>
      </c>
      <c r="O5" s="334" t="s">
        <v>203</v>
      </c>
      <c r="P5" s="7" t="s">
        <v>195</v>
      </c>
      <c r="Q5" s="335" t="s">
        <v>15</v>
      </c>
    </row>
    <row r="6" spans="2:17">
      <c r="B6" s="8" t="s">
        <v>20</v>
      </c>
      <c r="C6" s="360">
        <v>6146.1760000000004</v>
      </c>
      <c r="D6" s="361">
        <v>6019.2529999999997</v>
      </c>
      <c r="E6" s="311">
        <v>2.1086171323916889</v>
      </c>
      <c r="F6" s="309">
        <v>5659.3450000000003</v>
      </c>
      <c r="G6" s="361">
        <v>5316.1440000000002</v>
      </c>
      <c r="H6" s="311">
        <v>6.4558258768009287</v>
      </c>
      <c r="I6" s="309">
        <v>5533.2070000000003</v>
      </c>
      <c r="J6" s="361">
        <v>5336.3789999999999</v>
      </c>
      <c r="K6" s="311">
        <v>3.6884186824061866</v>
      </c>
      <c r="L6" s="309" t="s">
        <v>187</v>
      </c>
      <c r="M6" s="361" t="s">
        <v>187</v>
      </c>
      <c r="N6" s="311" t="s">
        <v>187</v>
      </c>
      <c r="O6" s="309">
        <v>6522.0190000000002</v>
      </c>
      <c r="P6" s="361">
        <v>6330.5919999999996</v>
      </c>
      <c r="Q6" s="362">
        <v>3.0238404244026564</v>
      </c>
    </row>
    <row r="7" spans="2:17" ht="15.75" customHeight="1">
      <c r="B7" s="9" t="s">
        <v>21</v>
      </c>
      <c r="C7" s="363">
        <v>5014.3720000000003</v>
      </c>
      <c r="D7" s="364">
        <v>4426</v>
      </c>
      <c r="E7" s="320">
        <v>13.29353818346137</v>
      </c>
      <c r="F7" s="318">
        <v>5521.8149999999996</v>
      </c>
      <c r="G7" s="364">
        <v>5049.3770000000004</v>
      </c>
      <c r="H7" s="320">
        <v>9.3563621809185396</v>
      </c>
      <c r="I7" s="318">
        <v>4983.8270000000002</v>
      </c>
      <c r="J7" s="364">
        <v>4392.22</v>
      </c>
      <c r="K7" s="320">
        <v>13.469430037657492</v>
      </c>
      <c r="L7" s="318">
        <v>5194.3720000000003</v>
      </c>
      <c r="M7" s="364">
        <v>4549.0219999999999</v>
      </c>
      <c r="N7" s="320">
        <v>14.186565815685226</v>
      </c>
      <c r="O7" s="318">
        <v>5049.5550000000003</v>
      </c>
      <c r="P7" s="364">
        <v>4586.0680000000002</v>
      </c>
      <c r="Q7" s="365">
        <v>10.106413598751699</v>
      </c>
    </row>
    <row r="8" spans="2:17" ht="16.5" customHeight="1">
      <c r="B8" s="9" t="s">
        <v>22</v>
      </c>
      <c r="C8" s="363">
        <v>8271.3160000000007</v>
      </c>
      <c r="D8" s="364">
        <v>8387.81</v>
      </c>
      <c r="E8" s="320">
        <v>-1.3888488175101581</v>
      </c>
      <c r="F8" s="318">
        <v>9229.7360000000008</v>
      </c>
      <c r="G8" s="364">
        <v>9887.9509999999991</v>
      </c>
      <c r="H8" s="320">
        <v>-6.6567380845637114</v>
      </c>
      <c r="I8" s="318">
        <v>7620</v>
      </c>
      <c r="J8" s="364">
        <v>7600</v>
      </c>
      <c r="K8" s="320">
        <v>0.26315789473684209</v>
      </c>
      <c r="L8" s="318" t="s">
        <v>187</v>
      </c>
      <c r="M8" s="364" t="s">
        <v>187</v>
      </c>
      <c r="N8" s="320" t="s">
        <v>187</v>
      </c>
      <c r="O8" s="318">
        <v>9371.9</v>
      </c>
      <c r="P8" s="364">
        <v>9386.0499999999993</v>
      </c>
      <c r="Q8" s="365">
        <v>-0.1507556426824877</v>
      </c>
    </row>
    <row r="9" spans="2:17" ht="17.25" customHeight="1">
      <c r="B9" s="9" t="s">
        <v>23</v>
      </c>
      <c r="C9" s="363">
        <v>3303.5030000000002</v>
      </c>
      <c r="D9" s="364">
        <v>3126.6379999999999</v>
      </c>
      <c r="E9" s="320">
        <v>5.6567149762780415</v>
      </c>
      <c r="F9" s="318">
        <v>3221.4769999999999</v>
      </c>
      <c r="G9" s="364">
        <v>3196.1080000000002</v>
      </c>
      <c r="H9" s="320">
        <v>0.79374664435618836</v>
      </c>
      <c r="I9" s="318">
        <v>3200.9490000000001</v>
      </c>
      <c r="J9" s="364">
        <v>3035.03</v>
      </c>
      <c r="K9" s="320">
        <v>5.4667993397099819</v>
      </c>
      <c r="L9" s="318" t="s">
        <v>187</v>
      </c>
      <c r="M9" s="364" t="s">
        <v>187</v>
      </c>
      <c r="N9" s="320" t="s">
        <v>187</v>
      </c>
      <c r="O9" s="318">
        <v>3458.393</v>
      </c>
      <c r="P9" s="364">
        <v>3234.8490000000002</v>
      </c>
      <c r="Q9" s="365">
        <v>6.9104925763149954</v>
      </c>
    </row>
    <row r="10" spans="2:17" ht="15.75" customHeight="1">
      <c r="B10" s="9" t="s">
        <v>24</v>
      </c>
      <c r="C10" s="363">
        <v>5564.1459999999997</v>
      </c>
      <c r="D10" s="364">
        <v>5414.2359999999999</v>
      </c>
      <c r="E10" s="320">
        <v>2.7688117030731547</v>
      </c>
      <c r="F10" s="318">
        <v>6320.9840000000004</v>
      </c>
      <c r="G10" s="364">
        <v>6450.1689999999999</v>
      </c>
      <c r="H10" s="320">
        <v>-2.0028157401767226</v>
      </c>
      <c r="I10" s="318">
        <v>5146.165</v>
      </c>
      <c r="J10" s="364">
        <v>4943.18</v>
      </c>
      <c r="K10" s="320">
        <v>4.1063647287778249</v>
      </c>
      <c r="L10" s="318">
        <v>5407.7489999999998</v>
      </c>
      <c r="M10" s="364">
        <v>4844.5360000000001</v>
      </c>
      <c r="N10" s="320">
        <v>11.625736706260408</v>
      </c>
      <c r="O10" s="318">
        <v>6014.81</v>
      </c>
      <c r="P10" s="364">
        <v>5679.933</v>
      </c>
      <c r="Q10" s="365">
        <v>5.8957913764123697</v>
      </c>
    </row>
    <row r="11" spans="2:17" ht="16.5" customHeight="1">
      <c r="B11" s="9" t="s">
        <v>25</v>
      </c>
      <c r="C11" s="363">
        <v>11707.767</v>
      </c>
      <c r="D11" s="364">
        <v>11328.231</v>
      </c>
      <c r="E11" s="320">
        <v>3.3503554085364264</v>
      </c>
      <c r="F11" s="318">
        <v>10726.651</v>
      </c>
      <c r="G11" s="364">
        <v>10343.847</v>
      </c>
      <c r="H11" s="320">
        <v>3.7007894645000072</v>
      </c>
      <c r="I11" s="318">
        <v>10835.789000000001</v>
      </c>
      <c r="J11" s="364">
        <v>10713.477000000001</v>
      </c>
      <c r="K11" s="320">
        <v>1.1416648395287534</v>
      </c>
      <c r="L11" s="318">
        <v>11873.038</v>
      </c>
      <c r="M11" s="364">
        <v>10961.147000000001</v>
      </c>
      <c r="N11" s="320">
        <v>8.319302715308897</v>
      </c>
      <c r="O11" s="318">
        <v>13377.465</v>
      </c>
      <c r="P11" s="364">
        <v>13038.264999999999</v>
      </c>
      <c r="Q11" s="365">
        <v>2.601573138757348</v>
      </c>
    </row>
    <row r="12" spans="2:17" ht="17.25" customHeight="1">
      <c r="B12" s="9" t="s">
        <v>26</v>
      </c>
      <c r="C12" s="363">
        <v>4341.924</v>
      </c>
      <c r="D12" s="364">
        <v>4490.2870000000003</v>
      </c>
      <c r="E12" s="320">
        <v>-3.3040872443120066</v>
      </c>
      <c r="F12" s="318">
        <v>4683.9049999999997</v>
      </c>
      <c r="G12" s="364">
        <v>4624.0749999999998</v>
      </c>
      <c r="H12" s="320">
        <v>1.2938803977011604</v>
      </c>
      <c r="I12" s="318">
        <v>4265.7290000000003</v>
      </c>
      <c r="J12" s="364">
        <v>4452.8959999999997</v>
      </c>
      <c r="K12" s="320">
        <v>-4.2032645720897026</v>
      </c>
      <c r="L12" s="318">
        <v>5750</v>
      </c>
      <c r="M12" s="364">
        <v>5700</v>
      </c>
      <c r="N12" s="320">
        <v>0.8771929824561403</v>
      </c>
      <c r="O12" s="318">
        <v>4627.125</v>
      </c>
      <c r="P12" s="364">
        <v>5302.9849999999997</v>
      </c>
      <c r="Q12" s="365">
        <v>-12.744897449266777</v>
      </c>
    </row>
    <row r="13" spans="2:17" ht="15" customHeight="1">
      <c r="B13" s="9" t="s">
        <v>27</v>
      </c>
      <c r="C13" s="363">
        <v>4809.6719999999996</v>
      </c>
      <c r="D13" s="364">
        <v>4465.8010000000004</v>
      </c>
      <c r="E13" s="320">
        <v>7.7000968023429426</v>
      </c>
      <c r="F13" s="318">
        <v>4930.8909999999996</v>
      </c>
      <c r="G13" s="364">
        <v>4739.0630000000001</v>
      </c>
      <c r="H13" s="320">
        <v>4.04780438664773</v>
      </c>
      <c r="I13" s="318">
        <v>4799.402</v>
      </c>
      <c r="J13" s="364">
        <v>4389.91</v>
      </c>
      <c r="K13" s="320">
        <v>9.3280272260706987</v>
      </c>
      <c r="L13" s="318">
        <v>6631.6049999999996</v>
      </c>
      <c r="M13" s="364">
        <v>6283.9769999999999</v>
      </c>
      <c r="N13" s="320">
        <v>5.5319744168382492</v>
      </c>
      <c r="O13" s="318">
        <v>4468.9290000000001</v>
      </c>
      <c r="P13" s="364">
        <v>4466.6329999999998</v>
      </c>
      <c r="Q13" s="365">
        <v>5.1403372517963231E-2</v>
      </c>
    </row>
    <row r="14" spans="2:17" ht="15" customHeight="1">
      <c r="B14" s="9" t="s">
        <v>28</v>
      </c>
      <c r="C14" s="363">
        <v>4528.7219999999998</v>
      </c>
      <c r="D14" s="364">
        <v>4378.6809999999996</v>
      </c>
      <c r="E14" s="320">
        <v>3.4266255066308822</v>
      </c>
      <c r="F14" s="318">
        <v>4809.17</v>
      </c>
      <c r="G14" s="364">
        <v>4625.0649999999996</v>
      </c>
      <c r="H14" s="320">
        <v>3.980592705183613</v>
      </c>
      <c r="I14" s="318">
        <v>4483.933</v>
      </c>
      <c r="J14" s="364">
        <v>4341.1660000000002</v>
      </c>
      <c r="K14" s="320">
        <v>3.2886786637507028</v>
      </c>
      <c r="L14" s="318">
        <v>6003.0230000000001</v>
      </c>
      <c r="M14" s="364">
        <v>6010.6220000000003</v>
      </c>
      <c r="N14" s="320">
        <v>-0.12642618351312326</v>
      </c>
      <c r="O14" s="318">
        <v>4705.232</v>
      </c>
      <c r="P14" s="364">
        <v>4443.4840000000004</v>
      </c>
      <c r="Q14" s="365">
        <v>5.8906029592994953</v>
      </c>
    </row>
    <row r="15" spans="2:17" ht="16.5" customHeight="1">
      <c r="B15" s="9" t="s">
        <v>29</v>
      </c>
      <c r="C15" s="363">
        <v>13367.322</v>
      </c>
      <c r="D15" s="364">
        <v>13192.263999999999</v>
      </c>
      <c r="E15" s="320">
        <v>1.3269746572688428</v>
      </c>
      <c r="F15" s="318">
        <v>12643.397999999999</v>
      </c>
      <c r="G15" s="364">
        <v>12518.79</v>
      </c>
      <c r="H15" s="320">
        <v>0.99536776317837705</v>
      </c>
      <c r="I15" s="318">
        <v>15520</v>
      </c>
      <c r="J15" s="364">
        <v>15340</v>
      </c>
      <c r="K15" s="320">
        <v>1.1734028683181226</v>
      </c>
      <c r="L15" s="318">
        <v>11227</v>
      </c>
      <c r="M15" s="364">
        <v>12650.615</v>
      </c>
      <c r="N15" s="320">
        <v>-11.253326419308467</v>
      </c>
      <c r="O15" s="318">
        <v>13325.39</v>
      </c>
      <c r="P15" s="364">
        <v>13524.919</v>
      </c>
      <c r="Q15" s="365">
        <v>-1.4752694637210062</v>
      </c>
    </row>
    <row r="16" spans="2:17" ht="15" customHeight="1">
      <c r="B16" s="9" t="s">
        <v>30</v>
      </c>
      <c r="C16" s="363">
        <v>4785.2209999999995</v>
      </c>
      <c r="D16" s="364">
        <v>4679.4030000000002</v>
      </c>
      <c r="E16" s="320">
        <v>2.2613568440247462</v>
      </c>
      <c r="F16" s="318">
        <v>4524.5020000000004</v>
      </c>
      <c r="G16" s="364">
        <v>4586.3599999999997</v>
      </c>
      <c r="H16" s="320">
        <v>-1.3487384330928944</v>
      </c>
      <c r="I16" s="318">
        <v>5280</v>
      </c>
      <c r="J16" s="364">
        <v>5310</v>
      </c>
      <c r="K16" s="320">
        <v>-0.56497175141242939</v>
      </c>
      <c r="L16" s="318">
        <v>4430</v>
      </c>
      <c r="M16" s="364">
        <v>4472.3779999999997</v>
      </c>
      <c r="N16" s="320">
        <v>-0.94754960336536176</v>
      </c>
      <c r="O16" s="318">
        <v>4802.6620000000003</v>
      </c>
      <c r="P16" s="364">
        <v>4424.4250000000002</v>
      </c>
      <c r="Q16" s="365">
        <v>8.5488396797323958</v>
      </c>
    </row>
    <row r="17" spans="2:17" ht="15.75" customHeight="1">
      <c r="B17" s="10" t="s">
        <v>31</v>
      </c>
      <c r="C17" s="363">
        <v>7222.6030000000001</v>
      </c>
      <c r="D17" s="364">
        <v>7582.9440000000004</v>
      </c>
      <c r="E17" s="320">
        <v>-4.7519934210248724</v>
      </c>
      <c r="F17" s="318">
        <v>6623.66</v>
      </c>
      <c r="G17" s="364">
        <v>6774.0410000000002</v>
      </c>
      <c r="H17" s="320">
        <v>-2.219959991384763</v>
      </c>
      <c r="I17" s="318">
        <v>7860</v>
      </c>
      <c r="J17" s="364">
        <v>8250</v>
      </c>
      <c r="K17" s="320">
        <v>-4.7272727272727275</v>
      </c>
      <c r="L17" s="318">
        <v>6441</v>
      </c>
      <c r="M17" s="364">
        <v>6522.3770000000004</v>
      </c>
      <c r="N17" s="320">
        <v>-1.2476586373342173</v>
      </c>
      <c r="O17" s="318">
        <v>8518.7029999999995</v>
      </c>
      <c r="P17" s="364">
        <v>9808.0110000000004</v>
      </c>
      <c r="Q17" s="365">
        <v>-13.145458340126259</v>
      </c>
    </row>
    <row r="18" spans="2:17" ht="18.75" customHeight="1">
      <c r="B18" s="10" t="s">
        <v>32</v>
      </c>
      <c r="C18" s="363">
        <v>4874.1109999999999</v>
      </c>
      <c r="D18" s="364">
        <v>4751.183</v>
      </c>
      <c r="E18" s="320">
        <v>2.5873135174965873</v>
      </c>
      <c r="F18" s="318">
        <v>4564.8029999999999</v>
      </c>
      <c r="G18" s="364">
        <v>4623.3720000000003</v>
      </c>
      <c r="H18" s="320">
        <v>-1.2668026712970621</v>
      </c>
      <c r="I18" s="318">
        <v>5240</v>
      </c>
      <c r="J18" s="364">
        <v>5510</v>
      </c>
      <c r="K18" s="320">
        <v>-4.900181488203267</v>
      </c>
      <c r="L18" s="318">
        <v>4144</v>
      </c>
      <c r="M18" s="364">
        <v>4060.3449999999998</v>
      </c>
      <c r="N18" s="320">
        <v>2.0602929061446797</v>
      </c>
      <c r="O18" s="318">
        <v>4835.6409999999996</v>
      </c>
      <c r="P18" s="364">
        <v>4847.8149999999996</v>
      </c>
      <c r="Q18" s="365">
        <v>-0.25112344427334748</v>
      </c>
    </row>
    <row r="19" spans="2:17" ht="18" customHeight="1">
      <c r="B19" s="10" t="s">
        <v>33</v>
      </c>
      <c r="C19" s="363">
        <v>2095.4879999999998</v>
      </c>
      <c r="D19" s="364">
        <v>2088.7979999999998</v>
      </c>
      <c r="E19" s="320">
        <v>0.32027989302939086</v>
      </c>
      <c r="F19" s="318">
        <v>1970.0640000000001</v>
      </c>
      <c r="G19" s="364">
        <v>1918.9690000000001</v>
      </c>
      <c r="H19" s="320">
        <v>2.6626276922660046</v>
      </c>
      <c r="I19" s="318">
        <v>1928.13</v>
      </c>
      <c r="J19" s="364">
        <v>1970.5419999999999</v>
      </c>
      <c r="K19" s="320">
        <v>-2.1523012450381573</v>
      </c>
      <c r="L19" s="318">
        <v>5619.1149999999998</v>
      </c>
      <c r="M19" s="364">
        <v>4867.8239999999996</v>
      </c>
      <c r="N19" s="320">
        <v>15.433816013068677</v>
      </c>
      <c r="O19" s="318">
        <v>2051.3829999999998</v>
      </c>
      <c r="P19" s="364">
        <v>2017.682</v>
      </c>
      <c r="Q19" s="365">
        <v>1.6702830277516376</v>
      </c>
    </row>
    <row r="20" spans="2:17" ht="22.5" customHeight="1" thickBot="1">
      <c r="B20" s="11" t="s">
        <v>34</v>
      </c>
      <c r="C20" s="366">
        <v>4117.3869999999997</v>
      </c>
      <c r="D20" s="367">
        <v>3902.4589999999998</v>
      </c>
      <c r="E20" s="346">
        <v>5.5075018084751157</v>
      </c>
      <c r="F20" s="344">
        <v>3753.703</v>
      </c>
      <c r="G20" s="367">
        <v>3558.2959999999998</v>
      </c>
      <c r="H20" s="346">
        <v>5.4915892325989795</v>
      </c>
      <c r="I20" s="344">
        <v>4730</v>
      </c>
      <c r="J20" s="367">
        <v>4660</v>
      </c>
      <c r="K20" s="346">
        <v>1.502145922746781</v>
      </c>
      <c r="L20" s="344" t="s">
        <v>187</v>
      </c>
      <c r="M20" s="367" t="s">
        <v>187</v>
      </c>
      <c r="N20" s="346" t="s">
        <v>187</v>
      </c>
      <c r="O20" s="344">
        <v>4238.4930000000004</v>
      </c>
      <c r="P20" s="367">
        <v>4361.6580000000004</v>
      </c>
      <c r="Q20" s="371">
        <v>-2.8238114955367881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X6" sqref="X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84</v>
      </c>
      <c r="C1" s="26"/>
    </row>
    <row r="2" spans="2:17" ht="16.5" thickBot="1">
      <c r="B2" s="219" t="s">
        <v>150</v>
      </c>
      <c r="C2" s="210"/>
      <c r="D2" s="210"/>
      <c r="E2" s="210"/>
      <c r="F2" s="218"/>
      <c r="G2" s="218"/>
      <c r="H2" s="218" t="s">
        <v>202</v>
      </c>
      <c r="I2" s="218"/>
      <c r="J2" s="13"/>
      <c r="K2" s="13"/>
      <c r="L2" s="13"/>
    </row>
    <row r="3" spans="2:17" ht="19.5" thickBot="1">
      <c r="B3" s="1" t="s">
        <v>8</v>
      </c>
      <c r="C3" s="2" t="s">
        <v>9</v>
      </c>
      <c r="D3" s="323"/>
      <c r="E3" s="324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25"/>
    </row>
    <row r="4" spans="2:17" ht="18.75">
      <c r="B4" s="4"/>
      <c r="C4" s="5"/>
      <c r="D4" s="326"/>
      <c r="E4" s="327"/>
      <c r="F4" s="328" t="s">
        <v>11</v>
      </c>
      <c r="G4" s="329"/>
      <c r="H4" s="330"/>
      <c r="I4" s="328" t="s">
        <v>12</v>
      </c>
      <c r="J4" s="329"/>
      <c r="K4" s="330"/>
      <c r="L4" s="328" t="s">
        <v>13</v>
      </c>
      <c r="M4" s="329"/>
      <c r="N4" s="330"/>
      <c r="O4" s="328" t="s">
        <v>14</v>
      </c>
      <c r="P4" s="330"/>
      <c r="Q4" s="331"/>
    </row>
    <row r="5" spans="2:17" ht="26.25" thickBot="1">
      <c r="B5" s="6"/>
      <c r="C5" s="332" t="s">
        <v>203</v>
      </c>
      <c r="D5" s="7" t="s">
        <v>195</v>
      </c>
      <c r="E5" s="333" t="s">
        <v>15</v>
      </c>
      <c r="F5" s="334" t="s">
        <v>203</v>
      </c>
      <c r="G5" s="7" t="s">
        <v>195</v>
      </c>
      <c r="H5" s="333" t="s">
        <v>15</v>
      </c>
      <c r="I5" s="334" t="s">
        <v>203</v>
      </c>
      <c r="J5" s="7" t="s">
        <v>195</v>
      </c>
      <c r="K5" s="333" t="s">
        <v>15</v>
      </c>
      <c r="L5" s="334" t="s">
        <v>203</v>
      </c>
      <c r="M5" s="7" t="s">
        <v>195</v>
      </c>
      <c r="N5" s="333" t="s">
        <v>15</v>
      </c>
      <c r="O5" s="334" t="s">
        <v>203</v>
      </c>
      <c r="P5" s="7" t="s">
        <v>195</v>
      </c>
      <c r="Q5" s="335" t="s">
        <v>15</v>
      </c>
    </row>
    <row r="6" spans="2:17">
      <c r="B6" s="8" t="s">
        <v>20</v>
      </c>
      <c r="C6" s="360">
        <v>6095.8320000000003</v>
      </c>
      <c r="D6" s="361">
        <v>5975</v>
      </c>
      <c r="E6" s="311">
        <v>2.0222928870292942</v>
      </c>
      <c r="F6" s="309" t="s">
        <v>187</v>
      </c>
      <c r="G6" s="361" t="s">
        <v>187</v>
      </c>
      <c r="H6" s="311" t="s">
        <v>187</v>
      </c>
      <c r="I6" s="309">
        <v>6095.8320000000003</v>
      </c>
      <c r="J6" s="361">
        <v>5975</v>
      </c>
      <c r="K6" s="311">
        <v>2.0222928870292942</v>
      </c>
      <c r="L6" s="309" t="s">
        <v>187</v>
      </c>
      <c r="M6" s="361" t="s">
        <v>187</v>
      </c>
      <c r="N6" s="311" t="s">
        <v>187</v>
      </c>
      <c r="O6" s="309" t="s">
        <v>187</v>
      </c>
      <c r="P6" s="361" t="s">
        <v>187</v>
      </c>
      <c r="Q6" s="362" t="s">
        <v>187</v>
      </c>
    </row>
    <row r="7" spans="2:17">
      <c r="B7" s="9" t="s">
        <v>21</v>
      </c>
      <c r="C7" s="363">
        <v>6171.6689999999999</v>
      </c>
      <c r="D7" s="364">
        <v>5864.64</v>
      </c>
      <c r="E7" s="320">
        <v>5.2352574071042639</v>
      </c>
      <c r="F7" s="318">
        <v>5752.55</v>
      </c>
      <c r="G7" s="364">
        <v>5798.09</v>
      </c>
      <c r="H7" s="320">
        <v>-0.78543106436774812</v>
      </c>
      <c r="I7" s="318">
        <v>6827.5910000000003</v>
      </c>
      <c r="J7" s="364">
        <v>6194.7470000000003</v>
      </c>
      <c r="K7" s="320">
        <v>10.215816723427123</v>
      </c>
      <c r="L7" s="318">
        <v>4675</v>
      </c>
      <c r="M7" s="364">
        <v>4519</v>
      </c>
      <c r="N7" s="320">
        <v>3.4520911706129676</v>
      </c>
      <c r="O7" s="318">
        <v>6402.3090000000002</v>
      </c>
      <c r="P7" s="364">
        <v>6235.4189999999999</v>
      </c>
      <c r="Q7" s="365">
        <v>2.6764841304169029</v>
      </c>
    </row>
    <row r="8" spans="2:17">
      <c r="B8" s="9" t="s">
        <v>22</v>
      </c>
      <c r="C8" s="363" t="s">
        <v>187</v>
      </c>
      <c r="D8" s="364" t="s">
        <v>187</v>
      </c>
      <c r="E8" s="320" t="s">
        <v>187</v>
      </c>
      <c r="F8" s="318" t="s">
        <v>187</v>
      </c>
      <c r="G8" s="364" t="s">
        <v>187</v>
      </c>
      <c r="H8" s="320" t="s">
        <v>187</v>
      </c>
      <c r="I8" s="318" t="s">
        <v>187</v>
      </c>
      <c r="J8" s="364" t="s">
        <v>187</v>
      </c>
      <c r="K8" s="320" t="s">
        <v>187</v>
      </c>
      <c r="L8" s="318" t="s">
        <v>187</v>
      </c>
      <c r="M8" s="364" t="s">
        <v>187</v>
      </c>
      <c r="N8" s="320" t="s">
        <v>187</v>
      </c>
      <c r="O8" s="318" t="s">
        <v>187</v>
      </c>
      <c r="P8" s="364" t="s">
        <v>187</v>
      </c>
      <c r="Q8" s="365" t="s">
        <v>187</v>
      </c>
    </row>
    <row r="9" spans="2:17">
      <c r="B9" s="9" t="s">
        <v>23</v>
      </c>
      <c r="C9" s="363">
        <v>4586.3540000000003</v>
      </c>
      <c r="D9" s="364">
        <v>4292.01</v>
      </c>
      <c r="E9" s="320">
        <v>6.8579523346870115</v>
      </c>
      <c r="F9" s="318">
        <v>3766.81</v>
      </c>
      <c r="G9" s="364">
        <v>3755.2</v>
      </c>
      <c r="H9" s="320">
        <v>0.30917128248828635</v>
      </c>
      <c r="I9" s="318">
        <v>5269.81</v>
      </c>
      <c r="J9" s="364">
        <v>4628.4139999999998</v>
      </c>
      <c r="K9" s="320">
        <v>13.857792323677195</v>
      </c>
      <c r="L9" s="318">
        <v>3700</v>
      </c>
      <c r="M9" s="364">
        <v>3443</v>
      </c>
      <c r="N9" s="320">
        <v>7.464420563462097</v>
      </c>
      <c r="O9" s="318">
        <v>4270.99</v>
      </c>
      <c r="P9" s="364">
        <v>3737.6329999999998</v>
      </c>
      <c r="Q9" s="365">
        <v>14.269913605749949</v>
      </c>
    </row>
    <row r="10" spans="2:17">
      <c r="B10" s="9" t="s">
        <v>24</v>
      </c>
      <c r="C10" s="363">
        <v>5590.2389999999996</v>
      </c>
      <c r="D10" s="364">
        <v>5481.3389999999999</v>
      </c>
      <c r="E10" s="320">
        <v>1.9867408310268648</v>
      </c>
      <c r="F10" s="318">
        <v>5543.98</v>
      </c>
      <c r="G10" s="364">
        <v>5659.49</v>
      </c>
      <c r="H10" s="320">
        <v>-2.0409966269045481</v>
      </c>
      <c r="I10" s="318">
        <v>5726.5690000000004</v>
      </c>
      <c r="J10" s="364">
        <v>5806.4939999999997</v>
      </c>
      <c r="K10" s="320">
        <v>-1.3764760628358399</v>
      </c>
      <c r="L10" s="318">
        <v>3670</v>
      </c>
      <c r="M10" s="364">
        <v>3635</v>
      </c>
      <c r="N10" s="320">
        <v>0.96286107290233847</v>
      </c>
      <c r="O10" s="318">
        <v>5430.34</v>
      </c>
      <c r="P10" s="364">
        <v>5054.1329999999998</v>
      </c>
      <c r="Q10" s="365">
        <v>7.443551643773529</v>
      </c>
    </row>
    <row r="11" spans="2:17">
      <c r="B11" s="9" t="s">
        <v>25</v>
      </c>
      <c r="C11" s="363">
        <v>12420.409</v>
      </c>
      <c r="D11" s="364">
        <v>12182.183000000001</v>
      </c>
      <c r="E11" s="320">
        <v>1.9555280034785123</v>
      </c>
      <c r="F11" s="318">
        <v>10420.683000000001</v>
      </c>
      <c r="G11" s="364">
        <v>10543.912</v>
      </c>
      <c r="H11" s="320">
        <v>-1.1687218178603858</v>
      </c>
      <c r="I11" s="318">
        <v>12959.065000000001</v>
      </c>
      <c r="J11" s="364">
        <v>12647.925999999999</v>
      </c>
      <c r="K11" s="320">
        <v>2.4600001612912745</v>
      </c>
      <c r="L11" s="318">
        <v>10970</v>
      </c>
      <c r="M11" s="364">
        <v>10337</v>
      </c>
      <c r="N11" s="320">
        <v>6.1236335493857021</v>
      </c>
      <c r="O11" s="318">
        <v>12773.594999999999</v>
      </c>
      <c r="P11" s="364">
        <v>12271.572</v>
      </c>
      <c r="Q11" s="365">
        <v>4.0909428718667762</v>
      </c>
    </row>
    <row r="12" spans="2:17">
      <c r="B12" s="9" t="s">
        <v>26</v>
      </c>
      <c r="C12" s="363">
        <v>5845.88</v>
      </c>
      <c r="D12" s="364">
        <v>5867.7169999999996</v>
      </c>
      <c r="E12" s="320">
        <v>-0.37215496248369739</v>
      </c>
      <c r="F12" s="318">
        <v>6711.52</v>
      </c>
      <c r="G12" s="364" t="s">
        <v>187</v>
      </c>
      <c r="H12" s="320" t="s">
        <v>187</v>
      </c>
      <c r="I12" s="318">
        <v>7260.06</v>
      </c>
      <c r="J12" s="364">
        <v>7004.24</v>
      </c>
      <c r="K12" s="320">
        <v>3.6523591424622888</v>
      </c>
      <c r="L12" s="318" t="s">
        <v>187</v>
      </c>
      <c r="M12" s="364" t="s">
        <v>187</v>
      </c>
      <c r="N12" s="320" t="s">
        <v>187</v>
      </c>
      <c r="O12" s="318">
        <v>5264.3720000000003</v>
      </c>
      <c r="P12" s="364">
        <v>5326.4560000000001</v>
      </c>
      <c r="Q12" s="365">
        <v>-1.1655780128475637</v>
      </c>
    </row>
    <row r="13" spans="2:17">
      <c r="B13" s="9" t="s">
        <v>27</v>
      </c>
      <c r="C13" s="363">
        <v>5807.5929999999998</v>
      </c>
      <c r="D13" s="364">
        <v>5699.3379999999997</v>
      </c>
      <c r="E13" s="320">
        <v>1.8994311269133382</v>
      </c>
      <c r="F13" s="318">
        <v>4716.2</v>
      </c>
      <c r="G13" s="364">
        <v>4608.29</v>
      </c>
      <c r="H13" s="320">
        <v>2.341649505564968</v>
      </c>
      <c r="I13" s="318">
        <v>6170.5240000000003</v>
      </c>
      <c r="J13" s="364">
        <v>6237.6390000000001</v>
      </c>
      <c r="K13" s="320">
        <v>-1.0759680064845012</v>
      </c>
      <c r="L13" s="318">
        <v>5810</v>
      </c>
      <c r="M13" s="364">
        <v>5830</v>
      </c>
      <c r="N13" s="320">
        <v>-0.34305317324185247</v>
      </c>
      <c r="O13" s="318">
        <v>5654.9219999999996</v>
      </c>
      <c r="P13" s="364">
        <v>5316.7669999999998</v>
      </c>
      <c r="Q13" s="365">
        <v>6.3601621060317246</v>
      </c>
    </row>
    <row r="14" spans="2:17">
      <c r="B14" s="9" t="s">
        <v>28</v>
      </c>
      <c r="C14" s="363">
        <v>6016.9409999999998</v>
      </c>
      <c r="D14" s="364">
        <v>5908.558</v>
      </c>
      <c r="E14" s="320">
        <v>1.834339275335874</v>
      </c>
      <c r="F14" s="318">
        <v>5826.36</v>
      </c>
      <c r="G14" s="364">
        <v>5459.16</v>
      </c>
      <c r="H14" s="320">
        <v>6.7263095421273569</v>
      </c>
      <c r="I14" s="318">
        <v>6180.6769999999997</v>
      </c>
      <c r="J14" s="364">
        <v>6191.33</v>
      </c>
      <c r="K14" s="320">
        <v>-0.1720631915921175</v>
      </c>
      <c r="L14" s="318">
        <v>6971</v>
      </c>
      <c r="M14" s="364">
        <v>6867</v>
      </c>
      <c r="N14" s="320">
        <v>1.5144895878840834</v>
      </c>
      <c r="O14" s="318">
        <v>5629.393</v>
      </c>
      <c r="P14" s="364">
        <v>5470.3990000000003</v>
      </c>
      <c r="Q14" s="365">
        <v>2.9064424733917886</v>
      </c>
    </row>
    <row r="15" spans="2:17">
      <c r="B15" s="9" t="s">
        <v>29</v>
      </c>
      <c r="C15" s="363">
        <v>13640.040999999999</v>
      </c>
      <c r="D15" s="364">
        <v>13543.883</v>
      </c>
      <c r="E15" s="320">
        <v>0.70997364640553562</v>
      </c>
      <c r="F15" s="318" t="s">
        <v>187</v>
      </c>
      <c r="G15" s="364" t="s">
        <v>187</v>
      </c>
      <c r="H15" s="320" t="s">
        <v>187</v>
      </c>
      <c r="I15" s="318" t="s">
        <v>187</v>
      </c>
      <c r="J15" s="364" t="s">
        <v>187</v>
      </c>
      <c r="K15" s="320" t="s">
        <v>187</v>
      </c>
      <c r="L15" s="318" t="s">
        <v>187</v>
      </c>
      <c r="M15" s="364" t="s">
        <v>187</v>
      </c>
      <c r="N15" s="320" t="s">
        <v>187</v>
      </c>
      <c r="O15" s="318">
        <v>13908.52</v>
      </c>
      <c r="P15" s="364">
        <v>14225.82</v>
      </c>
      <c r="Q15" s="365">
        <v>-2.2304513904998045</v>
      </c>
    </row>
    <row r="16" spans="2:17">
      <c r="B16" s="9" t="s">
        <v>30</v>
      </c>
      <c r="C16" s="363">
        <v>5184.8770000000004</v>
      </c>
      <c r="D16" s="364">
        <v>5187.0820000000003</v>
      </c>
      <c r="E16" s="320">
        <v>-4.2509449436117015E-2</v>
      </c>
      <c r="F16" s="318" t="s">
        <v>187</v>
      </c>
      <c r="G16" s="364" t="s">
        <v>187</v>
      </c>
      <c r="H16" s="320" t="s">
        <v>187</v>
      </c>
      <c r="I16" s="318" t="s">
        <v>187</v>
      </c>
      <c r="J16" s="364" t="s">
        <v>187</v>
      </c>
      <c r="K16" s="320" t="s">
        <v>187</v>
      </c>
      <c r="L16" s="318" t="s">
        <v>187</v>
      </c>
      <c r="M16" s="364" t="s">
        <v>187</v>
      </c>
      <c r="N16" s="320" t="s">
        <v>187</v>
      </c>
      <c r="O16" s="318">
        <v>4977.09</v>
      </c>
      <c r="P16" s="364">
        <v>4954.09</v>
      </c>
      <c r="Q16" s="365">
        <v>0.46426286159516683</v>
      </c>
    </row>
    <row r="17" spans="2:17">
      <c r="B17" s="10" t="s">
        <v>31</v>
      </c>
      <c r="C17" s="363">
        <v>9405.4699999999993</v>
      </c>
      <c r="D17" s="364">
        <v>8623.5789999999997</v>
      </c>
      <c r="E17" s="320">
        <v>9.0668967026335547</v>
      </c>
      <c r="F17" s="318" t="s">
        <v>187</v>
      </c>
      <c r="G17" s="364" t="s">
        <v>187</v>
      </c>
      <c r="H17" s="320" t="s">
        <v>187</v>
      </c>
      <c r="I17" s="318" t="s">
        <v>187</v>
      </c>
      <c r="J17" s="364" t="s">
        <v>187</v>
      </c>
      <c r="K17" s="320" t="s">
        <v>187</v>
      </c>
      <c r="L17" s="318" t="s">
        <v>187</v>
      </c>
      <c r="M17" s="364" t="s">
        <v>187</v>
      </c>
      <c r="N17" s="320" t="s">
        <v>187</v>
      </c>
      <c r="O17" s="318">
        <v>7114.96</v>
      </c>
      <c r="P17" s="364">
        <v>7507.53</v>
      </c>
      <c r="Q17" s="365">
        <v>-5.2290167338658611</v>
      </c>
    </row>
    <row r="18" spans="2:17">
      <c r="B18" s="10" t="s">
        <v>32</v>
      </c>
      <c r="C18" s="363">
        <v>6936.25</v>
      </c>
      <c r="D18" s="364">
        <v>7187.8950000000004</v>
      </c>
      <c r="E18" s="320">
        <v>-3.5009554257539994</v>
      </c>
      <c r="F18" s="318" t="s">
        <v>187</v>
      </c>
      <c r="G18" s="364" t="s">
        <v>187</v>
      </c>
      <c r="H18" s="320" t="s">
        <v>187</v>
      </c>
      <c r="I18" s="318" t="s">
        <v>187</v>
      </c>
      <c r="J18" s="364" t="s">
        <v>187</v>
      </c>
      <c r="K18" s="320" t="s">
        <v>187</v>
      </c>
      <c r="L18" s="318" t="s">
        <v>187</v>
      </c>
      <c r="M18" s="364" t="s">
        <v>187</v>
      </c>
      <c r="N18" s="320" t="s">
        <v>187</v>
      </c>
      <c r="O18" s="318">
        <v>5226.1899999999996</v>
      </c>
      <c r="P18" s="364">
        <v>5327.46</v>
      </c>
      <c r="Q18" s="365">
        <v>-1.9009058725922001</v>
      </c>
    </row>
    <row r="19" spans="2:17">
      <c r="B19" s="10" t="s">
        <v>33</v>
      </c>
      <c r="C19" s="363">
        <v>4231.2219999999998</v>
      </c>
      <c r="D19" s="364">
        <v>3875.848</v>
      </c>
      <c r="E19" s="320">
        <v>9.1689354174879867</v>
      </c>
      <c r="F19" s="318" t="s">
        <v>187</v>
      </c>
      <c r="G19" s="364" t="s">
        <v>187</v>
      </c>
      <c r="H19" s="320" t="s">
        <v>187</v>
      </c>
      <c r="I19" s="318">
        <v>4498.21</v>
      </c>
      <c r="J19" s="364">
        <v>4190.683</v>
      </c>
      <c r="K19" s="320">
        <v>7.3383503357328639</v>
      </c>
      <c r="L19" s="318">
        <v>3797.643</v>
      </c>
      <c r="M19" s="364">
        <v>3865.924</v>
      </c>
      <c r="N19" s="320">
        <v>-1.766227168459596</v>
      </c>
      <c r="O19" s="318">
        <v>3872.2979999999998</v>
      </c>
      <c r="P19" s="364">
        <v>3524.471</v>
      </c>
      <c r="Q19" s="365">
        <v>9.8689136610855854</v>
      </c>
    </row>
    <row r="20" spans="2:17" ht="17.25" customHeight="1" thickBot="1">
      <c r="B20" s="11" t="s">
        <v>34</v>
      </c>
      <c r="C20" s="366">
        <v>4635.7219999999998</v>
      </c>
      <c r="D20" s="367">
        <v>3446.748</v>
      </c>
      <c r="E20" s="346">
        <v>34.495530279556256</v>
      </c>
      <c r="F20" s="344">
        <v>4980</v>
      </c>
      <c r="G20" s="367">
        <v>5060</v>
      </c>
      <c r="H20" s="346">
        <v>-1.5810276679841897</v>
      </c>
      <c r="I20" s="344" t="s">
        <v>187</v>
      </c>
      <c r="J20" s="367" t="s">
        <v>187</v>
      </c>
      <c r="K20" s="346" t="s">
        <v>187</v>
      </c>
      <c r="L20" s="344" t="s">
        <v>187</v>
      </c>
      <c r="M20" s="367" t="s">
        <v>187</v>
      </c>
      <c r="N20" s="346" t="s">
        <v>187</v>
      </c>
      <c r="O20" s="344" t="s">
        <v>187</v>
      </c>
      <c r="P20" s="367" t="s">
        <v>187</v>
      </c>
      <c r="Q20" s="371" t="s">
        <v>187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2020-06-18T10:46:12Z</dcterms:modified>
</cp:coreProperties>
</file>