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4" i="1"/>
  <c r="D15" i="1"/>
  <c r="D16" i="1"/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<sst xmlns="http://schemas.openxmlformats.org/spreadsheetml/2006/main" count="55" uniqueCount="38">
  <si>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</si>
  <si>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</si>
  <si>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</si>
  <si>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</si>
  <si>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</si>
  <si>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</si>
  <si>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</si>
  <si>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</si>
  <si>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</si>
  <si>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</si>
  <si>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</si>
  <si>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</si>
  <si>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</si>
  <si>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</si>
  <si>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</si>
  <si>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</si>
  <si>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</si>
  <si>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</si>
  <si>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</si>
  <si>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</si>
  <si>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</si>
  <si>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</si>
  <si>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</si>
  <si>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</si>
  <si>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</si>
  <si>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</si>
  <si>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</si>
  <si>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</si>
  <si>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</si>
  <si>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</si>
  <si>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</si>
  <si>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</si>
  <si>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</si>
  <si>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</si>
  <si>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44 tydzień</t>
  </si>
  <si>
    <t>28.10 -03.11.2019 r.</t>
  </si>
  <si>
    <t>28.10-03.11.2019r. cena w zł/kg (szt*)</t>
  </si>
  <si>
    <t>04.11-10.11.2019r.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</si>
</sst>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B19" sqref="B19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5" ht="26.25" x14ac:dyDescent="0.2">
      <c r="A2" s="2" t="s">
        <v>34</v>
      </c>
      <c r="B2" s="50" t="s">
        <v>1</v>
      </c>
      <c r="C2" s="50"/>
      <c r="D2" s="50"/>
      <c r="E2" s="50"/>
      <c r="F2" s="50"/>
      <c r="G2" s="50"/>
      <c r="H2" s="50"/>
      <c r="I2" s="50"/>
      <c r="J2" s="50"/>
    </row>
    <row r="3" spans="1:15" ht="26.25" x14ac:dyDescent="0.4">
      <c r="A3" s="3" t="s">
        <v>35</v>
      </c>
      <c r="B3" s="51" t="s">
        <v>2</v>
      </c>
      <c r="C3" s="51"/>
      <c r="D3" s="51"/>
      <c r="E3" s="51"/>
      <c r="F3" s="51"/>
      <c r="G3" s="51"/>
      <c r="H3" s="51"/>
      <c r="I3" s="51"/>
      <c r="J3" s="51"/>
    </row>
    <row r="4" spans="1:15" ht="33" x14ac:dyDescent="0.2">
      <c r="A4" s="4"/>
      <c r="B4" s="52" t="s">
        <v>28</v>
      </c>
      <c r="C4" s="52"/>
      <c r="D4" s="52"/>
      <c r="E4" s="52"/>
      <c r="F4" s="52"/>
      <c r="G4" s="52"/>
      <c r="H4" s="52"/>
      <c r="I4" s="52"/>
      <c r="J4" s="52"/>
    </row>
    <row r="5" spans="1:15" ht="33" x14ac:dyDescent="0.2">
      <c r="A5" s="4"/>
      <c r="B5" s="53" t="s">
        <v>27</v>
      </c>
      <c r="C5" s="52"/>
      <c r="D5" s="52"/>
      <c r="E5" s="52"/>
      <c r="F5" s="52"/>
      <c r="G5" s="52"/>
      <c r="H5" s="52"/>
      <c r="I5" s="52"/>
      <c r="J5" s="52"/>
    </row>
    <row r="6" spans="1:15" ht="12" customHeight="1" thickBot="1" x14ac:dyDescent="0.25">
      <c r="A6" s="5"/>
      <c r="B6" s="47"/>
      <c r="C6" s="48"/>
      <c r="D6" s="48"/>
      <c r="E6" s="48"/>
      <c r="F6" s="48"/>
      <c r="G6" s="48"/>
      <c r="H6" s="48"/>
      <c r="I6" s="48"/>
      <c r="J6" s="48"/>
    </row>
    <row r="7" spans="1:15" ht="32.25" customHeight="1" thickBot="1" x14ac:dyDescent="0.3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9" t="s">
        <v>5</v>
      </c>
      <c r="C9" s="40"/>
      <c r="D9" s="41"/>
      <c r="E9" s="36" t="s">
        <v>6</v>
      </c>
      <c r="F9" s="37"/>
      <c r="G9" s="38"/>
      <c r="H9" s="36" t="s">
        <v>7</v>
      </c>
      <c r="I9" s="37"/>
      <c r="J9" s="38"/>
      <c r="L9" t="s">
        <v>33</v>
      </c>
    </row>
    <row r="10" spans="1:15" ht="48" x14ac:dyDescent="0.2">
      <c r="A10" s="10"/>
      <c r="B10" s="14" t="s">
        <v>37</v>
      </c>
      <c r="C10" s="31" t="s">
        <v>36</v>
      </c>
      <c r="D10" s="34" t="s">
        <v>17</v>
      </c>
      <c r="E10" s="14" t="s">
        <v>37</v>
      </c>
      <c r="F10" s="14" t="s">
        <v>36</v>
      </c>
      <c r="G10" s="13" t="s">
        <v>17</v>
      </c>
      <c r="H10" s="14" t="s">
        <v>37</v>
      </c>
      <c r="I10" s="14" t="s">
        <v>36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1.5</v>
      </c>
      <c r="C11" s="32">
        <v>1.5</v>
      </c>
      <c r="D11" s="17">
        <f t="shared" ref="D11:D16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1.0857142857142856</v>
      </c>
      <c r="C12" s="32">
        <v>1.1000000000000001</v>
      </c>
      <c r="D12" s="17">
        <f t="shared" si="0"/>
        <v>-1.2987012987013142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1.0999999999999999</v>
      </c>
      <c r="C13" s="32" t="s">
        <v>31</v>
      </c>
      <c r="D13" s="17"/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1.0857142857142856</v>
      </c>
      <c r="C14" s="32">
        <v>1</v>
      </c>
      <c r="D14" s="17">
        <f t="shared" si="0"/>
        <v>8.5714285714285623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1.3</v>
      </c>
      <c r="C15" s="32">
        <v>1.3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16" t="s">
        <v>31</v>
      </c>
      <c r="F17" s="16">
        <v>1.75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</v>
      </c>
      <c r="C18" s="32">
        <v>1.33</v>
      </c>
      <c r="D18" s="17">
        <f t="shared" ref="D18:D19" si="1">((B18-C18)/C18)*100</f>
        <v>-2.2556390977443628</v>
      </c>
      <c r="E18" s="16">
        <v>1.75</v>
      </c>
      <c r="F18" s="16">
        <v>1.75</v>
      </c>
      <c r="G18" s="20">
        <f t="shared" ref="G18:G30" si="2">((E18-F18)/F18)*100</f>
        <v>0</v>
      </c>
      <c r="H18" s="16">
        <v>1.4168888888888891</v>
      </c>
      <c r="I18" s="16">
        <v>1.4250284334552656</v>
      </c>
      <c r="J18" s="17">
        <f>((H18-I18)/I18)*100</f>
        <v>-0.57118471290012129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0.8</v>
      </c>
      <c r="D19" s="17">
        <f t="shared" si="1"/>
        <v>0</v>
      </c>
      <c r="E19" s="16">
        <v>1.25</v>
      </c>
      <c r="F19" s="16">
        <v>1.25</v>
      </c>
      <c r="G19" s="17">
        <f t="shared" si="2"/>
        <v>0</v>
      </c>
      <c r="H19" s="19">
        <v>1.1660633880431248</v>
      </c>
      <c r="I19" s="19">
        <v>1.0046490613968071</v>
      </c>
      <c r="J19" s="17">
        <f t="shared" ref="J19:J31" si="3">((H19-I19)/I19)*100</f>
        <v>16.066737415938697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24">
        <v>4.25</v>
      </c>
      <c r="F20" s="24">
        <v>4.5</v>
      </c>
      <c r="G20" s="17">
        <f t="shared" si="2"/>
        <v>-5.5555555555555554</v>
      </c>
      <c r="H20" s="19">
        <v>2.4889473537148641</v>
      </c>
      <c r="I20" s="19">
        <v>2.4196411689022526</v>
      </c>
      <c r="J20" s="17">
        <f t="shared" si="3"/>
        <v>2.8643166475818598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5"/>
      <c r="E21" s="24">
        <v>2.25</v>
      </c>
      <c r="F21" s="16">
        <v>2.25</v>
      </c>
      <c r="G21" s="17">
        <f t="shared" si="2"/>
        <v>0</v>
      </c>
      <c r="H21" s="16">
        <v>4.2133122834507954</v>
      </c>
      <c r="I21" s="16">
        <v>2.5688589266076121</v>
      </c>
      <c r="J21" s="17">
        <f t="shared" si="3"/>
        <v>64.014934405713674</v>
      </c>
      <c r="L21" s="15" t="s">
        <v>33</v>
      </c>
      <c r="M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24">
        <v>1.7</v>
      </c>
      <c r="F22" s="24">
        <v>1.7</v>
      </c>
      <c r="G22" s="17">
        <f t="shared" si="2"/>
        <v>0</v>
      </c>
      <c r="H22" s="16">
        <v>3.7427936915235303</v>
      </c>
      <c r="I22" s="16">
        <v>4.3099999999999996</v>
      </c>
      <c r="J22" s="17">
        <f>((H22-I22)/I22)*100</f>
        <v>-13.160239175788153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2.2419730969199421</v>
      </c>
      <c r="I23" s="19">
        <v>2.1578480232920101</v>
      </c>
      <c r="J23" s="17">
        <f t="shared" si="3"/>
        <v>3.8985634168800671</v>
      </c>
    </row>
    <row r="24" spans="1:15" ht="18" customHeight="1" x14ac:dyDescent="0.25">
      <c r="A24" s="11" t="s">
        <v>22</v>
      </c>
      <c r="B24" s="23"/>
      <c r="C24" s="33"/>
      <c r="D24" s="35"/>
      <c r="E24" s="24">
        <v>0.6</v>
      </c>
      <c r="F24" s="24">
        <v>0.6</v>
      </c>
      <c r="G24" s="17">
        <f t="shared" si="2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2"/>
        <v>0</v>
      </c>
      <c r="H26" s="19">
        <v>1.0560746031846555</v>
      </c>
      <c r="I26" s="19">
        <v>0.8</v>
      </c>
      <c r="J26" s="17">
        <f t="shared" si="3"/>
        <v>32.009325398081934</v>
      </c>
    </row>
    <row r="27" spans="1:15" ht="18" customHeight="1" x14ac:dyDescent="0.25">
      <c r="A27" s="11" t="s">
        <v>24</v>
      </c>
      <c r="B27" s="23"/>
      <c r="C27" s="23"/>
      <c r="D27" s="22"/>
      <c r="E27" s="24">
        <v>3.25</v>
      </c>
      <c r="F27" s="24">
        <v>2.75</v>
      </c>
      <c r="G27" s="17">
        <f t="shared" si="2"/>
        <v>18.181818181818183</v>
      </c>
      <c r="H27" s="24">
        <v>3</v>
      </c>
      <c r="I27" s="24">
        <v>2.0277777777777777</v>
      </c>
      <c r="J27" s="17">
        <f t="shared" si="3"/>
        <v>47.945205479452063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0.79999999999999993</v>
      </c>
      <c r="I28" s="19">
        <v>0.83</v>
      </c>
      <c r="J28" s="17">
        <f t="shared" si="3"/>
        <v>-3.6144578313253044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2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2.65</v>
      </c>
      <c r="F30" s="24">
        <v>2.4</v>
      </c>
      <c r="G30" s="20">
        <f t="shared" si="2"/>
        <v>10.416666666666668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5.1266939327050469</v>
      </c>
      <c r="I31" s="28">
        <v>5.2543518479717335</v>
      </c>
      <c r="J31" s="27">
        <f t="shared" si="3"/>
        <v>-2.4295654147326395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5" priority="189" operator="greaterThan">
      <formula>0</formula>
    </cfRule>
    <cfRule type="cellIs" dxfId="54" priority="222" operator="equal">
      <formula>0</formula>
    </cfRule>
  </conditionalFormatting>
  <conditionalFormatting sqref="J13:J14">
    <cfRule type="cellIs" dxfId="53" priority="169" operator="equal">
      <formula>0</formula>
    </cfRule>
    <cfRule type="cellIs" dxfId="52" priority="170" operator="lessThan">
      <formula>0</formula>
    </cfRule>
    <cfRule type="cellIs" dxfId="51" priority="171" operator="greaterThan">
      <formula>0</formula>
    </cfRule>
  </conditionalFormatting>
  <conditionalFormatting sqref="J12">
    <cfRule type="cellIs" dxfId="50" priority="166" operator="equal">
      <formula>0</formula>
    </cfRule>
    <cfRule type="cellIs" dxfId="49" priority="167" operator="lessThan">
      <formula>0</formula>
    </cfRule>
    <cfRule type="cellIs" dxfId="48" priority="168" operator="greaterThan">
      <formula>0</formula>
    </cfRule>
  </conditionalFormatting>
  <conditionalFormatting sqref="J15">
    <cfRule type="cellIs" dxfId="47" priority="163" operator="equal">
      <formula>0</formula>
    </cfRule>
    <cfRule type="cellIs" dxfId="46" priority="164" operator="lessThan">
      <formula>0</formula>
    </cfRule>
    <cfRule type="cellIs" dxfId="45" priority="165" operator="greaterThan">
      <formula>0</formula>
    </cfRule>
  </conditionalFormatting>
  <conditionalFormatting sqref="J11">
    <cfRule type="cellIs" dxfId="44" priority="160" operator="equal">
      <formula>0</formula>
    </cfRule>
    <cfRule type="cellIs" dxfId="43" priority="161" operator="lessThan">
      <formula>0</formula>
    </cfRule>
    <cfRule type="cellIs" dxfId="42" priority="162" operator="greaterThan">
      <formula>0</formula>
    </cfRule>
  </conditionalFormatting>
  <conditionalFormatting sqref="J16:J17 J24:J25 J29:J30">
    <cfRule type="cellIs" dxfId="41" priority="157" operator="equal">
      <formula>0</formula>
    </cfRule>
    <cfRule type="cellIs" dxfId="40" priority="158" operator="lessThan">
      <formula>0</formula>
    </cfRule>
    <cfRule type="cellIs" dxfId="39" priority="159" operator="greaterThan">
      <formula>0</formula>
    </cfRule>
  </conditionalFormatting>
  <conditionalFormatting sqref="G11:G30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G31">
    <cfRule type="cellIs" dxfId="36" priority="66" operator="greaterThan">
      <formula>0</formula>
    </cfRule>
    <cfRule type="cellIs" dxfId="35" priority="67" operator="equal">
      <formula>0</formula>
    </cfRule>
  </conditionalFormatting>
  <conditionalFormatting sqref="D20:D30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D20:D30">
    <cfRule type="cellIs" dxfId="32" priority="44" operator="equal">
      <formula>0</formula>
    </cfRule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D22">
    <cfRule type="cellIs" dxfId="29" priority="41" operator="equal">
      <formula>0</formula>
    </cfRule>
    <cfRule type="cellIs" dxfId="28" priority="42" operator="lessThan">
      <formula>0</formula>
    </cfRule>
    <cfRule type="cellIs" dxfId="27" priority="43" operator="greaterThan">
      <formula>0</formula>
    </cfRule>
  </conditionalFormatting>
  <conditionalFormatting sqref="D22">
    <cfRule type="cellIs" dxfId="26" priority="38" operator="equal">
      <formula>0</formula>
    </cfRule>
    <cfRule type="cellIs" dxfId="25" priority="39" operator="lessThan">
      <formula>0</formula>
    </cfRule>
    <cfRule type="cellIs" dxfId="24" priority="40" operator="greaterThan">
      <formula>0</formula>
    </cfRule>
  </conditionalFormatting>
  <conditionalFormatting sqref="D27">
    <cfRule type="cellIs" dxfId="23" priority="35" operator="equal">
      <formula>0</formula>
    </cfRule>
    <cfRule type="cellIs" dxfId="22" priority="36" operator="lessThan">
      <formula>0</formula>
    </cfRule>
    <cfRule type="cellIs" dxfId="21" priority="37" operator="greaterThan">
      <formula>0</formula>
    </cfRule>
  </conditionalFormatting>
  <conditionalFormatting sqref="D27">
    <cfRule type="cellIs" dxfId="20" priority="32" operator="equal">
      <formula>0</formula>
    </cfRule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D27">
    <cfRule type="cellIs" dxfId="17" priority="29" operator="equal">
      <formula>0</formula>
    </cfRule>
    <cfRule type="cellIs" dxfId="16" priority="30" operator="lessThan">
      <formula>0</formula>
    </cfRule>
    <cfRule type="cellIs" dxfId="15" priority="31" operator="greaterThan">
      <formula>0</formula>
    </cfRule>
  </conditionalFormatting>
  <conditionalFormatting sqref="D27">
    <cfRule type="cellIs" dxfId="14" priority="26" operator="equal">
      <formula>0</formula>
    </cfRule>
    <cfRule type="cellIs" dxfId="13" priority="27" operator="lessThan">
      <formula>0</formula>
    </cfRule>
    <cfRule type="cellIs" dxfId="12" priority="28" operator="greaterThan">
      <formula>0</formula>
    </cfRule>
  </conditionalFormatting>
  <conditionalFormatting sqref="D31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26:J28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31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J18:J23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1:D17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D18:D19">
    <cfRule type="cellIs" dxfId="1" priority="12" operator="greaterThan">
      <formula>0</formula>
    </cfRule>
    <cfRule type="cellIs" dxfId="0" priority="13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2019-11-13T09:13:34Z</dcterms:modified>
</cp:coreProperties>
</file>