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20370" yWindow="-120" windowWidth="29040" windowHeight="15840"/>
  </bookViews>
  <sheets>
    <sheet name="Odczynniki chemiczne" sheetId="1" r:id="rId1"/>
  </sheets>
  <calcPr calcId="162913"/>
</workbook>
</file>

<file path=xl/calcChain.xml><?xml version="1.0" encoding="utf-8"?>
<calcChain xmlns="http://schemas.openxmlformats.org/spreadsheetml/2006/main">
  <c r="H156" i="1" l="1"/>
  <c r="J150" i="1"/>
  <c r="J167" i="1" l="1"/>
  <c r="H167" i="1"/>
  <c r="H179" i="1"/>
  <c r="J179" i="1"/>
  <c r="J156" i="1"/>
  <c r="H150" i="1"/>
  <c r="H131" i="1" l="1"/>
  <c r="J131" i="1"/>
  <c r="H143" i="1"/>
  <c r="J143" i="1"/>
  <c r="J87" i="1" l="1"/>
  <c r="H87" i="1"/>
  <c r="H43" i="1"/>
  <c r="J43" i="1"/>
  <c r="H32" i="1" l="1"/>
  <c r="J17" i="1"/>
  <c r="H17" i="1"/>
  <c r="J32" i="1"/>
  <c r="J185" i="1" l="1"/>
  <c r="H182" i="1"/>
  <c r="J182" i="1" s="1"/>
</calcChain>
</file>

<file path=xl/sharedStrings.xml><?xml version="1.0" encoding="utf-8"?>
<sst xmlns="http://schemas.openxmlformats.org/spreadsheetml/2006/main" count="632" uniqueCount="296">
  <si>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</si>
  <si>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</si>
  <si>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</si>
  <si>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</si>
  <si>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</si>
  <si>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</si>
  <si>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</si>
  <si>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</si>
  <si>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</si>
  <si>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</si>
  <si>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</si>
  <si>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</si>
  <si>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</si>
  <si>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</si>
  <si>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</si>
  <si>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</si>
  <si>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kwalifikowany podpis elektroniczny upoważnionego przedstawiciela Wykonawcy</t>
  </si>
  <si>
    <t>……………………………..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</si>
  <si>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</si>
  <si>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</si>
  <si>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</si>
  <si>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Moduł 1 nie gorszy niż w katalogu Noack</t>
  </si>
  <si>
    <t>MEGK-ETSULPH</t>
  </si>
  <si>
    <t>33696300-8</t>
  </si>
  <si>
    <t>R4303</t>
  </si>
  <si>
    <t>25 pasków</t>
  </si>
  <si>
    <t>R7098</t>
  </si>
  <si>
    <t>105 ml</t>
  </si>
  <si>
    <t>Test do enzymatycznego oznaczania kwasu L-glutaminowego w produktach żywności wymagający posiadania fotometru</t>
  </si>
  <si>
    <t>R7003</t>
  </si>
  <si>
    <t>5171BKCC</t>
  </si>
  <si>
    <t>96 ozn.</t>
  </si>
  <si>
    <t>E6275</t>
  </si>
  <si>
    <t>30 ozn.</t>
  </si>
  <si>
    <t>Moduł 2 nie gorszy niż w katalogu Fabimex</t>
  </si>
  <si>
    <t>Laboratorium Specjalistyczne GIJHARS w Warszawie</t>
  </si>
  <si>
    <t>Adres: ul. Henryka Sienkiewicza 3, 00-015 Warszawa</t>
  </si>
  <si>
    <t>BLS 099.040</t>
  </si>
  <si>
    <t>Wzorzec pH 4,01 (ftalanowy), certyfikowany materiał odniesienia,  świadectwo wzorcowania z odniesieniem do NIST lub innego wzorca odniesienia, wartość z niepewnością, akredytacja na ISO 17034  lub wydane przez GUM</t>
  </si>
  <si>
    <t>100 ml</t>
  </si>
  <si>
    <t>BLS 099.060</t>
  </si>
  <si>
    <t>Wzorzec pH 6,86 (fosforanowy), certyfikowany materiał odniesienia,  świadectwo wzorcowania z odniesieniem do NIST lub innego wzorca odniesienia, wartość z niepewnością, akredytacja na ISO 17034  lub wydane przez GUM</t>
  </si>
  <si>
    <t>BLS 099.070</t>
  </si>
  <si>
    <t>Wzorzec pH 7,00 (fosforanowy), certyfikowany materiał odniesienia,  świadectwo wzorcowania z odniesieniem do NIST lub innego wzorca odniesienia, wartość z niepewnością, akredytacja na ISO 17034  lub wydane przez GUM</t>
  </si>
  <si>
    <t>BLS 099.090</t>
  </si>
  <si>
    <t>Wzorzec pH 9,18 (boraksowy), certyfikowany materiał odniesienia,  świadectwo wzorcowania z odniesieniem do NIST lub innego wzorca odniesienia, wartość z niepewnością, akredytacja na ISO 17034 lub wydane przez GUM</t>
  </si>
  <si>
    <t>BLS 009K.001</t>
  </si>
  <si>
    <t>Wzorzec standard konduktometryczny 0,01 S/m ±0,4% w temperaturze 25°C, podana niepewność, wskazana spójność pomiarowa, świadectwo materiału odniesienia wydane przez akredytowane laboratorium lub GUM</t>
  </si>
  <si>
    <t>BLS 009K.005</t>
  </si>
  <si>
    <t>Wzorzec standard konduktometryczny przewodność 0,05 S/m ±1% w temperaturze 25°C, podana niepewność, wskazana spójność pomiarowa, świadectwo materiału odniesienia wydane przez akredytowane laboratorium lub GUM</t>
  </si>
  <si>
    <t>D1529-10ML</t>
  </si>
  <si>
    <t>10 ml</t>
  </si>
  <si>
    <t>2,5 l</t>
  </si>
  <si>
    <t>25 g</t>
  </si>
  <si>
    <t>402893-2.5L-M</t>
  </si>
  <si>
    <t>168149-25G</t>
  </si>
  <si>
    <t>1000 g</t>
  </si>
  <si>
    <t>H12900-10G</t>
  </si>
  <si>
    <t>10 g</t>
  </si>
  <si>
    <t>112704-5G</t>
  </si>
  <si>
    <t>5 g</t>
  </si>
  <si>
    <t>Roztwór buforowy (wodorofosforan disodowy/diwodorofosforan potasu)  w odniesieniu do SRM z NIST i PTB pH 6,88 (20°C), wartość z niepewnością, akredytacja na ISO 17034</t>
  </si>
  <si>
    <t>1000 ml</t>
  </si>
  <si>
    <t>PHR3192-1G</t>
  </si>
  <si>
    <t>1 g</t>
  </si>
  <si>
    <t>PHR1351-1G</t>
  </si>
  <si>
    <t>P5669-5G</t>
  </si>
  <si>
    <t>PHR1248-500MG</t>
  </si>
  <si>
    <t>Maltitol, certyfikowany materiał referencyjny, wartość z niepewnością</t>
  </si>
  <si>
    <t>500 mg</t>
  </si>
  <si>
    <t>PHR2263-100MG</t>
  </si>
  <si>
    <t>100 mg</t>
  </si>
  <si>
    <t>22680-25G-F</t>
  </si>
  <si>
    <t>74632-50MG</t>
  </si>
  <si>
    <t>50 mg</t>
  </si>
  <si>
    <t>901266-5G</t>
  </si>
  <si>
    <t>C5753-1MG</t>
  </si>
  <si>
    <t>1 mg</t>
  </si>
  <si>
    <t>500 ml</t>
  </si>
  <si>
    <t>458848-100G</t>
  </si>
  <si>
    <t>100 g</t>
  </si>
  <si>
    <t>131164-25G</t>
  </si>
  <si>
    <t>C6003-5G</t>
  </si>
  <si>
    <t>Moduł 4 nie gorszy niż w katalogu Sigma-Aldrich</t>
  </si>
  <si>
    <t>3 x 13 ozn.</t>
  </si>
  <si>
    <t xml:space="preserve">1-Propanol, min 99,5%
</t>
  </si>
  <si>
    <t>Wapń, roztwór wzorcowy w odniesieniu do SRM z NIST Ca(NO₃)₂ w HNO₃ 0,5 mol/l 1000 mg/l Ca</t>
  </si>
  <si>
    <t>Moduł 5 nie gorszy niż w katalogu LGC Standards</t>
  </si>
  <si>
    <t>DRE-A14289000WL-100</t>
  </si>
  <si>
    <t>1 ml</t>
  </si>
  <si>
    <t>DRE-C10304940</t>
  </si>
  <si>
    <t>Aspartam, certyfikowany materiał referencyjny, certyfikat akredytacji na  ISO 17034</t>
  </si>
  <si>
    <t>250 mg</t>
  </si>
  <si>
    <t>DRE-C10010800</t>
  </si>
  <si>
    <t>DRE-A10125000WA-100</t>
  </si>
  <si>
    <t>DRE-C16972500</t>
  </si>
  <si>
    <t>DRE-C11830800</t>
  </si>
  <si>
    <t>DRE-C10303000</t>
  </si>
  <si>
    <t>DRE-C16493000</t>
  </si>
  <si>
    <t>DRE-C10011200</t>
  </si>
  <si>
    <t>DRE-C17138000</t>
  </si>
  <si>
    <t>LGC7140</t>
  </si>
  <si>
    <t>60 ml</t>
  </si>
  <si>
    <t>DRE-C15895900</t>
  </si>
  <si>
    <t>DRE-C16284000</t>
  </si>
  <si>
    <t>DRE-A10411500AL-100</t>
  </si>
  <si>
    <t>DRE-C10148500</t>
  </si>
  <si>
    <t>DRE-C11044000</t>
  </si>
  <si>
    <t>DRE-C10665200</t>
  </si>
  <si>
    <t>MUVA-M-0150</t>
  </si>
  <si>
    <t>MUVA-FS-1919</t>
  </si>
  <si>
    <t>150 ml</t>
  </si>
  <si>
    <t>MUVA-HA-1515</t>
  </si>
  <si>
    <t>LGC7223</t>
  </si>
  <si>
    <t>LGC7103</t>
  </si>
  <si>
    <t>48 g</t>
  </si>
  <si>
    <t>LGC7221</t>
  </si>
  <si>
    <t>LGC5100</t>
  </si>
  <si>
    <t>CDX-00041335-005</t>
  </si>
  <si>
    <t>CDX-00031130-005</t>
  </si>
  <si>
    <t>CDX-00031141-005</t>
  </si>
  <si>
    <t>DRE-C16813550</t>
  </si>
  <si>
    <t>REATB9211</t>
  </si>
  <si>
    <t>DRE-A10424500AL-100</t>
  </si>
  <si>
    <t>DRE-C10665000</t>
  </si>
  <si>
    <t>DRE-C14680000</t>
  </si>
  <si>
    <t>DRE-A13406000WL-100</t>
  </si>
  <si>
    <t>DRE-A10028700WA-100</t>
  </si>
  <si>
    <t>DRE-A13205000WL-100</t>
  </si>
  <si>
    <t>DRE-A15735000WA-100</t>
  </si>
  <si>
    <t>Moduł 6 nie gorszy niż w katalogu MUVA</t>
  </si>
  <si>
    <t>Acesulfam K, certyfikowany materiał referencyjny, certyfikat akredytacji na  ISO 17034</t>
  </si>
  <si>
    <t>D-sorbitol, certyfikowany materiał referencyjny, certyfikat akredytacji na  ISO 17034</t>
  </si>
  <si>
    <t>L-Cysteina, min 97%</t>
  </si>
  <si>
    <t xml:space="preserve">Fosoforan trisodowy dodekahydrat, min 98% </t>
  </si>
  <si>
    <t>cis-3-Heksen-1-ol, min 98%</t>
  </si>
  <si>
    <t>Laktitol, certyfikowany materiał referencyjny, wartość z niepewnością</t>
  </si>
  <si>
    <t>Inozytol, certyfikowany materiał referencyjny, wartość z niepewnością</t>
  </si>
  <si>
    <t>Pirydoksyna, ≥98%</t>
  </si>
  <si>
    <t>Żółcień chinolinowa</t>
  </si>
  <si>
    <t>Rebaudiozyd M, ≥95%</t>
  </si>
  <si>
    <t>Betanina</t>
  </si>
  <si>
    <t>Chlorofil A, ≥85%</t>
  </si>
  <si>
    <t>Czerwień allura, 80%</t>
  </si>
  <si>
    <t>Indygokarmin, 85%</t>
  </si>
  <si>
    <t>Sól sodowo-miedziowa chlorofiliny</t>
  </si>
  <si>
    <t>Indygokarmin 100 µg/mL w acetonitryl : woda</t>
  </si>
  <si>
    <t>Czerwień allura 100 µg/mL w wodzie</t>
  </si>
  <si>
    <t>Kwas L-askorbinowy, certyfikowany materiał referencyjny, certyfikat akredytacji na  ISO 17034</t>
  </si>
  <si>
    <t>Kwas propionowy, certyfikowany materiał referencyjny, certyfikat akredytacji na  ISO 17034</t>
  </si>
  <si>
    <t>Tartazyna, certyfikowany materiał referencyjny, certyfikat akredytacji na  ISO 17034</t>
  </si>
  <si>
    <t>Błękit patentowy V, certyfikowany materiał, certyfikat akredytacji na  ISO 17025</t>
  </si>
  <si>
    <t>Azorubina (E122) 100 µg/mL w acetonitrylu, certyfikowany materiał referencyjny, certyfikat akredytacji na  ISO 17034</t>
  </si>
  <si>
    <t>Amarant, certyfikowany materiał referencyjny, certyfikat akredytacji na  ISO 17034</t>
  </si>
  <si>
    <t>Kwas karminowy (E120), certyfikowany materiał referencyjny, certyfikat akredytacji na  ISO 17034</t>
  </si>
  <si>
    <t>Błękit brylantowy FCF, certyfikowany materiał, certyfikat akredytacji na  ISO 17025</t>
  </si>
  <si>
    <t>Materiał referencyjny: Baranina (100 %)</t>
  </si>
  <si>
    <t>Materiał referencyjny: Wołowina (100 %)</t>
  </si>
  <si>
    <t>Botaniczny materiał referencyjny: Oregano (origanum vulgare) liście (całe / cięte) VBRM</t>
  </si>
  <si>
    <t>Chlorek rodaminy B, certyfikowany materiał referencyjny, certyfikat akredytacji na  ISO 17034</t>
  </si>
  <si>
    <t>Roztwór buforowy pH 9.21 ±0.02 w 25°C</t>
  </si>
  <si>
    <t>Zieleń brylantowa 100 µg/mL w acetonitrylu, certyfikowany materiał referencyjny, certyfikat akredytacji na  ISO 17034</t>
  </si>
  <si>
    <t>Czerń brylantowa PN, certyfikowany materiał, certyfikat akredytacji na  ISO 17025</t>
  </si>
  <si>
    <t>Czerwień 2G (E128) 100 µg/mL w wodzie, certyfikowany materiał referencyjny, certyfikat akredytacji na  ISO 17034</t>
  </si>
  <si>
    <t>Materiał referencyjny: mleko UHT 3.5%: tłuszcz, such masa, laktoza, białko</t>
  </si>
  <si>
    <t>Materiał referencyjny: sok jabłkowy: etanol, fruktoza, glukoza, Brix, pH, kwasowość</t>
  </si>
  <si>
    <t>Materiał referencyjny: ser twardy typu Emmentaler: chlorki, sucha masa, tłuszcz, pH, białko, sód, chlorek sodu</t>
  </si>
  <si>
    <t>Test podstawowy: słodki, kwaśny, gorzki, słony, umami dla 10 osób</t>
  </si>
  <si>
    <t>MUVA Basic types of taste training-set</t>
  </si>
  <si>
    <t>MUVA Haptic test training set</t>
  </si>
  <si>
    <t>Test dotykowy: silikon (bez daty ważności)</t>
  </si>
  <si>
    <t>1 zestaw</t>
  </si>
  <si>
    <t>MUVA Sniffing Stiks</t>
  </si>
  <si>
    <t>Moduł 7 nie gorszy niż w katalogu Pol-Aura</t>
  </si>
  <si>
    <t>PA-07-29381#25ML</t>
  </si>
  <si>
    <t>Kwas trifluorooctowy, 99,5%</t>
  </si>
  <si>
    <t>25 ml</t>
  </si>
  <si>
    <t>07.00.034</t>
  </si>
  <si>
    <t>Moduł 8 nie gorszy niż w katalogu LPP</t>
  </si>
  <si>
    <t>Moduł 9 nie gorszy niż w katalogu Tusnovics Instruments</t>
  </si>
  <si>
    <t>3910.44-1G</t>
  </si>
  <si>
    <t>3904.25-5MG</t>
  </si>
  <si>
    <t>5 mg</t>
  </si>
  <si>
    <t>3908.16-1G</t>
  </si>
  <si>
    <t>Żółcień pomarańczowa FCF</t>
  </si>
  <si>
    <t>Y0000805</t>
  </si>
  <si>
    <t>25 mg</t>
  </si>
  <si>
    <t>EPI0465000</t>
  </si>
  <si>
    <t>3000 mg</t>
  </si>
  <si>
    <t>12624.22-1G</t>
  </si>
  <si>
    <t>1 kg</t>
  </si>
  <si>
    <t>PA-06-569150111-1L</t>
  </si>
  <si>
    <t>1 l</t>
  </si>
  <si>
    <t>PA-06-621990110-2,5L</t>
  </si>
  <si>
    <t>Moduł 10 nie gorszy niż w katalogu Avantor (dawny POCH)</t>
  </si>
  <si>
    <t>Antypieniacz do aparatu Gibertiniego</t>
  </si>
  <si>
    <t>Biksyna</t>
  </si>
  <si>
    <t>Kwas karminowy</t>
  </si>
  <si>
    <t xml:space="preserve">Oleuropeina, standard odniesienia wg European Pharmacopoeia </t>
  </si>
  <si>
    <t>Izomalt, standard odniesienia wg European Pharmacopoeia</t>
  </si>
  <si>
    <t>PA-06-265750119-1KG</t>
  </si>
  <si>
    <t>Cynku siarczan 7. hydrat czda</t>
  </si>
  <si>
    <t>Kwas ortofosforowy(V) 85% czda</t>
  </si>
  <si>
    <t>Metanol min. 99,8% czda</t>
  </si>
  <si>
    <t>Amonu octan G.R.</t>
  </si>
  <si>
    <t>40112-AP0-G1000-1</t>
  </si>
  <si>
    <t>Płyn Lugola</t>
  </si>
  <si>
    <t>PA-06-731195295-500ML</t>
  </si>
  <si>
    <t>di-Sodu wersenian 0,01 mol/l roztwór mianowany</t>
  </si>
  <si>
    <t xml:space="preserve"> PA-06-879832169-1L</t>
  </si>
  <si>
    <t>Formaldehyd 36-38% CZDA</t>
  </si>
  <si>
    <t>250 ml</t>
  </si>
  <si>
    <t>odważka analityczna kwas octowy 0,1 mol/l (0,1 N)</t>
  </si>
  <si>
    <t>1 szt.</t>
  </si>
  <si>
    <t>PA-06-568703160-1SZT</t>
  </si>
  <si>
    <t>DRE-C15084400</t>
  </si>
  <si>
    <t>2-Methyl-1-butanol, certyfikowany materiał referencyjny, certyfikat akredytacji na  ISO 17034</t>
  </si>
  <si>
    <t>D-ksyloza, certyfikowany materiał referencyjny, certyfikat akredytacji na  ISO 17034</t>
  </si>
  <si>
    <t>DRE-C17946000</t>
  </si>
  <si>
    <t>D-mannitol, certyfikowany materiał referencyjny, certyfikat akredytacji na  ISO 17034</t>
  </si>
  <si>
    <t>DRE-C14752000</t>
  </si>
  <si>
    <t>DRE-C10537500</t>
  </si>
  <si>
    <t>Kwas benzoesowy, certyfikowany materiał referencyjny, certyfikat akredytacji na  ISO 17034</t>
  </si>
  <si>
    <t>Kwas nikotynowy, certyfikowany materiał referencyjny, certyfikat akredytacji na  ISO 17034</t>
  </si>
  <si>
    <t>DRE-C15521000</t>
  </si>
  <si>
    <t>69734-100ML</t>
  </si>
  <si>
    <t>53798-100ML</t>
  </si>
  <si>
    <t>55698-100ML</t>
  </si>
  <si>
    <t>74246-100ML</t>
  </si>
  <si>
    <t>67276-100ML</t>
  </si>
  <si>
    <t>43057-100ML</t>
  </si>
  <si>
    <t>08089-100ML</t>
  </si>
  <si>
    <t>06908-100ML</t>
  </si>
  <si>
    <t>42412-100ML</t>
  </si>
  <si>
    <t>40121-100ML</t>
  </si>
  <si>
    <t>07391-100ML</t>
  </si>
  <si>
    <t>78476-100ML</t>
  </si>
  <si>
    <t>250 g</t>
  </si>
  <si>
    <t>71600-250G</t>
  </si>
  <si>
    <t>Moduł 3 nie gorszy niż w katalogu LabStand</t>
  </si>
  <si>
    <t>DRE-C14995000</t>
  </si>
  <si>
    <t>Metanol, certyfikowany materiał referencyjny, certyfikat akredytacji na  ISO 17034</t>
  </si>
  <si>
    <t>50 ozn.</t>
  </si>
  <si>
    <t>Test enzymatyczny do oznaczania siarczynów ogółem przy wykorzystaniu spektrofotometru</t>
  </si>
  <si>
    <t>Test immunochromatograficzny do oznaczania krowiego mleka w mleku oraz serach innych gatunków</t>
  </si>
  <si>
    <t>Test do enzymatycznego oznaczania azotanów lub azotynów w żywności  przy uzyciu spektrofotometru</t>
  </si>
  <si>
    <t xml:space="preserve"> Roztwór ekstrakcyjny do ekstrakcji próbek do oznaczania glutenu</t>
  </si>
  <si>
    <t>Test immunochromatograficzny do oznaczania obecności prolamin w żywności i na powierzchniach.</t>
  </si>
  <si>
    <t>Kompetycyjny test immunoenzymatyczny na obecność mleka krowiego w serach innych gatunków wymaga użycia czytnika</t>
  </si>
  <si>
    <t>Metoda UV do oznaczania siarczynów (całkowitego SO2) w środkach spożywczych</t>
  </si>
  <si>
    <t>Test immunoenzymatyczny do identyfikacji gatunków zwierząt: wołowiny, wieprzowiny, drobiu, baraniny po obróbce termicznej</t>
  </si>
  <si>
    <t>Test immunoenzymatyczny do identyfikacji gatunków zwierząt: koniny po obróbce termicznej</t>
  </si>
  <si>
    <t>Test immunoenzymatyczny do identyfikacji gatunków zwierząt: jelenia po obróbce termicznej</t>
  </si>
  <si>
    <t>1-fluoro-2,4-dinitrobenzen, ≥99%</t>
  </si>
  <si>
    <t>Acetonitryl,do HPLC, ≥ 99,8%</t>
  </si>
  <si>
    <t>Metanol, do HPLC, ≥ 99,9%</t>
  </si>
  <si>
    <t>Addukt formaldehyd-wodorosiarczyn sodu, min 95%</t>
  </si>
  <si>
    <t>Żółcień pomarańczowa FCF, certyfikowany materiał referencyjny, wartość z niepewnością</t>
  </si>
  <si>
    <t>Heksametafosforan sodu, 65-70% P2O5</t>
  </si>
  <si>
    <t>Wzorzec wieloanionowy do chromatografii jonowej: bromek 20 mg/L, chlorek  10 mg/L, fluor 3 mg/L, azotan 20 mg/L, fosforan 30 mg/L
siarczan 20 mg/L , certyfikowany materiał referencyjny</t>
  </si>
  <si>
    <t>Wzorzec wieloanionowy do chromatografii jonowej:  azotan, fosforan, siarczan 1 g/L , certyfikowany materiał referencyjny</t>
  </si>
  <si>
    <t>Azotan - Wzorzec do chromatografii jonowej 1000 mg/l azotanów w wodzie, certyfikowany materiał referencyjny</t>
  </si>
  <si>
    <t>Azotyny - Wzorzec do chromatografii jonowej  1000 mg/l azotynów w wodzie, certyfikowany materiał referencyjny</t>
  </si>
  <si>
    <t>Maślan -  Wzorzec do chromatografii jonowej  1000 mg/l maślanu w wodzie, certyfikowany materiał referencyjny</t>
  </si>
  <si>
    <t>Maleinian - Wzorzec do chromatografii jonowej  1000 mg/L maleinianu w wodzie, certyfikowany materiał referencyjny</t>
  </si>
  <si>
    <t>Malonian - Wzorzec do chromatografii jonowej  1000 mg/l malonianu w wodzie, certyfikowany materiał referencyjny</t>
  </si>
  <si>
    <t>Bursztynian - Wzorzec do chromatografii jonowej   1000 mg/l bursztynianu w wodzie, certyfikowany materiał referencyjny</t>
  </si>
  <si>
    <t>Chromian - Wzorzec do chromatografii jonowej   1000 mg/l chromianu w wodzie, certyfikowany materiał referencyjny</t>
  </si>
  <si>
    <t>Sód kwasu N-cykloheksylosulfaminowego, certyfikowany materiał referencyjny, certyfikat akredytacji na  ISO 17034</t>
  </si>
  <si>
    <t>Acetal dietylowy aldehydu octowego, certyfikowany materiał referencyjny, certyfikat akredytacji na  ISO 17034</t>
  </si>
  <si>
    <t>Pąs 4R (E124), certyfikowany materiał, certyfikat akredytacji na  ISO 17025</t>
  </si>
  <si>
    <t>Materiał referencyjny: Herbatniki - woda, azot, tłuszcz całkowity, sacharoza, chlorki, popiół , sód, potas, fosfor, magnez, cynk, mangan</t>
  </si>
  <si>
    <t>Whisky - certyfikowany materiał referencyjny, certyfikat akredytacji na  ISO 17034</t>
  </si>
  <si>
    <t>Zielony szczawian malachitu, certyfikowany materiał, certyfikat akredytacji na  ISO 17025</t>
  </si>
  <si>
    <t>Zieleń trwała FCF 100 µg/mL w acetonitryl/woda, certyfikowany materiał referencyjny, certyfikat akredytacji na  ISO 17034</t>
  </si>
  <si>
    <t>Disodu erytrozyna B 100 µg/mL w acetonitryl/woda, certyfikowany materiał referencyjny, certyfikat akredytacji na  ISO 17034</t>
  </si>
  <si>
    <t>Oranż 2 sól sodowa 100 µg/mL w wodzie, certyfikowany materiał referencyjny, certyfikat akredytacji na  ISO 17034</t>
  </si>
  <si>
    <t>Pałeczki pachnące: kwaśne/ostre, kartonowe/lepkie, ziemiste/zapleśniałe, rybne, zielone/trawiaste, słodowe, grzybowe, stęchłe/pleśniowe, gnijące/siarkowe, pikantne/mięsne zestaw, zakodowany, w pudełku</t>
  </si>
  <si>
    <t>Pałeczki zapachowe: morela, czarny bez, brzoskwinia, truskawka, dym, gorzki migdał, karmel, ziemniak, imbir, jałowiec zestaw, zakodowany, w pudełku</t>
  </si>
  <si>
    <t>Karmin Naturalna czerwień 4</t>
  </si>
  <si>
    <t xml:space="preserve"> PA-06-432173111-250ML</t>
  </si>
  <si>
    <t xml:space="preserve">33696500-0 </t>
  </si>
  <si>
    <t>Botaniczny materiał referencyjny: pieprz (Piper nigrum) owoc BRM</t>
  </si>
  <si>
    <t>Botaniczny materiał referencyjny: tymianek (Thymus vulgaris) liście BRM</t>
  </si>
  <si>
    <t>materiał referencyjny: napój bezalkoholowy - barwniki: czerwień koszenilowa A (E124), żółcień pomarańczowa FCF (E110) i tartazyna (E102)</t>
  </si>
  <si>
    <t>Glikolan - Wzorzec do chromatografii jonowej  1000 mg/l glikolanu w wodzie, certyfikowany materiał referencyjny</t>
  </si>
  <si>
    <t>Bromian - Wzorzec do chromatografii jonowej 1000 mg/l bromianu w wodzie, certyfikowany materiał referencyjny</t>
  </si>
  <si>
    <t>Wzorzec wieloanionowy do chromatografii jonowej: bromek, chlorek, fluor  1g/l, certyfikowany materiał referencyjny</t>
  </si>
  <si>
    <t xml:space="preserve">Roztwór buforowy(tetraboran disodu) w odniesieniu do SRM z NIST i PTB pH 9.18 (25°C) </t>
  </si>
  <si>
    <t>Roztwór buforowy (cytrynian/kwas solny) w odniesieniu do SRM z NIST i PTB pH 2.00 (20°C)</t>
  </si>
  <si>
    <t>Roztwór buforowy (wodorofosforan sodu/diwodorofosforan potasu) w oparciu o SRM z NIST/PTB pH 6.88 (20° C)</t>
  </si>
  <si>
    <t>Roztwór buforowy (wodoroftalan potasu) w odniesieniu do SRM z NIST i PTB pH 4.01 (25°C)</t>
  </si>
  <si>
    <t>Nr sprawy: BAD.241.2.5.2022</t>
  </si>
  <si>
    <t>Rozdzial 8</t>
  </si>
  <si>
    <t>załącznik nr 2H do SWZ</t>
  </si>
  <si>
    <t>RAZEM ROZDZIAŁ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</si>
</sst>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1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67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65" fontId="15" fillId="3" borderId="10" xfId="0" applyNumberFormat="1" applyFont="1" applyFill="1" applyBorder="1" applyAlignment="1">
      <alignment horizontal="center" vertical="center" wrapText="1"/>
    </xf>
    <xf numFmtId="165" fontId="15" fillId="3" borderId="11" xfId="0" applyNumberFormat="1" applyFont="1" applyFill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</cellXfs>
  <cellStyles count="8">
    <cellStyle name="Normalny" xfId="0" builtinId="0"/>
    <cellStyle name="Normalny 2" xfId="1"/>
    <cellStyle name="Normalny 2 2 2" xfId="3"/>
    <cellStyle name="Normalny 2_Odczynniki 2017 Adm." xfId="4"/>
    <cellStyle name="Normalny 6" xfId="6"/>
    <cellStyle name="Normalny 8" xfId="7"/>
    <cellStyle name="Normalny_Zamówienia 2007 PM" xfId="2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P190"/>
  <sheetViews>
    <sheetView tabSelected="1" view="pageLayout" zoomScaleNormal="90" zoomScaleSheetLayoutView="100" workbookViewId="0">
      <selection activeCell="D188" sqref="D188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4" customWidth="1"/>
    <col min="6" max="6" width="12.125" style="34" customWidth="1"/>
    <col min="7" max="7" width="11.125" style="34" customWidth="1"/>
    <col min="8" max="8" width="12.5" style="34" customWidth="1"/>
    <col min="9" max="9" width="10.125" style="34" customWidth="1"/>
    <col min="10" max="10" width="11.75" style="34" customWidth="1"/>
    <col min="11" max="12" width="17.25" style="3" customWidth="1"/>
    <col min="13" max="14" width="9" style="3"/>
    <col min="15" max="15" width="13.25" style="3" customWidth="1"/>
    <col min="16" max="16384" width="9" style="3"/>
  </cols>
  <sheetData>
    <row r="1" spans="1:16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</row>
    <row r="2" spans="1:16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  <c r="L2" s="1"/>
    </row>
    <row r="3" spans="1:16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  <c r="L3" s="1"/>
    </row>
    <row r="4" spans="1:16" ht="17.25">
      <c r="A4" s="1"/>
      <c r="B4" s="51" t="s">
        <v>19</v>
      </c>
      <c r="C4" s="51"/>
      <c r="D4" s="1"/>
      <c r="E4" s="2"/>
      <c r="F4" s="2"/>
      <c r="G4" s="2"/>
      <c r="H4" s="2"/>
      <c r="I4" s="2"/>
      <c r="J4" s="2"/>
      <c r="K4" s="1"/>
      <c r="L4" s="1"/>
    </row>
    <row r="5" spans="1:16" ht="17.25">
      <c r="A5" s="1"/>
      <c r="B5" s="51" t="s">
        <v>18</v>
      </c>
      <c r="C5" s="51"/>
      <c r="D5" s="1"/>
      <c r="E5" s="2"/>
      <c r="F5" s="2"/>
      <c r="G5" s="2"/>
      <c r="H5" s="2"/>
      <c r="I5" s="2"/>
      <c r="J5" s="2"/>
      <c r="K5" s="1"/>
      <c r="L5" s="1"/>
    </row>
    <row r="6" spans="1:16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  <c r="L6" s="1"/>
    </row>
    <row r="7" spans="1:16" ht="17.25">
      <c r="A7" s="64" t="s">
        <v>292</v>
      </c>
      <c r="B7" s="65"/>
      <c r="C7" s="65"/>
      <c r="D7" s="4"/>
      <c r="E7" s="4"/>
      <c r="F7" s="4"/>
      <c r="G7" s="4"/>
      <c r="H7" s="4"/>
      <c r="I7" s="4"/>
      <c r="J7" s="55" t="s">
        <v>294</v>
      </c>
      <c r="K7" s="55"/>
      <c r="L7" s="55"/>
      <c r="M7" s="5"/>
      <c r="N7" s="5"/>
      <c r="O7" s="5"/>
    </row>
    <row r="8" spans="1:16" ht="21">
      <c r="A8" s="6"/>
      <c r="B8" s="7"/>
      <c r="C8" s="4"/>
      <c r="D8" s="56" t="s">
        <v>14</v>
      </c>
      <c r="E8" s="56"/>
      <c r="F8" s="56"/>
      <c r="G8" s="57"/>
      <c r="H8" s="57"/>
      <c r="I8" s="57"/>
      <c r="J8" s="4"/>
      <c r="K8" s="6"/>
      <c r="L8" s="6"/>
      <c r="M8" s="5"/>
      <c r="N8" s="5"/>
      <c r="O8" s="5"/>
    </row>
    <row r="9" spans="1:16" ht="17.25">
      <c r="A9" s="58" t="s">
        <v>293</v>
      </c>
      <c r="B9" s="58"/>
      <c r="C9" s="58"/>
      <c r="D9" s="58"/>
      <c r="E9" s="8"/>
      <c r="F9" s="8"/>
      <c r="G9" s="8"/>
      <c r="H9" s="8"/>
      <c r="I9" s="8"/>
      <c r="J9" s="9"/>
      <c r="K9" s="6"/>
      <c r="L9" s="6"/>
      <c r="M9" s="5"/>
      <c r="N9" s="5"/>
      <c r="O9" s="5"/>
    </row>
    <row r="10" spans="1:16" ht="17.25">
      <c r="A10" s="58" t="s">
        <v>35</v>
      </c>
      <c r="B10" s="58"/>
      <c r="C10" s="58"/>
      <c r="D10" s="58"/>
      <c r="E10" s="8"/>
      <c r="F10" s="10"/>
      <c r="G10" s="10"/>
      <c r="H10" s="10"/>
      <c r="I10" s="10"/>
      <c r="J10" s="9"/>
      <c r="K10" s="6"/>
      <c r="L10" s="6"/>
      <c r="M10" s="5"/>
      <c r="N10" s="5"/>
      <c r="O10" s="5"/>
    </row>
    <row r="11" spans="1:16" ht="17.25">
      <c r="A11" s="59" t="s">
        <v>36</v>
      </c>
      <c r="B11" s="60"/>
      <c r="C11" s="59"/>
      <c r="D11" s="59"/>
      <c r="E11" s="59"/>
      <c r="F11" s="59"/>
      <c r="G11" s="8"/>
      <c r="H11" s="8"/>
      <c r="I11" s="8"/>
      <c r="J11" s="9"/>
      <c r="K11" s="6"/>
      <c r="L11" s="6"/>
      <c r="M11" s="5"/>
      <c r="N11" s="5"/>
      <c r="O11" s="5"/>
    </row>
    <row r="12" spans="1:16" ht="17.25">
      <c r="A12" s="59"/>
      <c r="B12" s="60"/>
      <c r="C12" s="59"/>
      <c r="D12" s="59"/>
      <c r="E12" s="59"/>
      <c r="F12" s="59"/>
      <c r="G12" s="8"/>
      <c r="H12" s="8"/>
      <c r="I12" s="8"/>
      <c r="J12" s="9"/>
      <c r="K12" s="6"/>
      <c r="L12" s="6"/>
      <c r="M12" s="5"/>
      <c r="N12" s="5"/>
      <c r="O12" s="5"/>
    </row>
    <row r="13" spans="1:16" ht="17.25">
      <c r="A13" s="61" t="s">
        <v>21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3"/>
      <c r="M13" s="5"/>
      <c r="N13" s="5"/>
      <c r="O13" s="5"/>
    </row>
    <row r="14" spans="1:16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11</v>
      </c>
      <c r="F14" s="13" t="s">
        <v>4</v>
      </c>
      <c r="G14" s="13" t="s">
        <v>12</v>
      </c>
      <c r="H14" s="13" t="s">
        <v>5</v>
      </c>
      <c r="I14" s="13" t="s">
        <v>13</v>
      </c>
      <c r="J14" s="13" t="s">
        <v>6</v>
      </c>
      <c r="K14" s="14" t="s">
        <v>10</v>
      </c>
      <c r="L14" s="13" t="s">
        <v>20</v>
      </c>
      <c r="M14" s="5"/>
      <c r="N14" s="5"/>
      <c r="O14" s="5"/>
    </row>
    <row r="15" spans="1:16" ht="17.25">
      <c r="A15" s="15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15">
        <v>12</v>
      </c>
      <c r="M15" s="5"/>
      <c r="N15" s="5"/>
      <c r="O15" s="5"/>
    </row>
    <row r="16" spans="1:16" ht="34.5">
      <c r="A16" s="16">
        <v>1</v>
      </c>
      <c r="B16" s="17" t="s">
        <v>22</v>
      </c>
      <c r="C16" s="47" t="s">
        <v>23</v>
      </c>
      <c r="D16" s="48" t="s">
        <v>243</v>
      </c>
      <c r="E16" s="18" t="s">
        <v>242</v>
      </c>
      <c r="F16" s="17">
        <v>1</v>
      </c>
      <c r="G16" s="37"/>
      <c r="H16" s="37"/>
      <c r="I16" s="19"/>
      <c r="J16" s="37"/>
      <c r="K16" s="39"/>
      <c r="L16" s="41"/>
      <c r="M16" s="5"/>
      <c r="N16" s="20"/>
      <c r="O16" s="5"/>
      <c r="P16" s="21"/>
    </row>
    <row r="17" spans="1:15" ht="17.25">
      <c r="A17" s="22"/>
      <c r="B17" s="23"/>
      <c r="C17" s="23"/>
      <c r="D17" s="24"/>
      <c r="E17" s="25"/>
      <c r="F17" s="26" t="s">
        <v>7</v>
      </c>
      <c r="G17" s="27" t="s">
        <v>8</v>
      </c>
      <c r="H17" s="43">
        <f>SUM(H16)</f>
        <v>0</v>
      </c>
      <c r="I17" s="28" t="s">
        <v>9</v>
      </c>
      <c r="J17" s="44">
        <f>SUM(J16)</f>
        <v>0</v>
      </c>
      <c r="K17" s="29"/>
      <c r="L17" s="22"/>
      <c r="M17" s="5"/>
      <c r="N17" s="5"/>
      <c r="O17" s="5"/>
    </row>
    <row r="18" spans="1:15" s="5" customFormat="1" ht="17.25">
      <c r="A18" s="1"/>
      <c r="B18" s="1"/>
      <c r="C18" s="1"/>
      <c r="D18" s="1"/>
      <c r="E18" s="30"/>
      <c r="F18" s="2"/>
      <c r="G18" s="2"/>
      <c r="H18" s="2"/>
      <c r="I18" s="2"/>
      <c r="J18" s="2"/>
      <c r="K18" s="31"/>
      <c r="L18" s="31"/>
    </row>
    <row r="19" spans="1:15" ht="17.25">
      <c r="A19" s="61" t="s">
        <v>34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3"/>
    </row>
    <row r="20" spans="1:15" ht="103.5">
      <c r="A20" s="11" t="s">
        <v>0</v>
      </c>
      <c r="B20" s="12" t="s">
        <v>1</v>
      </c>
      <c r="C20" s="13" t="s">
        <v>2</v>
      </c>
      <c r="D20" s="13" t="s">
        <v>3</v>
      </c>
      <c r="E20" s="11" t="s">
        <v>11</v>
      </c>
      <c r="F20" s="13" t="s">
        <v>4</v>
      </c>
      <c r="G20" s="13" t="s">
        <v>12</v>
      </c>
      <c r="H20" s="13" t="s">
        <v>5</v>
      </c>
      <c r="I20" s="13" t="s">
        <v>13</v>
      </c>
      <c r="J20" s="13" t="s">
        <v>6</v>
      </c>
      <c r="K20" s="14" t="s">
        <v>10</v>
      </c>
      <c r="L20" s="13" t="s">
        <v>20</v>
      </c>
    </row>
    <row r="21" spans="1:15" ht="17.25">
      <c r="A21" s="15">
        <v>1</v>
      </c>
      <c r="B21" s="15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5">
        <v>8</v>
      </c>
      <c r="I21" s="15">
        <v>9</v>
      </c>
      <c r="J21" s="15">
        <v>10</v>
      </c>
      <c r="K21" s="15">
        <v>11</v>
      </c>
      <c r="L21" s="15">
        <v>12</v>
      </c>
    </row>
    <row r="22" spans="1:15" ht="34.5">
      <c r="A22" s="16">
        <v>1</v>
      </c>
      <c r="B22" s="17" t="s">
        <v>24</v>
      </c>
      <c r="C22" s="47" t="s">
        <v>23</v>
      </c>
      <c r="D22" s="48" t="s">
        <v>244</v>
      </c>
      <c r="E22" s="18" t="s">
        <v>25</v>
      </c>
      <c r="F22" s="17">
        <v>1</v>
      </c>
      <c r="G22" s="37"/>
      <c r="H22" s="37"/>
      <c r="I22" s="19"/>
      <c r="J22" s="37"/>
      <c r="K22" s="39"/>
      <c r="L22" s="41"/>
    </row>
    <row r="23" spans="1:15" ht="36" customHeight="1">
      <c r="A23" s="17">
        <v>2</v>
      </c>
      <c r="B23" s="17">
        <v>10905658035</v>
      </c>
      <c r="C23" s="47" t="s">
        <v>23</v>
      </c>
      <c r="D23" s="48" t="s">
        <v>245</v>
      </c>
      <c r="E23" s="17" t="s">
        <v>84</v>
      </c>
      <c r="F23" s="17">
        <v>3</v>
      </c>
      <c r="G23" s="38"/>
      <c r="H23" s="37"/>
      <c r="I23" s="19"/>
      <c r="J23" s="37"/>
      <c r="K23" s="40"/>
      <c r="L23" s="42"/>
    </row>
    <row r="24" spans="1:15" ht="34.5">
      <c r="A24" s="16">
        <v>3</v>
      </c>
      <c r="B24" s="17" t="s">
        <v>26</v>
      </c>
      <c r="C24" s="47" t="s">
        <v>23</v>
      </c>
      <c r="D24" s="48" t="s">
        <v>246</v>
      </c>
      <c r="E24" s="18" t="s">
        <v>27</v>
      </c>
      <c r="F24" s="18">
        <v>1</v>
      </c>
      <c r="G24" s="38"/>
      <c r="H24" s="37"/>
      <c r="I24" s="19"/>
      <c r="J24" s="37"/>
      <c r="K24" s="40"/>
      <c r="L24" s="42"/>
    </row>
    <row r="25" spans="1:15" ht="51.75">
      <c r="A25" s="16">
        <v>4</v>
      </c>
      <c r="B25" s="17">
        <v>10139092035</v>
      </c>
      <c r="C25" s="47" t="s">
        <v>23</v>
      </c>
      <c r="D25" s="48" t="s">
        <v>28</v>
      </c>
      <c r="E25" s="17" t="s">
        <v>84</v>
      </c>
      <c r="F25" s="17">
        <v>3</v>
      </c>
      <c r="G25" s="38"/>
      <c r="H25" s="37"/>
      <c r="I25" s="19"/>
      <c r="J25" s="37"/>
      <c r="K25" s="40"/>
      <c r="L25" s="42"/>
    </row>
    <row r="26" spans="1:15" ht="34.5">
      <c r="A26" s="17">
        <v>5</v>
      </c>
      <c r="B26" s="17" t="s">
        <v>29</v>
      </c>
      <c r="C26" s="47" t="s">
        <v>23</v>
      </c>
      <c r="D26" s="48" t="s">
        <v>247</v>
      </c>
      <c r="E26" s="18" t="s">
        <v>25</v>
      </c>
      <c r="F26" s="18">
        <v>2</v>
      </c>
      <c r="G26" s="38"/>
      <c r="H26" s="37"/>
      <c r="I26" s="19"/>
      <c r="J26" s="37"/>
      <c r="K26" s="40"/>
      <c r="L26" s="42"/>
    </row>
    <row r="27" spans="1:15" ht="51.75">
      <c r="A27" s="16">
        <v>6</v>
      </c>
      <c r="B27" s="17" t="s">
        <v>30</v>
      </c>
      <c r="C27" s="47" t="s">
        <v>23</v>
      </c>
      <c r="D27" s="48" t="s">
        <v>248</v>
      </c>
      <c r="E27" s="18" t="s">
        <v>31</v>
      </c>
      <c r="F27" s="18">
        <v>1</v>
      </c>
      <c r="G27" s="38"/>
      <c r="H27" s="37"/>
      <c r="I27" s="19"/>
      <c r="J27" s="37"/>
      <c r="K27" s="40"/>
      <c r="L27" s="42"/>
    </row>
    <row r="28" spans="1:15" ht="51" customHeight="1">
      <c r="A28" s="16">
        <v>7</v>
      </c>
      <c r="B28" s="17" t="s">
        <v>32</v>
      </c>
      <c r="C28" s="47" t="s">
        <v>23</v>
      </c>
      <c r="D28" s="48" t="s">
        <v>249</v>
      </c>
      <c r="E28" s="17" t="s">
        <v>33</v>
      </c>
      <c r="F28" s="17">
        <v>3</v>
      </c>
      <c r="G28" s="38"/>
      <c r="H28" s="37"/>
      <c r="I28" s="19"/>
      <c r="J28" s="37"/>
      <c r="K28" s="40"/>
      <c r="L28" s="42"/>
    </row>
    <row r="29" spans="1:15" ht="71.25" customHeight="1">
      <c r="A29" s="17">
        <v>8</v>
      </c>
      <c r="B29" s="17">
        <v>510604</v>
      </c>
      <c r="C29" s="47" t="s">
        <v>23</v>
      </c>
      <c r="D29" s="48" t="s">
        <v>250</v>
      </c>
      <c r="E29" s="17" t="s">
        <v>31</v>
      </c>
      <c r="F29" s="17">
        <v>5</v>
      </c>
      <c r="G29" s="38"/>
      <c r="H29" s="37"/>
      <c r="I29" s="19"/>
      <c r="J29" s="37"/>
      <c r="K29" s="40"/>
      <c r="L29" s="42"/>
    </row>
    <row r="30" spans="1:15" ht="60" customHeight="1">
      <c r="A30" s="16">
        <v>9</v>
      </c>
      <c r="B30" s="17">
        <v>510651</v>
      </c>
      <c r="C30" s="47" t="s">
        <v>23</v>
      </c>
      <c r="D30" s="48" t="s">
        <v>251</v>
      </c>
      <c r="E30" s="17" t="s">
        <v>31</v>
      </c>
      <c r="F30" s="17">
        <v>1</v>
      </c>
      <c r="G30" s="38"/>
      <c r="H30" s="37"/>
      <c r="I30" s="19"/>
      <c r="J30" s="37"/>
      <c r="K30" s="40"/>
      <c r="L30" s="42"/>
    </row>
    <row r="31" spans="1:15" ht="54" customHeight="1">
      <c r="A31" s="16">
        <v>10</v>
      </c>
      <c r="B31" s="17">
        <v>510661</v>
      </c>
      <c r="C31" s="47" t="s">
        <v>23</v>
      </c>
      <c r="D31" s="48" t="s">
        <v>252</v>
      </c>
      <c r="E31" s="18" t="s">
        <v>31</v>
      </c>
      <c r="F31" s="18">
        <v>1</v>
      </c>
      <c r="G31" s="38"/>
      <c r="H31" s="37"/>
      <c r="I31" s="19"/>
      <c r="J31" s="37"/>
      <c r="K31" s="40"/>
      <c r="L31" s="42"/>
    </row>
    <row r="32" spans="1:15" ht="17.25">
      <c r="A32" s="22"/>
      <c r="B32" s="23"/>
      <c r="C32" s="23"/>
      <c r="D32" s="24"/>
      <c r="E32" s="25"/>
      <c r="F32" s="26" t="s">
        <v>7</v>
      </c>
      <c r="G32" s="27" t="s">
        <v>8</v>
      </c>
      <c r="H32" s="43">
        <f>SUM(H22:H31)</f>
        <v>0</v>
      </c>
      <c r="I32" s="28" t="s">
        <v>9</v>
      </c>
      <c r="J32" s="44">
        <f>SUM(J22:J31)</f>
        <v>0</v>
      </c>
      <c r="K32" s="29"/>
      <c r="L32" s="22"/>
    </row>
    <row r="33" spans="1:12" ht="17.25">
      <c r="A33" s="1"/>
      <c r="B33" s="1"/>
      <c r="C33" s="1"/>
      <c r="D33" s="1"/>
      <c r="E33" s="2"/>
      <c r="F33" s="2"/>
      <c r="G33" s="2"/>
      <c r="H33" s="2"/>
      <c r="I33" s="2"/>
      <c r="J33" s="32"/>
      <c r="K33" s="1"/>
      <c r="L33" s="1"/>
    </row>
    <row r="34" spans="1:12" ht="17.25">
      <c r="A34" s="61" t="s">
        <v>239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</row>
    <row r="35" spans="1:12" ht="103.5">
      <c r="A35" s="11" t="s">
        <v>0</v>
      </c>
      <c r="B35" s="12" t="s">
        <v>1</v>
      </c>
      <c r="C35" s="13" t="s">
        <v>2</v>
      </c>
      <c r="D35" s="13" t="s">
        <v>3</v>
      </c>
      <c r="E35" s="11" t="s">
        <v>11</v>
      </c>
      <c r="F35" s="13" t="s">
        <v>4</v>
      </c>
      <c r="G35" s="13" t="s">
        <v>12</v>
      </c>
      <c r="H35" s="13" t="s">
        <v>5</v>
      </c>
      <c r="I35" s="13" t="s">
        <v>13</v>
      </c>
      <c r="J35" s="13" t="s">
        <v>6</v>
      </c>
      <c r="K35" s="14" t="s">
        <v>10</v>
      </c>
      <c r="L35" s="13" t="s">
        <v>20</v>
      </c>
    </row>
    <row r="36" spans="1:12" ht="17.25">
      <c r="A36" s="15">
        <v>1</v>
      </c>
      <c r="B36" s="15">
        <v>2</v>
      </c>
      <c r="C36" s="15">
        <v>3</v>
      </c>
      <c r="D36" s="15">
        <v>4</v>
      </c>
      <c r="E36" s="15">
        <v>5</v>
      </c>
      <c r="F36" s="15">
        <v>6</v>
      </c>
      <c r="G36" s="15">
        <v>7</v>
      </c>
      <c r="H36" s="15">
        <v>8</v>
      </c>
      <c r="I36" s="15">
        <v>9</v>
      </c>
      <c r="J36" s="15">
        <v>10</v>
      </c>
      <c r="K36" s="15">
        <v>11</v>
      </c>
      <c r="L36" s="15">
        <v>12</v>
      </c>
    </row>
    <row r="37" spans="1:12" ht="86.25">
      <c r="A37" s="16">
        <v>1</v>
      </c>
      <c r="B37" s="17" t="s">
        <v>37</v>
      </c>
      <c r="C37" s="47" t="s">
        <v>23</v>
      </c>
      <c r="D37" s="48" t="s">
        <v>38</v>
      </c>
      <c r="E37" s="18" t="s">
        <v>39</v>
      </c>
      <c r="F37" s="17">
        <v>2</v>
      </c>
      <c r="G37" s="37"/>
      <c r="H37" s="37"/>
      <c r="I37" s="19"/>
      <c r="J37" s="37"/>
      <c r="K37" s="39"/>
      <c r="L37" s="41"/>
    </row>
    <row r="38" spans="1:12" ht="96.75" customHeight="1">
      <c r="A38" s="17">
        <v>2</v>
      </c>
      <c r="B38" s="17" t="s">
        <v>40</v>
      </c>
      <c r="C38" s="47" t="s">
        <v>23</v>
      </c>
      <c r="D38" s="48" t="s">
        <v>41</v>
      </c>
      <c r="E38" s="17" t="s">
        <v>39</v>
      </c>
      <c r="F38" s="17">
        <v>2</v>
      </c>
      <c r="G38" s="38"/>
      <c r="H38" s="37"/>
      <c r="I38" s="19"/>
      <c r="J38" s="37"/>
      <c r="K38" s="40"/>
      <c r="L38" s="42"/>
    </row>
    <row r="39" spans="1:12" ht="86.25">
      <c r="A39" s="16">
        <v>3</v>
      </c>
      <c r="B39" s="17" t="s">
        <v>42</v>
      </c>
      <c r="C39" s="47" t="s">
        <v>23</v>
      </c>
      <c r="D39" s="48" t="s">
        <v>43</v>
      </c>
      <c r="E39" s="18" t="s">
        <v>39</v>
      </c>
      <c r="F39" s="18">
        <v>2</v>
      </c>
      <c r="G39" s="38"/>
      <c r="H39" s="37"/>
      <c r="I39" s="19"/>
      <c r="J39" s="37"/>
      <c r="K39" s="40"/>
      <c r="L39" s="42"/>
    </row>
    <row r="40" spans="1:12" ht="86.25">
      <c r="A40" s="17">
        <v>4</v>
      </c>
      <c r="B40" s="17" t="s">
        <v>44</v>
      </c>
      <c r="C40" s="47" t="s">
        <v>23</v>
      </c>
      <c r="D40" s="48" t="s">
        <v>45</v>
      </c>
      <c r="E40" s="17" t="s">
        <v>39</v>
      </c>
      <c r="F40" s="17">
        <v>2</v>
      </c>
      <c r="G40" s="38"/>
      <c r="H40" s="37"/>
      <c r="I40" s="19"/>
      <c r="J40" s="37"/>
      <c r="K40" s="40"/>
      <c r="L40" s="42"/>
    </row>
    <row r="41" spans="1:12" ht="69">
      <c r="A41" s="16">
        <v>5</v>
      </c>
      <c r="B41" s="17" t="s">
        <v>46</v>
      </c>
      <c r="C41" s="47" t="s">
        <v>23</v>
      </c>
      <c r="D41" s="48" t="s">
        <v>47</v>
      </c>
      <c r="E41" s="18" t="s">
        <v>39</v>
      </c>
      <c r="F41" s="18">
        <v>1</v>
      </c>
      <c r="G41" s="38"/>
      <c r="H41" s="37"/>
      <c r="I41" s="19"/>
      <c r="J41" s="37"/>
      <c r="K41" s="40"/>
      <c r="L41" s="42"/>
    </row>
    <row r="42" spans="1:12" ht="86.25">
      <c r="A42" s="17">
        <v>6</v>
      </c>
      <c r="B42" s="17" t="s">
        <v>48</v>
      </c>
      <c r="C42" s="47" t="s">
        <v>23</v>
      </c>
      <c r="D42" s="48" t="s">
        <v>49</v>
      </c>
      <c r="E42" s="17" t="s">
        <v>39</v>
      </c>
      <c r="F42" s="17">
        <v>1</v>
      </c>
      <c r="G42" s="38"/>
      <c r="H42" s="37"/>
      <c r="I42" s="19"/>
      <c r="J42" s="37"/>
      <c r="K42" s="40"/>
      <c r="L42" s="42"/>
    </row>
    <row r="43" spans="1:12" ht="17.25">
      <c r="A43" s="22"/>
      <c r="B43" s="23"/>
      <c r="C43" s="23"/>
      <c r="D43" s="24"/>
      <c r="E43" s="25"/>
      <c r="F43" s="26" t="s">
        <v>7</v>
      </c>
      <c r="G43" s="27" t="s">
        <v>8</v>
      </c>
      <c r="H43" s="43">
        <f>SUM(H37:H42)</f>
        <v>0</v>
      </c>
      <c r="I43" s="28" t="s">
        <v>9</v>
      </c>
      <c r="J43" s="44">
        <f>SUM(J37:J42)</f>
        <v>0</v>
      </c>
      <c r="K43" s="29"/>
      <c r="L43" s="22"/>
    </row>
    <row r="44" spans="1:12" ht="17.25">
      <c r="A44" s="35"/>
      <c r="B44" s="35"/>
      <c r="C44" s="35"/>
      <c r="D44" s="35"/>
      <c r="E44" s="36"/>
      <c r="F44" s="36"/>
      <c r="G44" s="36"/>
      <c r="H44" s="36"/>
      <c r="I44" s="36"/>
      <c r="J44" s="32"/>
      <c r="K44" s="35"/>
      <c r="L44" s="35"/>
    </row>
    <row r="45" spans="1:12" ht="17.25">
      <c r="A45" s="61" t="s">
        <v>83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</row>
    <row r="46" spans="1:12" ht="103.5">
      <c r="A46" s="11" t="s">
        <v>0</v>
      </c>
      <c r="B46" s="13" t="s">
        <v>1</v>
      </c>
      <c r="C46" s="13" t="s">
        <v>2</v>
      </c>
      <c r="D46" s="13" t="s">
        <v>3</v>
      </c>
      <c r="E46" s="11" t="s">
        <v>11</v>
      </c>
      <c r="F46" s="13" t="s">
        <v>4</v>
      </c>
      <c r="G46" s="13" t="s">
        <v>12</v>
      </c>
      <c r="H46" s="13" t="s">
        <v>5</v>
      </c>
      <c r="I46" s="13" t="s">
        <v>13</v>
      </c>
      <c r="J46" s="13" t="s">
        <v>6</v>
      </c>
      <c r="K46" s="14" t="s">
        <v>10</v>
      </c>
      <c r="L46" s="13" t="s">
        <v>20</v>
      </c>
    </row>
    <row r="47" spans="1:12" ht="17.25">
      <c r="A47" s="15">
        <v>1</v>
      </c>
      <c r="B47" s="15">
        <v>2</v>
      </c>
      <c r="C47" s="15">
        <v>3</v>
      </c>
      <c r="D47" s="15">
        <v>4</v>
      </c>
      <c r="E47" s="15">
        <v>5</v>
      </c>
      <c r="F47" s="15">
        <v>6</v>
      </c>
      <c r="G47" s="15">
        <v>7</v>
      </c>
      <c r="H47" s="15">
        <v>8</v>
      </c>
      <c r="I47" s="15">
        <v>9</v>
      </c>
      <c r="J47" s="15">
        <v>10</v>
      </c>
      <c r="K47" s="15">
        <v>11</v>
      </c>
      <c r="L47" s="15">
        <v>12</v>
      </c>
    </row>
    <row r="48" spans="1:12" ht="34.5">
      <c r="A48" s="16">
        <v>1</v>
      </c>
      <c r="B48" s="50" t="s">
        <v>50</v>
      </c>
      <c r="C48" s="47" t="s">
        <v>23</v>
      </c>
      <c r="D48" s="48" t="s">
        <v>253</v>
      </c>
      <c r="E48" s="18" t="s">
        <v>51</v>
      </c>
      <c r="F48" s="17">
        <v>1</v>
      </c>
      <c r="G48" s="37"/>
      <c r="H48" s="37"/>
      <c r="I48" s="19"/>
      <c r="J48" s="37"/>
      <c r="K48" s="39"/>
      <c r="L48" s="41"/>
    </row>
    <row r="49" spans="1:12" ht="34.5">
      <c r="A49" s="17">
        <v>2</v>
      </c>
      <c r="B49" s="50">
        <v>1142912500</v>
      </c>
      <c r="C49" s="47" t="s">
        <v>23</v>
      </c>
      <c r="D49" s="48" t="s">
        <v>254</v>
      </c>
      <c r="E49" s="17" t="s">
        <v>52</v>
      </c>
      <c r="F49" s="17">
        <v>18</v>
      </c>
      <c r="G49" s="38"/>
      <c r="H49" s="37"/>
      <c r="I49" s="19"/>
      <c r="J49" s="37"/>
      <c r="K49" s="40"/>
      <c r="L49" s="42"/>
    </row>
    <row r="50" spans="1:12" ht="34.5">
      <c r="A50" s="16">
        <v>3</v>
      </c>
      <c r="B50" s="50">
        <v>1060072500</v>
      </c>
      <c r="C50" s="47" t="s">
        <v>23</v>
      </c>
      <c r="D50" s="48" t="s">
        <v>255</v>
      </c>
      <c r="E50" s="17" t="s">
        <v>52</v>
      </c>
      <c r="F50" s="17">
        <v>4</v>
      </c>
      <c r="G50" s="38"/>
      <c r="H50" s="37"/>
      <c r="I50" s="19"/>
      <c r="J50" s="37"/>
      <c r="K50" s="40"/>
      <c r="L50" s="42"/>
    </row>
    <row r="51" spans="1:12" ht="34.5">
      <c r="A51" s="17">
        <v>4</v>
      </c>
      <c r="B51" s="50" t="s">
        <v>54</v>
      </c>
      <c r="C51" s="47" t="s">
        <v>23</v>
      </c>
      <c r="D51" s="48" t="s">
        <v>85</v>
      </c>
      <c r="E51" s="17" t="s">
        <v>52</v>
      </c>
      <c r="F51" s="17">
        <v>3</v>
      </c>
      <c r="G51" s="38"/>
      <c r="H51" s="37"/>
      <c r="I51" s="19"/>
      <c r="J51" s="37"/>
      <c r="K51" s="40"/>
      <c r="L51" s="42"/>
    </row>
    <row r="52" spans="1:12" ht="34.5">
      <c r="A52" s="16">
        <v>5</v>
      </c>
      <c r="B52" s="50" t="s">
        <v>55</v>
      </c>
      <c r="C52" s="47" t="s">
        <v>23</v>
      </c>
      <c r="D52" s="48" t="s">
        <v>133</v>
      </c>
      <c r="E52" s="17" t="s">
        <v>53</v>
      </c>
      <c r="F52" s="17">
        <v>1</v>
      </c>
      <c r="G52" s="38"/>
      <c r="H52" s="37"/>
      <c r="I52" s="19"/>
      <c r="J52" s="37"/>
      <c r="K52" s="40"/>
      <c r="L52" s="42"/>
    </row>
    <row r="53" spans="1:12" ht="34.5">
      <c r="A53" s="17">
        <v>6</v>
      </c>
      <c r="B53" s="50">
        <v>1065721000</v>
      </c>
      <c r="C53" s="47" t="s">
        <v>23</v>
      </c>
      <c r="D53" s="48" t="s">
        <v>134</v>
      </c>
      <c r="E53" s="17" t="s">
        <v>56</v>
      </c>
      <c r="F53" s="17">
        <v>1</v>
      </c>
      <c r="G53" s="38"/>
      <c r="H53" s="37"/>
      <c r="I53" s="19"/>
      <c r="J53" s="37"/>
      <c r="K53" s="40"/>
      <c r="L53" s="42"/>
    </row>
    <row r="54" spans="1:12" ht="34.5">
      <c r="A54" s="16">
        <v>7</v>
      </c>
      <c r="B54" s="50" t="s">
        <v>57</v>
      </c>
      <c r="C54" s="47" t="s">
        <v>23</v>
      </c>
      <c r="D54" s="48" t="s">
        <v>135</v>
      </c>
      <c r="E54" s="17" t="s">
        <v>58</v>
      </c>
      <c r="F54" s="17">
        <v>1</v>
      </c>
      <c r="G54" s="38"/>
      <c r="H54" s="37"/>
      <c r="I54" s="19"/>
      <c r="J54" s="37"/>
      <c r="K54" s="40"/>
      <c r="L54" s="42"/>
    </row>
    <row r="55" spans="1:12" ht="34.5">
      <c r="A55" s="17">
        <v>8</v>
      </c>
      <c r="B55" s="50" t="s">
        <v>59</v>
      </c>
      <c r="C55" s="47" t="s">
        <v>23</v>
      </c>
      <c r="D55" s="48" t="s">
        <v>256</v>
      </c>
      <c r="E55" s="17" t="s">
        <v>60</v>
      </c>
      <c r="F55" s="17">
        <v>1</v>
      </c>
      <c r="G55" s="38"/>
      <c r="H55" s="37"/>
      <c r="I55" s="19"/>
      <c r="J55" s="37"/>
      <c r="K55" s="40"/>
      <c r="L55" s="42"/>
    </row>
    <row r="56" spans="1:12" ht="69">
      <c r="A56" s="16">
        <v>9</v>
      </c>
      <c r="B56" s="50">
        <v>1072941000</v>
      </c>
      <c r="C56" s="47" t="s">
        <v>23</v>
      </c>
      <c r="D56" s="48" t="s">
        <v>61</v>
      </c>
      <c r="E56" s="17" t="s">
        <v>62</v>
      </c>
      <c r="F56" s="17">
        <v>1</v>
      </c>
      <c r="G56" s="38"/>
      <c r="H56" s="37"/>
      <c r="I56" s="19"/>
      <c r="J56" s="37"/>
      <c r="K56" s="40"/>
      <c r="L56" s="42"/>
    </row>
    <row r="57" spans="1:12" ht="34.5">
      <c r="A57" s="16">
        <v>10</v>
      </c>
      <c r="B57" s="50" t="s">
        <v>63</v>
      </c>
      <c r="C57" s="47" t="s">
        <v>23</v>
      </c>
      <c r="D57" s="48" t="s">
        <v>136</v>
      </c>
      <c r="E57" s="17" t="s">
        <v>64</v>
      </c>
      <c r="F57" s="17">
        <v>1</v>
      </c>
      <c r="G57" s="38"/>
      <c r="H57" s="37"/>
      <c r="I57" s="19"/>
      <c r="J57" s="37"/>
      <c r="K57" s="40"/>
      <c r="L57" s="42"/>
    </row>
    <row r="58" spans="1:12" ht="34.5">
      <c r="A58" s="17">
        <v>11</v>
      </c>
      <c r="B58" s="50" t="s">
        <v>65</v>
      </c>
      <c r="C58" s="47" t="s">
        <v>23</v>
      </c>
      <c r="D58" s="48" t="s">
        <v>137</v>
      </c>
      <c r="E58" s="17" t="s">
        <v>64</v>
      </c>
      <c r="F58" s="17">
        <v>1</v>
      </c>
      <c r="G58" s="38"/>
      <c r="H58" s="37"/>
      <c r="I58" s="19"/>
      <c r="J58" s="37"/>
      <c r="K58" s="40"/>
      <c r="L58" s="42"/>
    </row>
    <row r="59" spans="1:12" ht="34.5">
      <c r="A59" s="16">
        <v>12</v>
      </c>
      <c r="B59" s="50" t="s">
        <v>66</v>
      </c>
      <c r="C59" s="47" t="s">
        <v>23</v>
      </c>
      <c r="D59" s="48" t="s">
        <v>138</v>
      </c>
      <c r="E59" s="17" t="s">
        <v>60</v>
      </c>
      <c r="F59" s="17">
        <v>1</v>
      </c>
      <c r="G59" s="38"/>
      <c r="H59" s="37"/>
      <c r="I59" s="19"/>
      <c r="J59" s="37"/>
      <c r="K59" s="40"/>
      <c r="L59" s="42"/>
    </row>
    <row r="60" spans="1:12" ht="34.5">
      <c r="A60" s="17">
        <v>13</v>
      </c>
      <c r="B60" s="50">
        <v>1197780100</v>
      </c>
      <c r="C60" s="47" t="s">
        <v>23</v>
      </c>
      <c r="D60" s="48" t="s">
        <v>86</v>
      </c>
      <c r="E60" s="17" t="s">
        <v>39</v>
      </c>
      <c r="F60" s="17">
        <v>1</v>
      </c>
      <c r="G60" s="38"/>
      <c r="H60" s="37"/>
      <c r="I60" s="19"/>
      <c r="J60" s="37"/>
      <c r="K60" s="40"/>
      <c r="L60" s="42"/>
    </row>
    <row r="61" spans="1:12" ht="34.5">
      <c r="A61" s="16">
        <v>14</v>
      </c>
      <c r="B61" s="50" t="s">
        <v>67</v>
      </c>
      <c r="C61" s="47" t="s">
        <v>23</v>
      </c>
      <c r="D61" s="48" t="s">
        <v>68</v>
      </c>
      <c r="E61" s="17" t="s">
        <v>69</v>
      </c>
      <c r="F61" s="17">
        <v>1</v>
      </c>
      <c r="G61" s="38"/>
      <c r="H61" s="37"/>
      <c r="I61" s="19"/>
      <c r="J61" s="37"/>
      <c r="K61" s="40"/>
      <c r="L61" s="42"/>
    </row>
    <row r="62" spans="1:12" ht="34.5">
      <c r="A62" s="17">
        <v>15</v>
      </c>
      <c r="B62" s="50" t="s">
        <v>70</v>
      </c>
      <c r="C62" s="47" t="s">
        <v>23</v>
      </c>
      <c r="D62" s="48" t="s">
        <v>257</v>
      </c>
      <c r="E62" s="17" t="s">
        <v>71</v>
      </c>
      <c r="F62" s="17">
        <v>1</v>
      </c>
      <c r="G62" s="38"/>
      <c r="H62" s="37"/>
      <c r="I62" s="19"/>
      <c r="J62" s="37"/>
      <c r="K62" s="40"/>
      <c r="L62" s="42"/>
    </row>
    <row r="63" spans="1:12" ht="34.5">
      <c r="A63" s="16">
        <v>16</v>
      </c>
      <c r="B63" s="50" t="s">
        <v>72</v>
      </c>
      <c r="C63" s="47" t="s">
        <v>23</v>
      </c>
      <c r="D63" s="48" t="s">
        <v>139</v>
      </c>
      <c r="E63" s="17" t="s">
        <v>53</v>
      </c>
      <c r="F63" s="17">
        <v>1</v>
      </c>
      <c r="G63" s="38"/>
      <c r="H63" s="37"/>
      <c r="I63" s="19"/>
      <c r="J63" s="37"/>
      <c r="K63" s="40"/>
      <c r="L63" s="42"/>
    </row>
    <row r="64" spans="1:12" ht="34.5">
      <c r="A64" s="17">
        <v>17</v>
      </c>
      <c r="B64" s="50" t="s">
        <v>73</v>
      </c>
      <c r="C64" s="47" t="s">
        <v>23</v>
      </c>
      <c r="D64" s="48" t="s">
        <v>140</v>
      </c>
      <c r="E64" s="17" t="s">
        <v>74</v>
      </c>
      <c r="F64" s="17">
        <v>1</v>
      </c>
      <c r="G64" s="38"/>
      <c r="H64" s="37"/>
      <c r="I64" s="19"/>
      <c r="J64" s="37"/>
      <c r="K64" s="40"/>
      <c r="L64" s="42"/>
    </row>
    <row r="65" spans="1:12" ht="34.5">
      <c r="A65" s="16">
        <v>18</v>
      </c>
      <c r="B65" s="50" t="s">
        <v>75</v>
      </c>
      <c r="C65" s="47" t="s">
        <v>23</v>
      </c>
      <c r="D65" s="48" t="s">
        <v>141</v>
      </c>
      <c r="E65" s="17" t="s">
        <v>60</v>
      </c>
      <c r="F65" s="17">
        <v>1</v>
      </c>
      <c r="G65" s="38"/>
      <c r="H65" s="37"/>
      <c r="I65" s="19"/>
      <c r="J65" s="37"/>
      <c r="K65" s="40"/>
      <c r="L65" s="42"/>
    </row>
    <row r="66" spans="1:12" ht="34.5">
      <c r="A66" s="16">
        <v>19</v>
      </c>
      <c r="B66" s="50" t="s">
        <v>76</v>
      </c>
      <c r="C66" s="47" t="s">
        <v>23</v>
      </c>
      <c r="D66" s="48" t="s">
        <v>142</v>
      </c>
      <c r="E66" s="17" t="s">
        <v>77</v>
      </c>
      <c r="F66" s="17">
        <v>1</v>
      </c>
      <c r="G66" s="38"/>
      <c r="H66" s="37"/>
      <c r="I66" s="19"/>
      <c r="J66" s="37"/>
      <c r="K66" s="40"/>
      <c r="L66" s="42"/>
    </row>
    <row r="67" spans="1:12" ht="34.5">
      <c r="A67" s="17">
        <v>20</v>
      </c>
      <c r="B67" s="50">
        <v>1094061000</v>
      </c>
      <c r="C67" s="47" t="s">
        <v>23</v>
      </c>
      <c r="D67" s="48" t="s">
        <v>291</v>
      </c>
      <c r="E67" s="17" t="s">
        <v>62</v>
      </c>
      <c r="F67" s="17">
        <v>1</v>
      </c>
      <c r="G67" s="38"/>
      <c r="H67" s="37"/>
      <c r="I67" s="19"/>
      <c r="J67" s="37"/>
      <c r="K67" s="40"/>
      <c r="L67" s="42"/>
    </row>
    <row r="68" spans="1:12" ht="51.75">
      <c r="A68" s="16">
        <v>21</v>
      </c>
      <c r="B68" s="50">
        <v>1072941000</v>
      </c>
      <c r="C68" s="47" t="s">
        <v>23</v>
      </c>
      <c r="D68" s="48" t="s">
        <v>290</v>
      </c>
      <c r="E68" s="17" t="s">
        <v>62</v>
      </c>
      <c r="F68" s="17">
        <v>1</v>
      </c>
      <c r="G68" s="38"/>
      <c r="H68" s="37"/>
      <c r="I68" s="19"/>
      <c r="J68" s="37"/>
      <c r="K68" s="40"/>
      <c r="L68" s="42"/>
    </row>
    <row r="69" spans="1:12" ht="34.5">
      <c r="A69" s="17">
        <v>22</v>
      </c>
      <c r="B69" s="50">
        <v>1990910500</v>
      </c>
      <c r="C69" s="47" t="s">
        <v>23</v>
      </c>
      <c r="D69" s="48" t="s">
        <v>288</v>
      </c>
      <c r="E69" s="17" t="s">
        <v>78</v>
      </c>
      <c r="F69" s="17">
        <v>1</v>
      </c>
      <c r="G69" s="38"/>
      <c r="H69" s="37"/>
      <c r="I69" s="19"/>
      <c r="J69" s="37"/>
      <c r="K69" s="40"/>
      <c r="L69" s="42"/>
    </row>
    <row r="70" spans="1:12" ht="34.5">
      <c r="A70" s="16">
        <v>23</v>
      </c>
      <c r="B70" s="50">
        <v>1094331000</v>
      </c>
      <c r="C70" s="47" t="s">
        <v>23</v>
      </c>
      <c r="D70" s="48" t="s">
        <v>289</v>
      </c>
      <c r="E70" s="17" t="s">
        <v>62</v>
      </c>
      <c r="F70" s="17">
        <v>1</v>
      </c>
      <c r="G70" s="38"/>
      <c r="H70" s="37"/>
      <c r="I70" s="19"/>
      <c r="J70" s="37"/>
      <c r="K70" s="40"/>
      <c r="L70" s="42"/>
    </row>
    <row r="71" spans="1:12" ht="34.5">
      <c r="A71" s="17">
        <v>24</v>
      </c>
      <c r="B71" s="50" t="s">
        <v>79</v>
      </c>
      <c r="C71" s="47" t="s">
        <v>23</v>
      </c>
      <c r="D71" s="48" t="s">
        <v>143</v>
      </c>
      <c r="E71" s="17" t="s">
        <v>80</v>
      </c>
      <c r="F71" s="17">
        <v>1</v>
      </c>
      <c r="G71" s="38"/>
      <c r="H71" s="37"/>
      <c r="I71" s="19"/>
      <c r="J71" s="37"/>
      <c r="K71" s="40"/>
      <c r="L71" s="42"/>
    </row>
    <row r="72" spans="1:12" ht="34.5">
      <c r="A72" s="16">
        <v>25</v>
      </c>
      <c r="B72" s="50" t="s">
        <v>81</v>
      </c>
      <c r="C72" s="47" t="s">
        <v>23</v>
      </c>
      <c r="D72" s="48" t="s">
        <v>144</v>
      </c>
      <c r="E72" s="17" t="s">
        <v>53</v>
      </c>
      <c r="F72" s="17">
        <v>1</v>
      </c>
      <c r="G72" s="38"/>
      <c r="H72" s="37"/>
      <c r="I72" s="19"/>
      <c r="J72" s="37"/>
      <c r="K72" s="40"/>
      <c r="L72" s="42"/>
    </row>
    <row r="73" spans="1:12" ht="34.5">
      <c r="A73" s="17">
        <v>26</v>
      </c>
      <c r="B73" s="50" t="s">
        <v>238</v>
      </c>
      <c r="C73" s="47" t="s">
        <v>23</v>
      </c>
      <c r="D73" s="48" t="s">
        <v>258</v>
      </c>
      <c r="E73" s="17" t="s">
        <v>237</v>
      </c>
      <c r="F73" s="17">
        <v>1</v>
      </c>
      <c r="G73" s="38"/>
      <c r="H73" s="37"/>
      <c r="I73" s="19"/>
      <c r="J73" s="37"/>
      <c r="K73" s="40"/>
      <c r="L73" s="42"/>
    </row>
    <row r="74" spans="1:12" ht="69">
      <c r="A74" s="16">
        <v>27</v>
      </c>
      <c r="B74" s="50" t="s">
        <v>225</v>
      </c>
      <c r="C74" s="47" t="s">
        <v>23</v>
      </c>
      <c r="D74" s="48" t="s">
        <v>259</v>
      </c>
      <c r="E74" s="17" t="s">
        <v>39</v>
      </c>
      <c r="F74" s="17">
        <v>1</v>
      </c>
      <c r="G74" s="38"/>
      <c r="H74" s="37"/>
      <c r="I74" s="19"/>
      <c r="J74" s="37"/>
      <c r="K74" s="40"/>
      <c r="L74" s="42"/>
    </row>
    <row r="75" spans="1:12" ht="51.75">
      <c r="A75" s="16">
        <v>28</v>
      </c>
      <c r="B75" s="50" t="s">
        <v>226</v>
      </c>
      <c r="C75" s="47" t="s">
        <v>23</v>
      </c>
      <c r="D75" s="48" t="s">
        <v>287</v>
      </c>
      <c r="E75" s="17" t="s">
        <v>39</v>
      </c>
      <c r="F75" s="17">
        <v>1</v>
      </c>
      <c r="G75" s="38"/>
      <c r="H75" s="37"/>
      <c r="I75" s="19"/>
      <c r="J75" s="37"/>
      <c r="K75" s="40"/>
      <c r="L75" s="42"/>
    </row>
    <row r="76" spans="1:12" ht="51.75">
      <c r="A76" s="17">
        <v>29</v>
      </c>
      <c r="B76" s="50" t="s">
        <v>227</v>
      </c>
      <c r="C76" s="47" t="s">
        <v>23</v>
      </c>
      <c r="D76" s="48" t="s">
        <v>260</v>
      </c>
      <c r="E76" s="17" t="s">
        <v>39</v>
      </c>
      <c r="F76" s="17">
        <v>1</v>
      </c>
      <c r="G76" s="38"/>
      <c r="H76" s="37"/>
      <c r="I76" s="19"/>
      <c r="J76" s="37"/>
      <c r="K76" s="40"/>
      <c r="L76" s="42"/>
    </row>
    <row r="77" spans="1:12" ht="51.75">
      <c r="A77" s="16">
        <v>30</v>
      </c>
      <c r="B77" s="50" t="s">
        <v>228</v>
      </c>
      <c r="C77" s="47" t="s">
        <v>23</v>
      </c>
      <c r="D77" s="48" t="s">
        <v>261</v>
      </c>
      <c r="E77" s="17" t="s">
        <v>39</v>
      </c>
      <c r="F77" s="17">
        <v>1</v>
      </c>
      <c r="G77" s="38"/>
      <c r="H77" s="37"/>
      <c r="I77" s="19"/>
      <c r="J77" s="37"/>
      <c r="K77" s="40"/>
      <c r="L77" s="42"/>
    </row>
    <row r="78" spans="1:12" ht="51.75">
      <c r="A78" s="17">
        <v>31</v>
      </c>
      <c r="B78" s="50" t="s">
        <v>229</v>
      </c>
      <c r="C78" s="47" t="s">
        <v>23</v>
      </c>
      <c r="D78" s="48" t="s">
        <v>262</v>
      </c>
      <c r="E78" s="17" t="s">
        <v>39</v>
      </c>
      <c r="F78" s="17">
        <v>1</v>
      </c>
      <c r="G78" s="38"/>
      <c r="H78" s="37"/>
      <c r="I78" s="19"/>
      <c r="J78" s="37"/>
      <c r="K78" s="40"/>
      <c r="L78" s="42"/>
    </row>
    <row r="79" spans="1:12" ht="51.75">
      <c r="A79" s="16">
        <v>32</v>
      </c>
      <c r="B79" s="50" t="s">
        <v>231</v>
      </c>
      <c r="C79" s="47" t="s">
        <v>23</v>
      </c>
      <c r="D79" s="48" t="s">
        <v>263</v>
      </c>
      <c r="E79" s="17" t="s">
        <v>39</v>
      </c>
      <c r="F79" s="17">
        <v>1</v>
      </c>
      <c r="G79" s="38"/>
      <c r="H79" s="37"/>
      <c r="I79" s="19"/>
      <c r="J79" s="37"/>
      <c r="K79" s="40"/>
      <c r="L79" s="42"/>
    </row>
    <row r="80" spans="1:12" ht="51.75">
      <c r="A80" s="17">
        <v>33</v>
      </c>
      <c r="B80" s="50" t="s">
        <v>232</v>
      </c>
      <c r="C80" s="47" t="s">
        <v>23</v>
      </c>
      <c r="D80" s="48" t="s">
        <v>264</v>
      </c>
      <c r="E80" s="17" t="s">
        <v>39</v>
      </c>
      <c r="F80" s="17">
        <v>1</v>
      </c>
      <c r="G80" s="38"/>
      <c r="H80" s="37"/>
      <c r="I80" s="19"/>
      <c r="J80" s="37"/>
      <c r="K80" s="40"/>
      <c r="L80" s="42"/>
    </row>
    <row r="81" spans="1:12" ht="51.75">
      <c r="A81" s="16">
        <v>34</v>
      </c>
      <c r="B81" s="50" t="s">
        <v>233</v>
      </c>
      <c r="C81" s="47" t="s">
        <v>23</v>
      </c>
      <c r="D81" s="48" t="s">
        <v>265</v>
      </c>
      <c r="E81" s="17" t="s">
        <v>39</v>
      </c>
      <c r="F81" s="17">
        <v>1</v>
      </c>
      <c r="G81" s="38"/>
      <c r="H81" s="37"/>
      <c r="I81" s="19"/>
      <c r="J81" s="37"/>
      <c r="K81" s="40"/>
      <c r="L81" s="42"/>
    </row>
    <row r="82" spans="1:12" ht="51.75">
      <c r="A82" s="17">
        <v>35</v>
      </c>
      <c r="B82" s="50" t="s">
        <v>230</v>
      </c>
      <c r="C82" s="47" t="s">
        <v>23</v>
      </c>
      <c r="D82" s="48" t="s">
        <v>266</v>
      </c>
      <c r="E82" s="17" t="s">
        <v>39</v>
      </c>
      <c r="F82" s="17">
        <v>1</v>
      </c>
      <c r="G82" s="38"/>
      <c r="H82" s="37"/>
      <c r="I82" s="19"/>
      <c r="J82" s="37"/>
      <c r="K82" s="40"/>
      <c r="L82" s="42"/>
    </row>
    <row r="83" spans="1:12" ht="51.75">
      <c r="A83" s="16">
        <v>36</v>
      </c>
      <c r="B83" s="50" t="s">
        <v>234</v>
      </c>
      <c r="C83" s="47" t="s">
        <v>23</v>
      </c>
      <c r="D83" s="48" t="s">
        <v>267</v>
      </c>
      <c r="E83" s="17" t="s">
        <v>39</v>
      </c>
      <c r="F83" s="17">
        <v>1</v>
      </c>
      <c r="G83" s="38"/>
      <c r="H83" s="37"/>
      <c r="I83" s="19"/>
      <c r="J83" s="37"/>
      <c r="K83" s="40"/>
      <c r="L83" s="42"/>
    </row>
    <row r="84" spans="1:12" ht="51.75">
      <c r="A84" s="16">
        <v>37</v>
      </c>
      <c r="B84" s="50" t="s">
        <v>236</v>
      </c>
      <c r="C84" s="47" t="s">
        <v>23</v>
      </c>
      <c r="D84" s="48" t="s">
        <v>286</v>
      </c>
      <c r="E84" s="17" t="s">
        <v>39</v>
      </c>
      <c r="F84" s="17">
        <v>1</v>
      </c>
      <c r="G84" s="38"/>
      <c r="H84" s="37"/>
      <c r="I84" s="19"/>
      <c r="J84" s="37"/>
      <c r="K84" s="40"/>
      <c r="L84" s="42"/>
    </row>
    <row r="85" spans="1:12" ht="51.75">
      <c r="A85" s="17">
        <v>38</v>
      </c>
      <c r="B85" s="50" t="s">
        <v>235</v>
      </c>
      <c r="C85" s="47" t="s">
        <v>23</v>
      </c>
      <c r="D85" s="48" t="s">
        <v>285</v>
      </c>
      <c r="E85" s="17" t="s">
        <v>39</v>
      </c>
      <c r="F85" s="17">
        <v>1</v>
      </c>
      <c r="G85" s="38"/>
      <c r="H85" s="37"/>
      <c r="I85" s="19"/>
      <c r="J85" s="37"/>
      <c r="K85" s="40"/>
      <c r="L85" s="42"/>
    </row>
    <row r="86" spans="1:12" ht="34.5">
      <c r="A86" s="16">
        <v>39</v>
      </c>
      <c r="B86" s="50" t="s">
        <v>82</v>
      </c>
      <c r="C86" s="47" t="s">
        <v>23</v>
      </c>
      <c r="D86" s="48" t="s">
        <v>145</v>
      </c>
      <c r="E86" s="17" t="s">
        <v>60</v>
      </c>
      <c r="F86" s="17">
        <v>1</v>
      </c>
      <c r="G86" s="38"/>
      <c r="H86" s="37"/>
      <c r="I86" s="19"/>
      <c r="J86" s="37"/>
      <c r="K86" s="40"/>
      <c r="L86" s="42"/>
    </row>
    <row r="87" spans="1:12" ht="17.25">
      <c r="A87" s="22"/>
      <c r="B87" s="23"/>
      <c r="C87" s="23"/>
      <c r="D87" s="24"/>
      <c r="E87" s="25"/>
      <c r="F87" s="26" t="s">
        <v>7</v>
      </c>
      <c r="G87" s="27" t="s">
        <v>8</v>
      </c>
      <c r="H87" s="43">
        <f>SUM(H48:H86)</f>
        <v>0</v>
      </c>
      <c r="I87" s="28" t="s">
        <v>9</v>
      </c>
      <c r="J87" s="44">
        <f>SUM(J48:J86)</f>
        <v>0</v>
      </c>
      <c r="K87" s="29"/>
      <c r="L87" s="22"/>
    </row>
    <row r="88" spans="1:12" ht="17.25">
      <c r="A88" s="35"/>
      <c r="B88" s="35"/>
      <c r="C88" s="35"/>
      <c r="D88" s="35"/>
      <c r="E88" s="36"/>
      <c r="F88" s="36"/>
      <c r="G88" s="36"/>
      <c r="H88" s="36"/>
      <c r="I88" s="36"/>
      <c r="J88" s="32"/>
      <c r="K88" s="35"/>
      <c r="L88" s="35"/>
    </row>
    <row r="89" spans="1:12" ht="17.25" customHeight="1">
      <c r="A89" s="61" t="s">
        <v>87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</row>
    <row r="90" spans="1:12" ht="103.5">
      <c r="A90" s="11" t="s">
        <v>0</v>
      </c>
      <c r="B90" s="12" t="s">
        <v>1</v>
      </c>
      <c r="C90" s="13" t="s">
        <v>2</v>
      </c>
      <c r="D90" s="13" t="s">
        <v>3</v>
      </c>
      <c r="E90" s="11" t="s">
        <v>11</v>
      </c>
      <c r="F90" s="13" t="s">
        <v>4</v>
      </c>
      <c r="G90" s="13" t="s">
        <v>12</v>
      </c>
      <c r="H90" s="13" t="s">
        <v>5</v>
      </c>
      <c r="I90" s="13" t="s">
        <v>13</v>
      </c>
      <c r="J90" s="13" t="s">
        <v>6</v>
      </c>
      <c r="K90" s="14" t="s">
        <v>10</v>
      </c>
      <c r="L90" s="13" t="s">
        <v>20</v>
      </c>
    </row>
    <row r="91" spans="1:12" ht="17.25">
      <c r="A91" s="15">
        <v>1</v>
      </c>
      <c r="B91" s="15">
        <v>2</v>
      </c>
      <c r="C91" s="15">
        <v>3</v>
      </c>
      <c r="D91" s="15">
        <v>4</v>
      </c>
      <c r="E91" s="15">
        <v>5</v>
      </c>
      <c r="F91" s="15">
        <v>6</v>
      </c>
      <c r="G91" s="15">
        <v>7</v>
      </c>
      <c r="H91" s="15">
        <v>8</v>
      </c>
      <c r="I91" s="15">
        <v>9</v>
      </c>
      <c r="J91" s="15">
        <v>10</v>
      </c>
      <c r="K91" s="15">
        <v>11</v>
      </c>
      <c r="L91" s="15">
        <v>12</v>
      </c>
    </row>
    <row r="92" spans="1:12" ht="51.75">
      <c r="A92" s="16">
        <v>1</v>
      </c>
      <c r="B92" s="17" t="s">
        <v>88</v>
      </c>
      <c r="C92" s="47" t="s">
        <v>23</v>
      </c>
      <c r="D92" s="48" t="s">
        <v>146</v>
      </c>
      <c r="E92" s="18" t="s">
        <v>89</v>
      </c>
      <c r="F92" s="17">
        <v>1</v>
      </c>
      <c r="G92" s="37"/>
      <c r="H92" s="37"/>
      <c r="I92" s="19"/>
      <c r="J92" s="37"/>
      <c r="K92" s="39"/>
      <c r="L92" s="41"/>
    </row>
    <row r="93" spans="1:12" ht="34.5">
      <c r="A93" s="17">
        <v>2</v>
      </c>
      <c r="B93" s="17" t="s">
        <v>90</v>
      </c>
      <c r="C93" s="47" t="s">
        <v>23</v>
      </c>
      <c r="D93" s="48" t="s">
        <v>91</v>
      </c>
      <c r="E93" s="17" t="s">
        <v>92</v>
      </c>
      <c r="F93" s="17">
        <v>2</v>
      </c>
      <c r="G93" s="38"/>
      <c r="H93" s="37"/>
      <c r="I93" s="19"/>
      <c r="J93" s="37"/>
      <c r="K93" s="40"/>
      <c r="L93" s="42"/>
    </row>
    <row r="94" spans="1:12" ht="34.5">
      <c r="A94" s="16">
        <v>3</v>
      </c>
      <c r="B94" s="17" t="s">
        <v>93</v>
      </c>
      <c r="C94" s="47" t="s">
        <v>23</v>
      </c>
      <c r="D94" s="48" t="s">
        <v>131</v>
      </c>
      <c r="E94" s="17" t="s">
        <v>92</v>
      </c>
      <c r="F94" s="17">
        <v>2</v>
      </c>
      <c r="G94" s="38"/>
      <c r="H94" s="37"/>
      <c r="I94" s="19"/>
      <c r="J94" s="37"/>
      <c r="K94" s="40"/>
      <c r="L94" s="42"/>
    </row>
    <row r="95" spans="1:12" ht="34.5">
      <c r="A95" s="17">
        <v>4</v>
      </c>
      <c r="B95" s="17" t="s">
        <v>240</v>
      </c>
      <c r="C95" s="47" t="s">
        <v>23</v>
      </c>
      <c r="D95" s="48" t="s">
        <v>241</v>
      </c>
      <c r="E95" s="17" t="s">
        <v>89</v>
      </c>
      <c r="F95" s="17">
        <v>2</v>
      </c>
      <c r="G95" s="38"/>
      <c r="H95" s="37"/>
      <c r="I95" s="19"/>
      <c r="J95" s="37"/>
      <c r="K95" s="40"/>
      <c r="L95" s="42"/>
    </row>
    <row r="96" spans="1:12" ht="51.75">
      <c r="A96" s="16">
        <v>5</v>
      </c>
      <c r="B96" s="17" t="s">
        <v>94</v>
      </c>
      <c r="C96" s="47" t="s">
        <v>23</v>
      </c>
      <c r="D96" s="48" t="s">
        <v>147</v>
      </c>
      <c r="E96" s="17" t="s">
        <v>89</v>
      </c>
      <c r="F96" s="17">
        <v>1</v>
      </c>
      <c r="G96" s="38"/>
      <c r="H96" s="37"/>
      <c r="I96" s="19"/>
      <c r="J96" s="37"/>
      <c r="K96" s="40"/>
      <c r="L96" s="42"/>
    </row>
    <row r="97" spans="1:12" ht="34.5">
      <c r="A97" s="17">
        <v>6</v>
      </c>
      <c r="B97" s="17" t="s">
        <v>95</v>
      </c>
      <c r="C97" s="47" t="s">
        <v>23</v>
      </c>
      <c r="D97" s="48" t="s">
        <v>132</v>
      </c>
      <c r="E97" s="17" t="s">
        <v>92</v>
      </c>
      <c r="F97" s="17">
        <v>1</v>
      </c>
      <c r="G97" s="38"/>
      <c r="H97" s="37"/>
      <c r="I97" s="19"/>
      <c r="J97" s="37"/>
      <c r="K97" s="40"/>
      <c r="L97" s="42"/>
    </row>
    <row r="98" spans="1:12" ht="34.5">
      <c r="A98" s="16">
        <v>7</v>
      </c>
      <c r="B98" s="17" t="s">
        <v>218</v>
      </c>
      <c r="C98" s="47" t="s">
        <v>23</v>
      </c>
      <c r="D98" s="48" t="s">
        <v>217</v>
      </c>
      <c r="E98" s="17" t="s">
        <v>92</v>
      </c>
      <c r="F98" s="17">
        <v>1</v>
      </c>
      <c r="G98" s="38"/>
      <c r="H98" s="37"/>
      <c r="I98" s="19"/>
      <c r="J98" s="37"/>
      <c r="K98" s="40"/>
      <c r="L98" s="42"/>
    </row>
    <row r="99" spans="1:12" ht="34.5">
      <c r="A99" s="17">
        <v>8</v>
      </c>
      <c r="B99" s="17" t="s">
        <v>220</v>
      </c>
      <c r="C99" s="47" t="s">
        <v>23</v>
      </c>
      <c r="D99" s="48" t="s">
        <v>219</v>
      </c>
      <c r="E99" s="17" t="s">
        <v>92</v>
      </c>
      <c r="F99" s="17">
        <v>1</v>
      </c>
      <c r="G99" s="38"/>
      <c r="H99" s="37"/>
      <c r="I99" s="19"/>
      <c r="J99" s="37"/>
      <c r="K99" s="40"/>
      <c r="L99" s="42"/>
    </row>
    <row r="100" spans="1:12" ht="51.75">
      <c r="A100" s="16">
        <v>9</v>
      </c>
      <c r="B100" s="17" t="s">
        <v>96</v>
      </c>
      <c r="C100" s="47" t="s">
        <v>23</v>
      </c>
      <c r="D100" s="48" t="s">
        <v>268</v>
      </c>
      <c r="E100" s="17" t="s">
        <v>92</v>
      </c>
      <c r="F100" s="17">
        <v>1</v>
      </c>
      <c r="G100" s="38"/>
      <c r="H100" s="37"/>
      <c r="I100" s="19"/>
      <c r="J100" s="37"/>
      <c r="K100" s="40"/>
      <c r="L100" s="42"/>
    </row>
    <row r="101" spans="1:12" ht="34.5">
      <c r="A101" s="17">
        <v>10</v>
      </c>
      <c r="B101" s="17" t="s">
        <v>97</v>
      </c>
      <c r="C101" s="47" t="s">
        <v>23</v>
      </c>
      <c r="D101" s="48" t="s">
        <v>148</v>
      </c>
      <c r="E101" s="17" t="s">
        <v>92</v>
      </c>
      <c r="F101" s="17">
        <v>1</v>
      </c>
      <c r="G101" s="38"/>
      <c r="H101" s="37"/>
      <c r="I101" s="19"/>
      <c r="J101" s="37"/>
      <c r="K101" s="40"/>
      <c r="L101" s="42"/>
    </row>
    <row r="102" spans="1:12" ht="34.5">
      <c r="A102" s="16">
        <v>11</v>
      </c>
      <c r="B102" s="17" t="s">
        <v>98</v>
      </c>
      <c r="C102" s="47" t="s">
        <v>23</v>
      </c>
      <c r="D102" s="48" t="s">
        <v>149</v>
      </c>
      <c r="E102" s="17" t="s">
        <v>89</v>
      </c>
      <c r="F102" s="17">
        <v>1</v>
      </c>
      <c r="G102" s="38"/>
      <c r="H102" s="37"/>
      <c r="I102" s="19"/>
      <c r="J102" s="37"/>
      <c r="K102" s="40"/>
      <c r="L102" s="42"/>
    </row>
    <row r="103" spans="1:12" ht="51.75">
      <c r="A103" s="17">
        <v>12</v>
      </c>
      <c r="B103" s="17" t="s">
        <v>99</v>
      </c>
      <c r="C103" s="47" t="s">
        <v>23</v>
      </c>
      <c r="D103" s="48" t="s">
        <v>269</v>
      </c>
      <c r="E103" s="17" t="s">
        <v>89</v>
      </c>
      <c r="F103" s="17">
        <v>1</v>
      </c>
      <c r="G103" s="38"/>
      <c r="H103" s="37"/>
      <c r="I103" s="19"/>
      <c r="J103" s="37"/>
      <c r="K103" s="40"/>
      <c r="L103" s="42"/>
    </row>
    <row r="104" spans="1:12" ht="34.5">
      <c r="A104" s="16">
        <v>13</v>
      </c>
      <c r="B104" s="17" t="s">
        <v>100</v>
      </c>
      <c r="C104" s="47" t="s">
        <v>23</v>
      </c>
      <c r="D104" s="48" t="s">
        <v>150</v>
      </c>
      <c r="E104" s="17" t="s">
        <v>92</v>
      </c>
      <c r="F104" s="17">
        <v>1</v>
      </c>
      <c r="G104" s="38"/>
      <c r="H104" s="37"/>
      <c r="I104" s="19"/>
      <c r="J104" s="37"/>
      <c r="K104" s="40"/>
      <c r="L104" s="42"/>
    </row>
    <row r="105" spans="1:12" ht="51.75">
      <c r="A105" s="17">
        <v>14</v>
      </c>
      <c r="B105" s="17" t="s">
        <v>101</v>
      </c>
      <c r="C105" s="47" t="s">
        <v>23</v>
      </c>
      <c r="D105" s="48" t="s">
        <v>284</v>
      </c>
      <c r="E105" s="17" t="s">
        <v>102</v>
      </c>
      <c r="F105" s="17">
        <v>1</v>
      </c>
      <c r="G105" s="38"/>
      <c r="H105" s="37"/>
      <c r="I105" s="19"/>
      <c r="J105" s="37"/>
      <c r="K105" s="40"/>
      <c r="L105" s="42"/>
    </row>
    <row r="106" spans="1:12" ht="34.5">
      <c r="A106" s="16">
        <v>15</v>
      </c>
      <c r="B106" s="17" t="s">
        <v>103</v>
      </c>
      <c r="C106" s="47" t="s">
        <v>23</v>
      </c>
      <c r="D106" s="48" t="s">
        <v>151</v>
      </c>
      <c r="E106" s="17" t="s">
        <v>92</v>
      </c>
      <c r="F106" s="17">
        <v>1</v>
      </c>
      <c r="G106" s="38"/>
      <c r="H106" s="37"/>
      <c r="I106" s="19"/>
      <c r="J106" s="37"/>
      <c r="K106" s="40"/>
      <c r="L106" s="42"/>
    </row>
    <row r="107" spans="1:12" ht="34.5">
      <c r="A107" s="17">
        <v>16</v>
      </c>
      <c r="B107" s="17" t="s">
        <v>104</v>
      </c>
      <c r="C107" s="47" t="s">
        <v>23</v>
      </c>
      <c r="D107" s="48" t="s">
        <v>270</v>
      </c>
      <c r="E107" s="17" t="s">
        <v>71</v>
      </c>
      <c r="F107" s="17">
        <v>1</v>
      </c>
      <c r="G107" s="38"/>
      <c r="H107" s="37"/>
      <c r="I107" s="19"/>
      <c r="J107" s="37"/>
      <c r="K107" s="40"/>
      <c r="L107" s="42"/>
    </row>
    <row r="108" spans="1:12" ht="34.5">
      <c r="A108" s="16">
        <v>17</v>
      </c>
      <c r="B108" s="17" t="s">
        <v>224</v>
      </c>
      <c r="C108" s="47" t="s">
        <v>23</v>
      </c>
      <c r="D108" s="48" t="s">
        <v>223</v>
      </c>
      <c r="E108" s="17" t="s">
        <v>92</v>
      </c>
      <c r="F108" s="17">
        <v>1</v>
      </c>
      <c r="G108" s="38"/>
      <c r="H108" s="37"/>
      <c r="I108" s="19"/>
      <c r="J108" s="37"/>
      <c r="K108" s="40"/>
      <c r="L108" s="42"/>
    </row>
    <row r="109" spans="1:12" ht="51.75">
      <c r="A109" s="17">
        <v>18</v>
      </c>
      <c r="B109" s="17" t="s">
        <v>105</v>
      </c>
      <c r="C109" s="47" t="s">
        <v>23</v>
      </c>
      <c r="D109" s="48" t="s">
        <v>152</v>
      </c>
      <c r="E109" s="17" t="s">
        <v>89</v>
      </c>
      <c r="F109" s="17">
        <v>1</v>
      </c>
      <c r="G109" s="38"/>
      <c r="H109" s="37"/>
      <c r="I109" s="19"/>
      <c r="J109" s="37"/>
      <c r="K109" s="40"/>
      <c r="L109" s="42"/>
    </row>
    <row r="110" spans="1:12" ht="34.5">
      <c r="A110" s="16">
        <v>19</v>
      </c>
      <c r="B110" s="17" t="s">
        <v>106</v>
      </c>
      <c r="C110" s="47" t="s">
        <v>23</v>
      </c>
      <c r="D110" s="48" t="s">
        <v>153</v>
      </c>
      <c r="E110" s="17" t="s">
        <v>92</v>
      </c>
      <c r="F110" s="17">
        <v>1</v>
      </c>
      <c r="G110" s="38"/>
      <c r="H110" s="37"/>
      <c r="I110" s="19"/>
      <c r="J110" s="37"/>
      <c r="K110" s="40"/>
      <c r="L110" s="42"/>
    </row>
    <row r="111" spans="1:12" ht="34.5">
      <c r="A111" s="17">
        <v>20</v>
      </c>
      <c r="B111" s="17" t="s">
        <v>107</v>
      </c>
      <c r="C111" s="47" t="s">
        <v>23</v>
      </c>
      <c r="D111" s="48" t="s">
        <v>154</v>
      </c>
      <c r="E111" s="17" t="s">
        <v>71</v>
      </c>
      <c r="F111" s="17">
        <v>1</v>
      </c>
      <c r="G111" s="38"/>
      <c r="H111" s="37"/>
      <c r="I111" s="19"/>
      <c r="J111" s="37"/>
      <c r="K111" s="40"/>
      <c r="L111" s="42"/>
    </row>
    <row r="112" spans="1:12" ht="34.5">
      <c r="A112" s="16">
        <v>21</v>
      </c>
      <c r="B112" s="17" t="s">
        <v>108</v>
      </c>
      <c r="C112" s="47" t="s">
        <v>23</v>
      </c>
      <c r="D112" s="48" t="s">
        <v>155</v>
      </c>
      <c r="E112" s="17" t="s">
        <v>92</v>
      </c>
      <c r="F112" s="17">
        <v>1</v>
      </c>
      <c r="G112" s="38"/>
      <c r="H112" s="37"/>
      <c r="I112" s="19"/>
      <c r="J112" s="37"/>
      <c r="K112" s="40"/>
      <c r="L112" s="42"/>
    </row>
    <row r="113" spans="1:12" ht="34.5">
      <c r="A113" s="17">
        <v>22</v>
      </c>
      <c r="B113" s="17" t="s">
        <v>113</v>
      </c>
      <c r="C113" s="47" t="s">
        <v>23</v>
      </c>
      <c r="D113" s="48" t="s">
        <v>156</v>
      </c>
      <c r="E113" s="17" t="s">
        <v>58</v>
      </c>
      <c r="F113" s="17">
        <v>1</v>
      </c>
      <c r="G113" s="38"/>
      <c r="H113" s="37"/>
      <c r="I113" s="19"/>
      <c r="J113" s="37"/>
      <c r="K113" s="40"/>
      <c r="L113" s="42"/>
    </row>
    <row r="114" spans="1:12" ht="51.75">
      <c r="A114" s="16">
        <v>23</v>
      </c>
      <c r="B114" s="17" t="s">
        <v>114</v>
      </c>
      <c r="C114" s="47" t="s">
        <v>23</v>
      </c>
      <c r="D114" s="48" t="s">
        <v>271</v>
      </c>
      <c r="E114" s="17" t="s">
        <v>115</v>
      </c>
      <c r="F114" s="17">
        <v>1</v>
      </c>
      <c r="G114" s="38"/>
      <c r="H114" s="37"/>
      <c r="I114" s="19"/>
      <c r="J114" s="37"/>
      <c r="K114" s="40"/>
      <c r="L114" s="42"/>
    </row>
    <row r="115" spans="1:12" ht="34.5">
      <c r="A115" s="17">
        <v>24</v>
      </c>
      <c r="B115" s="17" t="s">
        <v>116</v>
      </c>
      <c r="C115" s="47" t="s">
        <v>23</v>
      </c>
      <c r="D115" s="48" t="s">
        <v>157</v>
      </c>
      <c r="E115" s="17" t="s">
        <v>58</v>
      </c>
      <c r="F115" s="17">
        <v>1</v>
      </c>
      <c r="G115" s="38"/>
      <c r="H115" s="37"/>
      <c r="I115" s="19"/>
      <c r="J115" s="37"/>
      <c r="K115" s="40"/>
      <c r="L115" s="42"/>
    </row>
    <row r="116" spans="1:12" ht="34.5">
      <c r="A116" s="16">
        <v>25</v>
      </c>
      <c r="B116" s="17" t="s">
        <v>117</v>
      </c>
      <c r="C116" s="47" t="s">
        <v>23</v>
      </c>
      <c r="D116" s="48" t="s">
        <v>272</v>
      </c>
      <c r="E116" s="17" t="s">
        <v>51</v>
      </c>
      <c r="F116" s="17">
        <v>1</v>
      </c>
      <c r="G116" s="38"/>
      <c r="H116" s="37"/>
      <c r="I116" s="19"/>
      <c r="J116" s="37"/>
      <c r="K116" s="40"/>
      <c r="L116" s="42"/>
    </row>
    <row r="117" spans="1:12" ht="34.5">
      <c r="A117" s="17">
        <v>26</v>
      </c>
      <c r="B117" s="17" t="s">
        <v>118</v>
      </c>
      <c r="C117" s="47" t="s">
        <v>23</v>
      </c>
      <c r="D117" s="48" t="s">
        <v>158</v>
      </c>
      <c r="E117" s="17" t="s">
        <v>60</v>
      </c>
      <c r="F117" s="17">
        <v>1</v>
      </c>
      <c r="G117" s="38"/>
      <c r="H117" s="37"/>
      <c r="I117" s="19"/>
      <c r="J117" s="37"/>
      <c r="K117" s="40"/>
      <c r="L117" s="42"/>
    </row>
    <row r="118" spans="1:12" ht="34.5">
      <c r="A118" s="16">
        <v>27</v>
      </c>
      <c r="B118" s="17" t="s">
        <v>119</v>
      </c>
      <c r="C118" s="47" t="s">
        <v>23</v>
      </c>
      <c r="D118" s="48" t="s">
        <v>282</v>
      </c>
      <c r="E118" s="17" t="s">
        <v>60</v>
      </c>
      <c r="F118" s="17">
        <v>1</v>
      </c>
      <c r="G118" s="38"/>
      <c r="H118" s="37"/>
      <c r="I118" s="19"/>
      <c r="J118" s="37"/>
      <c r="K118" s="40"/>
      <c r="L118" s="42"/>
    </row>
    <row r="119" spans="1:12" ht="34.5">
      <c r="A119" s="17">
        <v>28</v>
      </c>
      <c r="B119" s="17" t="s">
        <v>120</v>
      </c>
      <c r="C119" s="47" t="s">
        <v>23</v>
      </c>
      <c r="D119" s="48" t="s">
        <v>283</v>
      </c>
      <c r="E119" s="17" t="s">
        <v>60</v>
      </c>
      <c r="F119" s="17">
        <v>1</v>
      </c>
      <c r="G119" s="38"/>
      <c r="H119" s="37"/>
      <c r="I119" s="19"/>
      <c r="J119" s="37"/>
      <c r="K119" s="40"/>
      <c r="L119" s="42"/>
    </row>
    <row r="120" spans="1:12" ht="34.5">
      <c r="A120" s="16">
        <v>29</v>
      </c>
      <c r="B120" s="17" t="s">
        <v>121</v>
      </c>
      <c r="C120" s="47" t="s">
        <v>23</v>
      </c>
      <c r="D120" s="48" t="s">
        <v>159</v>
      </c>
      <c r="E120" s="17" t="s">
        <v>92</v>
      </c>
      <c r="F120" s="17">
        <v>1</v>
      </c>
      <c r="G120" s="38"/>
      <c r="H120" s="37"/>
      <c r="I120" s="19"/>
      <c r="J120" s="37"/>
      <c r="K120" s="40"/>
      <c r="L120" s="42"/>
    </row>
    <row r="121" spans="1:12" ht="34.5">
      <c r="A121" s="17">
        <v>30</v>
      </c>
      <c r="B121" s="17" t="s">
        <v>122</v>
      </c>
      <c r="C121" s="47" t="s">
        <v>23</v>
      </c>
      <c r="D121" s="48" t="s">
        <v>160</v>
      </c>
      <c r="E121" s="17" t="s">
        <v>62</v>
      </c>
      <c r="F121" s="17">
        <v>1</v>
      </c>
      <c r="G121" s="38"/>
      <c r="H121" s="37"/>
      <c r="I121" s="19"/>
      <c r="J121" s="37"/>
      <c r="K121" s="40"/>
      <c r="L121" s="42"/>
    </row>
    <row r="122" spans="1:12" ht="51.75">
      <c r="A122" s="16">
        <v>31</v>
      </c>
      <c r="B122" s="17" t="s">
        <v>123</v>
      </c>
      <c r="C122" s="47" t="s">
        <v>23</v>
      </c>
      <c r="D122" s="48" t="s">
        <v>161</v>
      </c>
      <c r="E122" s="17" t="s">
        <v>89</v>
      </c>
      <c r="F122" s="17">
        <v>1</v>
      </c>
      <c r="G122" s="38"/>
      <c r="H122" s="37"/>
      <c r="I122" s="19"/>
      <c r="J122" s="37"/>
      <c r="K122" s="40"/>
      <c r="L122" s="42"/>
    </row>
    <row r="123" spans="1:12" ht="34.5">
      <c r="A123" s="17">
        <v>32</v>
      </c>
      <c r="B123" s="17" t="s">
        <v>124</v>
      </c>
      <c r="C123" s="47" t="s">
        <v>23</v>
      </c>
      <c r="D123" s="48" t="s">
        <v>162</v>
      </c>
      <c r="E123" s="17" t="s">
        <v>92</v>
      </c>
      <c r="F123" s="17">
        <v>1</v>
      </c>
      <c r="G123" s="38"/>
      <c r="H123" s="37"/>
      <c r="I123" s="19"/>
      <c r="J123" s="37"/>
      <c r="K123" s="40"/>
      <c r="L123" s="42"/>
    </row>
    <row r="124" spans="1:12" ht="34.5">
      <c r="A124" s="16">
        <v>33</v>
      </c>
      <c r="B124" s="17" t="s">
        <v>125</v>
      </c>
      <c r="C124" s="47" t="s">
        <v>23</v>
      </c>
      <c r="D124" s="48" t="s">
        <v>273</v>
      </c>
      <c r="E124" s="17" t="s">
        <v>92</v>
      </c>
      <c r="F124" s="17">
        <v>1</v>
      </c>
      <c r="G124" s="38"/>
      <c r="H124" s="37"/>
      <c r="I124" s="19"/>
      <c r="J124" s="37"/>
      <c r="K124" s="40"/>
      <c r="L124" s="42"/>
    </row>
    <row r="125" spans="1:12" ht="51.75">
      <c r="A125" s="17">
        <v>34</v>
      </c>
      <c r="B125" s="17" t="s">
        <v>126</v>
      </c>
      <c r="C125" s="47" t="s">
        <v>23</v>
      </c>
      <c r="D125" s="48" t="s">
        <v>274</v>
      </c>
      <c r="E125" s="17" t="s">
        <v>89</v>
      </c>
      <c r="F125" s="17">
        <v>1</v>
      </c>
      <c r="G125" s="38"/>
      <c r="H125" s="37"/>
      <c r="I125" s="19"/>
      <c r="J125" s="37"/>
      <c r="K125" s="40"/>
      <c r="L125" s="42"/>
    </row>
    <row r="126" spans="1:12" ht="51.75">
      <c r="A126" s="16">
        <v>35</v>
      </c>
      <c r="B126" s="17" t="s">
        <v>127</v>
      </c>
      <c r="C126" s="47" t="s">
        <v>23</v>
      </c>
      <c r="D126" s="48" t="s">
        <v>163</v>
      </c>
      <c r="E126" s="17" t="s">
        <v>89</v>
      </c>
      <c r="F126" s="17">
        <v>1</v>
      </c>
      <c r="G126" s="38"/>
      <c r="H126" s="37"/>
      <c r="I126" s="19"/>
      <c r="J126" s="37"/>
      <c r="K126" s="40"/>
      <c r="L126" s="42"/>
    </row>
    <row r="127" spans="1:12" ht="51.75">
      <c r="A127" s="17">
        <v>36</v>
      </c>
      <c r="B127" s="17" t="s">
        <v>128</v>
      </c>
      <c r="C127" s="47" t="s">
        <v>23</v>
      </c>
      <c r="D127" s="48" t="s">
        <v>275</v>
      </c>
      <c r="E127" s="17" t="s">
        <v>89</v>
      </c>
      <c r="F127" s="17">
        <v>1</v>
      </c>
      <c r="G127" s="38"/>
      <c r="H127" s="37"/>
      <c r="I127" s="19"/>
      <c r="J127" s="37"/>
      <c r="K127" s="40"/>
      <c r="L127" s="42"/>
    </row>
    <row r="128" spans="1:12" ht="34.5">
      <c r="A128" s="16">
        <v>37</v>
      </c>
      <c r="B128" s="17" t="s">
        <v>221</v>
      </c>
      <c r="C128" s="47" t="s">
        <v>23</v>
      </c>
      <c r="D128" s="48" t="s">
        <v>222</v>
      </c>
      <c r="E128" s="17" t="s">
        <v>92</v>
      </c>
      <c r="F128" s="17">
        <v>1</v>
      </c>
      <c r="G128" s="38"/>
      <c r="H128" s="37"/>
      <c r="I128" s="19"/>
      <c r="J128" s="37"/>
      <c r="K128" s="40"/>
      <c r="L128" s="42"/>
    </row>
    <row r="129" spans="1:12" ht="51.75">
      <c r="A129" s="17">
        <v>38</v>
      </c>
      <c r="B129" s="17" t="s">
        <v>129</v>
      </c>
      <c r="C129" s="47" t="s">
        <v>23</v>
      </c>
      <c r="D129" s="48" t="s">
        <v>276</v>
      </c>
      <c r="E129" s="17" t="s">
        <v>89</v>
      </c>
      <c r="F129" s="17">
        <v>1</v>
      </c>
      <c r="G129" s="38"/>
      <c r="H129" s="37"/>
      <c r="I129" s="19"/>
      <c r="J129" s="37"/>
      <c r="K129" s="40"/>
      <c r="L129" s="42"/>
    </row>
    <row r="130" spans="1:12" ht="34.5">
      <c r="A130" s="16">
        <v>39</v>
      </c>
      <c r="B130" s="17" t="s">
        <v>215</v>
      </c>
      <c r="C130" s="47" t="s">
        <v>23</v>
      </c>
      <c r="D130" s="48" t="s">
        <v>216</v>
      </c>
      <c r="E130" s="17" t="s">
        <v>89</v>
      </c>
      <c r="F130" s="17">
        <v>1</v>
      </c>
      <c r="G130" s="38"/>
      <c r="H130" s="37"/>
      <c r="I130" s="19"/>
      <c r="J130" s="37"/>
      <c r="K130" s="40"/>
      <c r="L130" s="42"/>
    </row>
    <row r="131" spans="1:12" ht="17.25">
      <c r="A131" s="22"/>
      <c r="B131" s="23"/>
      <c r="C131" s="23"/>
      <c r="D131" s="24"/>
      <c r="E131" s="25"/>
      <c r="F131" s="26" t="s">
        <v>7</v>
      </c>
      <c r="G131" s="27" t="s">
        <v>8</v>
      </c>
      <c r="H131" s="43">
        <f>SUM(H92:H130)</f>
        <v>0</v>
      </c>
      <c r="I131" s="28" t="s">
        <v>9</v>
      </c>
      <c r="J131" s="44">
        <f>SUM(J92:J130)</f>
        <v>0</v>
      </c>
      <c r="K131" s="29"/>
      <c r="L131" s="22"/>
    </row>
    <row r="132" spans="1:12" ht="17.25">
      <c r="A132" s="35"/>
      <c r="B132" s="35"/>
      <c r="C132" s="35"/>
      <c r="D132" s="35"/>
      <c r="E132" s="36"/>
      <c r="F132" s="36"/>
      <c r="G132" s="36"/>
      <c r="H132" s="36"/>
      <c r="I132" s="36"/>
      <c r="J132" s="32"/>
      <c r="K132" s="35"/>
      <c r="L132" s="35"/>
    </row>
    <row r="133" spans="1:12" ht="17.25" customHeight="1">
      <c r="A133" s="61" t="s">
        <v>130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3"/>
    </row>
    <row r="134" spans="1:12" ht="103.5">
      <c r="A134" s="11" t="s">
        <v>0</v>
      </c>
      <c r="B134" s="12" t="s">
        <v>1</v>
      </c>
      <c r="C134" s="13" t="s">
        <v>2</v>
      </c>
      <c r="D134" s="13" t="s">
        <v>3</v>
      </c>
      <c r="E134" s="11" t="s">
        <v>11</v>
      </c>
      <c r="F134" s="13" t="s">
        <v>4</v>
      </c>
      <c r="G134" s="13" t="s">
        <v>12</v>
      </c>
      <c r="H134" s="13" t="s">
        <v>5</v>
      </c>
      <c r="I134" s="13" t="s">
        <v>13</v>
      </c>
      <c r="J134" s="13" t="s">
        <v>6</v>
      </c>
      <c r="K134" s="14" t="s">
        <v>10</v>
      </c>
      <c r="L134" s="13" t="s">
        <v>20</v>
      </c>
    </row>
    <row r="135" spans="1:12" ht="17.25">
      <c r="A135" s="15">
        <v>1</v>
      </c>
      <c r="B135" s="15">
        <v>2</v>
      </c>
      <c r="C135" s="15">
        <v>3</v>
      </c>
      <c r="D135" s="15">
        <v>4</v>
      </c>
      <c r="E135" s="15">
        <v>5</v>
      </c>
      <c r="F135" s="15">
        <v>6</v>
      </c>
      <c r="G135" s="15">
        <v>7</v>
      </c>
      <c r="H135" s="15">
        <v>8</v>
      </c>
      <c r="I135" s="15">
        <v>9</v>
      </c>
      <c r="J135" s="15">
        <v>10</v>
      </c>
      <c r="K135" s="15">
        <v>11</v>
      </c>
      <c r="L135" s="15">
        <v>12</v>
      </c>
    </row>
    <row r="136" spans="1:12" ht="34.5">
      <c r="A136" s="16">
        <v>1</v>
      </c>
      <c r="B136" s="17" t="s">
        <v>109</v>
      </c>
      <c r="C136" s="47" t="s">
        <v>23</v>
      </c>
      <c r="D136" s="48" t="s">
        <v>164</v>
      </c>
      <c r="E136" s="17" t="s">
        <v>78</v>
      </c>
      <c r="F136" s="17">
        <v>1</v>
      </c>
      <c r="G136" s="38"/>
      <c r="H136" s="37"/>
      <c r="I136" s="19"/>
      <c r="J136" s="37"/>
      <c r="K136" s="39"/>
      <c r="L136" s="41"/>
    </row>
    <row r="137" spans="1:12" ht="34.5">
      <c r="A137" s="17">
        <v>2</v>
      </c>
      <c r="B137" s="17" t="s">
        <v>110</v>
      </c>
      <c r="C137" s="47" t="s">
        <v>23</v>
      </c>
      <c r="D137" s="48" t="s">
        <v>165</v>
      </c>
      <c r="E137" s="17" t="s">
        <v>111</v>
      </c>
      <c r="F137" s="17">
        <v>1</v>
      </c>
      <c r="G137" s="38"/>
      <c r="H137" s="37"/>
      <c r="I137" s="19"/>
      <c r="J137" s="37"/>
      <c r="K137" s="40"/>
      <c r="L137" s="42"/>
    </row>
    <row r="138" spans="1:12" ht="51.75">
      <c r="A138" s="16">
        <v>3</v>
      </c>
      <c r="B138" s="17" t="s">
        <v>112</v>
      </c>
      <c r="C138" s="47" t="s">
        <v>23</v>
      </c>
      <c r="D138" s="48" t="s">
        <v>166</v>
      </c>
      <c r="E138" s="17" t="s">
        <v>80</v>
      </c>
      <c r="F138" s="17">
        <v>1</v>
      </c>
      <c r="G138" s="38"/>
      <c r="H138" s="37"/>
      <c r="I138" s="19"/>
      <c r="J138" s="37"/>
      <c r="K138" s="40"/>
      <c r="L138" s="42"/>
    </row>
    <row r="139" spans="1:12" ht="51.75">
      <c r="A139" s="17">
        <v>4</v>
      </c>
      <c r="B139" s="17" t="s">
        <v>168</v>
      </c>
      <c r="C139" s="47" t="s">
        <v>23</v>
      </c>
      <c r="D139" s="48" t="s">
        <v>167</v>
      </c>
      <c r="E139" s="17" t="s">
        <v>171</v>
      </c>
      <c r="F139" s="17">
        <v>1</v>
      </c>
      <c r="G139" s="38"/>
      <c r="H139" s="37"/>
      <c r="I139" s="19"/>
      <c r="J139" s="37"/>
      <c r="K139" s="40"/>
      <c r="L139" s="42"/>
    </row>
    <row r="140" spans="1:12" ht="34.5">
      <c r="A140" s="16">
        <v>5</v>
      </c>
      <c r="B140" s="17" t="s">
        <v>169</v>
      </c>
      <c r="C140" s="47" t="s">
        <v>23</v>
      </c>
      <c r="D140" s="48" t="s">
        <v>170</v>
      </c>
      <c r="E140" s="18" t="s">
        <v>171</v>
      </c>
      <c r="F140" s="18">
        <v>1</v>
      </c>
      <c r="G140" s="38"/>
      <c r="H140" s="37"/>
      <c r="I140" s="19"/>
      <c r="J140" s="37"/>
      <c r="K140" s="40"/>
      <c r="L140" s="42"/>
    </row>
    <row r="141" spans="1:12" ht="69">
      <c r="A141" s="17">
        <v>6</v>
      </c>
      <c r="B141" s="17" t="s">
        <v>172</v>
      </c>
      <c r="C141" s="47" t="s">
        <v>23</v>
      </c>
      <c r="D141" s="48" t="s">
        <v>277</v>
      </c>
      <c r="E141" s="18" t="s">
        <v>171</v>
      </c>
      <c r="F141" s="18">
        <v>1</v>
      </c>
      <c r="G141" s="38"/>
      <c r="H141" s="37"/>
      <c r="I141" s="19"/>
      <c r="J141" s="37"/>
      <c r="K141" s="40"/>
      <c r="L141" s="42"/>
    </row>
    <row r="142" spans="1:12" ht="51.75">
      <c r="A142" s="16">
        <v>7</v>
      </c>
      <c r="B142" s="17" t="s">
        <v>172</v>
      </c>
      <c r="C142" s="47" t="s">
        <v>23</v>
      </c>
      <c r="D142" s="48" t="s">
        <v>278</v>
      </c>
      <c r="E142" s="18" t="s">
        <v>171</v>
      </c>
      <c r="F142" s="18">
        <v>1</v>
      </c>
      <c r="G142" s="38"/>
      <c r="H142" s="37"/>
      <c r="I142" s="19"/>
      <c r="J142" s="37"/>
      <c r="K142" s="40"/>
      <c r="L142" s="42"/>
    </row>
    <row r="143" spans="1:12" ht="17.25">
      <c r="A143" s="22"/>
      <c r="B143" s="23"/>
      <c r="C143" s="23"/>
      <c r="D143" s="24"/>
      <c r="E143" s="25"/>
      <c r="F143" s="26" t="s">
        <v>7</v>
      </c>
      <c r="G143" s="27" t="s">
        <v>8</v>
      </c>
      <c r="H143" s="43">
        <f>SUM(H136:H142)</f>
        <v>0</v>
      </c>
      <c r="I143" s="28" t="s">
        <v>9</v>
      </c>
      <c r="J143" s="44">
        <f>SUM(J136:J142)</f>
        <v>0</v>
      </c>
      <c r="K143" s="29"/>
      <c r="L143" s="22"/>
    </row>
    <row r="144" spans="1:12" ht="18.75" customHeight="1">
      <c r="A144" s="35"/>
      <c r="B144" s="35"/>
      <c r="C144" s="35"/>
      <c r="D144" s="35"/>
      <c r="E144" s="36"/>
      <c r="F144" s="36"/>
      <c r="G144" s="36"/>
      <c r="H144" s="36"/>
      <c r="I144" s="36"/>
      <c r="J144" s="32"/>
      <c r="K144" s="35"/>
      <c r="L144" s="35"/>
    </row>
    <row r="145" spans="1:12" ht="17.25" customHeight="1">
      <c r="A145" s="61" t="s">
        <v>173</v>
      </c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</row>
    <row r="146" spans="1:12" ht="103.5">
      <c r="A146" s="11" t="s">
        <v>0</v>
      </c>
      <c r="B146" s="13" t="s">
        <v>1</v>
      </c>
      <c r="C146" s="13" t="s">
        <v>2</v>
      </c>
      <c r="D146" s="13" t="s">
        <v>3</v>
      </c>
      <c r="E146" s="11" t="s">
        <v>11</v>
      </c>
      <c r="F146" s="13" t="s">
        <v>4</v>
      </c>
      <c r="G146" s="13" t="s">
        <v>12</v>
      </c>
      <c r="H146" s="13" t="s">
        <v>5</v>
      </c>
      <c r="I146" s="13" t="s">
        <v>13</v>
      </c>
      <c r="J146" s="13" t="s">
        <v>6</v>
      </c>
      <c r="K146" s="14" t="s">
        <v>10</v>
      </c>
      <c r="L146" s="13" t="s">
        <v>20</v>
      </c>
    </row>
    <row r="147" spans="1:12" ht="17.25">
      <c r="A147" s="15">
        <v>1</v>
      </c>
      <c r="B147" s="15">
        <v>2</v>
      </c>
      <c r="C147" s="15">
        <v>3</v>
      </c>
      <c r="D147" s="15">
        <v>4</v>
      </c>
      <c r="E147" s="15">
        <v>5</v>
      </c>
      <c r="F147" s="15">
        <v>6</v>
      </c>
      <c r="G147" s="15">
        <v>7</v>
      </c>
      <c r="H147" s="15">
        <v>8</v>
      </c>
      <c r="I147" s="15">
        <v>9</v>
      </c>
      <c r="J147" s="15">
        <v>10</v>
      </c>
      <c r="K147" s="15">
        <v>11</v>
      </c>
      <c r="L147" s="15">
        <v>12</v>
      </c>
    </row>
    <row r="148" spans="1:12" ht="34.5">
      <c r="A148" s="17">
        <v>1</v>
      </c>
      <c r="B148" s="50" t="s">
        <v>174</v>
      </c>
      <c r="C148" s="47" t="s">
        <v>23</v>
      </c>
      <c r="D148" s="48" t="s">
        <v>175</v>
      </c>
      <c r="E148" s="17" t="s">
        <v>176</v>
      </c>
      <c r="F148" s="17">
        <v>1</v>
      </c>
      <c r="G148" s="38"/>
      <c r="H148" s="37"/>
      <c r="I148" s="19"/>
      <c r="J148" s="37"/>
      <c r="K148" s="40"/>
      <c r="L148" s="42"/>
    </row>
    <row r="149" spans="1:12" ht="34.5">
      <c r="A149" s="17">
        <v>2</v>
      </c>
      <c r="B149" s="17" t="s">
        <v>205</v>
      </c>
      <c r="C149" s="47" t="s">
        <v>23</v>
      </c>
      <c r="D149" s="48" t="s">
        <v>204</v>
      </c>
      <c r="E149" s="17" t="s">
        <v>190</v>
      </c>
      <c r="F149" s="17">
        <v>1</v>
      </c>
      <c r="G149" s="38"/>
      <c r="H149" s="37"/>
      <c r="I149" s="19"/>
      <c r="J149" s="37"/>
      <c r="K149" s="40"/>
      <c r="L149" s="42"/>
    </row>
    <row r="150" spans="1:12" ht="17.25">
      <c r="A150" s="22"/>
      <c r="B150" s="23"/>
      <c r="C150" s="23"/>
      <c r="D150" s="24"/>
      <c r="E150" s="25"/>
      <c r="F150" s="26" t="s">
        <v>7</v>
      </c>
      <c r="G150" s="27" t="s">
        <v>8</v>
      </c>
      <c r="H150" s="43">
        <f>SUM(H148:H149)</f>
        <v>0</v>
      </c>
      <c r="I150" s="28" t="s">
        <v>9</v>
      </c>
      <c r="J150" s="44">
        <f>SUM(J148:J149)</f>
        <v>0</v>
      </c>
      <c r="K150" s="29"/>
      <c r="L150" s="22"/>
    </row>
    <row r="151" spans="1:12" ht="17.25">
      <c r="A151" s="35"/>
      <c r="B151" s="35"/>
      <c r="C151" s="35"/>
      <c r="D151" s="35"/>
      <c r="E151" s="36"/>
      <c r="F151" s="36"/>
      <c r="G151" s="36"/>
      <c r="H151" s="36"/>
      <c r="I151" s="36"/>
      <c r="J151" s="32"/>
      <c r="K151" s="35"/>
      <c r="L151" s="35"/>
    </row>
    <row r="152" spans="1:12" ht="17.25" customHeight="1">
      <c r="A152" s="61" t="s">
        <v>178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3"/>
    </row>
    <row r="153" spans="1:12" ht="103.5">
      <c r="A153" s="11" t="s">
        <v>0</v>
      </c>
      <c r="B153" s="12" t="s">
        <v>1</v>
      </c>
      <c r="C153" s="13" t="s">
        <v>2</v>
      </c>
      <c r="D153" s="13" t="s">
        <v>3</v>
      </c>
      <c r="E153" s="11" t="s">
        <v>11</v>
      </c>
      <c r="F153" s="13" t="s">
        <v>4</v>
      </c>
      <c r="G153" s="13" t="s">
        <v>12</v>
      </c>
      <c r="H153" s="13" t="s">
        <v>5</v>
      </c>
      <c r="I153" s="13" t="s">
        <v>13</v>
      </c>
      <c r="J153" s="13" t="s">
        <v>6</v>
      </c>
      <c r="K153" s="14" t="s">
        <v>10</v>
      </c>
      <c r="L153" s="13" t="s">
        <v>20</v>
      </c>
    </row>
    <row r="154" spans="1:12" ht="17.25">
      <c r="A154" s="15">
        <v>1</v>
      </c>
      <c r="B154" s="15">
        <v>2</v>
      </c>
      <c r="C154" s="15">
        <v>3</v>
      </c>
      <c r="D154" s="15">
        <v>4</v>
      </c>
      <c r="E154" s="15">
        <v>5</v>
      </c>
      <c r="F154" s="15">
        <v>6</v>
      </c>
      <c r="G154" s="15">
        <v>7</v>
      </c>
      <c r="H154" s="15">
        <v>8</v>
      </c>
      <c r="I154" s="15">
        <v>9</v>
      </c>
      <c r="J154" s="15">
        <v>10</v>
      </c>
      <c r="K154" s="15">
        <v>11</v>
      </c>
      <c r="L154" s="15">
        <v>12</v>
      </c>
    </row>
    <row r="155" spans="1:12" ht="34.5">
      <c r="A155" s="16">
        <v>1</v>
      </c>
      <c r="B155" s="17" t="s">
        <v>177</v>
      </c>
      <c r="C155" s="47" t="s">
        <v>281</v>
      </c>
      <c r="D155" s="48" t="s">
        <v>195</v>
      </c>
      <c r="E155" s="18" t="s">
        <v>39</v>
      </c>
      <c r="F155" s="17">
        <v>1</v>
      </c>
      <c r="G155" s="37"/>
      <c r="H155" s="37"/>
      <c r="I155" s="19"/>
      <c r="J155" s="37"/>
      <c r="K155" s="39"/>
      <c r="L155" s="41"/>
    </row>
    <row r="156" spans="1:12" ht="17.25">
      <c r="A156" s="22"/>
      <c r="B156" s="23"/>
      <c r="C156" s="23"/>
      <c r="D156" s="24"/>
      <c r="E156" s="25"/>
      <c r="F156" s="26" t="s">
        <v>7</v>
      </c>
      <c r="G156" s="27" t="s">
        <v>8</v>
      </c>
      <c r="H156" s="43">
        <f>SUM(H155:H155)</f>
        <v>0</v>
      </c>
      <c r="I156" s="28" t="s">
        <v>9</v>
      </c>
      <c r="J156" s="44">
        <f>SUM(J155)</f>
        <v>0</v>
      </c>
      <c r="K156" s="29"/>
      <c r="L156" s="22"/>
    </row>
    <row r="157" spans="1:12" ht="17.25">
      <c r="A157" s="35"/>
      <c r="B157" s="35"/>
      <c r="C157" s="35"/>
      <c r="D157" s="35"/>
      <c r="E157" s="36"/>
      <c r="F157" s="36"/>
      <c r="G157" s="36"/>
      <c r="H157" s="36"/>
      <c r="I157" s="36"/>
      <c r="J157" s="32"/>
      <c r="K157" s="35"/>
      <c r="L157" s="35"/>
    </row>
    <row r="158" spans="1:12" ht="17.25" customHeight="1">
      <c r="A158" s="61" t="s">
        <v>179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3"/>
    </row>
    <row r="159" spans="1:12" ht="103.5">
      <c r="A159" s="11" t="s">
        <v>0</v>
      </c>
      <c r="B159" s="13" t="s">
        <v>1</v>
      </c>
      <c r="C159" s="13" t="s">
        <v>2</v>
      </c>
      <c r="D159" s="13" t="s">
        <v>3</v>
      </c>
      <c r="E159" s="11" t="s">
        <v>11</v>
      </c>
      <c r="F159" s="13" t="s">
        <v>4</v>
      </c>
      <c r="G159" s="13" t="s">
        <v>12</v>
      </c>
      <c r="H159" s="13" t="s">
        <v>5</v>
      </c>
      <c r="I159" s="13" t="s">
        <v>13</v>
      </c>
      <c r="J159" s="13" t="s">
        <v>6</v>
      </c>
      <c r="K159" s="14" t="s">
        <v>10</v>
      </c>
      <c r="L159" s="13" t="s">
        <v>20</v>
      </c>
    </row>
    <row r="160" spans="1:12" ht="17.25">
      <c r="A160" s="15">
        <v>1</v>
      </c>
      <c r="B160" s="15">
        <v>2</v>
      </c>
      <c r="C160" s="15">
        <v>3</v>
      </c>
      <c r="D160" s="15">
        <v>4</v>
      </c>
      <c r="E160" s="15">
        <v>5</v>
      </c>
      <c r="F160" s="15">
        <v>6</v>
      </c>
      <c r="G160" s="15">
        <v>7</v>
      </c>
      <c r="H160" s="15">
        <v>8</v>
      </c>
      <c r="I160" s="15">
        <v>9</v>
      </c>
      <c r="J160" s="15">
        <v>10</v>
      </c>
      <c r="K160" s="15">
        <v>11</v>
      </c>
      <c r="L160" s="15">
        <v>12</v>
      </c>
    </row>
    <row r="161" spans="1:12" ht="34.5">
      <c r="A161" s="16">
        <v>1</v>
      </c>
      <c r="B161" s="50" t="s">
        <v>180</v>
      </c>
      <c r="C161" s="47" t="s">
        <v>23</v>
      </c>
      <c r="D161" s="48" t="s">
        <v>279</v>
      </c>
      <c r="E161" s="18" t="s">
        <v>64</v>
      </c>
      <c r="F161" s="17">
        <v>1</v>
      </c>
      <c r="G161" s="37"/>
      <c r="H161" s="37"/>
      <c r="I161" s="19"/>
      <c r="J161" s="37"/>
      <c r="K161" s="39"/>
      <c r="L161" s="41"/>
    </row>
    <row r="162" spans="1:12" ht="34.5">
      <c r="A162" s="17">
        <v>2</v>
      </c>
      <c r="B162" s="50" t="s">
        <v>181</v>
      </c>
      <c r="C162" s="47" t="s">
        <v>23</v>
      </c>
      <c r="D162" s="48" t="s">
        <v>196</v>
      </c>
      <c r="E162" s="17" t="s">
        <v>182</v>
      </c>
      <c r="F162" s="17">
        <v>1</v>
      </c>
      <c r="G162" s="38"/>
      <c r="H162" s="37"/>
      <c r="I162" s="19"/>
      <c r="J162" s="37"/>
      <c r="K162" s="40"/>
      <c r="L162" s="42"/>
    </row>
    <row r="163" spans="1:12" ht="34.5">
      <c r="A163" s="17">
        <v>3</v>
      </c>
      <c r="B163" s="50" t="s">
        <v>183</v>
      </c>
      <c r="C163" s="47" t="s">
        <v>23</v>
      </c>
      <c r="D163" s="48" t="s">
        <v>184</v>
      </c>
      <c r="E163" s="17" t="s">
        <v>64</v>
      </c>
      <c r="F163" s="17">
        <v>1</v>
      </c>
      <c r="G163" s="38"/>
      <c r="H163" s="37"/>
      <c r="I163" s="19"/>
      <c r="J163" s="37"/>
      <c r="K163" s="40"/>
      <c r="L163" s="42"/>
    </row>
    <row r="164" spans="1:12" ht="34.5">
      <c r="A164" s="17">
        <v>4</v>
      </c>
      <c r="B164" s="50" t="s">
        <v>185</v>
      </c>
      <c r="C164" s="47" t="s">
        <v>23</v>
      </c>
      <c r="D164" s="48" t="s">
        <v>198</v>
      </c>
      <c r="E164" s="17" t="s">
        <v>186</v>
      </c>
      <c r="F164" s="17">
        <v>2</v>
      </c>
      <c r="G164" s="38"/>
      <c r="H164" s="37"/>
      <c r="I164" s="19"/>
      <c r="J164" s="37"/>
      <c r="K164" s="40"/>
      <c r="L164" s="42"/>
    </row>
    <row r="165" spans="1:12" ht="34.5">
      <c r="A165" s="17">
        <v>5</v>
      </c>
      <c r="B165" s="50" t="s">
        <v>187</v>
      </c>
      <c r="C165" s="47" t="s">
        <v>23</v>
      </c>
      <c r="D165" s="48" t="s">
        <v>199</v>
      </c>
      <c r="E165" s="17" t="s">
        <v>188</v>
      </c>
      <c r="F165" s="17">
        <v>1</v>
      </c>
      <c r="G165" s="38"/>
      <c r="H165" s="37"/>
      <c r="I165" s="19"/>
      <c r="J165" s="37"/>
      <c r="K165" s="40"/>
      <c r="L165" s="42"/>
    </row>
    <row r="166" spans="1:12" ht="34.5">
      <c r="A166" s="16">
        <v>6</v>
      </c>
      <c r="B166" s="50" t="s">
        <v>189</v>
      </c>
      <c r="C166" s="47" t="s">
        <v>23</v>
      </c>
      <c r="D166" s="48" t="s">
        <v>197</v>
      </c>
      <c r="E166" s="17" t="s">
        <v>64</v>
      </c>
      <c r="F166" s="17">
        <v>1</v>
      </c>
      <c r="G166" s="38"/>
      <c r="H166" s="37"/>
      <c r="I166" s="19"/>
      <c r="J166" s="37"/>
      <c r="K166" s="40"/>
      <c r="L166" s="42"/>
    </row>
    <row r="167" spans="1:12" ht="17.25">
      <c r="A167" s="22"/>
      <c r="B167" s="23"/>
      <c r="C167" s="23"/>
      <c r="D167" s="24"/>
      <c r="E167" s="25"/>
      <c r="F167" s="26" t="s">
        <v>7</v>
      </c>
      <c r="G167" s="27" t="s">
        <v>8</v>
      </c>
      <c r="H167" s="43">
        <f>SUM(H161:H166)</f>
        <v>0</v>
      </c>
      <c r="I167" s="28" t="s">
        <v>9</v>
      </c>
      <c r="J167" s="44">
        <f>SUM(J161:J166)</f>
        <v>0</v>
      </c>
      <c r="K167" s="46"/>
      <c r="L167" s="22"/>
    </row>
    <row r="168" spans="1:12" ht="17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1"/>
      <c r="L168" s="1"/>
    </row>
    <row r="169" spans="1:12" ht="17.25" customHeight="1">
      <c r="A169" s="61" t="s">
        <v>194</v>
      </c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3"/>
    </row>
    <row r="170" spans="1:12" ht="103.5">
      <c r="A170" s="11" t="s">
        <v>0</v>
      </c>
      <c r="B170" s="13" t="s">
        <v>1</v>
      </c>
      <c r="C170" s="13" t="s">
        <v>2</v>
      </c>
      <c r="D170" s="13" t="s">
        <v>3</v>
      </c>
      <c r="E170" s="11" t="s">
        <v>11</v>
      </c>
      <c r="F170" s="13" t="s">
        <v>4</v>
      </c>
      <c r="G170" s="13" t="s">
        <v>12</v>
      </c>
      <c r="H170" s="13" t="s">
        <v>5</v>
      </c>
      <c r="I170" s="13" t="s">
        <v>13</v>
      </c>
      <c r="J170" s="13" t="s">
        <v>6</v>
      </c>
      <c r="K170" s="14" t="s">
        <v>10</v>
      </c>
      <c r="L170" s="13" t="s">
        <v>20</v>
      </c>
    </row>
    <row r="171" spans="1:12" ht="17.25">
      <c r="A171" s="15">
        <v>1</v>
      </c>
      <c r="B171" s="15">
        <v>2</v>
      </c>
      <c r="C171" s="15">
        <v>3</v>
      </c>
      <c r="D171" s="15">
        <v>4</v>
      </c>
      <c r="E171" s="15">
        <v>5</v>
      </c>
      <c r="F171" s="15">
        <v>6</v>
      </c>
      <c r="G171" s="15">
        <v>7</v>
      </c>
      <c r="H171" s="15">
        <v>8</v>
      </c>
      <c r="I171" s="15">
        <v>9</v>
      </c>
      <c r="J171" s="15">
        <v>10</v>
      </c>
      <c r="K171" s="15">
        <v>11</v>
      </c>
      <c r="L171" s="15">
        <v>12</v>
      </c>
    </row>
    <row r="172" spans="1:12" ht="34.5">
      <c r="A172" s="16">
        <v>1</v>
      </c>
      <c r="B172" s="50" t="s">
        <v>200</v>
      </c>
      <c r="C172" s="47" t="s">
        <v>23</v>
      </c>
      <c r="D172" s="48" t="s">
        <v>201</v>
      </c>
      <c r="E172" s="18" t="s">
        <v>190</v>
      </c>
      <c r="F172" s="17">
        <v>1</v>
      </c>
      <c r="G172" s="37"/>
      <c r="H172" s="37"/>
      <c r="I172" s="19"/>
      <c r="J172" s="37"/>
      <c r="K172" s="39"/>
      <c r="L172" s="41"/>
    </row>
    <row r="173" spans="1:12" ht="34.5">
      <c r="A173" s="17">
        <v>2</v>
      </c>
      <c r="B173" s="50" t="s">
        <v>191</v>
      </c>
      <c r="C173" s="47" t="s">
        <v>23</v>
      </c>
      <c r="D173" s="48" t="s">
        <v>202</v>
      </c>
      <c r="E173" s="17" t="s">
        <v>192</v>
      </c>
      <c r="F173" s="17">
        <v>1</v>
      </c>
      <c r="G173" s="38"/>
      <c r="H173" s="37"/>
      <c r="I173" s="19"/>
      <c r="J173" s="37"/>
      <c r="K173" s="40"/>
      <c r="L173" s="42"/>
    </row>
    <row r="174" spans="1:12" ht="34.5">
      <c r="A174" s="17">
        <v>3</v>
      </c>
      <c r="B174" s="50" t="s">
        <v>193</v>
      </c>
      <c r="C174" s="47" t="s">
        <v>23</v>
      </c>
      <c r="D174" s="48" t="s">
        <v>203</v>
      </c>
      <c r="E174" s="17" t="s">
        <v>52</v>
      </c>
      <c r="F174" s="17">
        <v>5</v>
      </c>
      <c r="G174" s="38"/>
      <c r="H174" s="37"/>
      <c r="I174" s="19"/>
      <c r="J174" s="37"/>
      <c r="K174" s="40"/>
      <c r="L174" s="42"/>
    </row>
    <row r="175" spans="1:12" ht="51.75">
      <c r="A175" s="17">
        <v>4</v>
      </c>
      <c r="B175" s="50" t="s">
        <v>207</v>
      </c>
      <c r="C175" s="47" t="s">
        <v>23</v>
      </c>
      <c r="D175" s="48" t="s">
        <v>206</v>
      </c>
      <c r="E175" s="17" t="s">
        <v>78</v>
      </c>
      <c r="F175" s="17">
        <v>1</v>
      </c>
      <c r="G175" s="38"/>
      <c r="H175" s="37"/>
      <c r="I175" s="19"/>
      <c r="J175" s="37"/>
      <c r="K175" s="40"/>
      <c r="L175" s="42"/>
    </row>
    <row r="176" spans="1:12" ht="51.75">
      <c r="A176" s="16">
        <v>5</v>
      </c>
      <c r="B176" s="50" t="s">
        <v>280</v>
      </c>
      <c r="C176" s="47" t="s">
        <v>23</v>
      </c>
      <c r="D176" s="48" t="s">
        <v>210</v>
      </c>
      <c r="E176" s="17" t="s">
        <v>211</v>
      </c>
      <c r="F176" s="17">
        <v>1</v>
      </c>
      <c r="G176" s="38"/>
      <c r="H176" s="37"/>
      <c r="I176" s="19"/>
      <c r="J176" s="37"/>
      <c r="K176" s="40"/>
      <c r="L176" s="42"/>
    </row>
    <row r="177" spans="1:12" ht="34.5">
      <c r="A177" s="17">
        <v>6</v>
      </c>
      <c r="B177" s="50" t="s">
        <v>214</v>
      </c>
      <c r="C177" s="47" t="s">
        <v>23</v>
      </c>
      <c r="D177" s="48" t="s">
        <v>212</v>
      </c>
      <c r="E177" s="17" t="s">
        <v>213</v>
      </c>
      <c r="F177" s="17">
        <v>1</v>
      </c>
      <c r="G177" s="38"/>
      <c r="H177" s="37"/>
      <c r="I177" s="19"/>
      <c r="J177" s="37"/>
      <c r="K177" s="40"/>
      <c r="L177" s="42"/>
    </row>
    <row r="178" spans="1:12" ht="34.5">
      <c r="A178" s="17">
        <v>7</v>
      </c>
      <c r="B178" s="50" t="s">
        <v>209</v>
      </c>
      <c r="C178" s="47" t="s">
        <v>23</v>
      </c>
      <c r="D178" s="48" t="s">
        <v>208</v>
      </c>
      <c r="E178" s="17" t="s">
        <v>192</v>
      </c>
      <c r="F178" s="17">
        <v>1</v>
      </c>
      <c r="G178" s="38"/>
      <c r="H178" s="37"/>
      <c r="I178" s="19"/>
      <c r="J178" s="37"/>
      <c r="K178" s="40"/>
      <c r="L178" s="42"/>
    </row>
    <row r="179" spans="1:12" ht="17.25">
      <c r="A179" s="22"/>
      <c r="B179" s="23"/>
      <c r="C179" s="23"/>
      <c r="D179" s="24"/>
      <c r="E179" s="25"/>
      <c r="F179" s="26" t="s">
        <v>7</v>
      </c>
      <c r="G179" s="27" t="s">
        <v>8</v>
      </c>
      <c r="H179" s="43">
        <f>SUM(H172:H178)</f>
        <v>0</v>
      </c>
      <c r="I179" s="28" t="s">
        <v>9</v>
      </c>
      <c r="J179" s="44">
        <f>SUM(J172:J178)</f>
        <v>0</v>
      </c>
      <c r="K179" s="29"/>
      <c r="L179" s="22"/>
    </row>
    <row r="182" spans="1:12" ht="17.25">
      <c r="A182" s="1"/>
      <c r="B182" s="1"/>
      <c r="C182" s="1"/>
      <c r="D182" s="1"/>
      <c r="E182" s="52" t="s">
        <v>295</v>
      </c>
      <c r="F182" s="53"/>
      <c r="G182" s="33" t="s">
        <v>8</v>
      </c>
      <c r="H182" s="45">
        <f>H17+H32+H43+H87+H131+H143+H150+H156+H167+H179</f>
        <v>0</v>
      </c>
      <c r="I182" s="33" t="s">
        <v>9</v>
      </c>
      <c r="J182" s="45">
        <f>H182+H182*23%</f>
        <v>0</v>
      </c>
      <c r="K182" s="1"/>
      <c r="L182" s="1"/>
    </row>
    <row r="183" spans="1:12" ht="17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1"/>
      <c r="L183" s="1"/>
    </row>
    <row r="184" spans="1:12" ht="16.5" customHeight="1">
      <c r="A184" s="66" t="s">
        <v>15</v>
      </c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</row>
    <row r="185" spans="1:12" ht="17.25">
      <c r="A185" s="1"/>
      <c r="B185" s="1"/>
      <c r="C185" s="1"/>
      <c r="D185" s="1"/>
      <c r="E185" s="2"/>
      <c r="F185" s="2"/>
      <c r="G185" s="2"/>
      <c r="H185" s="2"/>
      <c r="I185" s="2"/>
      <c r="J185" s="49">
        <f>J17+J32+J43+J87+J131+J143+J150+J156+J167+J179</f>
        <v>0</v>
      </c>
      <c r="K185" s="1"/>
      <c r="L185" s="1"/>
    </row>
    <row r="186" spans="1:12" ht="17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1"/>
      <c r="L186" s="1"/>
    </row>
    <row r="187" spans="1:12" ht="17.25">
      <c r="A187" s="1"/>
      <c r="B187" s="1"/>
      <c r="C187" s="1"/>
      <c r="D187" s="1"/>
      <c r="E187" s="2"/>
      <c r="F187" s="2"/>
      <c r="G187" s="2"/>
      <c r="H187" s="2"/>
      <c r="I187" s="2"/>
      <c r="J187" s="49"/>
      <c r="K187" s="1"/>
      <c r="L187" s="1"/>
    </row>
    <row r="188" spans="1:12" ht="17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1"/>
      <c r="L188" s="1"/>
    </row>
    <row r="189" spans="1:12" ht="17.25">
      <c r="A189" s="1"/>
      <c r="B189" s="1"/>
      <c r="C189" s="1"/>
      <c r="D189" s="1"/>
      <c r="E189" s="2"/>
      <c r="F189" s="2"/>
      <c r="G189" s="54" t="s">
        <v>17</v>
      </c>
      <c r="H189" s="54"/>
      <c r="I189" s="54"/>
      <c r="J189" s="54"/>
      <c r="K189" s="1"/>
      <c r="L189" s="1"/>
    </row>
    <row r="190" spans="1:12" ht="17.25">
      <c r="A190" s="1"/>
      <c r="B190" s="1"/>
      <c r="C190" s="1"/>
      <c r="D190" s="1"/>
      <c r="E190" s="2"/>
      <c r="F190" s="2"/>
      <c r="G190" s="54" t="s">
        <v>16</v>
      </c>
      <c r="H190" s="54"/>
      <c r="I190" s="54"/>
      <c r="J190" s="54"/>
      <c r="K190" s="1"/>
      <c r="L190" s="1"/>
    </row>
  </sheetData>
  <mergeCells count="23">
    <mergeCell ref="A169:L169"/>
    <mergeCell ref="A34:L34"/>
    <mergeCell ref="A89:L89"/>
    <mergeCell ref="A133:L133"/>
    <mergeCell ref="A145:L145"/>
    <mergeCell ref="A152:L152"/>
    <mergeCell ref="A45:L45"/>
    <mergeCell ref="B5:C5"/>
    <mergeCell ref="B4:C4"/>
    <mergeCell ref="E182:F182"/>
    <mergeCell ref="G190:J190"/>
    <mergeCell ref="G189:J189"/>
    <mergeCell ref="J7:L7"/>
    <mergeCell ref="D8:I8"/>
    <mergeCell ref="A9:D9"/>
    <mergeCell ref="A10:D10"/>
    <mergeCell ref="A11:F11"/>
    <mergeCell ref="A12:F12"/>
    <mergeCell ref="A13:L13"/>
    <mergeCell ref="A7:C7"/>
    <mergeCell ref="A184:L184"/>
    <mergeCell ref="A19:L19"/>
    <mergeCell ref="A158:L15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2022-05-11T12:18:20Z</dcterms:modified>
</cp:coreProperties>
</file>