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V:\share_sbz\MM\8. Raporty WUG\2025 JSW\Roczny\PNI\"/>
    </mc:Choice>
  </mc:AlternateContent>
  <xr:revisionPtr revIDLastSave="0" documentId="13_ncr:1_{CBA529A2-7C91-47FA-8FE5-22BF8C414180}" xr6:coauthVersionLast="47" xr6:coauthVersionMax="47" xr10:uidLastSave="{00000000-0000-0000-0000-000000000000}"/>
  <bookViews>
    <workbookView xWindow="14295" yWindow="0" windowWidth="14610" windowHeight="15585" tabRatio="619" activeTab="3" xr2:uid="{00000000-000D-0000-FFFF-FFFF00000000}"/>
  </bookViews>
  <sheets>
    <sheet name="Szyb III" sheetId="5" r:id="rId1"/>
    <sheet name="Szyb IV" sheetId="6" r:id="rId2"/>
    <sheet name="Szyb V" sheetId="7" r:id="rId3"/>
    <sheet name="S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G85" i="7" l="1"/>
  <c r="H85" i="7" s="1"/>
  <c r="G79" i="7"/>
  <c r="H79" i="7" s="1"/>
  <c r="G73" i="7"/>
  <c r="H73" i="7" s="1"/>
  <c r="G67" i="7"/>
  <c r="H67" i="7" s="1"/>
  <c r="G61" i="7"/>
  <c r="H61" i="7" s="1"/>
  <c r="G55" i="7"/>
  <c r="H55" i="7" s="1"/>
  <c r="G49" i="7"/>
  <c r="H49" i="7" s="1"/>
  <c r="G43" i="7"/>
  <c r="H43" i="7" s="1"/>
  <c r="G37" i="7"/>
  <c r="H37" i="7" s="1"/>
  <c r="G31" i="7"/>
  <c r="H31" i="7" s="1"/>
  <c r="G25" i="7"/>
  <c r="H25" i="7" s="1"/>
  <c r="G19" i="7"/>
  <c r="H19" i="7" s="1"/>
  <c r="G85" i="6"/>
  <c r="H85" i="6" s="1"/>
  <c r="G79" i="6"/>
  <c r="H79" i="6" s="1"/>
  <c r="G73" i="6"/>
  <c r="H73" i="6" s="1"/>
  <c r="G67" i="6"/>
  <c r="H67" i="6" s="1"/>
  <c r="G61" i="6"/>
  <c r="H61" i="6" s="1"/>
  <c r="G55" i="6"/>
  <c r="H55" i="6" s="1"/>
  <c r="G49" i="6"/>
  <c r="H49" i="6" s="1"/>
  <c r="G43" i="6"/>
  <c r="H43" i="6" s="1"/>
  <c r="G37" i="6"/>
  <c r="H37" i="6" s="1"/>
  <c r="G31" i="6"/>
  <c r="H31" i="6" s="1"/>
  <c r="G25" i="6"/>
  <c r="H25" i="6" s="1"/>
  <c r="G19" i="6"/>
  <c r="H19" i="6" s="1"/>
  <c r="G85" i="5"/>
  <c r="H85" i="5" s="1"/>
  <c r="G79" i="5"/>
  <c r="H79" i="5" s="1"/>
  <c r="G73" i="5"/>
  <c r="H73" i="5" s="1"/>
  <c r="G67" i="5"/>
  <c r="H67" i="5" s="1"/>
  <c r="G61" i="5"/>
  <c r="H61" i="5" s="1"/>
  <c r="G55" i="5"/>
  <c r="H55" i="5" s="1"/>
  <c r="G49" i="5"/>
  <c r="H49" i="5" s="1"/>
  <c r="G43" i="5"/>
  <c r="H43" i="5" s="1"/>
  <c r="G37" i="5"/>
  <c r="H37" i="5" s="1"/>
  <c r="G31" i="5"/>
  <c r="H31" i="5" s="1"/>
  <c r="G25" i="5"/>
  <c r="H25" i="5" s="1"/>
  <c r="H19" i="5"/>
</calcChain>
</file>

<file path=xl/sharedStrings.xml><?xml version="1.0" encoding="utf-8"?>
<sst xmlns="http://schemas.openxmlformats.org/spreadsheetml/2006/main" count="770" uniqueCount="54">
  <si>
    <r>
      <t xml:space="preserve">Nazwa drugiej kopalni                                  </t>
    </r>
    <r>
      <rPr>
        <sz val="8"/>
        <color theme="1"/>
        <rFont val="Calibri Light"/>
        <family val="1"/>
        <charset val="238"/>
        <scheme val="major"/>
      </rPr>
      <t>(w przypadku gdy kopalnia węgla jest połączona z drugą kopalnią węgla w jakikolwiek sposób umożliwiający przepływ powietrza pomiędzy nimi)</t>
    </r>
  </si>
  <si>
    <r>
      <t xml:space="preserve">wilgotność   </t>
    </r>
    <r>
      <rPr>
        <b/>
        <sz val="9"/>
        <color theme="1"/>
        <rFont val="Calibri"/>
        <family val="2"/>
        <charset val="238"/>
        <scheme val="minor"/>
      </rPr>
      <t>[%]</t>
    </r>
  </si>
  <si>
    <r>
      <t xml:space="preserve">temperatura       </t>
    </r>
    <r>
      <rPr>
        <b/>
        <sz val="9"/>
        <color theme="1"/>
        <rFont val="Calibri"/>
        <family val="2"/>
        <charset val="238"/>
        <scheme val="minor"/>
      </rPr>
      <t>[</t>
    </r>
    <r>
      <rPr>
        <b/>
        <vertAlign val="superscript"/>
        <sz val="9"/>
        <color theme="1"/>
        <rFont val="Calibri"/>
        <family val="2"/>
        <charset val="238"/>
        <scheme val="minor"/>
      </rPr>
      <t>o</t>
    </r>
    <r>
      <rPr>
        <b/>
        <sz val="9"/>
        <color theme="1"/>
        <rFont val="Calibri"/>
        <family val="2"/>
        <charset val="238"/>
        <scheme val="minor"/>
      </rPr>
      <t>C]</t>
    </r>
  </si>
  <si>
    <r>
      <t xml:space="preserve">ciśnienie           </t>
    </r>
    <r>
      <rPr>
        <b/>
        <sz val="9"/>
        <color theme="1"/>
        <rFont val="Calibri"/>
        <family val="2"/>
        <charset val="238"/>
        <scheme val="minor"/>
      </rPr>
      <t>[hPa]</t>
    </r>
  </si>
  <si>
    <t xml:space="preserve">odczytów warunków atmosferycznych </t>
  </si>
  <si>
    <t>—</t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</si>
  <si>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[t</t>
    </r>
    <r>
      <rPr>
        <b/>
        <sz val="9"/>
        <color theme="1"/>
        <rFont val="Calibri"/>
        <family val="2"/>
        <charset val="238"/>
      </rPr>
      <t>/h]</t>
    </r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</si>
  <si>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/h]</t>
    </r>
  </si>
  <si>
    <r>
      <t xml:space="preserve">przepływ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/min]</t>
    </r>
  </si>
  <si>
    <r>
      <t xml:space="preserve">stężenie
</t>
    </r>
    <r>
      <rPr>
        <b/>
        <sz val="9"/>
        <color theme="1"/>
        <rFont val="Calibri"/>
        <family val="2"/>
        <charset val="238"/>
        <scheme val="minor"/>
      </rPr>
      <t>[%]</t>
    </r>
  </si>
  <si>
    <t>emisja metanu</t>
  </si>
  <si>
    <t>techniki pobierania próbek;</t>
  </si>
  <si>
    <t>data pobrania próbki;</t>
  </si>
  <si>
    <t xml:space="preserve">Emisje metanu zarejestrowane w wyniku comiesięcznego pobierania próbek  </t>
  </si>
  <si>
    <t>[t]</t>
  </si>
  <si>
    <t xml:space="preserve">Emisja metanu zarejestrowana przez urządzenie do pomiaru ciągłego </t>
  </si>
  <si>
    <t>pomiaru stężeń metanu</t>
  </si>
  <si>
    <t>pomiaru natężenia przepływu</t>
  </si>
  <si>
    <t>położenie miejsca pobierania próbek przez urządzenie do pomiaru metanu</t>
  </si>
  <si>
    <t>Odniesienie do mających zastosowanie norm lub wymagań technicznych dotyczących:</t>
  </si>
  <si>
    <r>
      <t xml:space="preserve">Czas, w którym działało urządzenie do pomiaru ciągłego                 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 ujęciu proporcjonalnym)</t>
    </r>
  </si>
  <si>
    <t>Specyfikacje techniczne urządzeń pomiarowych stosowanych do monitorowania i kwantyfikacji emisji metanu oraz określone przez producenta optymalne warunki ich działania</t>
  </si>
  <si>
    <r>
      <t xml:space="preserve">funkcja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(wdechowy, wydechowy)</t>
    </r>
  </si>
  <si>
    <t>współrzędne geograficzne</t>
  </si>
  <si>
    <r>
      <t xml:space="preserve">okres użytkowania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(jeśli różni się od okresu raportowania)</t>
    </r>
  </si>
  <si>
    <r>
      <t xml:space="preserve">nazwa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 stosownych przypadkach)</t>
    </r>
  </si>
  <si>
    <t>Szyb</t>
  </si>
  <si>
    <t>energetyczny</t>
  </si>
  <si>
    <t>koksowy</t>
  </si>
  <si>
    <t>Produkcja węgla</t>
  </si>
  <si>
    <t>surowy</t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</si>
  <si>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</si>
  <si>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punkt 2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</si>
  <si>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t>wydechowy</t>
  </si>
  <si>
    <t>nie dotyczy</t>
  </si>
  <si>
    <t>nominalny poziom skuteczności spalania gazu pochodni lub innego urządzenia do spalania</t>
  </si>
  <si>
    <t>wykorzystanie wychwyconego metanu</t>
  </si>
  <si>
    <t xml:space="preserve">metan przesyłany przez kopalniany system odmetanowania              </t>
  </si>
  <si>
    <t>metan uwolniony do atmosfery</t>
  </si>
  <si>
    <t xml:space="preserve"> metan spalany w pochodni</t>
  </si>
  <si>
    <t>Nazwa stacji odmetanowania
(w stosownych przypadkach)</t>
  </si>
  <si>
    <t>[%]</t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</si>
  <si>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159 rozporządzenia Ministra Energii z dnia 23 listopada 2016 r. w sprawie szczegółówych wymagań dotyczących prowadzenia ruchu podziemnych zakładów</t>
    </r>
  </si>
  <si>
    <t>szyb III</t>
  </si>
  <si>
    <t>szyb IV</t>
  </si>
  <si>
    <t>szyb V</t>
  </si>
  <si>
    <r>
      <t>szerokość geograficzna północna 49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</rPr>
      <t>58' 2.16", 
długość geograficzna 18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</rPr>
      <t>41' 11.01"</t>
    </r>
  </si>
  <si>
    <t>metanomierz MM-2PW 
rurka Pitota-Prandtl'a</t>
  </si>
  <si>
    <t xml:space="preserve">ciągły </t>
  </si>
  <si>
    <t>napełnienie worka Tedlara'a</t>
  </si>
  <si>
    <r>
      <t>szerokość geograficzna północna 49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</rPr>
      <t>58' 49.31", 
długość geograficzna wschodnia 18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</rPr>
      <t>41' 11.01"</t>
    </r>
  </si>
  <si>
    <r>
      <t>szerokość geograficzna północna 49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</rPr>
      <t>58' 30.35", 
długość geograficzna wschodnia 18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</rPr>
      <t>41' 3.78"</t>
    </r>
  </si>
  <si>
    <t>Stacja odmetanowania przy szybie III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</si>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</sst>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8"/>
      <color theme="1"/>
      <name val="Calibri Light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theme="1"/>
      <name val="Calibri"/>
      <family val="2"/>
    </font>
    <font>
      <sz val="9"/>
      <color theme="1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2"/>
      <color theme="1"/>
      <name val="Calibri Light"/>
      <family val="2"/>
      <charset val="238"/>
      <scheme val="major"/>
    </font>
    <font>
      <i/>
      <sz val="12"/>
      <color rgb="FFFF0000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sz val="11"/>
      <color rgb="FF000000"/>
      <name val="Calibri Light"/>
      <family val="1"/>
      <charset val="238"/>
      <scheme val="maj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/>
    <xf numFmtId="0" fontId="0" fillId="0" borderId="0" xfId="0" applyBorder="1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2" borderId="26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3" fontId="0" fillId="2" borderId="1" xfId="0" quotePrefix="1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/>
    </xf>
    <xf numFmtId="3" fontId="20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view="pageLayout" topLeftCell="A79" zoomScaleNormal="100" workbookViewId="0">
      <selection activeCell="G19" sqref="G19"/>
    </sheetView>
  </sheetViews>
  <sheetFormatPr defaultRowHeight="15" x14ac:dyDescent="0.2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18.75" customHeight="1" x14ac:dyDescent="0.25">
      <c r="A1" s="43" t="s">
        <v>29</v>
      </c>
      <c r="B1" s="44"/>
      <c r="C1" s="9" t="s">
        <v>30</v>
      </c>
      <c r="D1" s="49">
        <v>7140255</v>
      </c>
      <c r="E1" s="49"/>
      <c r="F1" s="49"/>
      <c r="G1" s="49"/>
      <c r="H1" s="9" t="s">
        <v>14</v>
      </c>
    </row>
    <row r="2" spans="1:8" ht="18.75" customHeight="1" x14ac:dyDescent="0.25">
      <c r="A2" s="45"/>
      <c r="B2" s="46"/>
      <c r="C2" s="9" t="s">
        <v>28</v>
      </c>
      <c r="D2" s="49">
        <v>2965000</v>
      </c>
      <c r="E2" s="49"/>
      <c r="F2" s="49"/>
      <c r="G2" s="49"/>
      <c r="H2" s="9" t="s">
        <v>14</v>
      </c>
    </row>
    <row r="3" spans="1:8" ht="20.25" customHeight="1" x14ac:dyDescent="0.25">
      <c r="A3" s="47"/>
      <c r="B3" s="48"/>
      <c r="C3" s="9" t="s">
        <v>27</v>
      </c>
      <c r="D3" s="50" t="s">
        <v>53</v>
      </c>
      <c r="E3" s="49"/>
      <c r="F3" s="49"/>
      <c r="G3" s="49"/>
      <c r="H3" s="9" t="s">
        <v>14</v>
      </c>
    </row>
    <row r="4" spans="1:8" ht="28.35" customHeight="1" x14ac:dyDescent="0.25">
      <c r="A4" s="51" t="s">
        <v>26</v>
      </c>
      <c r="B4" s="37" t="s">
        <v>25</v>
      </c>
      <c r="C4" s="38"/>
      <c r="D4" s="36" t="s">
        <v>43</v>
      </c>
      <c r="E4" s="36"/>
      <c r="F4" s="36"/>
      <c r="G4" s="36"/>
      <c r="H4" s="36"/>
    </row>
    <row r="5" spans="1:8" ht="28.35" customHeight="1" x14ac:dyDescent="0.25">
      <c r="A5" s="52"/>
      <c r="B5" s="37" t="s">
        <v>24</v>
      </c>
      <c r="C5" s="38"/>
      <c r="D5" s="54" t="s">
        <v>34</v>
      </c>
      <c r="E5" s="54"/>
      <c r="F5" s="54"/>
      <c r="G5" s="54"/>
      <c r="H5" s="54"/>
    </row>
    <row r="6" spans="1:8" ht="36.75" customHeight="1" x14ac:dyDescent="0.25">
      <c r="A6" s="52"/>
      <c r="B6" s="37" t="s">
        <v>23</v>
      </c>
      <c r="C6" s="38"/>
      <c r="D6" s="35" t="s">
        <v>46</v>
      </c>
      <c r="E6" s="36"/>
      <c r="F6" s="36"/>
      <c r="G6" s="36"/>
      <c r="H6" s="36"/>
    </row>
    <row r="7" spans="1:8" ht="28.35" customHeight="1" x14ac:dyDescent="0.25">
      <c r="A7" s="53"/>
      <c r="B7" s="37" t="s">
        <v>22</v>
      </c>
      <c r="C7" s="38"/>
      <c r="D7" s="39" t="s">
        <v>33</v>
      </c>
      <c r="E7" s="40"/>
      <c r="F7" s="40"/>
      <c r="G7" s="40"/>
      <c r="H7" s="41"/>
    </row>
    <row r="8" spans="1:8" ht="72" customHeight="1" x14ac:dyDescent="0.25">
      <c r="A8" s="42" t="s">
        <v>21</v>
      </c>
      <c r="B8" s="42"/>
      <c r="C8" s="42"/>
      <c r="D8" s="35" t="s">
        <v>47</v>
      </c>
      <c r="E8" s="36"/>
      <c r="F8" s="36"/>
      <c r="G8" s="36"/>
      <c r="H8" s="36"/>
    </row>
    <row r="9" spans="1:8" ht="45" customHeight="1" x14ac:dyDescent="0.25">
      <c r="A9" s="42" t="s">
        <v>20</v>
      </c>
      <c r="B9" s="42"/>
      <c r="C9" s="42"/>
      <c r="D9" s="36" t="s">
        <v>48</v>
      </c>
      <c r="E9" s="36"/>
      <c r="F9" s="36"/>
      <c r="G9" s="36"/>
      <c r="H9" s="36"/>
    </row>
    <row r="10" spans="1:8" ht="42" customHeight="1" x14ac:dyDescent="0.25">
      <c r="A10" s="42" t="s">
        <v>19</v>
      </c>
      <c r="B10" s="42"/>
      <c r="C10" s="42"/>
      <c r="D10" s="42"/>
      <c r="E10" s="42"/>
      <c r="F10" s="42"/>
      <c r="G10" s="42"/>
      <c r="H10" s="42"/>
    </row>
    <row r="11" spans="1:8" ht="45" customHeight="1" x14ac:dyDescent="0.25">
      <c r="A11" s="28" t="s">
        <v>5</v>
      </c>
      <c r="B11" s="58" t="s">
        <v>18</v>
      </c>
      <c r="C11" s="58"/>
      <c r="D11" s="59" t="s">
        <v>32</v>
      </c>
      <c r="E11" s="60"/>
      <c r="F11" s="60"/>
      <c r="G11" s="60"/>
      <c r="H11" s="60"/>
    </row>
    <row r="12" spans="1:8" ht="50.25" customHeight="1" x14ac:dyDescent="0.25">
      <c r="A12" s="27" t="s">
        <v>5</v>
      </c>
      <c r="B12" s="42" t="s">
        <v>17</v>
      </c>
      <c r="C12" s="42"/>
      <c r="D12" s="61" t="s">
        <v>42</v>
      </c>
      <c r="E12" s="60"/>
      <c r="F12" s="60"/>
      <c r="G12" s="60"/>
      <c r="H12" s="60"/>
    </row>
    <row r="13" spans="1:8" ht="49.5" customHeight="1" x14ac:dyDescent="0.25">
      <c r="A13" s="27" t="s">
        <v>5</v>
      </c>
      <c r="B13" s="42" t="s">
        <v>16</v>
      </c>
      <c r="C13" s="42"/>
      <c r="D13" s="59" t="s">
        <v>31</v>
      </c>
      <c r="E13" s="60"/>
      <c r="F13" s="60"/>
      <c r="G13" s="60"/>
      <c r="H13" s="60"/>
    </row>
    <row r="14" spans="1:8" ht="33" customHeight="1" x14ac:dyDescent="0.25">
      <c r="A14" s="42" t="s">
        <v>15</v>
      </c>
      <c r="B14" s="42"/>
      <c r="C14" s="42"/>
      <c r="D14" s="55">
        <v>8083</v>
      </c>
      <c r="E14" s="55"/>
      <c r="F14" s="55"/>
      <c r="G14" s="55"/>
      <c r="H14" s="8" t="s">
        <v>14</v>
      </c>
    </row>
    <row r="15" spans="1:8" ht="36" customHeight="1" x14ac:dyDescent="0.25">
      <c r="A15" s="56" t="s">
        <v>13</v>
      </c>
      <c r="B15" s="56"/>
      <c r="C15" s="56"/>
      <c r="D15" s="56"/>
      <c r="E15" s="56"/>
      <c r="F15" s="56"/>
      <c r="G15" s="56"/>
      <c r="H15" s="56"/>
    </row>
    <row r="16" spans="1:8" ht="28.35" customHeight="1" x14ac:dyDescent="0.25">
      <c r="A16" s="10" t="s">
        <v>5</v>
      </c>
      <c r="B16" s="42" t="s">
        <v>12</v>
      </c>
      <c r="C16" s="42"/>
      <c r="D16" s="57">
        <v>45688</v>
      </c>
      <c r="E16" s="36"/>
      <c r="F16" s="36"/>
      <c r="G16" s="36"/>
      <c r="H16" s="36"/>
    </row>
    <row r="17" spans="1:8" ht="28.35" customHeight="1" x14ac:dyDescent="0.25">
      <c r="A17" s="10" t="s">
        <v>5</v>
      </c>
      <c r="B17" s="42" t="s">
        <v>11</v>
      </c>
      <c r="C17" s="42"/>
      <c r="D17" s="36" t="s">
        <v>49</v>
      </c>
      <c r="E17" s="36"/>
      <c r="F17" s="36"/>
      <c r="G17" s="36"/>
      <c r="H17" s="36"/>
    </row>
    <row r="18" spans="1:8" ht="24.75" customHeight="1" x14ac:dyDescent="0.25">
      <c r="A18" s="65" t="s">
        <v>5</v>
      </c>
      <c r="B18" s="67" t="s">
        <v>10</v>
      </c>
      <c r="C18" s="68"/>
      <c r="D18" s="5" t="s">
        <v>9</v>
      </c>
      <c r="E18" s="71" t="s">
        <v>8</v>
      </c>
      <c r="F18" s="72"/>
      <c r="G18" s="5" t="s">
        <v>7</v>
      </c>
      <c r="H18" s="11" t="s">
        <v>6</v>
      </c>
    </row>
    <row r="19" spans="1:8" ht="19.5" customHeight="1" x14ac:dyDescent="0.25">
      <c r="A19" s="66"/>
      <c r="B19" s="69"/>
      <c r="C19" s="70"/>
      <c r="D19" s="7">
        <v>0.14000000000000001</v>
      </c>
      <c r="E19" s="73">
        <v>19123</v>
      </c>
      <c r="F19" s="74"/>
      <c r="G19" s="6">
        <f>(D19/100)*E19*60</f>
        <v>1606.3320000000003</v>
      </c>
      <c r="H19" s="12">
        <f>G19*0.717/1000</f>
        <v>1.1517400440000001</v>
      </c>
    </row>
    <row r="20" spans="1:8" ht="24.75" customHeight="1" x14ac:dyDescent="0.25">
      <c r="A20" s="65" t="s">
        <v>5</v>
      </c>
      <c r="B20" s="67" t="s">
        <v>4</v>
      </c>
      <c r="C20" s="68"/>
      <c r="D20" s="5" t="s">
        <v>3</v>
      </c>
      <c r="E20" s="5" t="s">
        <v>2</v>
      </c>
      <c r="F20" s="5" t="s">
        <v>1</v>
      </c>
      <c r="G20" s="13"/>
      <c r="H20" s="14"/>
    </row>
    <row r="21" spans="1:8" ht="19.5" customHeight="1" thickBot="1" x14ac:dyDescent="0.3">
      <c r="A21" s="75"/>
      <c r="B21" s="76"/>
      <c r="C21" s="77"/>
      <c r="D21" s="30">
        <v>986.6</v>
      </c>
      <c r="E21" s="34" t="s">
        <v>53</v>
      </c>
      <c r="F21" s="34" t="s">
        <v>53</v>
      </c>
      <c r="G21" s="15"/>
      <c r="H21" s="16"/>
    </row>
    <row r="22" spans="1:8" ht="28.35" customHeight="1" x14ac:dyDescent="0.25">
      <c r="A22" s="29" t="s">
        <v>5</v>
      </c>
      <c r="B22" s="58" t="s">
        <v>12</v>
      </c>
      <c r="C22" s="58"/>
      <c r="D22" s="62">
        <v>45716</v>
      </c>
      <c r="E22" s="63"/>
      <c r="F22" s="63"/>
      <c r="G22" s="63"/>
      <c r="H22" s="64"/>
    </row>
    <row r="23" spans="1:8" ht="28.35" customHeight="1" x14ac:dyDescent="0.25">
      <c r="A23" s="10" t="s">
        <v>5</v>
      </c>
      <c r="B23" s="42" t="s">
        <v>11</v>
      </c>
      <c r="C23" s="42"/>
      <c r="D23" s="36" t="s">
        <v>49</v>
      </c>
      <c r="E23" s="36"/>
      <c r="F23" s="36"/>
      <c r="G23" s="36"/>
      <c r="H23" s="36"/>
    </row>
    <row r="24" spans="1:8" ht="24.75" customHeight="1" x14ac:dyDescent="0.25">
      <c r="A24" s="65" t="s">
        <v>5</v>
      </c>
      <c r="B24" s="67" t="s">
        <v>10</v>
      </c>
      <c r="C24" s="68"/>
      <c r="D24" s="5" t="s">
        <v>9</v>
      </c>
      <c r="E24" s="71" t="s">
        <v>8</v>
      </c>
      <c r="F24" s="72"/>
      <c r="G24" s="5" t="s">
        <v>7</v>
      </c>
      <c r="H24" s="11" t="s">
        <v>6</v>
      </c>
    </row>
    <row r="25" spans="1:8" ht="19.5" customHeight="1" x14ac:dyDescent="0.25">
      <c r="A25" s="66"/>
      <c r="B25" s="69"/>
      <c r="C25" s="70"/>
      <c r="D25" s="7">
        <v>0.2</v>
      </c>
      <c r="E25" s="73">
        <v>19978</v>
      </c>
      <c r="F25" s="74"/>
      <c r="G25" s="6">
        <f>(D25/100)*E25*60</f>
        <v>2397.36</v>
      </c>
      <c r="H25" s="12">
        <f>G25*0.717/1000</f>
        <v>1.7189071200000001</v>
      </c>
    </row>
    <row r="26" spans="1:8" ht="24.75" customHeight="1" x14ac:dyDescent="0.25">
      <c r="A26" s="65" t="s">
        <v>5</v>
      </c>
      <c r="B26" s="67" t="s">
        <v>4</v>
      </c>
      <c r="C26" s="68"/>
      <c r="D26" s="5" t="s">
        <v>3</v>
      </c>
      <c r="E26" s="5" t="s">
        <v>2</v>
      </c>
      <c r="F26" s="5" t="s">
        <v>1</v>
      </c>
      <c r="G26" s="13"/>
      <c r="H26" s="14"/>
    </row>
    <row r="27" spans="1:8" ht="19.5" customHeight="1" thickBot="1" x14ac:dyDescent="0.3">
      <c r="A27" s="75"/>
      <c r="B27" s="76"/>
      <c r="C27" s="77"/>
      <c r="D27" s="30">
        <v>981.3</v>
      </c>
      <c r="E27" s="34" t="s">
        <v>53</v>
      </c>
      <c r="F27" s="34" t="s">
        <v>53</v>
      </c>
      <c r="G27" s="15"/>
      <c r="H27" s="16"/>
    </row>
    <row r="28" spans="1:8" ht="28.35" customHeight="1" x14ac:dyDescent="0.25">
      <c r="A28" s="29" t="s">
        <v>5</v>
      </c>
      <c r="B28" s="58" t="s">
        <v>12</v>
      </c>
      <c r="C28" s="58"/>
      <c r="D28" s="62">
        <v>45744</v>
      </c>
      <c r="E28" s="63"/>
      <c r="F28" s="63"/>
      <c r="G28" s="63"/>
      <c r="H28" s="64"/>
    </row>
    <row r="29" spans="1:8" ht="28.35" customHeight="1" x14ac:dyDescent="0.25">
      <c r="A29" s="10" t="s">
        <v>5</v>
      </c>
      <c r="B29" s="42" t="s">
        <v>11</v>
      </c>
      <c r="C29" s="42"/>
      <c r="D29" s="36" t="s">
        <v>49</v>
      </c>
      <c r="E29" s="36"/>
      <c r="F29" s="36"/>
      <c r="G29" s="36"/>
      <c r="H29" s="36"/>
    </row>
    <row r="30" spans="1:8" ht="24.75" customHeight="1" x14ac:dyDescent="0.25">
      <c r="A30" s="65" t="s">
        <v>5</v>
      </c>
      <c r="B30" s="67" t="s">
        <v>10</v>
      </c>
      <c r="C30" s="68"/>
      <c r="D30" s="5" t="s">
        <v>9</v>
      </c>
      <c r="E30" s="71" t="s">
        <v>8</v>
      </c>
      <c r="F30" s="72"/>
      <c r="G30" s="5" t="s">
        <v>7</v>
      </c>
      <c r="H30" s="11" t="s">
        <v>6</v>
      </c>
    </row>
    <row r="31" spans="1:8" ht="19.5" customHeight="1" x14ac:dyDescent="0.25">
      <c r="A31" s="66"/>
      <c r="B31" s="69"/>
      <c r="C31" s="70"/>
      <c r="D31" s="7">
        <v>0.15</v>
      </c>
      <c r="E31" s="73">
        <v>19782</v>
      </c>
      <c r="F31" s="74"/>
      <c r="G31" s="6">
        <f>(D31/100)*E31*60</f>
        <v>1780.38</v>
      </c>
      <c r="H31" s="12">
        <f>G31*0.717/1000</f>
        <v>1.2765324600000001</v>
      </c>
    </row>
    <row r="32" spans="1:8" ht="24.75" customHeight="1" x14ac:dyDescent="0.25">
      <c r="A32" s="65" t="s">
        <v>5</v>
      </c>
      <c r="B32" s="67" t="s">
        <v>4</v>
      </c>
      <c r="C32" s="68"/>
      <c r="D32" s="5" t="s">
        <v>3</v>
      </c>
      <c r="E32" s="5" t="s">
        <v>2</v>
      </c>
      <c r="F32" s="5" t="s">
        <v>1</v>
      </c>
      <c r="G32" s="13"/>
      <c r="H32" s="14"/>
    </row>
    <row r="33" spans="1:8" ht="19.5" customHeight="1" thickBot="1" x14ac:dyDescent="0.3">
      <c r="A33" s="75"/>
      <c r="B33" s="76"/>
      <c r="C33" s="77"/>
      <c r="D33" s="30">
        <v>971.8</v>
      </c>
      <c r="E33" s="34" t="s">
        <v>53</v>
      </c>
      <c r="F33" s="34" t="s">
        <v>53</v>
      </c>
      <c r="G33" s="15"/>
      <c r="H33" s="16"/>
    </row>
    <row r="34" spans="1:8" ht="28.35" customHeight="1" x14ac:dyDescent="0.25">
      <c r="A34" s="29" t="s">
        <v>5</v>
      </c>
      <c r="B34" s="58" t="s">
        <v>12</v>
      </c>
      <c r="C34" s="58"/>
      <c r="D34" s="78">
        <v>45777</v>
      </c>
      <c r="E34" s="79"/>
      <c r="F34" s="79"/>
      <c r="G34" s="79"/>
      <c r="H34" s="79"/>
    </row>
    <row r="35" spans="1:8" ht="28.35" customHeight="1" x14ac:dyDescent="0.25">
      <c r="A35" s="10" t="s">
        <v>5</v>
      </c>
      <c r="B35" s="42" t="s">
        <v>11</v>
      </c>
      <c r="C35" s="42"/>
      <c r="D35" s="36" t="s">
        <v>49</v>
      </c>
      <c r="E35" s="36"/>
      <c r="F35" s="36"/>
      <c r="G35" s="36"/>
      <c r="H35" s="36"/>
    </row>
    <row r="36" spans="1:8" ht="24.75" customHeight="1" x14ac:dyDescent="0.25">
      <c r="A36" s="65" t="s">
        <v>5</v>
      </c>
      <c r="B36" s="67" t="s">
        <v>10</v>
      </c>
      <c r="C36" s="68"/>
      <c r="D36" s="5" t="s">
        <v>9</v>
      </c>
      <c r="E36" s="71" t="s">
        <v>8</v>
      </c>
      <c r="F36" s="72"/>
      <c r="G36" s="5" t="s">
        <v>7</v>
      </c>
      <c r="H36" s="11" t="s">
        <v>6</v>
      </c>
    </row>
    <row r="37" spans="1:8" ht="19.5" customHeight="1" x14ac:dyDescent="0.25">
      <c r="A37" s="66"/>
      <c r="B37" s="69"/>
      <c r="C37" s="70"/>
      <c r="D37" s="7">
        <v>0.2</v>
      </c>
      <c r="E37" s="73">
        <v>20026</v>
      </c>
      <c r="F37" s="74"/>
      <c r="G37" s="6">
        <f>(D37/100)*E37*60</f>
        <v>2403.12</v>
      </c>
      <c r="H37" s="12">
        <f>G37*0.717/1000</f>
        <v>1.7230370399999999</v>
      </c>
    </row>
    <row r="38" spans="1:8" ht="24.75" customHeight="1" x14ac:dyDescent="0.25">
      <c r="A38" s="65" t="s">
        <v>5</v>
      </c>
      <c r="B38" s="67" t="s">
        <v>4</v>
      </c>
      <c r="C38" s="68"/>
      <c r="D38" s="5" t="s">
        <v>3</v>
      </c>
      <c r="E38" s="5" t="s">
        <v>2</v>
      </c>
      <c r="F38" s="5" t="s">
        <v>1</v>
      </c>
      <c r="G38" s="13"/>
      <c r="H38" s="14"/>
    </row>
    <row r="39" spans="1:8" ht="19.5" customHeight="1" thickBot="1" x14ac:dyDescent="0.3">
      <c r="A39" s="75"/>
      <c r="B39" s="76"/>
      <c r="C39" s="77"/>
      <c r="D39" s="30">
        <v>982.3</v>
      </c>
      <c r="E39" s="34" t="s">
        <v>53</v>
      </c>
      <c r="F39" s="34" t="s">
        <v>53</v>
      </c>
      <c r="G39" s="15"/>
      <c r="H39" s="16"/>
    </row>
    <row r="40" spans="1:8" ht="28.35" customHeight="1" x14ac:dyDescent="0.25">
      <c r="A40" s="29" t="s">
        <v>5</v>
      </c>
      <c r="B40" s="58" t="s">
        <v>12</v>
      </c>
      <c r="C40" s="58"/>
      <c r="D40" s="78">
        <v>45807</v>
      </c>
      <c r="E40" s="79"/>
      <c r="F40" s="79"/>
      <c r="G40" s="79"/>
      <c r="H40" s="79"/>
    </row>
    <row r="41" spans="1:8" ht="28.35" customHeight="1" x14ac:dyDescent="0.25">
      <c r="A41" s="10" t="s">
        <v>5</v>
      </c>
      <c r="B41" s="42" t="s">
        <v>11</v>
      </c>
      <c r="C41" s="42"/>
      <c r="D41" s="36" t="s">
        <v>49</v>
      </c>
      <c r="E41" s="36"/>
      <c r="F41" s="36"/>
      <c r="G41" s="36"/>
      <c r="H41" s="36"/>
    </row>
    <row r="42" spans="1:8" ht="24.75" customHeight="1" x14ac:dyDescent="0.25">
      <c r="A42" s="65" t="s">
        <v>5</v>
      </c>
      <c r="B42" s="67" t="s">
        <v>10</v>
      </c>
      <c r="C42" s="68"/>
      <c r="D42" s="5" t="s">
        <v>9</v>
      </c>
      <c r="E42" s="71" t="s">
        <v>8</v>
      </c>
      <c r="F42" s="72"/>
      <c r="G42" s="5" t="s">
        <v>7</v>
      </c>
      <c r="H42" s="11" t="s">
        <v>6</v>
      </c>
    </row>
    <row r="43" spans="1:8" ht="19.5" customHeight="1" x14ac:dyDescent="0.25">
      <c r="A43" s="66"/>
      <c r="B43" s="69"/>
      <c r="C43" s="70"/>
      <c r="D43" s="7">
        <v>0.15</v>
      </c>
      <c r="E43" s="73">
        <v>19252</v>
      </c>
      <c r="F43" s="74"/>
      <c r="G43" s="6">
        <f>(D43/100)*E43*60</f>
        <v>1732.68</v>
      </c>
      <c r="H43" s="12">
        <f>G43*0.717/1000</f>
        <v>1.24233156</v>
      </c>
    </row>
    <row r="44" spans="1:8" ht="24.75" customHeight="1" x14ac:dyDescent="0.25">
      <c r="A44" s="65" t="s">
        <v>5</v>
      </c>
      <c r="B44" s="67" t="s">
        <v>4</v>
      </c>
      <c r="C44" s="68"/>
      <c r="D44" s="5" t="s">
        <v>3</v>
      </c>
      <c r="E44" s="5" t="s">
        <v>2</v>
      </c>
      <c r="F44" s="5" t="s">
        <v>1</v>
      </c>
      <c r="G44" s="13"/>
      <c r="H44" s="14"/>
    </row>
    <row r="45" spans="1:8" ht="19.5" customHeight="1" thickBot="1" x14ac:dyDescent="0.3">
      <c r="A45" s="75"/>
      <c r="B45" s="76"/>
      <c r="C45" s="77"/>
      <c r="D45" s="30">
        <v>981</v>
      </c>
      <c r="E45" s="34" t="s">
        <v>53</v>
      </c>
      <c r="F45" s="34" t="s">
        <v>53</v>
      </c>
      <c r="G45" s="15"/>
      <c r="H45" s="16"/>
    </row>
    <row r="46" spans="1:8" ht="28.35" customHeight="1" x14ac:dyDescent="0.25">
      <c r="A46" s="29" t="s">
        <v>5</v>
      </c>
      <c r="B46" s="58" t="s">
        <v>12</v>
      </c>
      <c r="C46" s="58"/>
      <c r="D46" s="78">
        <v>45835</v>
      </c>
      <c r="E46" s="79"/>
      <c r="F46" s="79"/>
      <c r="G46" s="79"/>
      <c r="H46" s="79"/>
    </row>
    <row r="47" spans="1:8" ht="28.35" customHeight="1" x14ac:dyDescent="0.25">
      <c r="A47" s="10" t="s">
        <v>5</v>
      </c>
      <c r="B47" s="42" t="s">
        <v>11</v>
      </c>
      <c r="C47" s="42"/>
      <c r="D47" s="36" t="s">
        <v>49</v>
      </c>
      <c r="E47" s="36"/>
      <c r="F47" s="36"/>
      <c r="G47" s="36"/>
      <c r="H47" s="36"/>
    </row>
    <row r="48" spans="1:8" ht="24.75" customHeight="1" x14ac:dyDescent="0.25">
      <c r="A48" s="65" t="s">
        <v>5</v>
      </c>
      <c r="B48" s="67" t="s">
        <v>10</v>
      </c>
      <c r="C48" s="68"/>
      <c r="D48" s="5" t="s">
        <v>9</v>
      </c>
      <c r="E48" s="71" t="s">
        <v>8</v>
      </c>
      <c r="F48" s="72"/>
      <c r="G48" s="5" t="s">
        <v>7</v>
      </c>
      <c r="H48" s="11" t="s">
        <v>6</v>
      </c>
    </row>
    <row r="49" spans="1:8" ht="19.5" customHeight="1" x14ac:dyDescent="0.25">
      <c r="A49" s="66"/>
      <c r="B49" s="69"/>
      <c r="C49" s="70"/>
      <c r="D49" s="7">
        <v>0.12</v>
      </c>
      <c r="E49" s="73">
        <v>19410</v>
      </c>
      <c r="F49" s="74"/>
      <c r="G49" s="6">
        <f>(D49/100)*E49*60</f>
        <v>1397.52</v>
      </c>
      <c r="H49" s="12">
        <f>G49*0.717/1000</f>
        <v>1.0020218400000001</v>
      </c>
    </row>
    <row r="50" spans="1:8" ht="24.75" customHeight="1" x14ac:dyDescent="0.25">
      <c r="A50" s="65" t="s">
        <v>5</v>
      </c>
      <c r="B50" s="67" t="s">
        <v>4</v>
      </c>
      <c r="C50" s="68"/>
      <c r="D50" s="5" t="s">
        <v>3</v>
      </c>
      <c r="E50" s="5" t="s">
        <v>2</v>
      </c>
      <c r="F50" s="5" t="s">
        <v>1</v>
      </c>
      <c r="G50" s="13"/>
      <c r="H50" s="14"/>
    </row>
    <row r="51" spans="1:8" ht="19.5" customHeight="1" thickBot="1" x14ac:dyDescent="0.3">
      <c r="A51" s="75"/>
      <c r="B51" s="76"/>
      <c r="C51" s="77"/>
      <c r="D51" s="30">
        <v>980</v>
      </c>
      <c r="E51" s="34" t="s">
        <v>53</v>
      </c>
      <c r="F51" s="34" t="s">
        <v>53</v>
      </c>
      <c r="G51" s="15"/>
      <c r="H51" s="16"/>
    </row>
    <row r="52" spans="1:8" ht="28.35" customHeight="1" x14ac:dyDescent="0.25">
      <c r="A52" s="29" t="s">
        <v>5</v>
      </c>
      <c r="B52" s="58" t="s">
        <v>12</v>
      </c>
      <c r="C52" s="58"/>
      <c r="D52" s="78">
        <v>45869</v>
      </c>
      <c r="E52" s="79"/>
      <c r="F52" s="79"/>
      <c r="G52" s="79"/>
      <c r="H52" s="79"/>
    </row>
    <row r="53" spans="1:8" ht="28.35" customHeight="1" x14ac:dyDescent="0.25">
      <c r="A53" s="10" t="s">
        <v>5</v>
      </c>
      <c r="B53" s="42" t="s">
        <v>11</v>
      </c>
      <c r="C53" s="42"/>
      <c r="D53" s="36" t="s">
        <v>49</v>
      </c>
      <c r="E53" s="36"/>
      <c r="F53" s="36"/>
      <c r="G53" s="36"/>
      <c r="H53" s="36"/>
    </row>
    <row r="54" spans="1:8" ht="24.75" customHeight="1" x14ac:dyDescent="0.25">
      <c r="A54" s="65" t="s">
        <v>5</v>
      </c>
      <c r="B54" s="67" t="s">
        <v>10</v>
      </c>
      <c r="C54" s="68"/>
      <c r="D54" s="5" t="s">
        <v>9</v>
      </c>
      <c r="E54" s="71" t="s">
        <v>8</v>
      </c>
      <c r="F54" s="72"/>
      <c r="G54" s="5" t="s">
        <v>7</v>
      </c>
      <c r="H54" s="11" t="s">
        <v>6</v>
      </c>
    </row>
    <row r="55" spans="1:8" ht="19.5" customHeight="1" x14ac:dyDescent="0.25">
      <c r="A55" s="66"/>
      <c r="B55" s="69"/>
      <c r="C55" s="70"/>
      <c r="D55" s="7">
        <v>0.1</v>
      </c>
      <c r="E55" s="73">
        <v>18782</v>
      </c>
      <c r="F55" s="74"/>
      <c r="G55" s="6">
        <f>(D55/100)*E55*60</f>
        <v>1126.92</v>
      </c>
      <c r="H55" s="12">
        <f>G55*0.717/1000</f>
        <v>0.80800164000000008</v>
      </c>
    </row>
    <row r="56" spans="1:8" ht="24.75" customHeight="1" x14ac:dyDescent="0.25">
      <c r="A56" s="65" t="s">
        <v>5</v>
      </c>
      <c r="B56" s="67" t="s">
        <v>4</v>
      </c>
      <c r="C56" s="68"/>
      <c r="D56" s="5" t="s">
        <v>3</v>
      </c>
      <c r="E56" s="5" t="s">
        <v>2</v>
      </c>
      <c r="F56" s="5" t="s">
        <v>1</v>
      </c>
      <c r="G56" s="13"/>
      <c r="H56" s="14"/>
    </row>
    <row r="57" spans="1:8" ht="19.5" customHeight="1" thickBot="1" x14ac:dyDescent="0.3">
      <c r="A57" s="75"/>
      <c r="B57" s="76"/>
      <c r="C57" s="77"/>
      <c r="D57" s="30">
        <v>973.7</v>
      </c>
      <c r="E57" s="34" t="s">
        <v>53</v>
      </c>
      <c r="F57" s="34" t="s">
        <v>53</v>
      </c>
      <c r="G57" s="15"/>
      <c r="H57" s="16"/>
    </row>
    <row r="58" spans="1:8" ht="28.35" customHeight="1" x14ac:dyDescent="0.25">
      <c r="A58" s="29" t="s">
        <v>5</v>
      </c>
      <c r="B58" s="58" t="s">
        <v>12</v>
      </c>
      <c r="C58" s="58"/>
      <c r="D58" s="62">
        <v>45898</v>
      </c>
      <c r="E58" s="63"/>
      <c r="F58" s="63"/>
      <c r="G58" s="63"/>
      <c r="H58" s="64"/>
    </row>
    <row r="59" spans="1:8" ht="28.35" customHeight="1" x14ac:dyDescent="0.25">
      <c r="A59" s="10" t="s">
        <v>5</v>
      </c>
      <c r="B59" s="42" t="s">
        <v>11</v>
      </c>
      <c r="C59" s="42"/>
      <c r="D59" s="36" t="s">
        <v>49</v>
      </c>
      <c r="E59" s="36"/>
      <c r="F59" s="36"/>
      <c r="G59" s="36"/>
      <c r="H59" s="36"/>
    </row>
    <row r="60" spans="1:8" ht="24.75" customHeight="1" x14ac:dyDescent="0.25">
      <c r="A60" s="65" t="s">
        <v>5</v>
      </c>
      <c r="B60" s="67" t="s">
        <v>10</v>
      </c>
      <c r="C60" s="68"/>
      <c r="D60" s="5" t="s">
        <v>9</v>
      </c>
      <c r="E60" s="71" t="s">
        <v>8</v>
      </c>
      <c r="F60" s="72"/>
      <c r="G60" s="5" t="s">
        <v>7</v>
      </c>
      <c r="H60" s="11" t="s">
        <v>6</v>
      </c>
    </row>
    <row r="61" spans="1:8" ht="19.5" customHeight="1" x14ac:dyDescent="0.25">
      <c r="A61" s="66"/>
      <c r="B61" s="69"/>
      <c r="C61" s="70"/>
      <c r="D61" s="7">
        <v>0.15</v>
      </c>
      <c r="E61" s="73">
        <v>21286</v>
      </c>
      <c r="F61" s="74"/>
      <c r="G61" s="6">
        <f>(D61/100)*E61*60</f>
        <v>1915.7400000000002</v>
      </c>
      <c r="H61" s="12">
        <f>G61*0.717/1000</f>
        <v>1.3735855800000001</v>
      </c>
    </row>
    <row r="62" spans="1:8" ht="24.75" customHeight="1" x14ac:dyDescent="0.25">
      <c r="A62" s="65" t="s">
        <v>5</v>
      </c>
      <c r="B62" s="67" t="s">
        <v>4</v>
      </c>
      <c r="C62" s="68"/>
      <c r="D62" s="5" t="s">
        <v>3</v>
      </c>
      <c r="E62" s="5" t="s">
        <v>2</v>
      </c>
      <c r="F62" s="5" t="s">
        <v>1</v>
      </c>
      <c r="G62" s="13"/>
      <c r="H62" s="14"/>
    </row>
    <row r="63" spans="1:8" ht="19.5" customHeight="1" thickBot="1" x14ac:dyDescent="0.3">
      <c r="A63" s="75"/>
      <c r="B63" s="76"/>
      <c r="C63" s="77"/>
      <c r="D63" s="30">
        <v>965.8</v>
      </c>
      <c r="E63" s="34" t="s">
        <v>53</v>
      </c>
      <c r="F63" s="34" t="s">
        <v>53</v>
      </c>
      <c r="G63" s="15"/>
      <c r="H63" s="16"/>
    </row>
    <row r="64" spans="1:8" ht="28.35" customHeight="1" x14ac:dyDescent="0.25">
      <c r="A64" s="29" t="s">
        <v>5</v>
      </c>
      <c r="B64" s="58" t="s">
        <v>12</v>
      </c>
      <c r="C64" s="58"/>
      <c r="D64" s="62">
        <v>45926</v>
      </c>
      <c r="E64" s="63"/>
      <c r="F64" s="63"/>
      <c r="G64" s="63"/>
      <c r="H64" s="64"/>
    </row>
    <row r="65" spans="1:8" ht="28.35" customHeight="1" x14ac:dyDescent="0.25">
      <c r="A65" s="10" t="s">
        <v>5</v>
      </c>
      <c r="B65" s="42" t="s">
        <v>11</v>
      </c>
      <c r="C65" s="42"/>
      <c r="D65" s="36" t="s">
        <v>49</v>
      </c>
      <c r="E65" s="36"/>
      <c r="F65" s="36"/>
      <c r="G65" s="36"/>
      <c r="H65" s="36"/>
    </row>
    <row r="66" spans="1:8" ht="24.75" customHeight="1" x14ac:dyDescent="0.25">
      <c r="A66" s="65" t="s">
        <v>5</v>
      </c>
      <c r="B66" s="67" t="s">
        <v>10</v>
      </c>
      <c r="C66" s="68"/>
      <c r="D66" s="5" t="s">
        <v>9</v>
      </c>
      <c r="E66" s="71" t="s">
        <v>8</v>
      </c>
      <c r="F66" s="72"/>
      <c r="G66" s="5" t="s">
        <v>7</v>
      </c>
      <c r="H66" s="11" t="s">
        <v>6</v>
      </c>
    </row>
    <row r="67" spans="1:8" ht="19.5" customHeight="1" x14ac:dyDescent="0.25">
      <c r="A67" s="66"/>
      <c r="B67" s="69"/>
      <c r="C67" s="70"/>
      <c r="D67" s="7">
        <v>0.15</v>
      </c>
      <c r="E67" s="73">
        <v>18629</v>
      </c>
      <c r="F67" s="74"/>
      <c r="G67" s="6">
        <f>(D67/100)*E67*60</f>
        <v>1676.6100000000001</v>
      </c>
      <c r="H67" s="12">
        <f>G67*0.717/1000</f>
        <v>1.2021293700000002</v>
      </c>
    </row>
    <row r="68" spans="1:8" ht="24.75" customHeight="1" x14ac:dyDescent="0.25">
      <c r="A68" s="65" t="s">
        <v>5</v>
      </c>
      <c r="B68" s="67" t="s">
        <v>4</v>
      </c>
      <c r="C68" s="68"/>
      <c r="D68" s="5" t="s">
        <v>3</v>
      </c>
      <c r="E68" s="5" t="s">
        <v>2</v>
      </c>
      <c r="F68" s="5" t="s">
        <v>1</v>
      </c>
      <c r="G68" s="13"/>
      <c r="H68" s="14"/>
    </row>
    <row r="69" spans="1:8" ht="19.5" customHeight="1" thickBot="1" x14ac:dyDescent="0.3">
      <c r="A69" s="75"/>
      <c r="B69" s="76"/>
      <c r="C69" s="77"/>
      <c r="D69" s="30">
        <v>986.1</v>
      </c>
      <c r="E69" s="34" t="s">
        <v>53</v>
      </c>
      <c r="F69" s="34" t="s">
        <v>53</v>
      </c>
      <c r="G69" s="15"/>
      <c r="H69" s="16"/>
    </row>
    <row r="70" spans="1:8" ht="28.35" customHeight="1" x14ac:dyDescent="0.25">
      <c r="A70" s="29" t="s">
        <v>5</v>
      </c>
      <c r="B70" s="58" t="s">
        <v>12</v>
      </c>
      <c r="C70" s="58"/>
      <c r="D70" s="62">
        <v>45960</v>
      </c>
      <c r="E70" s="63"/>
      <c r="F70" s="63"/>
      <c r="G70" s="63"/>
      <c r="H70" s="64"/>
    </row>
    <row r="71" spans="1:8" ht="28.35" customHeight="1" x14ac:dyDescent="0.25">
      <c r="A71" s="10" t="s">
        <v>5</v>
      </c>
      <c r="B71" s="42" t="s">
        <v>11</v>
      </c>
      <c r="C71" s="42"/>
      <c r="D71" s="36" t="s">
        <v>49</v>
      </c>
      <c r="E71" s="36"/>
      <c r="F71" s="36"/>
      <c r="G71" s="36"/>
      <c r="H71" s="36"/>
    </row>
    <row r="72" spans="1:8" ht="24.75" customHeight="1" x14ac:dyDescent="0.25">
      <c r="A72" s="65" t="s">
        <v>5</v>
      </c>
      <c r="B72" s="67" t="s">
        <v>10</v>
      </c>
      <c r="C72" s="68"/>
      <c r="D72" s="5" t="s">
        <v>9</v>
      </c>
      <c r="E72" s="71" t="s">
        <v>8</v>
      </c>
      <c r="F72" s="72"/>
      <c r="G72" s="5" t="s">
        <v>7</v>
      </c>
      <c r="H72" s="11" t="s">
        <v>6</v>
      </c>
    </row>
    <row r="73" spans="1:8" ht="19.5" customHeight="1" x14ac:dyDescent="0.25">
      <c r="A73" s="66"/>
      <c r="B73" s="69"/>
      <c r="C73" s="70"/>
      <c r="D73" s="7">
        <v>0.12</v>
      </c>
      <c r="E73" s="73">
        <v>19216</v>
      </c>
      <c r="F73" s="74"/>
      <c r="G73" s="6">
        <f>(D73/100)*E73*60</f>
        <v>1383.5519999999999</v>
      </c>
      <c r="H73" s="12">
        <f>G73*0.717/1000</f>
        <v>0.99200678399999997</v>
      </c>
    </row>
    <row r="74" spans="1:8" ht="24.75" customHeight="1" x14ac:dyDescent="0.25">
      <c r="A74" s="65" t="s">
        <v>5</v>
      </c>
      <c r="B74" s="67" t="s">
        <v>4</v>
      </c>
      <c r="C74" s="68"/>
      <c r="D74" s="5" t="s">
        <v>3</v>
      </c>
      <c r="E74" s="5" t="s">
        <v>2</v>
      </c>
      <c r="F74" s="5" t="s">
        <v>1</v>
      </c>
      <c r="G74" s="13"/>
      <c r="H74" s="14"/>
    </row>
    <row r="75" spans="1:8" ht="19.5" customHeight="1" thickBot="1" x14ac:dyDescent="0.3">
      <c r="A75" s="75"/>
      <c r="B75" s="76"/>
      <c r="C75" s="77"/>
      <c r="D75" s="30">
        <v>971.8</v>
      </c>
      <c r="E75" s="34" t="s">
        <v>53</v>
      </c>
      <c r="F75" s="34" t="s">
        <v>53</v>
      </c>
      <c r="G75" s="15"/>
      <c r="H75" s="16"/>
    </row>
    <row r="76" spans="1:8" ht="28.35" customHeight="1" x14ac:dyDescent="0.25">
      <c r="A76" s="29" t="s">
        <v>5</v>
      </c>
      <c r="B76" s="58" t="s">
        <v>12</v>
      </c>
      <c r="C76" s="58"/>
      <c r="D76" s="62">
        <v>45989</v>
      </c>
      <c r="E76" s="63"/>
      <c r="F76" s="63"/>
      <c r="G76" s="63"/>
      <c r="H76" s="64"/>
    </row>
    <row r="77" spans="1:8" ht="28.35" customHeight="1" x14ac:dyDescent="0.25">
      <c r="A77" s="10" t="s">
        <v>5</v>
      </c>
      <c r="B77" s="42" t="s">
        <v>11</v>
      </c>
      <c r="C77" s="42"/>
      <c r="D77" s="36" t="s">
        <v>49</v>
      </c>
      <c r="E77" s="36"/>
      <c r="F77" s="36"/>
      <c r="G77" s="36"/>
      <c r="H77" s="36"/>
    </row>
    <row r="78" spans="1:8" ht="24.75" customHeight="1" x14ac:dyDescent="0.25">
      <c r="A78" s="65" t="s">
        <v>5</v>
      </c>
      <c r="B78" s="67" t="s">
        <v>10</v>
      </c>
      <c r="C78" s="68"/>
      <c r="D78" s="5" t="s">
        <v>9</v>
      </c>
      <c r="E78" s="71" t="s">
        <v>8</v>
      </c>
      <c r="F78" s="72"/>
      <c r="G78" s="5" t="s">
        <v>7</v>
      </c>
      <c r="H78" s="11" t="s">
        <v>6</v>
      </c>
    </row>
    <row r="79" spans="1:8" ht="19.5" customHeight="1" x14ac:dyDescent="0.25">
      <c r="A79" s="66"/>
      <c r="B79" s="69"/>
      <c r="C79" s="70"/>
      <c r="D79" s="7">
        <v>0.15</v>
      </c>
      <c r="E79" s="73">
        <v>19216</v>
      </c>
      <c r="F79" s="74"/>
      <c r="G79" s="6">
        <f>(D79/100)*E79*60</f>
        <v>1729.44</v>
      </c>
      <c r="H79" s="12">
        <f>G79*0.717/1000</f>
        <v>1.24000848</v>
      </c>
    </row>
    <row r="80" spans="1:8" ht="24.75" customHeight="1" x14ac:dyDescent="0.25">
      <c r="A80" s="65" t="s">
        <v>5</v>
      </c>
      <c r="B80" s="67" t="s">
        <v>4</v>
      </c>
      <c r="C80" s="68"/>
      <c r="D80" s="5" t="s">
        <v>3</v>
      </c>
      <c r="E80" s="5" t="s">
        <v>2</v>
      </c>
      <c r="F80" s="5" t="s">
        <v>1</v>
      </c>
      <c r="G80" s="13"/>
      <c r="H80" s="14"/>
    </row>
    <row r="81" spans="1:8" ht="19.5" customHeight="1" thickBot="1" x14ac:dyDescent="0.3">
      <c r="A81" s="75"/>
      <c r="B81" s="76"/>
      <c r="C81" s="77"/>
      <c r="D81" s="30">
        <v>979.8</v>
      </c>
      <c r="E81" s="34" t="s">
        <v>53</v>
      </c>
      <c r="F81" s="34" t="s">
        <v>53</v>
      </c>
      <c r="G81" s="15"/>
      <c r="H81" s="16"/>
    </row>
    <row r="82" spans="1:8" ht="28.35" customHeight="1" x14ac:dyDescent="0.25">
      <c r="A82" s="29" t="s">
        <v>5</v>
      </c>
      <c r="B82" s="58" t="s">
        <v>12</v>
      </c>
      <c r="C82" s="58"/>
      <c r="D82" s="62">
        <v>46010</v>
      </c>
      <c r="E82" s="63"/>
      <c r="F82" s="63"/>
      <c r="G82" s="63"/>
      <c r="H82" s="64"/>
    </row>
    <row r="83" spans="1:8" ht="28.35" customHeight="1" x14ac:dyDescent="0.25">
      <c r="A83" s="10" t="s">
        <v>5</v>
      </c>
      <c r="B83" s="42" t="s">
        <v>11</v>
      </c>
      <c r="C83" s="42"/>
      <c r="D83" s="36" t="s">
        <v>49</v>
      </c>
      <c r="E83" s="36"/>
      <c r="F83" s="36"/>
      <c r="G83" s="36"/>
      <c r="H83" s="36"/>
    </row>
    <row r="84" spans="1:8" ht="24.75" customHeight="1" x14ac:dyDescent="0.25">
      <c r="A84" s="65" t="s">
        <v>5</v>
      </c>
      <c r="B84" s="67" t="s">
        <v>10</v>
      </c>
      <c r="C84" s="68"/>
      <c r="D84" s="5" t="s">
        <v>9</v>
      </c>
      <c r="E84" s="71" t="s">
        <v>8</v>
      </c>
      <c r="F84" s="72"/>
      <c r="G84" s="5" t="s">
        <v>7</v>
      </c>
      <c r="H84" s="11" t="s">
        <v>6</v>
      </c>
    </row>
    <row r="85" spans="1:8" ht="19.5" customHeight="1" x14ac:dyDescent="0.25">
      <c r="A85" s="66"/>
      <c r="B85" s="69"/>
      <c r="C85" s="70"/>
      <c r="D85" s="7">
        <v>0.15</v>
      </c>
      <c r="E85" s="73">
        <v>19293</v>
      </c>
      <c r="F85" s="74"/>
      <c r="G85" s="6">
        <f>(D85/100)*E85*60</f>
        <v>1736.37</v>
      </c>
      <c r="H85" s="12">
        <f>G85*0.717/1000</f>
        <v>1.2449772899999998</v>
      </c>
    </row>
    <row r="86" spans="1:8" ht="24.75" customHeight="1" x14ac:dyDescent="0.25">
      <c r="A86" s="65" t="s">
        <v>5</v>
      </c>
      <c r="B86" s="67" t="s">
        <v>4</v>
      </c>
      <c r="C86" s="68"/>
      <c r="D86" s="5" t="s">
        <v>3</v>
      </c>
      <c r="E86" s="5" t="s">
        <v>2</v>
      </c>
      <c r="F86" s="5" t="s">
        <v>1</v>
      </c>
      <c r="G86" s="13"/>
      <c r="H86" s="14"/>
    </row>
    <row r="87" spans="1:8" ht="19.5" customHeight="1" thickBot="1" x14ac:dyDescent="0.3">
      <c r="A87" s="75"/>
      <c r="B87" s="76"/>
      <c r="C87" s="77"/>
      <c r="D87" s="30">
        <v>983.5</v>
      </c>
      <c r="E87" s="34" t="s">
        <v>53</v>
      </c>
      <c r="F87" s="34" t="s">
        <v>53</v>
      </c>
      <c r="G87" s="15"/>
      <c r="H87" s="16"/>
    </row>
    <row r="88" spans="1:8" ht="54.75" customHeight="1" x14ac:dyDescent="0.25">
      <c r="A88" s="58" t="s">
        <v>0</v>
      </c>
      <c r="B88" s="58"/>
      <c r="C88" s="58"/>
      <c r="D88" s="79" t="s">
        <v>53</v>
      </c>
      <c r="E88" s="79"/>
      <c r="F88" s="79"/>
      <c r="G88" s="79"/>
      <c r="H88" s="79"/>
    </row>
  </sheetData>
  <mergeCells count="149"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Pniówek
ul. Krucza 18, 43-251 Pawłowice&amp;R&amp;10&amp;D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8"/>
  <sheetViews>
    <sheetView view="pageLayout" topLeftCell="A12" zoomScaleNormal="100" workbookViewId="0">
      <selection activeCell="D2" sqref="D2:G2"/>
    </sheetView>
  </sheetViews>
  <sheetFormatPr defaultRowHeight="15" x14ac:dyDescent="0.2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18.75" customHeight="1" x14ac:dyDescent="0.25">
      <c r="A1" s="43" t="s">
        <v>29</v>
      </c>
      <c r="B1" s="44"/>
      <c r="C1" s="9" t="s">
        <v>30</v>
      </c>
      <c r="D1" s="49">
        <v>7140255</v>
      </c>
      <c r="E1" s="49"/>
      <c r="F1" s="49"/>
      <c r="G1" s="49"/>
      <c r="H1" s="9" t="s">
        <v>14</v>
      </c>
    </row>
    <row r="2" spans="1:8" ht="18.75" customHeight="1" x14ac:dyDescent="0.25">
      <c r="A2" s="45"/>
      <c r="B2" s="46"/>
      <c r="C2" s="9" t="s">
        <v>28</v>
      </c>
      <c r="D2" s="49">
        <v>2965000</v>
      </c>
      <c r="E2" s="49"/>
      <c r="F2" s="49"/>
      <c r="G2" s="49"/>
      <c r="H2" s="9" t="s">
        <v>14</v>
      </c>
    </row>
    <row r="3" spans="1:8" ht="20.25" customHeight="1" x14ac:dyDescent="0.25">
      <c r="A3" s="47"/>
      <c r="B3" s="48"/>
      <c r="C3" s="9" t="s">
        <v>27</v>
      </c>
      <c r="D3" s="50" t="s">
        <v>53</v>
      </c>
      <c r="E3" s="49"/>
      <c r="F3" s="49"/>
      <c r="G3" s="49"/>
      <c r="H3" s="9" t="s">
        <v>14</v>
      </c>
    </row>
    <row r="4" spans="1:8" ht="28.35" customHeight="1" x14ac:dyDescent="0.25">
      <c r="A4" s="51" t="s">
        <v>26</v>
      </c>
      <c r="B4" s="37" t="s">
        <v>25</v>
      </c>
      <c r="C4" s="38"/>
      <c r="D4" s="36" t="s">
        <v>44</v>
      </c>
      <c r="E4" s="36"/>
      <c r="F4" s="36"/>
      <c r="G4" s="36"/>
      <c r="H4" s="36"/>
    </row>
    <row r="5" spans="1:8" ht="28.35" customHeight="1" x14ac:dyDescent="0.25">
      <c r="A5" s="52"/>
      <c r="B5" s="37" t="s">
        <v>24</v>
      </c>
      <c r="C5" s="38"/>
      <c r="D5" s="54" t="s">
        <v>34</v>
      </c>
      <c r="E5" s="54"/>
      <c r="F5" s="54"/>
      <c r="G5" s="54"/>
      <c r="H5" s="54"/>
    </row>
    <row r="6" spans="1:8" ht="36" customHeight="1" x14ac:dyDescent="0.25">
      <c r="A6" s="52"/>
      <c r="B6" s="37" t="s">
        <v>23</v>
      </c>
      <c r="C6" s="38"/>
      <c r="D6" s="35" t="s">
        <v>50</v>
      </c>
      <c r="E6" s="36"/>
      <c r="F6" s="36"/>
      <c r="G6" s="36"/>
      <c r="H6" s="36"/>
    </row>
    <row r="7" spans="1:8" ht="28.35" customHeight="1" x14ac:dyDescent="0.25">
      <c r="A7" s="53"/>
      <c r="B7" s="37" t="s">
        <v>22</v>
      </c>
      <c r="C7" s="38"/>
      <c r="D7" s="39" t="s">
        <v>33</v>
      </c>
      <c r="E7" s="40"/>
      <c r="F7" s="40"/>
      <c r="G7" s="40"/>
      <c r="H7" s="41"/>
    </row>
    <row r="8" spans="1:8" ht="72" customHeight="1" x14ac:dyDescent="0.25">
      <c r="A8" s="42" t="s">
        <v>21</v>
      </c>
      <c r="B8" s="42"/>
      <c r="C8" s="42"/>
      <c r="D8" s="35" t="s">
        <v>47</v>
      </c>
      <c r="E8" s="36"/>
      <c r="F8" s="36"/>
      <c r="G8" s="36"/>
      <c r="H8" s="36"/>
    </row>
    <row r="9" spans="1:8" ht="45" customHeight="1" x14ac:dyDescent="0.25">
      <c r="A9" s="42" t="s">
        <v>20</v>
      </c>
      <c r="B9" s="42"/>
      <c r="C9" s="42"/>
      <c r="D9" s="36" t="s">
        <v>48</v>
      </c>
      <c r="E9" s="36"/>
      <c r="F9" s="36"/>
      <c r="G9" s="36"/>
      <c r="H9" s="36"/>
    </row>
    <row r="10" spans="1:8" ht="42" customHeight="1" x14ac:dyDescent="0.25">
      <c r="A10" s="42" t="s">
        <v>19</v>
      </c>
      <c r="B10" s="42"/>
      <c r="C10" s="42"/>
      <c r="D10" s="42"/>
      <c r="E10" s="42"/>
      <c r="F10" s="42"/>
      <c r="G10" s="42"/>
      <c r="H10" s="42"/>
    </row>
    <row r="11" spans="1:8" ht="45" customHeight="1" x14ac:dyDescent="0.25">
      <c r="A11" s="31" t="s">
        <v>5</v>
      </c>
      <c r="B11" s="58" t="s">
        <v>18</v>
      </c>
      <c r="C11" s="58"/>
      <c r="D11" s="59" t="s">
        <v>32</v>
      </c>
      <c r="E11" s="60"/>
      <c r="F11" s="60"/>
      <c r="G11" s="60"/>
      <c r="H11" s="60"/>
    </row>
    <row r="12" spans="1:8" ht="50.25" customHeight="1" x14ac:dyDescent="0.25">
      <c r="A12" s="32" t="s">
        <v>5</v>
      </c>
      <c r="B12" s="42" t="s">
        <v>17</v>
      </c>
      <c r="C12" s="42"/>
      <c r="D12" s="61" t="s">
        <v>42</v>
      </c>
      <c r="E12" s="60"/>
      <c r="F12" s="60"/>
      <c r="G12" s="60"/>
      <c r="H12" s="60"/>
    </row>
    <row r="13" spans="1:8" ht="49.5" customHeight="1" x14ac:dyDescent="0.25">
      <c r="A13" s="32" t="s">
        <v>5</v>
      </c>
      <c r="B13" s="42" t="s">
        <v>16</v>
      </c>
      <c r="C13" s="42"/>
      <c r="D13" s="59" t="s">
        <v>31</v>
      </c>
      <c r="E13" s="60"/>
      <c r="F13" s="60"/>
      <c r="G13" s="60"/>
      <c r="H13" s="60"/>
    </row>
    <row r="14" spans="1:8" ht="33" customHeight="1" x14ac:dyDescent="0.25">
      <c r="A14" s="42" t="s">
        <v>15</v>
      </c>
      <c r="B14" s="42"/>
      <c r="C14" s="42"/>
      <c r="D14" s="55">
        <v>11040</v>
      </c>
      <c r="E14" s="55"/>
      <c r="F14" s="55"/>
      <c r="G14" s="55"/>
      <c r="H14" s="8" t="s">
        <v>14</v>
      </c>
    </row>
    <row r="15" spans="1:8" ht="36" customHeight="1" x14ac:dyDescent="0.25">
      <c r="A15" s="56" t="s">
        <v>13</v>
      </c>
      <c r="B15" s="56"/>
      <c r="C15" s="56"/>
      <c r="D15" s="56"/>
      <c r="E15" s="56"/>
      <c r="F15" s="56"/>
      <c r="G15" s="56"/>
      <c r="H15" s="56"/>
    </row>
    <row r="16" spans="1:8" ht="28.35" customHeight="1" x14ac:dyDescent="0.25">
      <c r="A16" s="10" t="s">
        <v>5</v>
      </c>
      <c r="B16" s="42" t="s">
        <v>12</v>
      </c>
      <c r="C16" s="42"/>
      <c r="D16" s="57">
        <v>45688</v>
      </c>
      <c r="E16" s="36"/>
      <c r="F16" s="36"/>
      <c r="G16" s="36"/>
      <c r="H16" s="36"/>
    </row>
    <row r="17" spans="1:8" ht="28.35" customHeight="1" x14ac:dyDescent="0.25">
      <c r="A17" s="10" t="s">
        <v>5</v>
      </c>
      <c r="B17" s="42" t="s">
        <v>11</v>
      </c>
      <c r="C17" s="42"/>
      <c r="D17" s="36" t="s">
        <v>49</v>
      </c>
      <c r="E17" s="36"/>
      <c r="F17" s="36"/>
      <c r="G17" s="36"/>
      <c r="H17" s="36"/>
    </row>
    <row r="18" spans="1:8" ht="24.75" customHeight="1" x14ac:dyDescent="0.25">
      <c r="A18" s="65" t="s">
        <v>5</v>
      </c>
      <c r="B18" s="67" t="s">
        <v>10</v>
      </c>
      <c r="C18" s="68"/>
      <c r="D18" s="5" t="s">
        <v>9</v>
      </c>
      <c r="E18" s="71" t="s">
        <v>8</v>
      </c>
      <c r="F18" s="72"/>
      <c r="G18" s="5" t="s">
        <v>7</v>
      </c>
      <c r="H18" s="11" t="s">
        <v>6</v>
      </c>
    </row>
    <row r="19" spans="1:8" ht="19.5" customHeight="1" x14ac:dyDescent="0.25">
      <c r="A19" s="66"/>
      <c r="B19" s="69"/>
      <c r="C19" s="70"/>
      <c r="D19" s="7">
        <v>0.24</v>
      </c>
      <c r="E19" s="73">
        <v>10420</v>
      </c>
      <c r="F19" s="74"/>
      <c r="G19" s="6">
        <f>(D19/100)*E19*60</f>
        <v>1500.48</v>
      </c>
      <c r="H19" s="12">
        <f>G19*0.717/1000</f>
        <v>1.0758441599999999</v>
      </c>
    </row>
    <row r="20" spans="1:8" ht="24.75" customHeight="1" x14ac:dyDescent="0.25">
      <c r="A20" s="65" t="s">
        <v>5</v>
      </c>
      <c r="B20" s="67" t="s">
        <v>4</v>
      </c>
      <c r="C20" s="68"/>
      <c r="D20" s="5" t="s">
        <v>3</v>
      </c>
      <c r="E20" s="5" t="s">
        <v>2</v>
      </c>
      <c r="F20" s="5" t="s">
        <v>1</v>
      </c>
      <c r="G20" s="13"/>
      <c r="H20" s="14"/>
    </row>
    <row r="21" spans="1:8" ht="19.5" customHeight="1" thickBot="1" x14ac:dyDescent="0.3">
      <c r="A21" s="75"/>
      <c r="B21" s="76"/>
      <c r="C21" s="77"/>
      <c r="D21" s="30">
        <v>986.6</v>
      </c>
      <c r="E21" s="34" t="s">
        <v>53</v>
      </c>
      <c r="F21" s="34" t="s">
        <v>53</v>
      </c>
      <c r="G21" s="15"/>
      <c r="H21" s="16"/>
    </row>
    <row r="22" spans="1:8" ht="28.35" customHeight="1" x14ac:dyDescent="0.25">
      <c r="A22" s="33" t="s">
        <v>5</v>
      </c>
      <c r="B22" s="58" t="s">
        <v>12</v>
      </c>
      <c r="C22" s="58"/>
      <c r="D22" s="62">
        <v>45716</v>
      </c>
      <c r="E22" s="63"/>
      <c r="F22" s="63"/>
      <c r="G22" s="63"/>
      <c r="H22" s="64"/>
    </row>
    <row r="23" spans="1:8" ht="28.35" customHeight="1" x14ac:dyDescent="0.25">
      <c r="A23" s="10" t="s">
        <v>5</v>
      </c>
      <c r="B23" s="42" t="s">
        <v>11</v>
      </c>
      <c r="C23" s="42"/>
      <c r="D23" s="36" t="s">
        <v>49</v>
      </c>
      <c r="E23" s="36"/>
      <c r="F23" s="36"/>
      <c r="G23" s="36"/>
      <c r="H23" s="36"/>
    </row>
    <row r="24" spans="1:8" ht="24.75" customHeight="1" x14ac:dyDescent="0.25">
      <c r="A24" s="65" t="s">
        <v>5</v>
      </c>
      <c r="B24" s="67" t="s">
        <v>10</v>
      </c>
      <c r="C24" s="68"/>
      <c r="D24" s="5" t="s">
        <v>9</v>
      </c>
      <c r="E24" s="71" t="s">
        <v>8</v>
      </c>
      <c r="F24" s="72"/>
      <c r="G24" s="5" t="s">
        <v>7</v>
      </c>
      <c r="H24" s="11" t="s">
        <v>6</v>
      </c>
    </row>
    <row r="25" spans="1:8" ht="19.5" customHeight="1" x14ac:dyDescent="0.25">
      <c r="A25" s="66"/>
      <c r="B25" s="69"/>
      <c r="C25" s="70"/>
      <c r="D25" s="7">
        <v>0.24</v>
      </c>
      <c r="E25" s="73">
        <v>10840</v>
      </c>
      <c r="F25" s="74"/>
      <c r="G25" s="6">
        <f>(D25/100)*E25*60</f>
        <v>1560.9599999999998</v>
      </c>
      <c r="H25" s="12">
        <f>G25*0.717/1000</f>
        <v>1.1192083199999998</v>
      </c>
    </row>
    <row r="26" spans="1:8" ht="24.75" customHeight="1" x14ac:dyDescent="0.25">
      <c r="A26" s="65" t="s">
        <v>5</v>
      </c>
      <c r="B26" s="67" t="s">
        <v>4</v>
      </c>
      <c r="C26" s="68"/>
      <c r="D26" s="5" t="s">
        <v>3</v>
      </c>
      <c r="E26" s="5" t="s">
        <v>2</v>
      </c>
      <c r="F26" s="5" t="s">
        <v>1</v>
      </c>
      <c r="G26" s="13"/>
      <c r="H26" s="14"/>
    </row>
    <row r="27" spans="1:8" ht="19.5" customHeight="1" thickBot="1" x14ac:dyDescent="0.3">
      <c r="A27" s="75"/>
      <c r="B27" s="76"/>
      <c r="C27" s="77"/>
      <c r="D27" s="30">
        <v>981.3</v>
      </c>
      <c r="E27" s="34" t="s">
        <v>53</v>
      </c>
      <c r="F27" s="34" t="s">
        <v>53</v>
      </c>
      <c r="G27" s="15"/>
      <c r="H27" s="16"/>
    </row>
    <row r="28" spans="1:8" ht="28.35" customHeight="1" x14ac:dyDescent="0.25">
      <c r="A28" s="33" t="s">
        <v>5</v>
      </c>
      <c r="B28" s="58" t="s">
        <v>12</v>
      </c>
      <c r="C28" s="58"/>
      <c r="D28" s="62">
        <v>45744</v>
      </c>
      <c r="E28" s="63"/>
      <c r="F28" s="63"/>
      <c r="G28" s="63"/>
      <c r="H28" s="64"/>
    </row>
    <row r="29" spans="1:8" ht="28.35" customHeight="1" x14ac:dyDescent="0.25">
      <c r="A29" s="10" t="s">
        <v>5</v>
      </c>
      <c r="B29" s="42" t="s">
        <v>11</v>
      </c>
      <c r="C29" s="42"/>
      <c r="D29" s="36" t="s">
        <v>49</v>
      </c>
      <c r="E29" s="36"/>
      <c r="F29" s="36"/>
      <c r="G29" s="36"/>
      <c r="H29" s="36"/>
    </row>
    <row r="30" spans="1:8" ht="24.75" customHeight="1" x14ac:dyDescent="0.25">
      <c r="A30" s="65" t="s">
        <v>5</v>
      </c>
      <c r="B30" s="67" t="s">
        <v>10</v>
      </c>
      <c r="C30" s="68"/>
      <c r="D30" s="5" t="s">
        <v>9</v>
      </c>
      <c r="E30" s="71" t="s">
        <v>8</v>
      </c>
      <c r="F30" s="72"/>
      <c r="G30" s="5" t="s">
        <v>7</v>
      </c>
      <c r="H30" s="11" t="s">
        <v>6</v>
      </c>
    </row>
    <row r="31" spans="1:8" ht="19.5" customHeight="1" x14ac:dyDescent="0.25">
      <c r="A31" s="66"/>
      <c r="B31" s="69"/>
      <c r="C31" s="70"/>
      <c r="D31" s="7">
        <v>0.42</v>
      </c>
      <c r="E31" s="73">
        <v>10840</v>
      </c>
      <c r="F31" s="74"/>
      <c r="G31" s="6">
        <f>(D31/100)*E31*60</f>
        <v>2731.68</v>
      </c>
      <c r="H31" s="12">
        <f>G31*0.717/1000</f>
        <v>1.9586145599999998</v>
      </c>
    </row>
    <row r="32" spans="1:8" ht="24.75" customHeight="1" x14ac:dyDescent="0.25">
      <c r="A32" s="65" t="s">
        <v>5</v>
      </c>
      <c r="B32" s="67" t="s">
        <v>4</v>
      </c>
      <c r="C32" s="68"/>
      <c r="D32" s="5" t="s">
        <v>3</v>
      </c>
      <c r="E32" s="5" t="s">
        <v>2</v>
      </c>
      <c r="F32" s="5" t="s">
        <v>1</v>
      </c>
      <c r="G32" s="13"/>
      <c r="H32" s="14"/>
    </row>
    <row r="33" spans="1:8" ht="19.5" customHeight="1" thickBot="1" x14ac:dyDescent="0.3">
      <c r="A33" s="75"/>
      <c r="B33" s="76"/>
      <c r="C33" s="77"/>
      <c r="D33" s="30">
        <v>971.8</v>
      </c>
      <c r="E33" s="34" t="s">
        <v>53</v>
      </c>
      <c r="F33" s="34" t="s">
        <v>53</v>
      </c>
      <c r="G33" s="15"/>
      <c r="H33" s="16"/>
    </row>
    <row r="34" spans="1:8" ht="28.35" customHeight="1" x14ac:dyDescent="0.25">
      <c r="A34" s="33" t="s">
        <v>5</v>
      </c>
      <c r="B34" s="58" t="s">
        <v>12</v>
      </c>
      <c r="C34" s="58"/>
      <c r="D34" s="78">
        <v>45777</v>
      </c>
      <c r="E34" s="79"/>
      <c r="F34" s="79"/>
      <c r="G34" s="79"/>
      <c r="H34" s="79"/>
    </row>
    <row r="35" spans="1:8" ht="28.35" customHeight="1" x14ac:dyDescent="0.25">
      <c r="A35" s="10" t="s">
        <v>5</v>
      </c>
      <c r="B35" s="42" t="s">
        <v>11</v>
      </c>
      <c r="C35" s="42"/>
      <c r="D35" s="36" t="s">
        <v>49</v>
      </c>
      <c r="E35" s="36"/>
      <c r="F35" s="36"/>
      <c r="G35" s="36"/>
      <c r="H35" s="36"/>
    </row>
    <row r="36" spans="1:8" ht="24.75" customHeight="1" x14ac:dyDescent="0.25">
      <c r="A36" s="65" t="s">
        <v>5</v>
      </c>
      <c r="B36" s="67" t="s">
        <v>10</v>
      </c>
      <c r="C36" s="68"/>
      <c r="D36" s="5" t="s">
        <v>9</v>
      </c>
      <c r="E36" s="71" t="s">
        <v>8</v>
      </c>
      <c r="F36" s="72"/>
      <c r="G36" s="5" t="s">
        <v>7</v>
      </c>
      <c r="H36" s="11" t="s">
        <v>6</v>
      </c>
    </row>
    <row r="37" spans="1:8" ht="19.5" customHeight="1" x14ac:dyDescent="0.25">
      <c r="A37" s="66"/>
      <c r="B37" s="69"/>
      <c r="C37" s="70"/>
      <c r="D37" s="7">
        <v>0.4</v>
      </c>
      <c r="E37" s="73">
        <v>10840</v>
      </c>
      <c r="F37" s="74"/>
      <c r="G37" s="6">
        <f>(D37/100)*E37*60</f>
        <v>2601.6</v>
      </c>
      <c r="H37" s="12">
        <f>G37*0.717/1000</f>
        <v>1.8653472</v>
      </c>
    </row>
    <row r="38" spans="1:8" ht="24.75" customHeight="1" x14ac:dyDescent="0.25">
      <c r="A38" s="65" t="s">
        <v>5</v>
      </c>
      <c r="B38" s="67" t="s">
        <v>4</v>
      </c>
      <c r="C38" s="68"/>
      <c r="D38" s="5" t="s">
        <v>3</v>
      </c>
      <c r="E38" s="5" t="s">
        <v>2</v>
      </c>
      <c r="F38" s="5" t="s">
        <v>1</v>
      </c>
      <c r="G38" s="13"/>
      <c r="H38" s="14"/>
    </row>
    <row r="39" spans="1:8" ht="19.5" customHeight="1" thickBot="1" x14ac:dyDescent="0.3">
      <c r="A39" s="75"/>
      <c r="B39" s="76"/>
      <c r="C39" s="77"/>
      <c r="D39" s="30">
        <v>982.3</v>
      </c>
      <c r="E39" s="34" t="s">
        <v>53</v>
      </c>
      <c r="F39" s="34" t="s">
        <v>53</v>
      </c>
      <c r="G39" s="15"/>
      <c r="H39" s="16"/>
    </row>
    <row r="40" spans="1:8" ht="28.35" customHeight="1" x14ac:dyDescent="0.25">
      <c r="A40" s="33" t="s">
        <v>5</v>
      </c>
      <c r="B40" s="58" t="s">
        <v>12</v>
      </c>
      <c r="C40" s="58"/>
      <c r="D40" s="78">
        <v>45807</v>
      </c>
      <c r="E40" s="79"/>
      <c r="F40" s="79"/>
      <c r="G40" s="79"/>
      <c r="H40" s="79"/>
    </row>
    <row r="41" spans="1:8" ht="28.35" customHeight="1" x14ac:dyDescent="0.25">
      <c r="A41" s="10" t="s">
        <v>5</v>
      </c>
      <c r="B41" s="42" t="s">
        <v>11</v>
      </c>
      <c r="C41" s="42"/>
      <c r="D41" s="36" t="s">
        <v>49</v>
      </c>
      <c r="E41" s="36"/>
      <c r="F41" s="36"/>
      <c r="G41" s="36"/>
      <c r="H41" s="36"/>
    </row>
    <row r="42" spans="1:8" ht="24.75" customHeight="1" x14ac:dyDescent="0.25">
      <c r="A42" s="65" t="s">
        <v>5</v>
      </c>
      <c r="B42" s="67" t="s">
        <v>10</v>
      </c>
      <c r="C42" s="68"/>
      <c r="D42" s="5" t="s">
        <v>9</v>
      </c>
      <c r="E42" s="71" t="s">
        <v>8</v>
      </c>
      <c r="F42" s="72"/>
      <c r="G42" s="5" t="s">
        <v>7</v>
      </c>
      <c r="H42" s="11" t="s">
        <v>6</v>
      </c>
    </row>
    <row r="43" spans="1:8" ht="19.5" customHeight="1" x14ac:dyDescent="0.25">
      <c r="A43" s="66"/>
      <c r="B43" s="69"/>
      <c r="C43" s="70"/>
      <c r="D43" s="7">
        <v>0.4</v>
      </c>
      <c r="E43" s="73">
        <v>10840</v>
      </c>
      <c r="F43" s="74"/>
      <c r="G43" s="6">
        <f>(D43/100)*E43*60</f>
        <v>2601.6</v>
      </c>
      <c r="H43" s="12">
        <f>G43*0.717/1000</f>
        <v>1.8653472</v>
      </c>
    </row>
    <row r="44" spans="1:8" ht="24.75" customHeight="1" x14ac:dyDescent="0.25">
      <c r="A44" s="65" t="s">
        <v>5</v>
      </c>
      <c r="B44" s="67" t="s">
        <v>4</v>
      </c>
      <c r="C44" s="68"/>
      <c r="D44" s="5" t="s">
        <v>3</v>
      </c>
      <c r="E44" s="5" t="s">
        <v>2</v>
      </c>
      <c r="F44" s="5" t="s">
        <v>1</v>
      </c>
      <c r="G44" s="13"/>
      <c r="H44" s="14"/>
    </row>
    <row r="45" spans="1:8" ht="19.5" customHeight="1" thickBot="1" x14ac:dyDescent="0.3">
      <c r="A45" s="75"/>
      <c r="B45" s="76"/>
      <c r="C45" s="77"/>
      <c r="D45" s="30">
        <v>981</v>
      </c>
      <c r="E45" s="34" t="s">
        <v>53</v>
      </c>
      <c r="F45" s="34" t="s">
        <v>53</v>
      </c>
      <c r="G45" s="15"/>
      <c r="H45" s="16"/>
    </row>
    <row r="46" spans="1:8" ht="28.35" customHeight="1" x14ac:dyDescent="0.25">
      <c r="A46" s="33" t="s">
        <v>5</v>
      </c>
      <c r="B46" s="58" t="s">
        <v>12</v>
      </c>
      <c r="C46" s="58"/>
      <c r="D46" s="78">
        <v>45835</v>
      </c>
      <c r="E46" s="79"/>
      <c r="F46" s="79"/>
      <c r="G46" s="79"/>
      <c r="H46" s="79"/>
    </row>
    <row r="47" spans="1:8" ht="28.35" customHeight="1" x14ac:dyDescent="0.25">
      <c r="A47" s="10" t="s">
        <v>5</v>
      </c>
      <c r="B47" s="42" t="s">
        <v>11</v>
      </c>
      <c r="C47" s="42"/>
      <c r="D47" s="36" t="s">
        <v>49</v>
      </c>
      <c r="E47" s="36"/>
      <c r="F47" s="36"/>
      <c r="G47" s="36"/>
      <c r="H47" s="36"/>
    </row>
    <row r="48" spans="1:8" ht="24.75" customHeight="1" x14ac:dyDescent="0.25">
      <c r="A48" s="65" t="s">
        <v>5</v>
      </c>
      <c r="B48" s="67" t="s">
        <v>10</v>
      </c>
      <c r="C48" s="68"/>
      <c r="D48" s="5" t="s">
        <v>9</v>
      </c>
      <c r="E48" s="71" t="s">
        <v>8</v>
      </c>
      <c r="F48" s="72"/>
      <c r="G48" s="5" t="s">
        <v>7</v>
      </c>
      <c r="H48" s="11" t="s">
        <v>6</v>
      </c>
    </row>
    <row r="49" spans="1:8" ht="19.5" customHeight="1" x14ac:dyDescent="0.25">
      <c r="A49" s="66"/>
      <c r="B49" s="69"/>
      <c r="C49" s="70"/>
      <c r="D49" s="7">
        <v>0.3</v>
      </c>
      <c r="E49" s="73">
        <v>10870</v>
      </c>
      <c r="F49" s="74"/>
      <c r="G49" s="6">
        <f>(D49/100)*E49*60</f>
        <v>1956.6</v>
      </c>
      <c r="H49" s="12">
        <f>G49*0.717/1000</f>
        <v>1.4028821999999999</v>
      </c>
    </row>
    <row r="50" spans="1:8" ht="24.75" customHeight="1" x14ac:dyDescent="0.25">
      <c r="A50" s="65" t="s">
        <v>5</v>
      </c>
      <c r="B50" s="67" t="s">
        <v>4</v>
      </c>
      <c r="C50" s="68"/>
      <c r="D50" s="5" t="s">
        <v>3</v>
      </c>
      <c r="E50" s="5" t="s">
        <v>2</v>
      </c>
      <c r="F50" s="5" t="s">
        <v>1</v>
      </c>
      <c r="G50" s="13"/>
      <c r="H50" s="14"/>
    </row>
    <row r="51" spans="1:8" ht="19.5" customHeight="1" thickBot="1" x14ac:dyDescent="0.3">
      <c r="A51" s="75"/>
      <c r="B51" s="76"/>
      <c r="C51" s="77"/>
      <c r="D51" s="30">
        <v>980</v>
      </c>
      <c r="E51" s="34" t="s">
        <v>53</v>
      </c>
      <c r="F51" s="34" t="s">
        <v>53</v>
      </c>
      <c r="G51" s="15"/>
      <c r="H51" s="16"/>
    </row>
    <row r="52" spans="1:8" ht="28.35" customHeight="1" x14ac:dyDescent="0.25">
      <c r="A52" s="33" t="s">
        <v>5</v>
      </c>
      <c r="B52" s="58" t="s">
        <v>12</v>
      </c>
      <c r="C52" s="58"/>
      <c r="D52" s="78">
        <v>45869</v>
      </c>
      <c r="E52" s="79"/>
      <c r="F52" s="79"/>
      <c r="G52" s="79"/>
      <c r="H52" s="79"/>
    </row>
    <row r="53" spans="1:8" ht="28.35" customHeight="1" x14ac:dyDescent="0.25">
      <c r="A53" s="10" t="s">
        <v>5</v>
      </c>
      <c r="B53" s="42" t="s">
        <v>11</v>
      </c>
      <c r="C53" s="42"/>
      <c r="D53" s="36" t="s">
        <v>49</v>
      </c>
      <c r="E53" s="36"/>
      <c r="F53" s="36"/>
      <c r="G53" s="36"/>
      <c r="H53" s="36"/>
    </row>
    <row r="54" spans="1:8" ht="24.75" customHeight="1" x14ac:dyDescent="0.25">
      <c r="A54" s="65" t="s">
        <v>5</v>
      </c>
      <c r="B54" s="67" t="s">
        <v>10</v>
      </c>
      <c r="C54" s="68"/>
      <c r="D54" s="5" t="s">
        <v>9</v>
      </c>
      <c r="E54" s="71" t="s">
        <v>8</v>
      </c>
      <c r="F54" s="72"/>
      <c r="G54" s="5" t="s">
        <v>7</v>
      </c>
      <c r="H54" s="11" t="s">
        <v>6</v>
      </c>
    </row>
    <row r="55" spans="1:8" ht="19.5" customHeight="1" x14ac:dyDescent="0.25">
      <c r="A55" s="66"/>
      <c r="B55" s="69"/>
      <c r="C55" s="70"/>
      <c r="D55" s="7">
        <v>0.4</v>
      </c>
      <c r="E55" s="73">
        <v>10870</v>
      </c>
      <c r="F55" s="74"/>
      <c r="G55" s="6">
        <f>(D55/100)*E55*60</f>
        <v>2608.8000000000002</v>
      </c>
      <c r="H55" s="12">
        <f>G55*0.717/1000</f>
        <v>1.8705096000000001</v>
      </c>
    </row>
    <row r="56" spans="1:8" ht="24.75" customHeight="1" x14ac:dyDescent="0.25">
      <c r="A56" s="65" t="s">
        <v>5</v>
      </c>
      <c r="B56" s="67" t="s">
        <v>4</v>
      </c>
      <c r="C56" s="68"/>
      <c r="D56" s="5" t="s">
        <v>3</v>
      </c>
      <c r="E56" s="5" t="s">
        <v>2</v>
      </c>
      <c r="F56" s="5" t="s">
        <v>1</v>
      </c>
      <c r="G56" s="13"/>
      <c r="H56" s="14"/>
    </row>
    <row r="57" spans="1:8" ht="19.5" customHeight="1" thickBot="1" x14ac:dyDescent="0.3">
      <c r="A57" s="75"/>
      <c r="B57" s="76"/>
      <c r="C57" s="77"/>
      <c r="D57" s="30">
        <v>973.7</v>
      </c>
      <c r="E57" s="34" t="s">
        <v>53</v>
      </c>
      <c r="F57" s="34" t="s">
        <v>53</v>
      </c>
      <c r="G57" s="15"/>
      <c r="H57" s="16"/>
    </row>
    <row r="58" spans="1:8" ht="28.35" customHeight="1" x14ac:dyDescent="0.25">
      <c r="A58" s="33" t="s">
        <v>5</v>
      </c>
      <c r="B58" s="58" t="s">
        <v>12</v>
      </c>
      <c r="C58" s="58"/>
      <c r="D58" s="62">
        <v>45898</v>
      </c>
      <c r="E58" s="63"/>
      <c r="F58" s="63"/>
      <c r="G58" s="63"/>
      <c r="H58" s="64"/>
    </row>
    <row r="59" spans="1:8" ht="28.35" customHeight="1" x14ac:dyDescent="0.25">
      <c r="A59" s="10" t="s">
        <v>5</v>
      </c>
      <c r="B59" s="42" t="s">
        <v>11</v>
      </c>
      <c r="C59" s="42"/>
      <c r="D59" s="36" t="s">
        <v>49</v>
      </c>
      <c r="E59" s="36"/>
      <c r="F59" s="36"/>
      <c r="G59" s="36"/>
      <c r="H59" s="36"/>
    </row>
    <row r="60" spans="1:8" ht="24.75" customHeight="1" x14ac:dyDescent="0.25">
      <c r="A60" s="65" t="s">
        <v>5</v>
      </c>
      <c r="B60" s="67" t="s">
        <v>10</v>
      </c>
      <c r="C60" s="68"/>
      <c r="D60" s="5" t="s">
        <v>9</v>
      </c>
      <c r="E60" s="71" t="s">
        <v>8</v>
      </c>
      <c r="F60" s="72"/>
      <c r="G60" s="5" t="s">
        <v>7</v>
      </c>
      <c r="H60" s="11" t="s">
        <v>6</v>
      </c>
    </row>
    <row r="61" spans="1:8" ht="19.5" customHeight="1" x14ac:dyDescent="0.25">
      <c r="A61" s="66"/>
      <c r="B61" s="69"/>
      <c r="C61" s="70"/>
      <c r="D61" s="7">
        <v>0.4</v>
      </c>
      <c r="E61" s="73">
        <v>10940</v>
      </c>
      <c r="F61" s="74"/>
      <c r="G61" s="6">
        <f>(D61/100)*E61*60</f>
        <v>2625.6</v>
      </c>
      <c r="H61" s="12">
        <f>G61*0.717/1000</f>
        <v>1.8825551999999999</v>
      </c>
    </row>
    <row r="62" spans="1:8" ht="24.75" customHeight="1" x14ac:dyDescent="0.25">
      <c r="A62" s="65" t="s">
        <v>5</v>
      </c>
      <c r="B62" s="67" t="s">
        <v>4</v>
      </c>
      <c r="C62" s="68"/>
      <c r="D62" s="5" t="s">
        <v>3</v>
      </c>
      <c r="E62" s="5" t="s">
        <v>2</v>
      </c>
      <c r="F62" s="5" t="s">
        <v>1</v>
      </c>
      <c r="G62" s="13"/>
      <c r="H62" s="14"/>
    </row>
    <row r="63" spans="1:8" ht="19.5" customHeight="1" thickBot="1" x14ac:dyDescent="0.3">
      <c r="A63" s="75"/>
      <c r="B63" s="76"/>
      <c r="C63" s="77"/>
      <c r="D63" s="30">
        <v>965.8</v>
      </c>
      <c r="E63" s="34" t="s">
        <v>53</v>
      </c>
      <c r="F63" s="34" t="s">
        <v>53</v>
      </c>
      <c r="G63" s="15"/>
      <c r="H63" s="16"/>
    </row>
    <row r="64" spans="1:8" ht="28.35" customHeight="1" x14ac:dyDescent="0.25">
      <c r="A64" s="33" t="s">
        <v>5</v>
      </c>
      <c r="B64" s="58" t="s">
        <v>12</v>
      </c>
      <c r="C64" s="58"/>
      <c r="D64" s="62">
        <v>45926</v>
      </c>
      <c r="E64" s="63"/>
      <c r="F64" s="63"/>
      <c r="G64" s="63"/>
      <c r="H64" s="64"/>
    </row>
    <row r="65" spans="1:8" ht="28.35" customHeight="1" x14ac:dyDescent="0.25">
      <c r="A65" s="10" t="s">
        <v>5</v>
      </c>
      <c r="B65" s="42" t="s">
        <v>11</v>
      </c>
      <c r="C65" s="42"/>
      <c r="D65" s="36" t="s">
        <v>49</v>
      </c>
      <c r="E65" s="36"/>
      <c r="F65" s="36"/>
      <c r="G65" s="36"/>
      <c r="H65" s="36"/>
    </row>
    <row r="66" spans="1:8" ht="24.75" customHeight="1" x14ac:dyDescent="0.25">
      <c r="A66" s="65" t="s">
        <v>5</v>
      </c>
      <c r="B66" s="67" t="s">
        <v>10</v>
      </c>
      <c r="C66" s="68"/>
      <c r="D66" s="5" t="s">
        <v>9</v>
      </c>
      <c r="E66" s="71" t="s">
        <v>8</v>
      </c>
      <c r="F66" s="72"/>
      <c r="G66" s="5" t="s">
        <v>7</v>
      </c>
      <c r="H66" s="11" t="s">
        <v>6</v>
      </c>
    </row>
    <row r="67" spans="1:8" ht="19.5" customHeight="1" x14ac:dyDescent="0.25">
      <c r="A67" s="66"/>
      <c r="B67" s="69"/>
      <c r="C67" s="70"/>
      <c r="D67" s="7">
        <v>0.3</v>
      </c>
      <c r="E67" s="73">
        <v>10840</v>
      </c>
      <c r="F67" s="74"/>
      <c r="G67" s="6">
        <f>(D67/100)*E67*60</f>
        <v>1951.2000000000003</v>
      </c>
      <c r="H67" s="12">
        <f>G67*0.717/1000</f>
        <v>1.3990104000000001</v>
      </c>
    </row>
    <row r="68" spans="1:8" ht="24.75" customHeight="1" x14ac:dyDescent="0.25">
      <c r="A68" s="65" t="s">
        <v>5</v>
      </c>
      <c r="B68" s="67" t="s">
        <v>4</v>
      </c>
      <c r="C68" s="68"/>
      <c r="D68" s="5" t="s">
        <v>3</v>
      </c>
      <c r="E68" s="5" t="s">
        <v>2</v>
      </c>
      <c r="F68" s="5" t="s">
        <v>1</v>
      </c>
      <c r="G68" s="13"/>
      <c r="H68" s="14"/>
    </row>
    <row r="69" spans="1:8" ht="19.5" customHeight="1" thickBot="1" x14ac:dyDescent="0.3">
      <c r="A69" s="75"/>
      <c r="B69" s="76"/>
      <c r="C69" s="77"/>
      <c r="D69" s="30">
        <v>986.1</v>
      </c>
      <c r="E69" s="34" t="s">
        <v>53</v>
      </c>
      <c r="F69" s="34" t="s">
        <v>53</v>
      </c>
      <c r="G69" s="15"/>
      <c r="H69" s="16"/>
    </row>
    <row r="70" spans="1:8" ht="28.35" customHeight="1" x14ac:dyDescent="0.25">
      <c r="A70" s="33" t="s">
        <v>5</v>
      </c>
      <c r="B70" s="58" t="s">
        <v>12</v>
      </c>
      <c r="C70" s="58"/>
      <c r="D70" s="62">
        <v>45960</v>
      </c>
      <c r="E70" s="63"/>
      <c r="F70" s="63"/>
      <c r="G70" s="63"/>
      <c r="H70" s="64"/>
    </row>
    <row r="71" spans="1:8" ht="28.35" customHeight="1" x14ac:dyDescent="0.25">
      <c r="A71" s="10" t="s">
        <v>5</v>
      </c>
      <c r="B71" s="42" t="s">
        <v>11</v>
      </c>
      <c r="C71" s="42"/>
      <c r="D71" s="36" t="s">
        <v>49</v>
      </c>
      <c r="E71" s="36"/>
      <c r="F71" s="36"/>
      <c r="G71" s="36"/>
      <c r="H71" s="36"/>
    </row>
    <row r="72" spans="1:8" ht="24.75" customHeight="1" x14ac:dyDescent="0.25">
      <c r="A72" s="65" t="s">
        <v>5</v>
      </c>
      <c r="B72" s="67" t="s">
        <v>10</v>
      </c>
      <c r="C72" s="68"/>
      <c r="D72" s="5" t="s">
        <v>9</v>
      </c>
      <c r="E72" s="71" t="s">
        <v>8</v>
      </c>
      <c r="F72" s="72"/>
      <c r="G72" s="5" t="s">
        <v>7</v>
      </c>
      <c r="H72" s="11" t="s">
        <v>6</v>
      </c>
    </row>
    <row r="73" spans="1:8" ht="19.5" customHeight="1" x14ac:dyDescent="0.25">
      <c r="A73" s="66"/>
      <c r="B73" s="69"/>
      <c r="C73" s="70"/>
      <c r="D73" s="7">
        <v>0.3</v>
      </c>
      <c r="E73" s="73">
        <v>10780</v>
      </c>
      <c r="F73" s="74"/>
      <c r="G73" s="6">
        <f>(D73/100)*E73*60</f>
        <v>1940.4</v>
      </c>
      <c r="H73" s="12">
        <f>G73*0.717/1000</f>
        <v>1.3912668000000001</v>
      </c>
    </row>
    <row r="74" spans="1:8" ht="24.75" customHeight="1" x14ac:dyDescent="0.25">
      <c r="A74" s="65" t="s">
        <v>5</v>
      </c>
      <c r="B74" s="67" t="s">
        <v>4</v>
      </c>
      <c r="C74" s="68"/>
      <c r="D74" s="5" t="s">
        <v>3</v>
      </c>
      <c r="E74" s="5" t="s">
        <v>2</v>
      </c>
      <c r="F74" s="5" t="s">
        <v>1</v>
      </c>
      <c r="G74" s="13"/>
      <c r="H74" s="14"/>
    </row>
    <row r="75" spans="1:8" ht="19.5" customHeight="1" thickBot="1" x14ac:dyDescent="0.3">
      <c r="A75" s="75"/>
      <c r="B75" s="76"/>
      <c r="C75" s="77"/>
      <c r="D75" s="30">
        <v>971.8</v>
      </c>
      <c r="E75" s="34" t="s">
        <v>53</v>
      </c>
      <c r="F75" s="34" t="s">
        <v>53</v>
      </c>
      <c r="G75" s="15"/>
      <c r="H75" s="16"/>
    </row>
    <row r="76" spans="1:8" ht="28.35" customHeight="1" x14ac:dyDescent="0.25">
      <c r="A76" s="33" t="s">
        <v>5</v>
      </c>
      <c r="B76" s="58" t="s">
        <v>12</v>
      </c>
      <c r="C76" s="58"/>
      <c r="D76" s="62">
        <v>45989</v>
      </c>
      <c r="E76" s="63"/>
      <c r="F76" s="63"/>
      <c r="G76" s="63"/>
      <c r="H76" s="64"/>
    </row>
    <row r="77" spans="1:8" ht="28.35" customHeight="1" x14ac:dyDescent="0.25">
      <c r="A77" s="10" t="s">
        <v>5</v>
      </c>
      <c r="B77" s="42" t="s">
        <v>11</v>
      </c>
      <c r="C77" s="42"/>
      <c r="D77" s="36" t="s">
        <v>49</v>
      </c>
      <c r="E77" s="36"/>
      <c r="F77" s="36"/>
      <c r="G77" s="36"/>
      <c r="H77" s="36"/>
    </row>
    <row r="78" spans="1:8" ht="24.75" customHeight="1" x14ac:dyDescent="0.25">
      <c r="A78" s="65" t="s">
        <v>5</v>
      </c>
      <c r="B78" s="67" t="s">
        <v>10</v>
      </c>
      <c r="C78" s="68"/>
      <c r="D78" s="5" t="s">
        <v>9</v>
      </c>
      <c r="E78" s="71" t="s">
        <v>8</v>
      </c>
      <c r="F78" s="72"/>
      <c r="G78" s="5" t="s">
        <v>7</v>
      </c>
      <c r="H78" s="11" t="s">
        <v>6</v>
      </c>
    </row>
    <row r="79" spans="1:8" ht="19.5" customHeight="1" x14ac:dyDescent="0.25">
      <c r="A79" s="66"/>
      <c r="B79" s="69"/>
      <c r="C79" s="70"/>
      <c r="D79" s="7">
        <v>0.35</v>
      </c>
      <c r="E79" s="73">
        <v>10780</v>
      </c>
      <c r="F79" s="74"/>
      <c r="G79" s="6">
        <f>(D79/100)*E79*60</f>
        <v>2263.7999999999997</v>
      </c>
      <c r="H79" s="12">
        <f>G79*0.717/1000</f>
        <v>1.6231445999999996</v>
      </c>
    </row>
    <row r="80" spans="1:8" ht="24.75" customHeight="1" x14ac:dyDescent="0.25">
      <c r="A80" s="65" t="s">
        <v>5</v>
      </c>
      <c r="B80" s="67" t="s">
        <v>4</v>
      </c>
      <c r="C80" s="68"/>
      <c r="D80" s="5" t="s">
        <v>3</v>
      </c>
      <c r="E80" s="5" t="s">
        <v>2</v>
      </c>
      <c r="F80" s="5" t="s">
        <v>1</v>
      </c>
      <c r="G80" s="13"/>
      <c r="H80" s="14"/>
    </row>
    <row r="81" spans="1:8" ht="19.5" customHeight="1" thickBot="1" x14ac:dyDescent="0.3">
      <c r="A81" s="75"/>
      <c r="B81" s="76"/>
      <c r="C81" s="77"/>
      <c r="D81" s="30">
        <v>979.8</v>
      </c>
      <c r="E81" s="34" t="s">
        <v>53</v>
      </c>
      <c r="F81" s="34" t="s">
        <v>53</v>
      </c>
      <c r="G81" s="15"/>
      <c r="H81" s="16"/>
    </row>
    <row r="82" spans="1:8" ht="28.35" customHeight="1" x14ac:dyDescent="0.25">
      <c r="A82" s="33" t="s">
        <v>5</v>
      </c>
      <c r="B82" s="58" t="s">
        <v>12</v>
      </c>
      <c r="C82" s="58"/>
      <c r="D82" s="62">
        <v>46010</v>
      </c>
      <c r="E82" s="63"/>
      <c r="F82" s="63"/>
      <c r="G82" s="63"/>
      <c r="H82" s="64"/>
    </row>
    <row r="83" spans="1:8" ht="28.35" customHeight="1" x14ac:dyDescent="0.25">
      <c r="A83" s="10" t="s">
        <v>5</v>
      </c>
      <c r="B83" s="42" t="s">
        <v>11</v>
      </c>
      <c r="C83" s="42"/>
      <c r="D83" s="36" t="s">
        <v>49</v>
      </c>
      <c r="E83" s="36"/>
      <c r="F83" s="36"/>
      <c r="G83" s="36"/>
      <c r="H83" s="36"/>
    </row>
    <row r="84" spans="1:8" ht="24.75" customHeight="1" x14ac:dyDescent="0.25">
      <c r="A84" s="65" t="s">
        <v>5</v>
      </c>
      <c r="B84" s="67" t="s">
        <v>10</v>
      </c>
      <c r="C84" s="68"/>
      <c r="D84" s="5" t="s">
        <v>9</v>
      </c>
      <c r="E84" s="71" t="s">
        <v>8</v>
      </c>
      <c r="F84" s="72"/>
      <c r="G84" s="5" t="s">
        <v>7</v>
      </c>
      <c r="H84" s="11" t="s">
        <v>6</v>
      </c>
    </row>
    <row r="85" spans="1:8" ht="19.5" customHeight="1" x14ac:dyDescent="0.25">
      <c r="A85" s="66"/>
      <c r="B85" s="69"/>
      <c r="C85" s="70"/>
      <c r="D85" s="7">
        <v>0.46</v>
      </c>
      <c r="E85" s="73">
        <v>10980</v>
      </c>
      <c r="F85" s="74"/>
      <c r="G85" s="6">
        <f>(D85/100)*E85*60</f>
        <v>3030.48</v>
      </c>
      <c r="H85" s="12">
        <f>G85*0.717/1000</f>
        <v>2.17285416</v>
      </c>
    </row>
    <row r="86" spans="1:8" ht="24.75" customHeight="1" x14ac:dyDescent="0.25">
      <c r="A86" s="65" t="s">
        <v>5</v>
      </c>
      <c r="B86" s="67" t="s">
        <v>4</v>
      </c>
      <c r="C86" s="68"/>
      <c r="D86" s="5" t="s">
        <v>3</v>
      </c>
      <c r="E86" s="5" t="s">
        <v>2</v>
      </c>
      <c r="F86" s="5" t="s">
        <v>1</v>
      </c>
      <c r="G86" s="13"/>
      <c r="H86" s="14"/>
    </row>
    <row r="87" spans="1:8" ht="19.5" customHeight="1" thickBot="1" x14ac:dyDescent="0.3">
      <c r="A87" s="75"/>
      <c r="B87" s="76"/>
      <c r="C87" s="77"/>
      <c r="D87" s="30">
        <v>983.5</v>
      </c>
      <c r="E87" s="34" t="s">
        <v>53</v>
      </c>
      <c r="F87" s="34" t="s">
        <v>53</v>
      </c>
      <c r="G87" s="15"/>
      <c r="H87" s="16"/>
    </row>
    <row r="88" spans="1:8" ht="54.75" customHeight="1" x14ac:dyDescent="0.25">
      <c r="A88" s="58" t="s">
        <v>0</v>
      </c>
      <c r="B88" s="58"/>
      <c r="C88" s="58"/>
      <c r="D88" s="79" t="s">
        <v>53</v>
      </c>
      <c r="E88" s="79"/>
      <c r="F88" s="79"/>
      <c r="G88" s="79"/>
      <c r="H88" s="79"/>
    </row>
  </sheetData>
  <mergeCells count="149"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Pniówek
ul. Krucza 18, 43-251 Pawłowice&amp;R&amp;10&amp;D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8"/>
  <sheetViews>
    <sheetView view="pageLayout" topLeftCell="A82" zoomScaleNormal="100" workbookViewId="0">
      <selection activeCell="D2" sqref="D2:G2"/>
    </sheetView>
  </sheetViews>
  <sheetFormatPr defaultRowHeight="15" x14ac:dyDescent="0.2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18.75" customHeight="1" x14ac:dyDescent="0.25">
      <c r="A1" s="43" t="s">
        <v>29</v>
      </c>
      <c r="B1" s="44"/>
      <c r="C1" s="9" t="s">
        <v>30</v>
      </c>
      <c r="D1" s="49">
        <v>7140255</v>
      </c>
      <c r="E1" s="49"/>
      <c r="F1" s="49"/>
      <c r="G1" s="49"/>
      <c r="H1" s="9" t="s">
        <v>14</v>
      </c>
    </row>
    <row r="2" spans="1:8" ht="18.75" customHeight="1" x14ac:dyDescent="0.25">
      <c r="A2" s="45"/>
      <c r="B2" s="46"/>
      <c r="C2" s="9" t="s">
        <v>28</v>
      </c>
      <c r="D2" s="49">
        <v>2965000</v>
      </c>
      <c r="E2" s="49"/>
      <c r="F2" s="49"/>
      <c r="G2" s="49"/>
      <c r="H2" s="9" t="s">
        <v>14</v>
      </c>
    </row>
    <row r="3" spans="1:8" ht="20.25" customHeight="1" x14ac:dyDescent="0.25">
      <c r="A3" s="47"/>
      <c r="B3" s="48"/>
      <c r="C3" s="9" t="s">
        <v>27</v>
      </c>
      <c r="D3" s="50" t="s">
        <v>53</v>
      </c>
      <c r="E3" s="49"/>
      <c r="F3" s="49"/>
      <c r="G3" s="49"/>
      <c r="H3" s="9" t="s">
        <v>14</v>
      </c>
    </row>
    <row r="4" spans="1:8" ht="28.35" customHeight="1" x14ac:dyDescent="0.25">
      <c r="A4" s="51" t="s">
        <v>26</v>
      </c>
      <c r="B4" s="37" t="s">
        <v>25</v>
      </c>
      <c r="C4" s="38"/>
      <c r="D4" s="36" t="s">
        <v>45</v>
      </c>
      <c r="E4" s="36"/>
      <c r="F4" s="36"/>
      <c r="G4" s="36"/>
      <c r="H4" s="36"/>
    </row>
    <row r="5" spans="1:8" ht="28.35" customHeight="1" x14ac:dyDescent="0.25">
      <c r="A5" s="52"/>
      <c r="B5" s="37" t="s">
        <v>24</v>
      </c>
      <c r="C5" s="38"/>
      <c r="D5" s="54" t="s">
        <v>34</v>
      </c>
      <c r="E5" s="54"/>
      <c r="F5" s="54"/>
      <c r="G5" s="54"/>
      <c r="H5" s="54"/>
    </row>
    <row r="6" spans="1:8" ht="40.5" customHeight="1" x14ac:dyDescent="0.25">
      <c r="A6" s="52"/>
      <c r="B6" s="37" t="s">
        <v>23</v>
      </c>
      <c r="C6" s="38"/>
      <c r="D6" s="35" t="s">
        <v>51</v>
      </c>
      <c r="E6" s="36"/>
      <c r="F6" s="36"/>
      <c r="G6" s="36"/>
      <c r="H6" s="36"/>
    </row>
    <row r="7" spans="1:8" ht="28.35" customHeight="1" x14ac:dyDescent="0.25">
      <c r="A7" s="53"/>
      <c r="B7" s="37" t="s">
        <v>22</v>
      </c>
      <c r="C7" s="38"/>
      <c r="D7" s="39" t="s">
        <v>33</v>
      </c>
      <c r="E7" s="40"/>
      <c r="F7" s="40"/>
      <c r="G7" s="40"/>
      <c r="H7" s="41"/>
    </row>
    <row r="8" spans="1:8" ht="72" customHeight="1" x14ac:dyDescent="0.25">
      <c r="A8" s="42" t="s">
        <v>21</v>
      </c>
      <c r="B8" s="42"/>
      <c r="C8" s="42"/>
      <c r="D8" s="35" t="s">
        <v>47</v>
      </c>
      <c r="E8" s="36"/>
      <c r="F8" s="36"/>
      <c r="G8" s="36"/>
      <c r="H8" s="36"/>
    </row>
    <row r="9" spans="1:8" ht="45" customHeight="1" x14ac:dyDescent="0.25">
      <c r="A9" s="42" t="s">
        <v>20</v>
      </c>
      <c r="B9" s="42"/>
      <c r="C9" s="42"/>
      <c r="D9" s="36" t="s">
        <v>48</v>
      </c>
      <c r="E9" s="36"/>
      <c r="F9" s="36"/>
      <c r="G9" s="36"/>
      <c r="H9" s="36"/>
    </row>
    <row r="10" spans="1:8" ht="42" customHeight="1" x14ac:dyDescent="0.25">
      <c r="A10" s="42" t="s">
        <v>19</v>
      </c>
      <c r="B10" s="42"/>
      <c r="C10" s="42"/>
      <c r="D10" s="42"/>
      <c r="E10" s="42"/>
      <c r="F10" s="42"/>
      <c r="G10" s="42"/>
      <c r="H10" s="42"/>
    </row>
    <row r="11" spans="1:8" ht="45" customHeight="1" x14ac:dyDescent="0.25">
      <c r="A11" s="31" t="s">
        <v>5</v>
      </c>
      <c r="B11" s="58" t="s">
        <v>18</v>
      </c>
      <c r="C11" s="58"/>
      <c r="D11" s="59" t="s">
        <v>32</v>
      </c>
      <c r="E11" s="60"/>
      <c r="F11" s="60"/>
      <c r="G11" s="60"/>
      <c r="H11" s="60"/>
    </row>
    <row r="12" spans="1:8" ht="50.25" customHeight="1" x14ac:dyDescent="0.25">
      <c r="A12" s="32" t="s">
        <v>5</v>
      </c>
      <c r="B12" s="42" t="s">
        <v>17</v>
      </c>
      <c r="C12" s="42"/>
      <c r="D12" s="61" t="s">
        <v>42</v>
      </c>
      <c r="E12" s="60"/>
      <c r="F12" s="60"/>
      <c r="G12" s="60"/>
      <c r="H12" s="60"/>
    </row>
    <row r="13" spans="1:8" ht="49.5" customHeight="1" x14ac:dyDescent="0.25">
      <c r="A13" s="32" t="s">
        <v>5</v>
      </c>
      <c r="B13" s="42" t="s">
        <v>16</v>
      </c>
      <c r="C13" s="42"/>
      <c r="D13" s="59" t="s">
        <v>31</v>
      </c>
      <c r="E13" s="60"/>
      <c r="F13" s="60"/>
      <c r="G13" s="60"/>
      <c r="H13" s="60"/>
    </row>
    <row r="14" spans="1:8" ht="33" customHeight="1" x14ac:dyDescent="0.25">
      <c r="A14" s="42" t="s">
        <v>15</v>
      </c>
      <c r="B14" s="42"/>
      <c r="C14" s="42"/>
      <c r="D14" s="55">
        <v>15553</v>
      </c>
      <c r="E14" s="55"/>
      <c r="F14" s="55"/>
      <c r="G14" s="55"/>
      <c r="H14" s="8" t="s">
        <v>14</v>
      </c>
    </row>
    <row r="15" spans="1:8" ht="36" customHeight="1" x14ac:dyDescent="0.25">
      <c r="A15" s="56" t="s">
        <v>13</v>
      </c>
      <c r="B15" s="56"/>
      <c r="C15" s="56"/>
      <c r="D15" s="56"/>
      <c r="E15" s="56"/>
      <c r="F15" s="56"/>
      <c r="G15" s="56"/>
      <c r="H15" s="56"/>
    </row>
    <row r="16" spans="1:8" ht="28.35" customHeight="1" x14ac:dyDescent="0.25">
      <c r="A16" s="10" t="s">
        <v>5</v>
      </c>
      <c r="B16" s="42" t="s">
        <v>12</v>
      </c>
      <c r="C16" s="42"/>
      <c r="D16" s="57">
        <v>45688</v>
      </c>
      <c r="E16" s="36"/>
      <c r="F16" s="36"/>
      <c r="G16" s="36"/>
      <c r="H16" s="36"/>
    </row>
    <row r="17" spans="1:8" ht="28.35" customHeight="1" x14ac:dyDescent="0.25">
      <c r="A17" s="10" t="s">
        <v>5</v>
      </c>
      <c r="B17" s="42" t="s">
        <v>11</v>
      </c>
      <c r="C17" s="42"/>
      <c r="D17" s="36" t="s">
        <v>49</v>
      </c>
      <c r="E17" s="36"/>
      <c r="F17" s="36"/>
      <c r="G17" s="36"/>
      <c r="H17" s="36"/>
    </row>
    <row r="18" spans="1:8" ht="24.75" customHeight="1" x14ac:dyDescent="0.25">
      <c r="A18" s="65" t="s">
        <v>5</v>
      </c>
      <c r="B18" s="67" t="s">
        <v>10</v>
      </c>
      <c r="C18" s="68"/>
      <c r="D18" s="5" t="s">
        <v>9</v>
      </c>
      <c r="E18" s="71" t="s">
        <v>8</v>
      </c>
      <c r="F18" s="72"/>
      <c r="G18" s="5" t="s">
        <v>7</v>
      </c>
      <c r="H18" s="11" t="s">
        <v>6</v>
      </c>
    </row>
    <row r="19" spans="1:8" ht="19.5" customHeight="1" x14ac:dyDescent="0.25">
      <c r="A19" s="66"/>
      <c r="B19" s="69"/>
      <c r="C19" s="70"/>
      <c r="D19" s="7">
        <v>0.14000000000000001</v>
      </c>
      <c r="E19" s="73">
        <v>12150</v>
      </c>
      <c r="F19" s="74"/>
      <c r="G19" s="6">
        <f>(D19/100)*E19*60</f>
        <v>1020.6000000000001</v>
      </c>
      <c r="H19" s="12">
        <f>G19*0.717/1000</f>
        <v>0.73177020000000004</v>
      </c>
    </row>
    <row r="20" spans="1:8" ht="24.75" customHeight="1" x14ac:dyDescent="0.25">
      <c r="A20" s="65" t="s">
        <v>5</v>
      </c>
      <c r="B20" s="67" t="s">
        <v>4</v>
      </c>
      <c r="C20" s="68"/>
      <c r="D20" s="5" t="s">
        <v>3</v>
      </c>
      <c r="E20" s="5" t="s">
        <v>2</v>
      </c>
      <c r="F20" s="5" t="s">
        <v>1</v>
      </c>
      <c r="G20" s="13"/>
      <c r="H20" s="14"/>
    </row>
    <row r="21" spans="1:8" ht="19.5" customHeight="1" thickBot="1" x14ac:dyDescent="0.3">
      <c r="A21" s="75"/>
      <c r="B21" s="76"/>
      <c r="C21" s="77"/>
      <c r="D21" s="30">
        <v>986.6</v>
      </c>
      <c r="E21" s="34" t="s">
        <v>53</v>
      </c>
      <c r="F21" s="34" t="s">
        <v>53</v>
      </c>
      <c r="G21" s="15"/>
      <c r="H21" s="16"/>
    </row>
    <row r="22" spans="1:8" ht="28.35" customHeight="1" x14ac:dyDescent="0.25">
      <c r="A22" s="33" t="s">
        <v>5</v>
      </c>
      <c r="B22" s="58" t="s">
        <v>12</v>
      </c>
      <c r="C22" s="58"/>
      <c r="D22" s="62">
        <v>45716</v>
      </c>
      <c r="E22" s="63"/>
      <c r="F22" s="63"/>
      <c r="G22" s="63"/>
      <c r="H22" s="64"/>
    </row>
    <row r="23" spans="1:8" ht="28.35" customHeight="1" x14ac:dyDescent="0.25">
      <c r="A23" s="10" t="s">
        <v>5</v>
      </c>
      <c r="B23" s="42" t="s">
        <v>11</v>
      </c>
      <c r="C23" s="42"/>
      <c r="D23" s="36" t="s">
        <v>49</v>
      </c>
      <c r="E23" s="36"/>
      <c r="F23" s="36"/>
      <c r="G23" s="36"/>
      <c r="H23" s="36"/>
    </row>
    <row r="24" spans="1:8" ht="24.75" customHeight="1" x14ac:dyDescent="0.25">
      <c r="A24" s="65" t="s">
        <v>5</v>
      </c>
      <c r="B24" s="67" t="s">
        <v>10</v>
      </c>
      <c r="C24" s="68"/>
      <c r="D24" s="5" t="s">
        <v>9</v>
      </c>
      <c r="E24" s="71" t="s">
        <v>8</v>
      </c>
      <c r="F24" s="72"/>
      <c r="G24" s="5" t="s">
        <v>7</v>
      </c>
      <c r="H24" s="11" t="s">
        <v>6</v>
      </c>
    </row>
    <row r="25" spans="1:8" ht="19.5" customHeight="1" x14ac:dyDescent="0.25">
      <c r="A25" s="66"/>
      <c r="B25" s="69"/>
      <c r="C25" s="70"/>
      <c r="D25" s="7">
        <v>0.34</v>
      </c>
      <c r="E25" s="73">
        <v>11420</v>
      </c>
      <c r="F25" s="74"/>
      <c r="G25" s="6">
        <f>(D25/100)*E25*60</f>
        <v>2329.6800000000003</v>
      </c>
      <c r="H25" s="12">
        <f>G25*0.717/1000</f>
        <v>1.6703805600000001</v>
      </c>
    </row>
    <row r="26" spans="1:8" ht="24.75" customHeight="1" x14ac:dyDescent="0.25">
      <c r="A26" s="65" t="s">
        <v>5</v>
      </c>
      <c r="B26" s="67" t="s">
        <v>4</v>
      </c>
      <c r="C26" s="68"/>
      <c r="D26" s="5" t="s">
        <v>3</v>
      </c>
      <c r="E26" s="5" t="s">
        <v>2</v>
      </c>
      <c r="F26" s="5" t="s">
        <v>1</v>
      </c>
      <c r="G26" s="13"/>
      <c r="H26" s="14"/>
    </row>
    <row r="27" spans="1:8" ht="19.5" customHeight="1" thickBot="1" x14ac:dyDescent="0.3">
      <c r="A27" s="75"/>
      <c r="B27" s="76"/>
      <c r="C27" s="77"/>
      <c r="D27" s="30">
        <v>981.3</v>
      </c>
      <c r="E27" s="34" t="s">
        <v>53</v>
      </c>
      <c r="F27" s="34" t="s">
        <v>53</v>
      </c>
      <c r="G27" s="15"/>
      <c r="H27" s="16"/>
    </row>
    <row r="28" spans="1:8" ht="28.35" customHeight="1" x14ac:dyDescent="0.25">
      <c r="A28" s="33" t="s">
        <v>5</v>
      </c>
      <c r="B28" s="58" t="s">
        <v>12</v>
      </c>
      <c r="C28" s="58"/>
      <c r="D28" s="62">
        <v>45744</v>
      </c>
      <c r="E28" s="63"/>
      <c r="F28" s="63"/>
      <c r="G28" s="63"/>
      <c r="H28" s="64"/>
    </row>
    <row r="29" spans="1:8" ht="28.35" customHeight="1" x14ac:dyDescent="0.25">
      <c r="A29" s="10" t="s">
        <v>5</v>
      </c>
      <c r="B29" s="42" t="s">
        <v>11</v>
      </c>
      <c r="C29" s="42"/>
      <c r="D29" s="36" t="s">
        <v>49</v>
      </c>
      <c r="E29" s="36"/>
      <c r="F29" s="36"/>
      <c r="G29" s="36"/>
      <c r="H29" s="36"/>
    </row>
    <row r="30" spans="1:8" ht="24.75" customHeight="1" x14ac:dyDescent="0.25">
      <c r="A30" s="65" t="s">
        <v>5</v>
      </c>
      <c r="B30" s="67" t="s">
        <v>10</v>
      </c>
      <c r="C30" s="68"/>
      <c r="D30" s="5" t="s">
        <v>9</v>
      </c>
      <c r="E30" s="71" t="s">
        <v>8</v>
      </c>
      <c r="F30" s="72"/>
      <c r="G30" s="5" t="s">
        <v>7</v>
      </c>
      <c r="H30" s="11" t="s">
        <v>6</v>
      </c>
    </row>
    <row r="31" spans="1:8" ht="19.5" customHeight="1" x14ac:dyDescent="0.25">
      <c r="A31" s="66"/>
      <c r="B31" s="69"/>
      <c r="C31" s="70"/>
      <c r="D31" s="7">
        <v>0.22</v>
      </c>
      <c r="E31" s="73">
        <v>11900</v>
      </c>
      <c r="F31" s="74"/>
      <c r="G31" s="6">
        <f>(D31/100)*E31*60</f>
        <v>1570.8000000000002</v>
      </c>
      <c r="H31" s="12">
        <f>G31*0.717/1000</f>
        <v>1.1262635999999999</v>
      </c>
    </row>
    <row r="32" spans="1:8" ht="24.75" customHeight="1" x14ac:dyDescent="0.25">
      <c r="A32" s="65" t="s">
        <v>5</v>
      </c>
      <c r="B32" s="67" t="s">
        <v>4</v>
      </c>
      <c r="C32" s="68"/>
      <c r="D32" s="5" t="s">
        <v>3</v>
      </c>
      <c r="E32" s="5" t="s">
        <v>2</v>
      </c>
      <c r="F32" s="5" t="s">
        <v>1</v>
      </c>
      <c r="G32" s="13"/>
      <c r="H32" s="14"/>
    </row>
    <row r="33" spans="1:8" ht="19.5" customHeight="1" thickBot="1" x14ac:dyDescent="0.3">
      <c r="A33" s="75"/>
      <c r="B33" s="76"/>
      <c r="C33" s="77"/>
      <c r="D33" s="30">
        <v>971.8</v>
      </c>
      <c r="E33" s="34" t="s">
        <v>53</v>
      </c>
      <c r="F33" s="34" t="s">
        <v>53</v>
      </c>
      <c r="G33" s="15"/>
      <c r="H33" s="16"/>
    </row>
    <row r="34" spans="1:8" ht="28.35" customHeight="1" x14ac:dyDescent="0.25">
      <c r="A34" s="33" t="s">
        <v>5</v>
      </c>
      <c r="B34" s="58" t="s">
        <v>12</v>
      </c>
      <c r="C34" s="58"/>
      <c r="D34" s="78">
        <v>45777</v>
      </c>
      <c r="E34" s="79"/>
      <c r="F34" s="79"/>
      <c r="G34" s="79"/>
      <c r="H34" s="79"/>
    </row>
    <row r="35" spans="1:8" ht="28.35" customHeight="1" x14ac:dyDescent="0.25">
      <c r="A35" s="10" t="s">
        <v>5</v>
      </c>
      <c r="B35" s="42" t="s">
        <v>11</v>
      </c>
      <c r="C35" s="42"/>
      <c r="D35" s="36" t="s">
        <v>49</v>
      </c>
      <c r="E35" s="36"/>
      <c r="F35" s="36"/>
      <c r="G35" s="36"/>
      <c r="H35" s="36"/>
    </row>
    <row r="36" spans="1:8" ht="24.75" customHeight="1" x14ac:dyDescent="0.25">
      <c r="A36" s="65" t="s">
        <v>5</v>
      </c>
      <c r="B36" s="67" t="s">
        <v>10</v>
      </c>
      <c r="C36" s="68"/>
      <c r="D36" s="5" t="s">
        <v>9</v>
      </c>
      <c r="E36" s="71" t="s">
        <v>8</v>
      </c>
      <c r="F36" s="72"/>
      <c r="G36" s="5" t="s">
        <v>7</v>
      </c>
      <c r="H36" s="11" t="s">
        <v>6</v>
      </c>
    </row>
    <row r="37" spans="1:8" ht="19.5" customHeight="1" x14ac:dyDescent="0.25">
      <c r="A37" s="66"/>
      <c r="B37" s="69"/>
      <c r="C37" s="70"/>
      <c r="D37" s="7">
        <v>0.3</v>
      </c>
      <c r="E37" s="73">
        <v>13480</v>
      </c>
      <c r="F37" s="74"/>
      <c r="G37" s="6">
        <f>(D37/100)*E37*60</f>
        <v>2426.3999999999996</v>
      </c>
      <c r="H37" s="12">
        <f>G37*0.717/1000</f>
        <v>1.7397287999999997</v>
      </c>
    </row>
    <row r="38" spans="1:8" ht="24.75" customHeight="1" x14ac:dyDescent="0.25">
      <c r="A38" s="65" t="s">
        <v>5</v>
      </c>
      <c r="B38" s="67" t="s">
        <v>4</v>
      </c>
      <c r="C38" s="68"/>
      <c r="D38" s="5" t="s">
        <v>3</v>
      </c>
      <c r="E38" s="5" t="s">
        <v>2</v>
      </c>
      <c r="F38" s="5" t="s">
        <v>1</v>
      </c>
      <c r="G38" s="13"/>
      <c r="H38" s="14"/>
    </row>
    <row r="39" spans="1:8" ht="19.5" customHeight="1" thickBot="1" x14ac:dyDescent="0.3">
      <c r="A39" s="75"/>
      <c r="B39" s="76"/>
      <c r="C39" s="77"/>
      <c r="D39" s="30">
        <v>982.3</v>
      </c>
      <c r="E39" s="34" t="s">
        <v>53</v>
      </c>
      <c r="F39" s="34" t="s">
        <v>53</v>
      </c>
      <c r="G39" s="15"/>
      <c r="H39" s="16"/>
    </row>
    <row r="40" spans="1:8" ht="28.35" customHeight="1" x14ac:dyDescent="0.25">
      <c r="A40" s="33" t="s">
        <v>5</v>
      </c>
      <c r="B40" s="58" t="s">
        <v>12</v>
      </c>
      <c r="C40" s="58"/>
      <c r="D40" s="78">
        <v>45807</v>
      </c>
      <c r="E40" s="79"/>
      <c r="F40" s="79"/>
      <c r="G40" s="79"/>
      <c r="H40" s="79"/>
    </row>
    <row r="41" spans="1:8" ht="28.35" customHeight="1" x14ac:dyDescent="0.25">
      <c r="A41" s="10" t="s">
        <v>5</v>
      </c>
      <c r="B41" s="42" t="s">
        <v>11</v>
      </c>
      <c r="C41" s="42"/>
      <c r="D41" s="36" t="s">
        <v>49</v>
      </c>
      <c r="E41" s="36"/>
      <c r="F41" s="36"/>
      <c r="G41" s="36"/>
      <c r="H41" s="36"/>
    </row>
    <row r="42" spans="1:8" ht="24.75" customHeight="1" x14ac:dyDescent="0.25">
      <c r="A42" s="65" t="s">
        <v>5</v>
      </c>
      <c r="B42" s="67" t="s">
        <v>10</v>
      </c>
      <c r="C42" s="68"/>
      <c r="D42" s="5" t="s">
        <v>9</v>
      </c>
      <c r="E42" s="71" t="s">
        <v>8</v>
      </c>
      <c r="F42" s="72"/>
      <c r="G42" s="5" t="s">
        <v>7</v>
      </c>
      <c r="H42" s="11" t="s">
        <v>6</v>
      </c>
    </row>
    <row r="43" spans="1:8" ht="19.5" customHeight="1" x14ac:dyDescent="0.25">
      <c r="A43" s="66"/>
      <c r="B43" s="69"/>
      <c r="C43" s="70"/>
      <c r="D43" s="7">
        <v>0.3</v>
      </c>
      <c r="E43" s="73">
        <v>12910</v>
      </c>
      <c r="F43" s="74"/>
      <c r="G43" s="6">
        <f>(D43/100)*E43*60</f>
        <v>2323.8000000000002</v>
      </c>
      <c r="H43" s="12">
        <f>G43*0.717/1000</f>
        <v>1.6661646000000001</v>
      </c>
    </row>
    <row r="44" spans="1:8" ht="24.75" customHeight="1" x14ac:dyDescent="0.25">
      <c r="A44" s="65" t="s">
        <v>5</v>
      </c>
      <c r="B44" s="67" t="s">
        <v>4</v>
      </c>
      <c r="C44" s="68"/>
      <c r="D44" s="5" t="s">
        <v>3</v>
      </c>
      <c r="E44" s="5" t="s">
        <v>2</v>
      </c>
      <c r="F44" s="5" t="s">
        <v>1</v>
      </c>
      <c r="G44" s="13"/>
      <c r="H44" s="14"/>
    </row>
    <row r="45" spans="1:8" ht="19.5" customHeight="1" thickBot="1" x14ac:dyDescent="0.3">
      <c r="A45" s="75"/>
      <c r="B45" s="76"/>
      <c r="C45" s="77"/>
      <c r="D45" s="30">
        <v>981</v>
      </c>
      <c r="E45" s="34" t="s">
        <v>53</v>
      </c>
      <c r="F45" s="34" t="s">
        <v>53</v>
      </c>
      <c r="G45" s="15"/>
      <c r="H45" s="16"/>
    </row>
    <row r="46" spans="1:8" ht="28.35" customHeight="1" x14ac:dyDescent="0.25">
      <c r="A46" s="33" t="s">
        <v>5</v>
      </c>
      <c r="B46" s="58" t="s">
        <v>12</v>
      </c>
      <c r="C46" s="58"/>
      <c r="D46" s="78">
        <v>45835</v>
      </c>
      <c r="E46" s="79"/>
      <c r="F46" s="79"/>
      <c r="G46" s="79"/>
      <c r="H46" s="79"/>
    </row>
    <row r="47" spans="1:8" ht="28.35" customHeight="1" x14ac:dyDescent="0.25">
      <c r="A47" s="10" t="s">
        <v>5</v>
      </c>
      <c r="B47" s="42" t="s">
        <v>11</v>
      </c>
      <c r="C47" s="42"/>
      <c r="D47" s="36" t="s">
        <v>49</v>
      </c>
      <c r="E47" s="36"/>
      <c r="F47" s="36"/>
      <c r="G47" s="36"/>
      <c r="H47" s="36"/>
    </row>
    <row r="48" spans="1:8" ht="24.75" customHeight="1" x14ac:dyDescent="0.25">
      <c r="A48" s="65" t="s">
        <v>5</v>
      </c>
      <c r="B48" s="67" t="s">
        <v>10</v>
      </c>
      <c r="C48" s="68"/>
      <c r="D48" s="5" t="s">
        <v>9</v>
      </c>
      <c r="E48" s="71" t="s">
        <v>8</v>
      </c>
      <c r="F48" s="72"/>
      <c r="G48" s="5" t="s">
        <v>7</v>
      </c>
      <c r="H48" s="11" t="s">
        <v>6</v>
      </c>
    </row>
    <row r="49" spans="1:8" ht="19.5" customHeight="1" x14ac:dyDescent="0.25">
      <c r="A49" s="66"/>
      <c r="B49" s="69"/>
      <c r="C49" s="70"/>
      <c r="D49" s="7">
        <v>0.3</v>
      </c>
      <c r="E49" s="73">
        <v>13080</v>
      </c>
      <c r="F49" s="74"/>
      <c r="G49" s="6">
        <f>(D49/100)*E49*60</f>
        <v>2354.4</v>
      </c>
      <c r="H49" s="12">
        <f>G49*0.717/1000</f>
        <v>1.6881048000000001</v>
      </c>
    </row>
    <row r="50" spans="1:8" ht="24.75" customHeight="1" x14ac:dyDescent="0.25">
      <c r="A50" s="65" t="s">
        <v>5</v>
      </c>
      <c r="B50" s="67" t="s">
        <v>4</v>
      </c>
      <c r="C50" s="68"/>
      <c r="D50" s="5" t="s">
        <v>3</v>
      </c>
      <c r="E50" s="5" t="s">
        <v>2</v>
      </c>
      <c r="F50" s="5" t="s">
        <v>1</v>
      </c>
      <c r="G50" s="13"/>
      <c r="H50" s="14"/>
    </row>
    <row r="51" spans="1:8" ht="19.5" customHeight="1" thickBot="1" x14ac:dyDescent="0.3">
      <c r="A51" s="75"/>
      <c r="B51" s="76"/>
      <c r="C51" s="77"/>
      <c r="D51" s="30">
        <v>980</v>
      </c>
      <c r="E51" s="34" t="s">
        <v>53</v>
      </c>
      <c r="F51" s="34" t="s">
        <v>53</v>
      </c>
      <c r="G51" s="15"/>
      <c r="H51" s="16"/>
    </row>
    <row r="52" spans="1:8" ht="28.35" customHeight="1" x14ac:dyDescent="0.25">
      <c r="A52" s="33" t="s">
        <v>5</v>
      </c>
      <c r="B52" s="58" t="s">
        <v>12</v>
      </c>
      <c r="C52" s="58"/>
      <c r="D52" s="78">
        <v>45869</v>
      </c>
      <c r="E52" s="79"/>
      <c r="F52" s="79"/>
      <c r="G52" s="79"/>
      <c r="H52" s="79"/>
    </row>
    <row r="53" spans="1:8" ht="28.35" customHeight="1" x14ac:dyDescent="0.25">
      <c r="A53" s="10" t="s">
        <v>5</v>
      </c>
      <c r="B53" s="42" t="s">
        <v>11</v>
      </c>
      <c r="C53" s="42"/>
      <c r="D53" s="36" t="s">
        <v>49</v>
      </c>
      <c r="E53" s="36"/>
      <c r="F53" s="36"/>
      <c r="G53" s="36"/>
      <c r="H53" s="36"/>
    </row>
    <row r="54" spans="1:8" ht="24.75" customHeight="1" x14ac:dyDescent="0.25">
      <c r="A54" s="65" t="s">
        <v>5</v>
      </c>
      <c r="B54" s="67" t="s">
        <v>10</v>
      </c>
      <c r="C54" s="68"/>
      <c r="D54" s="5" t="s">
        <v>9</v>
      </c>
      <c r="E54" s="71" t="s">
        <v>8</v>
      </c>
      <c r="F54" s="72"/>
      <c r="G54" s="5" t="s">
        <v>7</v>
      </c>
      <c r="H54" s="11" t="s">
        <v>6</v>
      </c>
    </row>
    <row r="55" spans="1:8" ht="19.5" customHeight="1" x14ac:dyDescent="0.25">
      <c r="A55" s="66"/>
      <c r="B55" s="69"/>
      <c r="C55" s="70"/>
      <c r="D55" s="7">
        <v>0.4</v>
      </c>
      <c r="E55" s="73">
        <v>11560</v>
      </c>
      <c r="F55" s="74"/>
      <c r="G55" s="6">
        <f>(D55/100)*E55*60</f>
        <v>2774.4</v>
      </c>
      <c r="H55" s="12">
        <f>G55*0.717/1000</f>
        <v>1.9892448</v>
      </c>
    </row>
    <row r="56" spans="1:8" ht="24.75" customHeight="1" x14ac:dyDescent="0.25">
      <c r="A56" s="65" t="s">
        <v>5</v>
      </c>
      <c r="B56" s="67" t="s">
        <v>4</v>
      </c>
      <c r="C56" s="68"/>
      <c r="D56" s="5" t="s">
        <v>3</v>
      </c>
      <c r="E56" s="5" t="s">
        <v>2</v>
      </c>
      <c r="F56" s="5" t="s">
        <v>1</v>
      </c>
      <c r="G56" s="13"/>
      <c r="H56" s="14"/>
    </row>
    <row r="57" spans="1:8" ht="19.5" customHeight="1" thickBot="1" x14ac:dyDescent="0.3">
      <c r="A57" s="75"/>
      <c r="B57" s="76"/>
      <c r="C57" s="77"/>
      <c r="D57" s="30">
        <v>973.7</v>
      </c>
      <c r="E57" s="34" t="s">
        <v>53</v>
      </c>
      <c r="F57" s="34" t="s">
        <v>53</v>
      </c>
      <c r="G57" s="15"/>
      <c r="H57" s="16"/>
    </row>
    <row r="58" spans="1:8" ht="28.35" customHeight="1" x14ac:dyDescent="0.25">
      <c r="A58" s="33" t="s">
        <v>5</v>
      </c>
      <c r="B58" s="58" t="s">
        <v>12</v>
      </c>
      <c r="C58" s="58"/>
      <c r="D58" s="62">
        <v>45898</v>
      </c>
      <c r="E58" s="63"/>
      <c r="F58" s="63"/>
      <c r="G58" s="63"/>
      <c r="H58" s="64"/>
    </row>
    <row r="59" spans="1:8" ht="28.35" customHeight="1" x14ac:dyDescent="0.25">
      <c r="A59" s="10" t="s">
        <v>5</v>
      </c>
      <c r="B59" s="42" t="s">
        <v>11</v>
      </c>
      <c r="C59" s="42"/>
      <c r="D59" s="36" t="s">
        <v>49</v>
      </c>
      <c r="E59" s="36"/>
      <c r="F59" s="36"/>
      <c r="G59" s="36"/>
      <c r="H59" s="36"/>
    </row>
    <row r="60" spans="1:8" ht="24.75" customHeight="1" x14ac:dyDescent="0.25">
      <c r="A60" s="65" t="s">
        <v>5</v>
      </c>
      <c r="B60" s="67" t="s">
        <v>10</v>
      </c>
      <c r="C60" s="68"/>
      <c r="D60" s="5" t="s">
        <v>9</v>
      </c>
      <c r="E60" s="71" t="s">
        <v>8</v>
      </c>
      <c r="F60" s="72"/>
      <c r="G60" s="5" t="s">
        <v>7</v>
      </c>
      <c r="H60" s="11" t="s">
        <v>6</v>
      </c>
    </row>
    <row r="61" spans="1:8" ht="19.5" customHeight="1" x14ac:dyDescent="0.25">
      <c r="A61" s="66"/>
      <c r="B61" s="69"/>
      <c r="C61" s="70"/>
      <c r="D61" s="7">
        <v>0.65</v>
      </c>
      <c r="E61" s="73">
        <v>13540</v>
      </c>
      <c r="F61" s="74"/>
      <c r="G61" s="6">
        <f>(D61/100)*E61*60</f>
        <v>5280.6</v>
      </c>
      <c r="H61" s="12">
        <f>G61*0.717/1000</f>
        <v>3.7861902000000001</v>
      </c>
    </row>
    <row r="62" spans="1:8" ht="24.75" customHeight="1" x14ac:dyDescent="0.25">
      <c r="A62" s="65" t="s">
        <v>5</v>
      </c>
      <c r="B62" s="67" t="s">
        <v>4</v>
      </c>
      <c r="C62" s="68"/>
      <c r="D62" s="5" t="s">
        <v>3</v>
      </c>
      <c r="E62" s="5" t="s">
        <v>2</v>
      </c>
      <c r="F62" s="5" t="s">
        <v>1</v>
      </c>
      <c r="G62" s="13"/>
      <c r="H62" s="14"/>
    </row>
    <row r="63" spans="1:8" ht="19.5" customHeight="1" thickBot="1" x14ac:dyDescent="0.3">
      <c r="A63" s="75"/>
      <c r="B63" s="76"/>
      <c r="C63" s="77"/>
      <c r="D63" s="30">
        <v>965.8</v>
      </c>
      <c r="E63" s="34" t="s">
        <v>53</v>
      </c>
      <c r="F63" s="34" t="s">
        <v>53</v>
      </c>
      <c r="G63" s="15"/>
      <c r="H63" s="16"/>
    </row>
    <row r="64" spans="1:8" ht="28.35" customHeight="1" x14ac:dyDescent="0.25">
      <c r="A64" s="33" t="s">
        <v>5</v>
      </c>
      <c r="B64" s="58" t="s">
        <v>12</v>
      </c>
      <c r="C64" s="58"/>
      <c r="D64" s="62">
        <v>45926</v>
      </c>
      <c r="E64" s="63"/>
      <c r="F64" s="63"/>
      <c r="G64" s="63"/>
      <c r="H64" s="64"/>
    </row>
    <row r="65" spans="1:8" ht="28.35" customHeight="1" x14ac:dyDescent="0.25">
      <c r="A65" s="10" t="s">
        <v>5</v>
      </c>
      <c r="B65" s="42" t="s">
        <v>11</v>
      </c>
      <c r="C65" s="42"/>
      <c r="D65" s="36" t="s">
        <v>49</v>
      </c>
      <c r="E65" s="36"/>
      <c r="F65" s="36"/>
      <c r="G65" s="36"/>
      <c r="H65" s="36"/>
    </row>
    <row r="66" spans="1:8" ht="24.75" customHeight="1" x14ac:dyDescent="0.25">
      <c r="A66" s="65" t="s">
        <v>5</v>
      </c>
      <c r="B66" s="67" t="s">
        <v>10</v>
      </c>
      <c r="C66" s="68"/>
      <c r="D66" s="5" t="s">
        <v>9</v>
      </c>
      <c r="E66" s="71" t="s">
        <v>8</v>
      </c>
      <c r="F66" s="72"/>
      <c r="G66" s="5" t="s">
        <v>7</v>
      </c>
      <c r="H66" s="11" t="s">
        <v>6</v>
      </c>
    </row>
    <row r="67" spans="1:8" ht="19.5" customHeight="1" x14ac:dyDescent="0.25">
      <c r="A67" s="66"/>
      <c r="B67" s="69"/>
      <c r="C67" s="70"/>
      <c r="D67" s="7">
        <v>0.55000000000000004</v>
      </c>
      <c r="E67" s="73">
        <v>12510</v>
      </c>
      <c r="F67" s="74"/>
      <c r="G67" s="6">
        <f>(D67/100)*E67*60</f>
        <v>4128.3</v>
      </c>
      <c r="H67" s="12">
        <f>G67*0.717/1000</f>
        <v>2.9599911000000003</v>
      </c>
    </row>
    <row r="68" spans="1:8" ht="24.75" customHeight="1" x14ac:dyDescent="0.25">
      <c r="A68" s="65" t="s">
        <v>5</v>
      </c>
      <c r="B68" s="67" t="s">
        <v>4</v>
      </c>
      <c r="C68" s="68"/>
      <c r="D68" s="5" t="s">
        <v>3</v>
      </c>
      <c r="E68" s="5" t="s">
        <v>2</v>
      </c>
      <c r="F68" s="5" t="s">
        <v>1</v>
      </c>
      <c r="G68" s="13"/>
      <c r="H68" s="14"/>
    </row>
    <row r="69" spans="1:8" ht="19.5" customHeight="1" thickBot="1" x14ac:dyDescent="0.3">
      <c r="A69" s="75"/>
      <c r="B69" s="76"/>
      <c r="C69" s="77"/>
      <c r="D69" s="30">
        <v>986.1</v>
      </c>
      <c r="E69" s="34" t="s">
        <v>53</v>
      </c>
      <c r="F69" s="34" t="s">
        <v>53</v>
      </c>
      <c r="G69" s="15"/>
      <c r="H69" s="16"/>
    </row>
    <row r="70" spans="1:8" ht="28.35" customHeight="1" x14ac:dyDescent="0.25">
      <c r="A70" s="33" t="s">
        <v>5</v>
      </c>
      <c r="B70" s="58" t="s">
        <v>12</v>
      </c>
      <c r="C70" s="58"/>
      <c r="D70" s="62">
        <v>45960</v>
      </c>
      <c r="E70" s="63"/>
      <c r="F70" s="63"/>
      <c r="G70" s="63"/>
      <c r="H70" s="64"/>
    </row>
    <row r="71" spans="1:8" ht="28.35" customHeight="1" x14ac:dyDescent="0.25">
      <c r="A71" s="10" t="s">
        <v>5</v>
      </c>
      <c r="B71" s="42" t="s">
        <v>11</v>
      </c>
      <c r="C71" s="42"/>
      <c r="D71" s="36" t="s">
        <v>49</v>
      </c>
      <c r="E71" s="36"/>
      <c r="F71" s="36"/>
      <c r="G71" s="36"/>
      <c r="H71" s="36"/>
    </row>
    <row r="72" spans="1:8" ht="24.75" customHeight="1" x14ac:dyDescent="0.25">
      <c r="A72" s="65" t="s">
        <v>5</v>
      </c>
      <c r="B72" s="67" t="s">
        <v>10</v>
      </c>
      <c r="C72" s="68"/>
      <c r="D72" s="5" t="s">
        <v>9</v>
      </c>
      <c r="E72" s="71" t="s">
        <v>8</v>
      </c>
      <c r="F72" s="72"/>
      <c r="G72" s="5" t="s">
        <v>7</v>
      </c>
      <c r="H72" s="11" t="s">
        <v>6</v>
      </c>
    </row>
    <row r="73" spans="1:8" ht="19.5" customHeight="1" x14ac:dyDescent="0.25">
      <c r="A73" s="66"/>
      <c r="B73" s="69"/>
      <c r="C73" s="70"/>
      <c r="D73" s="7">
        <v>0.48</v>
      </c>
      <c r="E73" s="73">
        <v>13200</v>
      </c>
      <c r="F73" s="74"/>
      <c r="G73" s="6">
        <f>(D73/100)*E73*60</f>
        <v>3801.5999999999995</v>
      </c>
      <c r="H73" s="12">
        <f>G73*0.717/1000</f>
        <v>2.7257471999999994</v>
      </c>
    </row>
    <row r="74" spans="1:8" ht="24.75" customHeight="1" x14ac:dyDescent="0.25">
      <c r="A74" s="65" t="s">
        <v>5</v>
      </c>
      <c r="B74" s="67" t="s">
        <v>4</v>
      </c>
      <c r="C74" s="68"/>
      <c r="D74" s="5" t="s">
        <v>3</v>
      </c>
      <c r="E74" s="5" t="s">
        <v>2</v>
      </c>
      <c r="F74" s="5" t="s">
        <v>1</v>
      </c>
      <c r="G74" s="13"/>
      <c r="H74" s="14"/>
    </row>
    <row r="75" spans="1:8" ht="19.5" customHeight="1" thickBot="1" x14ac:dyDescent="0.3">
      <c r="A75" s="75"/>
      <c r="B75" s="76"/>
      <c r="C75" s="77"/>
      <c r="D75" s="30">
        <v>971.8</v>
      </c>
      <c r="E75" s="34" t="s">
        <v>53</v>
      </c>
      <c r="F75" s="34" t="s">
        <v>53</v>
      </c>
      <c r="G75" s="15"/>
      <c r="H75" s="16"/>
    </row>
    <row r="76" spans="1:8" ht="28.35" customHeight="1" x14ac:dyDescent="0.25">
      <c r="A76" s="33" t="s">
        <v>5</v>
      </c>
      <c r="B76" s="58" t="s">
        <v>12</v>
      </c>
      <c r="C76" s="58"/>
      <c r="D76" s="62">
        <v>45989</v>
      </c>
      <c r="E76" s="63"/>
      <c r="F76" s="63"/>
      <c r="G76" s="63"/>
      <c r="H76" s="64"/>
    </row>
    <row r="77" spans="1:8" ht="28.35" customHeight="1" x14ac:dyDescent="0.25">
      <c r="A77" s="10" t="s">
        <v>5</v>
      </c>
      <c r="B77" s="42" t="s">
        <v>11</v>
      </c>
      <c r="C77" s="42"/>
      <c r="D77" s="36" t="s">
        <v>49</v>
      </c>
      <c r="E77" s="36"/>
      <c r="F77" s="36"/>
      <c r="G77" s="36"/>
      <c r="H77" s="36"/>
    </row>
    <row r="78" spans="1:8" ht="24.75" customHeight="1" x14ac:dyDescent="0.25">
      <c r="A78" s="65" t="s">
        <v>5</v>
      </c>
      <c r="B78" s="67" t="s">
        <v>10</v>
      </c>
      <c r="C78" s="68"/>
      <c r="D78" s="5" t="s">
        <v>9</v>
      </c>
      <c r="E78" s="71" t="s">
        <v>8</v>
      </c>
      <c r="F78" s="72"/>
      <c r="G78" s="5" t="s">
        <v>7</v>
      </c>
      <c r="H78" s="11" t="s">
        <v>6</v>
      </c>
    </row>
    <row r="79" spans="1:8" ht="19.5" customHeight="1" x14ac:dyDescent="0.25">
      <c r="A79" s="66"/>
      <c r="B79" s="69"/>
      <c r="C79" s="70"/>
      <c r="D79" s="7">
        <v>0.2</v>
      </c>
      <c r="E79" s="73">
        <v>13200</v>
      </c>
      <c r="F79" s="74"/>
      <c r="G79" s="6">
        <f>(D79/100)*E79*60</f>
        <v>1584.0000000000002</v>
      </c>
      <c r="H79" s="12">
        <f>G79*0.717/1000</f>
        <v>1.1357280000000001</v>
      </c>
    </row>
    <row r="80" spans="1:8" ht="24.75" customHeight="1" x14ac:dyDescent="0.25">
      <c r="A80" s="65" t="s">
        <v>5</v>
      </c>
      <c r="B80" s="67" t="s">
        <v>4</v>
      </c>
      <c r="C80" s="68"/>
      <c r="D80" s="5" t="s">
        <v>3</v>
      </c>
      <c r="E80" s="5" t="s">
        <v>2</v>
      </c>
      <c r="F80" s="5" t="s">
        <v>1</v>
      </c>
      <c r="G80" s="13"/>
      <c r="H80" s="14"/>
    </row>
    <row r="81" spans="1:8" ht="19.5" customHeight="1" thickBot="1" x14ac:dyDescent="0.3">
      <c r="A81" s="75"/>
      <c r="B81" s="76"/>
      <c r="C81" s="77"/>
      <c r="D81" s="30">
        <v>979.8</v>
      </c>
      <c r="E81" s="34" t="s">
        <v>53</v>
      </c>
      <c r="F81" s="34" t="s">
        <v>53</v>
      </c>
      <c r="G81" s="15"/>
      <c r="H81" s="16"/>
    </row>
    <row r="82" spans="1:8" ht="28.35" customHeight="1" x14ac:dyDescent="0.25">
      <c r="A82" s="33" t="s">
        <v>5</v>
      </c>
      <c r="B82" s="58" t="s">
        <v>12</v>
      </c>
      <c r="C82" s="58"/>
      <c r="D82" s="62">
        <v>46010</v>
      </c>
      <c r="E82" s="63"/>
      <c r="F82" s="63"/>
      <c r="G82" s="63"/>
      <c r="H82" s="64"/>
    </row>
    <row r="83" spans="1:8" ht="28.35" customHeight="1" x14ac:dyDescent="0.25">
      <c r="A83" s="10" t="s">
        <v>5</v>
      </c>
      <c r="B83" s="42" t="s">
        <v>11</v>
      </c>
      <c r="C83" s="42"/>
      <c r="D83" s="36" t="s">
        <v>49</v>
      </c>
      <c r="E83" s="36"/>
      <c r="F83" s="36"/>
      <c r="G83" s="36"/>
      <c r="H83" s="36"/>
    </row>
    <row r="84" spans="1:8" ht="24.75" customHeight="1" x14ac:dyDescent="0.25">
      <c r="A84" s="65" t="s">
        <v>5</v>
      </c>
      <c r="B84" s="67" t="s">
        <v>10</v>
      </c>
      <c r="C84" s="68"/>
      <c r="D84" s="5" t="s">
        <v>9</v>
      </c>
      <c r="E84" s="71" t="s">
        <v>8</v>
      </c>
      <c r="F84" s="72"/>
      <c r="G84" s="5" t="s">
        <v>7</v>
      </c>
      <c r="H84" s="11" t="s">
        <v>6</v>
      </c>
    </row>
    <row r="85" spans="1:8" ht="19.5" customHeight="1" x14ac:dyDescent="0.25">
      <c r="A85" s="66"/>
      <c r="B85" s="69"/>
      <c r="C85" s="70"/>
      <c r="D85" s="7">
        <v>0.34</v>
      </c>
      <c r="E85" s="73">
        <v>14200</v>
      </c>
      <c r="F85" s="74"/>
      <c r="G85" s="6">
        <f>(D85/100)*E85*60</f>
        <v>2896.8</v>
      </c>
      <c r="H85" s="12">
        <f>G85*0.717/1000</f>
        <v>2.0770056000000001</v>
      </c>
    </row>
    <row r="86" spans="1:8" ht="24.75" customHeight="1" x14ac:dyDescent="0.25">
      <c r="A86" s="65" t="s">
        <v>5</v>
      </c>
      <c r="B86" s="67" t="s">
        <v>4</v>
      </c>
      <c r="C86" s="68"/>
      <c r="D86" s="5" t="s">
        <v>3</v>
      </c>
      <c r="E86" s="5" t="s">
        <v>2</v>
      </c>
      <c r="F86" s="5" t="s">
        <v>1</v>
      </c>
      <c r="G86" s="13"/>
      <c r="H86" s="14"/>
    </row>
    <row r="87" spans="1:8" ht="19.5" customHeight="1" thickBot="1" x14ac:dyDescent="0.3">
      <c r="A87" s="75"/>
      <c r="B87" s="76"/>
      <c r="C87" s="77"/>
      <c r="D87" s="30">
        <v>983.5</v>
      </c>
      <c r="E87" s="34" t="s">
        <v>53</v>
      </c>
      <c r="F87" s="34" t="s">
        <v>53</v>
      </c>
      <c r="G87" s="15"/>
      <c r="H87" s="16"/>
    </row>
    <row r="88" spans="1:8" ht="54.75" customHeight="1" x14ac:dyDescent="0.25">
      <c r="A88" s="58" t="s">
        <v>0</v>
      </c>
      <c r="B88" s="58"/>
      <c r="C88" s="58"/>
      <c r="D88" s="79" t="s">
        <v>53</v>
      </c>
      <c r="E88" s="79"/>
      <c r="F88" s="79"/>
      <c r="G88" s="79"/>
      <c r="H88" s="79"/>
    </row>
  </sheetData>
  <mergeCells count="149">
    <mergeCell ref="A86:A87"/>
    <mergeCell ref="B86:C87"/>
    <mergeCell ref="A88:C88"/>
    <mergeCell ref="D88:H88"/>
    <mergeCell ref="B82:C82"/>
    <mergeCell ref="D82:H82"/>
    <mergeCell ref="B83:C83"/>
    <mergeCell ref="D83:H83"/>
    <mergeCell ref="A84:A85"/>
    <mergeCell ref="B84:C85"/>
    <mergeCell ref="E84:F84"/>
    <mergeCell ref="E85:F85"/>
    <mergeCell ref="A78:A79"/>
    <mergeCell ref="B78:C79"/>
    <mergeCell ref="E78:F78"/>
    <mergeCell ref="E79:F79"/>
    <mergeCell ref="A80:A81"/>
    <mergeCell ref="B80:C81"/>
    <mergeCell ref="A74:A75"/>
    <mergeCell ref="B74:C75"/>
    <mergeCell ref="B76:C76"/>
    <mergeCell ref="D76:H76"/>
    <mergeCell ref="B77:C77"/>
    <mergeCell ref="D77:H77"/>
    <mergeCell ref="B70:C70"/>
    <mergeCell ref="D70:H70"/>
    <mergeCell ref="B71:C71"/>
    <mergeCell ref="D71:H71"/>
    <mergeCell ref="A72:A73"/>
    <mergeCell ref="B72:C73"/>
    <mergeCell ref="E72:F72"/>
    <mergeCell ref="E73:F73"/>
    <mergeCell ref="A66:A67"/>
    <mergeCell ref="B66:C67"/>
    <mergeCell ref="E66:F66"/>
    <mergeCell ref="E67:F67"/>
    <mergeCell ref="A68:A69"/>
    <mergeCell ref="B68:C69"/>
    <mergeCell ref="A62:A63"/>
    <mergeCell ref="B62:C63"/>
    <mergeCell ref="B64:C64"/>
    <mergeCell ref="D64:H64"/>
    <mergeCell ref="B65:C65"/>
    <mergeCell ref="D65:H65"/>
    <mergeCell ref="B58:C58"/>
    <mergeCell ref="D58:H58"/>
    <mergeCell ref="B59:C59"/>
    <mergeCell ref="D59:H59"/>
    <mergeCell ref="A60:A61"/>
    <mergeCell ref="B60:C61"/>
    <mergeCell ref="E60:F60"/>
    <mergeCell ref="E61:F61"/>
    <mergeCell ref="A54:A55"/>
    <mergeCell ref="B54:C55"/>
    <mergeCell ref="E54:F54"/>
    <mergeCell ref="E55:F55"/>
    <mergeCell ref="A56:A57"/>
    <mergeCell ref="B56:C57"/>
    <mergeCell ref="A50:A51"/>
    <mergeCell ref="B50:C51"/>
    <mergeCell ref="B52:C52"/>
    <mergeCell ref="D52:H52"/>
    <mergeCell ref="B53:C53"/>
    <mergeCell ref="D53:H53"/>
    <mergeCell ref="B46:C46"/>
    <mergeCell ref="D46:H46"/>
    <mergeCell ref="B47:C47"/>
    <mergeCell ref="D47:H47"/>
    <mergeCell ref="A48:A49"/>
    <mergeCell ref="B48:C49"/>
    <mergeCell ref="E48:F48"/>
    <mergeCell ref="E49:F49"/>
    <mergeCell ref="A42:A43"/>
    <mergeCell ref="B42:C43"/>
    <mergeCell ref="E42:F42"/>
    <mergeCell ref="E43:F43"/>
    <mergeCell ref="A44:A45"/>
    <mergeCell ref="B44:C45"/>
    <mergeCell ref="A38:A39"/>
    <mergeCell ref="B38:C39"/>
    <mergeCell ref="B40:C40"/>
    <mergeCell ref="D40:H40"/>
    <mergeCell ref="B41:C41"/>
    <mergeCell ref="D41:H41"/>
    <mergeCell ref="B34:C34"/>
    <mergeCell ref="D34:H34"/>
    <mergeCell ref="B35:C35"/>
    <mergeCell ref="D35:H35"/>
    <mergeCell ref="A36:A37"/>
    <mergeCell ref="B36:C37"/>
    <mergeCell ref="E36:F36"/>
    <mergeCell ref="E37:F37"/>
    <mergeCell ref="A30:A31"/>
    <mergeCell ref="B30:C31"/>
    <mergeCell ref="E30:F30"/>
    <mergeCell ref="E31:F31"/>
    <mergeCell ref="A32:A33"/>
    <mergeCell ref="B32:C33"/>
    <mergeCell ref="A26:A27"/>
    <mergeCell ref="B26:C27"/>
    <mergeCell ref="B28:C28"/>
    <mergeCell ref="D28:H28"/>
    <mergeCell ref="B29:C29"/>
    <mergeCell ref="D29:H29"/>
    <mergeCell ref="B22:C22"/>
    <mergeCell ref="D22:H22"/>
    <mergeCell ref="B23:C23"/>
    <mergeCell ref="D23:H23"/>
    <mergeCell ref="A24:A25"/>
    <mergeCell ref="B24:C25"/>
    <mergeCell ref="E24:F24"/>
    <mergeCell ref="E25:F25"/>
    <mergeCell ref="A18:A19"/>
    <mergeCell ref="B18:C19"/>
    <mergeCell ref="E18:F18"/>
    <mergeCell ref="E19:F19"/>
    <mergeCell ref="A20:A21"/>
    <mergeCell ref="B20:C21"/>
    <mergeCell ref="A14:C14"/>
    <mergeCell ref="D14:G14"/>
    <mergeCell ref="A15:H15"/>
    <mergeCell ref="B16:C16"/>
    <mergeCell ref="D16:H16"/>
    <mergeCell ref="B17:C17"/>
    <mergeCell ref="D17:H17"/>
    <mergeCell ref="A10:H10"/>
    <mergeCell ref="B11:C11"/>
    <mergeCell ref="D11:H11"/>
    <mergeCell ref="B12:C12"/>
    <mergeCell ref="D12:H12"/>
    <mergeCell ref="B13:C13"/>
    <mergeCell ref="D13:H13"/>
    <mergeCell ref="D6:H6"/>
    <mergeCell ref="B7:C7"/>
    <mergeCell ref="D7:H7"/>
    <mergeCell ref="A8:C8"/>
    <mergeCell ref="D8:H8"/>
    <mergeCell ref="A9:C9"/>
    <mergeCell ref="D9:H9"/>
    <mergeCell ref="A1:B3"/>
    <mergeCell ref="D1:G1"/>
    <mergeCell ref="D2:G2"/>
    <mergeCell ref="D3:G3"/>
    <mergeCell ref="A4:A7"/>
    <mergeCell ref="B4:C4"/>
    <mergeCell ref="D4:H4"/>
    <mergeCell ref="B5:C5"/>
    <mergeCell ref="D5:H5"/>
    <mergeCell ref="B6:C6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Pniówek
ul. Krucza 18, 43-251 Pawłowice&amp;R&amp;10&amp;D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abSelected="1" view="pageLayout" zoomScaleNormal="100" workbookViewId="0">
      <selection activeCell="G8" sqref="G8"/>
    </sheetView>
  </sheetViews>
  <sheetFormatPr defaultColWidth="9.140625" defaultRowHeight="15.75" x14ac:dyDescent="0.25"/>
  <cols>
    <col min="1" max="1" width="6.7109375" style="19" customWidth="1"/>
    <col min="2" max="2" width="19.42578125" style="19" customWidth="1"/>
    <col min="3" max="3" width="19.7109375" style="25" customWidth="1"/>
    <col min="4" max="4" width="9.5703125" style="19" customWidth="1"/>
    <col min="5" max="5" width="11.85546875" style="26" customWidth="1"/>
    <col min="6" max="6" width="12.5703125" style="26" customWidth="1"/>
    <col min="7" max="16384" width="9.140625" style="19"/>
  </cols>
  <sheetData>
    <row r="1" spans="1:9" ht="27.75" customHeight="1" x14ac:dyDescent="0.25">
      <c r="A1" s="80" t="s">
        <v>40</v>
      </c>
      <c r="B1" s="80"/>
      <c r="C1" s="80"/>
      <c r="D1" s="36" t="s">
        <v>52</v>
      </c>
      <c r="E1" s="36"/>
      <c r="F1" s="36"/>
      <c r="G1" s="36"/>
      <c r="H1" s="36"/>
    </row>
    <row r="2" spans="1:9" ht="27.75" customHeight="1" x14ac:dyDescent="0.25">
      <c r="A2" s="80" t="s">
        <v>37</v>
      </c>
      <c r="B2" s="80"/>
      <c r="C2" s="80"/>
      <c r="D2" s="83">
        <v>21386</v>
      </c>
      <c r="E2" s="81"/>
      <c r="F2" s="81"/>
      <c r="G2" s="81"/>
      <c r="H2" s="9" t="s">
        <v>14</v>
      </c>
      <c r="I2" s="17"/>
    </row>
    <row r="3" spans="1:9" ht="31.5" customHeight="1" x14ac:dyDescent="0.25">
      <c r="A3" s="80" t="s">
        <v>38</v>
      </c>
      <c r="B3" s="80"/>
      <c r="C3" s="80"/>
      <c r="D3" s="83">
        <v>1615</v>
      </c>
      <c r="E3" s="81"/>
      <c r="F3" s="81"/>
      <c r="G3" s="81"/>
      <c r="H3" s="9" t="s">
        <v>14</v>
      </c>
    </row>
    <row r="4" spans="1:9" ht="31.5" customHeight="1" x14ac:dyDescent="0.25">
      <c r="A4" s="80" t="s">
        <v>39</v>
      </c>
      <c r="B4" s="80"/>
      <c r="C4" s="80"/>
      <c r="D4" s="82" t="s">
        <v>34</v>
      </c>
      <c r="E4" s="82"/>
      <c r="F4" s="82"/>
      <c r="G4" s="82"/>
      <c r="H4" s="9" t="s">
        <v>14</v>
      </c>
    </row>
    <row r="5" spans="1:9" ht="31.5" customHeight="1" x14ac:dyDescent="0.25">
      <c r="A5" s="80" t="s">
        <v>35</v>
      </c>
      <c r="B5" s="80"/>
      <c r="C5" s="80"/>
      <c r="D5" s="82" t="s">
        <v>34</v>
      </c>
      <c r="E5" s="82"/>
      <c r="F5" s="82"/>
      <c r="G5" s="82"/>
      <c r="H5" s="9" t="s">
        <v>14</v>
      </c>
    </row>
    <row r="6" spans="1:9" ht="31.5" customHeight="1" x14ac:dyDescent="0.25">
      <c r="A6" s="80" t="s">
        <v>36</v>
      </c>
      <c r="B6" s="80"/>
      <c r="C6" s="80"/>
      <c r="D6" s="81">
        <v>92.45</v>
      </c>
      <c r="E6" s="81"/>
      <c r="F6" s="81"/>
      <c r="G6" s="81"/>
      <c r="H6" s="9" t="s">
        <v>41</v>
      </c>
    </row>
    <row r="7" spans="1:9" ht="31.5" customHeight="1" x14ac:dyDescent="0.25">
      <c r="B7" s="20"/>
      <c r="C7" s="20"/>
      <c r="D7" s="20"/>
      <c r="E7" s="20"/>
      <c r="F7" s="18"/>
      <c r="G7" s="18"/>
      <c r="H7" s="18"/>
    </row>
    <row r="8" spans="1:9" ht="72" customHeight="1" x14ac:dyDescent="0.25">
      <c r="B8" s="20"/>
      <c r="C8" s="20"/>
      <c r="D8" s="20"/>
      <c r="E8" s="18"/>
      <c r="F8" s="18"/>
      <c r="G8" s="18"/>
      <c r="H8" s="18"/>
      <c r="I8" s="18"/>
    </row>
    <row r="9" spans="1:9" ht="45" customHeight="1" x14ac:dyDescent="0.25">
      <c r="B9" s="21"/>
      <c r="C9" s="20"/>
      <c r="D9" s="20"/>
      <c r="E9" s="20"/>
      <c r="F9" s="20"/>
      <c r="G9" s="20"/>
      <c r="H9" s="20"/>
      <c r="I9" s="18"/>
    </row>
    <row r="10" spans="1:9" ht="42" customHeight="1" x14ac:dyDescent="0.25">
      <c r="B10" s="21"/>
      <c r="C10" s="20"/>
      <c r="D10" s="20"/>
      <c r="E10" s="20"/>
      <c r="F10" s="20"/>
      <c r="G10" s="20"/>
      <c r="H10" s="20"/>
      <c r="I10" s="20"/>
    </row>
    <row r="11" spans="1:9" ht="45" customHeight="1" x14ac:dyDescent="0.25">
      <c r="B11" s="21"/>
      <c r="C11" s="20"/>
      <c r="D11" s="20"/>
      <c r="E11" s="18"/>
      <c r="F11" s="18"/>
      <c r="G11" s="18"/>
      <c r="H11" s="18"/>
      <c r="I11" s="20"/>
    </row>
    <row r="12" spans="1:9" ht="28.35" customHeight="1" x14ac:dyDescent="0.25">
      <c r="B12" s="20"/>
      <c r="C12" s="20"/>
      <c r="D12" s="20"/>
      <c r="E12" s="20"/>
      <c r="F12" s="20"/>
      <c r="G12" s="20"/>
      <c r="H12" s="20"/>
      <c r="I12" s="18"/>
    </row>
    <row r="13" spans="1:9" ht="49.5" customHeight="1" x14ac:dyDescent="0.25">
      <c r="B13" s="20"/>
      <c r="C13" s="20"/>
      <c r="D13" s="20"/>
      <c r="E13" s="22"/>
      <c r="F13" s="22"/>
      <c r="G13" s="22"/>
      <c r="H13" s="22"/>
      <c r="I13" s="20"/>
    </row>
    <row r="14" spans="1:9" ht="33" customHeight="1" x14ac:dyDescent="0.25">
      <c r="B14" s="21"/>
      <c r="C14" s="20"/>
      <c r="D14" s="20"/>
      <c r="E14" s="20"/>
      <c r="F14" s="20"/>
      <c r="G14" s="20"/>
      <c r="H14" s="20"/>
      <c r="I14" s="23"/>
    </row>
    <row r="15" spans="1:9" ht="36" customHeight="1" x14ac:dyDescent="0.25">
      <c r="B15" s="21"/>
      <c r="C15" s="20"/>
      <c r="D15" s="20"/>
      <c r="E15" s="18"/>
      <c r="F15" s="18"/>
      <c r="G15" s="18"/>
      <c r="H15" s="18"/>
      <c r="I15" s="20"/>
    </row>
    <row r="16" spans="1:9" ht="28.35" customHeight="1" x14ac:dyDescent="0.25">
      <c r="B16" s="20"/>
      <c r="C16" s="20"/>
      <c r="D16" s="20"/>
      <c r="E16" s="18"/>
      <c r="F16" s="18"/>
      <c r="G16" s="18"/>
      <c r="H16" s="18"/>
      <c r="I16" s="18"/>
    </row>
    <row r="17" spans="2:9" ht="28.35" customHeight="1" x14ac:dyDescent="0.25">
      <c r="B17" s="20"/>
      <c r="C17" s="20"/>
      <c r="D17" s="20"/>
      <c r="E17" s="21"/>
      <c r="F17" s="21"/>
      <c r="G17" s="21"/>
      <c r="H17" s="24"/>
      <c r="I17" s="18"/>
    </row>
    <row r="18" spans="2:9" ht="24.75" customHeight="1" x14ac:dyDescent="0.25">
      <c r="D18" s="20"/>
      <c r="E18" s="18"/>
      <c r="F18" s="18"/>
      <c r="G18" s="24"/>
      <c r="H18" s="24"/>
      <c r="I18" s="24"/>
    </row>
    <row r="19" spans="2:9" ht="19.5" customHeight="1" x14ac:dyDescent="0.25">
      <c r="I19" s="24"/>
    </row>
  </sheetData>
  <mergeCells count="12">
    <mergeCell ref="A6:C6"/>
    <mergeCell ref="D6:G6"/>
    <mergeCell ref="A1:C1"/>
    <mergeCell ref="D4:G4"/>
    <mergeCell ref="D5:G5"/>
    <mergeCell ref="A3:C3"/>
    <mergeCell ref="A4:C4"/>
    <mergeCell ref="A5:C5"/>
    <mergeCell ref="A2:C2"/>
    <mergeCell ref="D2:G2"/>
    <mergeCell ref="D3:G3"/>
    <mergeCell ref="D1:H1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Pniówek
ul. Krucza 18, 43-251 Pawłowice&amp;R&amp;10&amp;D
 Okres raportowania: 01.01.2024- 31.12.2024</oddHeader>
    <oddFooter>&amp;LSporządził:&amp;CZatwierdził: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Szyb III</vt:lpstr>
      <vt:lpstr>Szyb IV</vt:lpstr>
      <vt:lpstr>Szyb V</vt:lpstr>
      <vt:lpstr>SO</vt:lpstr>
    </vt:vector>
  </TitlesOfParts>
  <Company>GKJSW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Wenglorz</dc:creator>
  <cp:lastModifiedBy>Swaczyna Sebastian</cp:lastModifiedBy>
  <cp:lastPrinted>2025-07-09T09:03:34Z</cp:lastPrinted>
  <dcterms:created xsi:type="dcterms:W3CDTF">2025-06-11T05:11:50Z</dcterms:created>
  <dcterms:modified xsi:type="dcterms:W3CDTF">2026-04-29T06:27:19Z</dcterms:modified>
</cp:coreProperties>
</file>