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sw.local\dfs\usr\bbartik\Uruchomienie procedury oszczędności II\"/>
    </mc:Choice>
  </mc:AlternateContent>
  <bookViews>
    <workbookView xWindow="0" yWindow="0" windowWidth="28770" windowHeight="12360"/>
  </bookViews>
  <sheets>
    <sheet name="Wniosek aplikacyjny" sheetId="1" r:id="rId1"/>
    <sheet name="Arkusz1" sheetId="2" r:id="rId2"/>
  </sheets>
  <definedNames>
    <definedName name="_xlnm._FilterDatabase" localSheetId="0" hidden="1">'Wniosek aplikacyjny'!#REF!</definedName>
    <definedName name="FWD">Arkusz1!$A$33:$A$34</definedName>
    <definedName name="Kategoria">Arkusz1!$A$25:$A$27</definedName>
    <definedName name="Kategorie">Arkusz1!$N$25:$N$26</definedName>
    <definedName name="KatFWD">Arkusz1!$N$33:$N$33</definedName>
    <definedName name="_xlnm.Print_Area" localSheetId="0">'Wniosek aplikacyjny'!$A$1:$AB$165</definedName>
    <definedName name="Z_174167DB_E206_4DEA_B8A7_2A096443FDBA_.wvu.PrintArea" localSheetId="0" hidden="1">'Wniosek aplikacyjny'!$A$1:$AB$165</definedName>
    <definedName name="Z_5DEABCAB_8278_4289_B204_309815C26415_.wvu.PrintArea" localSheetId="0" hidden="1">'Wniosek aplikacyjny'!$A$1:$AB$165</definedName>
  </definedNames>
  <calcPr calcId="152511" calcOnSave="0" concurrentCalc="0"/>
  <customWorkbookViews>
    <customWorkbookView name="OP - Widok osobisty" guid="{174167DB-E206-4DEA-B8A7-2A096443FDBA}" mergeInterval="0" personalView="1" maximized="1" xWindow="-8" yWindow="-8" windowWidth="1936" windowHeight="1056" activeSheetId="1"/>
    <customWorkbookView name="PO - Widok osobisty" guid="{5DEABCAB-8278-4289-B204-309815C26415}" mergeInterval="0" personalView="1" yWindow="2" windowWidth="1916" windowHeight="1018" activeSheetId="1"/>
  </customWorkbookViews>
</workbook>
</file>

<file path=xl/calcChain.xml><?xml version="1.0" encoding="utf-8"?>
<calcChain xmlns="http://schemas.openxmlformats.org/spreadsheetml/2006/main">
  <c r="N149" i="1" l="1"/>
  <c r="K160" i="1"/>
  <c r="K161" i="1"/>
  <c r="K162" i="1"/>
  <c r="K163" i="1"/>
  <c r="K164" i="1"/>
  <c r="K159" i="1"/>
  <c r="L102" i="1"/>
  <c r="K102" i="1"/>
  <c r="J102" i="1"/>
  <c r="M102" i="1"/>
  <c r="I102" i="1"/>
  <c r="H102" i="1"/>
  <c r="G102" i="1"/>
  <c r="F102" i="1"/>
  <c r="E102" i="1"/>
  <c r="D102" i="1"/>
  <c r="C102" i="1"/>
  <c r="N102" i="1"/>
  <c r="A82" i="1"/>
  <c r="A92" i="1"/>
  <c r="J74" i="1"/>
  <c r="K74" i="1"/>
  <c r="J86" i="1"/>
  <c r="H62" i="1"/>
  <c r="H59" i="1"/>
  <c r="H56" i="1"/>
  <c r="H53" i="1"/>
  <c r="J89" i="1"/>
  <c r="K86" i="1"/>
  <c r="L74" i="1"/>
  <c r="L86" i="1"/>
  <c r="M74" i="1"/>
  <c r="M86" i="1"/>
  <c r="N74" i="1"/>
  <c r="N86" i="1"/>
  <c r="O74" i="1"/>
  <c r="O86" i="1"/>
  <c r="P86" i="1"/>
  <c r="P87" i="1"/>
  <c r="P76" i="1"/>
  <c r="C97" i="1"/>
  <c r="P89" i="1"/>
  <c r="N89" i="1"/>
  <c r="L89" i="1"/>
  <c r="O89" i="1"/>
  <c r="M89" i="1"/>
  <c r="K89" i="1"/>
  <c r="P90" i="1"/>
  <c r="B82" i="1"/>
  <c r="C82" i="1"/>
  <c r="G82" i="1"/>
  <c r="G97" i="1"/>
  <c r="I97" i="1"/>
  <c r="M97" i="1"/>
  <c r="K97" i="1"/>
  <c r="E97" i="1"/>
</calcChain>
</file>

<file path=xl/comments1.xml><?xml version="1.0" encoding="utf-8"?>
<comments xmlns="http://schemas.openxmlformats.org/spreadsheetml/2006/main">
  <authors>
    <author>gassbury</author>
  </authors>
  <commentList>
    <comment ref="C2" authorId="0" guid="{A40AD87B-A8D0-4428-BD87-D684F65385B3}" shapeId="0">
      <text>
        <r>
          <rPr>
            <sz val="11"/>
            <color indexed="81"/>
            <rFont val="Tahoma"/>
            <family val="2"/>
            <charset val="238"/>
          </rPr>
          <t>Proszę wypełniać jedynie pola bladoniebieskie.</t>
        </r>
      </text>
    </comment>
    <comment ref="A50" authorId="0" guid="{B4FB8F56-5D67-49BD-B0E7-4E6837072DD2}" shapeId="0">
      <text>
        <r>
          <rPr>
            <sz val="11"/>
            <color indexed="81"/>
            <rFont val="Tahoma"/>
            <family val="2"/>
            <charset val="238"/>
          </rPr>
          <t>Redagując budżet należy zwracać uwagę na:
- logikę powiązania wydatków z działaniami projektu,
- adekwatność poniesionych nakładów finansowych wobec efektów,
- niezbędność i zasadność kosztów,
- realność i racjonalność przyjętych stawek,
- proporcjonalność kosztów zarządzania wobec pozostałych kosztów,
- poprawność rachunkowa budżetu.
Planując harmonogram proszę uwzględnić:
- spójność harmonogramu z opisem projektu,
- możliwość realizacji działań w zaplanowanym czasie.</t>
        </r>
      </text>
    </comment>
    <comment ref="A53" authorId="0" guid="{009A7620-9F08-4F60-B977-8A7D2C2C1592}" shapeId="0">
      <text>
        <r>
          <rPr>
            <sz val="11"/>
            <color indexed="81"/>
            <rFont val="Tahoma"/>
            <family val="2"/>
            <charset val="238"/>
          </rPr>
          <t>Koszty personelu przydzielonego do projektu, zawierające faktyczne wynagrodzenia, składki na ubezpieczenie społeczne i inne koszty ustawowe wchodzące w skład wynagrodzenia, pod warunkiem, że są one zgodne ze standardowymi zasadami ustalania wynagrodzeń przez beneficjenta i partnera projektu. 
Odpowiednie koszty wynagrodzeń personelu administracji krajowej są kwalifikowalne w zakresie, w którym odnoszą się do kosztów działań, które nie byłyby przeprowadzone, gdyby nie podjęto się wdrażania danego projektu.
W przypadku projektów wdrażanych przez organizacje pozarządowe lub partnerów społecznych wkład rzeczowy w postaci wolontariatu może stanowić do 50% współfinansowania wymaganego dla projektu w ramach programu.</t>
        </r>
      </text>
    </comment>
    <comment ref="A56" authorId="0" guid="{7CB69310-3173-4492-880E-A40A5FA76320}" shapeId="0">
      <text>
        <r>
          <rPr>
            <sz val="11"/>
            <color indexed="81"/>
            <rFont val="Tahoma"/>
            <family val="2"/>
            <charset val="238"/>
          </rPr>
          <t>Koszty podróży i diety dla personelu uczestniczącego w projekcie pod warunkiem, że są one zgodne ze zwyczajowymi praktykami beneficjenta i partnera projektu oraz nie przekraczają określonych stawek krajowych.</t>
        </r>
      </text>
    </comment>
    <comment ref="A59" authorId="0" guid="{4C3DA11D-B5B1-4475-9230-8AEA7C725C39}" shapeId="0">
      <text>
        <r>
          <rPr>
            <sz val="11"/>
            <color indexed="81"/>
            <rFont val="Tahoma"/>
            <family val="2"/>
            <charset val="238"/>
          </rPr>
          <t>Koszt nowego lub używanego sprzętu pod warunkiem, że jest on amortyzowany zgodnie z ogólnie przyjętymi zasadami rachunkowości obowiązującymi beneficjenta i zasadami ogólnie przyjętymi dla przedmiotów tego samego rodzaju. 
Tylko ta część amortyzacji, która odpowiada okresowi trwania projektu oraz rzeczywistemu zużyciu do celów projektu może być brana pod uwagę, z wyjątkiem przypadków, gdy charakter i/lub kontekst jego użycia uzasadnia inne traktowanie. 
Zastosowanie takich wyjątków regulowane jest w umowie w sprawie programu.</t>
        </r>
      </text>
    </comment>
    <comment ref="A62" authorId="0" guid="{70E36BE1-20C0-47B1-97BC-F18C2798F124}" shapeId="0">
      <text>
        <r>
          <rPr>
            <sz val="11"/>
            <color indexed="81"/>
            <rFont val="Tahoma"/>
            <family val="2"/>
            <charset val="238"/>
          </rPr>
          <t>Z</t>
        </r>
        <r>
          <rPr>
            <sz val="11"/>
            <color indexed="81"/>
            <rFont val="Tahoma"/>
            <family val="2"/>
            <charset val="238"/>
          </rPr>
          <t>akup gruntów i nieruchomości na warunkach określonych w art. 8.6 Regulacji.</t>
        </r>
      </text>
    </comment>
    <comment ref="A65" authorId="0" guid="{A02BE605-0B2D-4D1B-B716-A7371C99D70F}" shapeId="0">
      <text>
        <r>
          <rPr>
            <sz val="11"/>
            <color indexed="81"/>
            <rFont val="Tahoma"/>
            <family val="2"/>
            <charset val="238"/>
          </rPr>
          <t>Koszty materiałów eksploatacyjnych i dostaw, pod warunkiem, że są one możliwe do
zidentyfikowania i przypisane do projektu.</t>
        </r>
      </text>
    </comment>
    <comment ref="A68" authorId="0" guid="{B2DDBC73-EFF3-4967-940A-E5AA07A6F9F5}" shapeId="0">
      <text>
        <r>
          <rPr>
            <sz val="11"/>
            <color indexed="81"/>
            <rFont val="Tahoma"/>
            <family val="2"/>
            <charset val="238"/>
          </rPr>
          <t>Koszty wynikające z innych umów zawartych przez beneficjenta w celu wdrożenia projektu, pod warunkiem, że ich zawarcie jest zgodne z obowiązującymi przepisami dotyczącymi zamówień publicznych.</t>
        </r>
      </text>
    </comment>
    <comment ref="A71" authorId="0" guid="{56E12CDD-C8E1-4705-849A-2E19554931B6}" shapeId="0">
      <text>
        <r>
          <rPr>
            <sz val="11"/>
            <color indexed="81"/>
            <rFont val="Tahoma"/>
            <family val="2"/>
            <charset val="238"/>
          </rPr>
          <t>Koszty wynikające bezpośrednio z wymogów nałożonych umową w sprawie projektu dla każdego projektu (np. rozpowszechnianie informacji, ewaluacja danego działania, audyty, tłumaczenia, kopiowanie, promocja projektu), w tym koszty wszelkich usług finansowych (zwłaszcza koszty gwarancji finansowych).</t>
        </r>
      </text>
    </comment>
  </commentList>
</comments>
</file>

<file path=xl/sharedStrings.xml><?xml version="1.0" encoding="utf-8"?>
<sst xmlns="http://schemas.openxmlformats.org/spreadsheetml/2006/main" count="190" uniqueCount="160">
  <si>
    <t>Tytuł projektu</t>
  </si>
  <si>
    <t>Data rozpoczęcia projektu</t>
  </si>
  <si>
    <t>Data zakończenia projektu</t>
  </si>
  <si>
    <t>RODZAJ PROJEKTU</t>
  </si>
  <si>
    <t>konkursowy</t>
  </si>
  <si>
    <t xml:space="preserve">Osoba upoważniona </t>
  </si>
  <si>
    <t>Osoba do kontaktu</t>
  </si>
  <si>
    <t>e-mail</t>
  </si>
  <si>
    <t>fax</t>
  </si>
  <si>
    <t>telefon</t>
  </si>
  <si>
    <t>Nazwa partnera</t>
  </si>
  <si>
    <t>Adres partnera</t>
  </si>
  <si>
    <t>1. koszty personelu</t>
  </si>
  <si>
    <t>2. podróże i diety</t>
  </si>
  <si>
    <t>3. sprzęt</t>
  </si>
  <si>
    <t>4. zakup gruntu</t>
  </si>
  <si>
    <t>6. inne umowy</t>
  </si>
  <si>
    <t>7. wymogi specjalne</t>
  </si>
  <si>
    <t>0.1</t>
  </si>
  <si>
    <t>0.2</t>
  </si>
  <si>
    <t>organizacja międzynarodowa</t>
  </si>
  <si>
    <t>organizacja pozarządowa</t>
  </si>
  <si>
    <t>RAZEM</t>
  </si>
  <si>
    <t>4.1</t>
  </si>
  <si>
    <t>5. materiały eksploatacyjne</t>
  </si>
  <si>
    <t>oddziaływanie</t>
  </si>
  <si>
    <t>małe</t>
  </si>
  <si>
    <t>średnie</t>
  </si>
  <si>
    <t>duże</t>
  </si>
  <si>
    <t>Liczba funkcjonariuszy przeszkolonych w zakresie istotnego dorobku prawnego Schengen i wykorzystania sprzętu związanego z Schengen</t>
  </si>
  <si>
    <t>Liczba funkcjonariuszy uczestniczących w szkoleniach językowych</t>
  </si>
  <si>
    <t>Liczba ustanowionych krajowych lub regionalnych struktur przeciwdziałających handlowi ludźmi</t>
  </si>
  <si>
    <t>Liczba służb uczestniczących w projektach mających na celu poprawę potencjału do zapobiegania, wykrywania i śledzenia przestępczości trasgranicznej i zorganizowanej</t>
  </si>
  <si>
    <t>jednostka sektora finansów publicznych</t>
  </si>
  <si>
    <t>konkursowy z partnerem z Norwegii</t>
  </si>
  <si>
    <t>1.2</t>
  </si>
  <si>
    <t>1.1</t>
  </si>
  <si>
    <t>2.1</t>
  </si>
  <si>
    <t>2.2</t>
  </si>
  <si>
    <t>3.1</t>
  </si>
  <si>
    <t>3.2</t>
  </si>
  <si>
    <t>4.2</t>
  </si>
  <si>
    <t>5.1</t>
  </si>
  <si>
    <t>6.1</t>
  </si>
  <si>
    <t>7.2</t>
  </si>
  <si>
    <t>7.1</t>
  </si>
  <si>
    <t>W tym podwykonawstwo (wszystkie elementy wymagają wykonania zg. z Ustawą Prawo Zamówień Publicznych)</t>
  </si>
  <si>
    <t>predefiniowany</t>
  </si>
  <si>
    <t>Popisanie wniosku oznacza zgodę na przetwarzanie danych osobowych zawartych w niniejszym wniosku na potrzeby przeprowadzenia procedury aplikacyjnej, zgodnie z ustawą z dnia 10 maja 2018 r. o ochronie danych osobowych
(Dz. U. 2018 r. poz. 1000, z późn. zm.)</t>
  </si>
  <si>
    <t>Działania dwustronne</t>
  </si>
  <si>
    <t>fundusz współpracy dwustronnej</t>
  </si>
  <si>
    <t>Koszty bezpośrednie (Art. 8.3 Regulacji)</t>
  </si>
  <si>
    <t>5.2</t>
  </si>
  <si>
    <t xml:space="preserve">6.2. 
</t>
  </si>
  <si>
    <t>Poprawa wydajności w zakresie azylu i migracji</t>
  </si>
  <si>
    <t>Zwiększone wsparcie dla migrantów i osób ubiegających się o azyl</t>
  </si>
  <si>
    <t>Lepsza koordynacja i rozwijanie potencjału między właściwymi instytucjami a organizacjami pozarządowymi</t>
  </si>
  <si>
    <t>Poprawa zdolności organów ścigania do zapobiegania i wykrywania przestępczości zorganizowanej</t>
  </si>
  <si>
    <t>Zwiększona skuteczność polskich służb ścigania</t>
  </si>
  <si>
    <t>Wsparcie dla zwiększonej skuteczności współpracy międzynarodowej pomiędzy organami ścigania</t>
  </si>
  <si>
    <t>Poprawa w zakresie zapobiegania i gotowości na zagrożenia chemiczne, radiologiczne, biologiczne, jądrowe i wybuchowe w Polsce</t>
  </si>
  <si>
    <t>Poprawa systemu reagowania na incydenty, a także zapobieganie, gotowość i odbudowa</t>
  </si>
  <si>
    <t>Budowanie potencjału w celu wzmocnienia praworządności</t>
  </si>
  <si>
    <t>Wzmocniona współpraca pomiędzy polskimi i norweskimi podmiotami zaangażowanymi w Program „Sprawy wewnętrzne”</t>
  </si>
  <si>
    <t>Koszty pośrednie - ryczałt do 25% (Art. 8.5.1(b) Regulacji)</t>
  </si>
  <si>
    <t>Koszty pośrednie - ryczałt do 15% bezpośrednich kwalifikowanych kosztów personelu (Art. 8.5.1(c) Regulacji)</t>
  </si>
  <si>
    <t>Ryczałt do 25%</t>
  </si>
  <si>
    <t>Ryczałt do 15%</t>
  </si>
  <si>
    <t>Koszty pośrednie - rzeczywiste (Art. 8.5.1(a) Regulacji)</t>
  </si>
  <si>
    <t>SUMA CAŁKOWITA (bez ryczałtu)</t>
  </si>
  <si>
    <t>RAZEM (z ryczałtem)</t>
  </si>
  <si>
    <t>strona internetowa</t>
  </si>
  <si>
    <t>Okresy sprawozdawcze (sprawozdanie składane do 30 dnia miesiąca następującego po okresie) - Wnioski o płatność</t>
  </si>
  <si>
    <t>Poprawa w zakresie zapobiegania przestępczości i postępowań śledczych</t>
  </si>
  <si>
    <t>Liczba funkcjonariuszy przeszkolonych w zakresie zapobiegania przestępczości i dochodzeń (z podziałem według płci)</t>
  </si>
  <si>
    <t>Liczba zaangażowanych instytucji zagranicznych</t>
  </si>
  <si>
    <t>Liczba wizyt studyjnych w ramach projektu</t>
  </si>
  <si>
    <t>opis zidentyfikowanego ryzyka</t>
  </si>
  <si>
    <t>Zmniejszanie nierówności społecznych i gospodarczych</t>
  </si>
  <si>
    <t>Wzmocnienie stosunków dwustronnych</t>
  </si>
  <si>
    <t>Oba cele</t>
  </si>
  <si>
    <t>prawdopodobieństwo</t>
  </si>
  <si>
    <t>poziom ryzyka</t>
  </si>
  <si>
    <t>reakcja na ryzyko</t>
  </si>
  <si>
    <t>unikanie</t>
  </si>
  <si>
    <t>przenoszenie/dzielenie</t>
  </si>
  <si>
    <t>akceptacja</t>
  </si>
  <si>
    <t>zmniejszanie</t>
  </si>
  <si>
    <t>opis reakcji</t>
  </si>
  <si>
    <t>KLAUZULA RODO</t>
  </si>
  <si>
    <t>Od 25 maja 2018 roku obowiązuje Rozporządzenie Parlamentu Europejskiego i Rady (UE) 2016/679 z 27 kwietnia 2016 r. w sprawie ochrony osób fizycznych w związku z przetwarzaniem danych osobowych i w sprawie ich swobodnego przepływu (tzw. RODO). W związku z realizacją wymogów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 „RODO”), informujemy, że: Administratorem Pani/Pana danych osobowych jest Minister Spraw Wewnętrznych i Administracji (MSWiA) z siedzibą przy ul. Batorego 5, w Warszawie, kod pocztowy: 02-591, tel.: 222 500 112, fax (22) 601 39 88.
MSWiA wyznaczył Inspektora Ochrony Danych - adres mailowy: iod@mswia.gov.pl. Z inspektorem ochrony danych można się kontaktować we wszystkich sprawach dotyczących przetwarzania danych osobowych oraz korzystania z praw związanych z przetwarzaniem danych
Pani/Pana dane osobowe będą wykorzystywane w celu załatwienia wniesionej przez Panią/Pana sprawy.
Pani/Pana dane osobowe nie będą wykorzystywane w celu profilowania.
Przysługuje Pani/Panu prawo do: 
dostępu do treści danych oraz ich sprostowania,
wniesienia skargi do organu nadzorczego tj.: Prezesa Urzędu Ochrony Danych Osobowych.</t>
  </si>
  <si>
    <t>Poziom zadowolenia z partnerstwa</t>
  </si>
  <si>
    <t>Poziom zaufania między współpracującymi podmiotami w państwach będących beneficjentami i w państwie-darczyńcy</t>
  </si>
  <si>
    <t>Liczba seminariów, szkoleń i warsztatów między polskimi i norweskimi organami ścigania</t>
  </si>
  <si>
    <t>Liczba projektów obejmujących współpracę z partnerem projektu z Państwa-darczyńcy</t>
  </si>
  <si>
    <t>Liczba pracowników z państw beneficjentów biorących udział w wymianach (z podziałem według płci)</t>
  </si>
  <si>
    <t>Liczba pracowników z państw-darczyńców biorących udział w wymianach (z podziałem według płci)</t>
  </si>
  <si>
    <t>kategoria</t>
  </si>
  <si>
    <t>podkategoria</t>
  </si>
  <si>
    <t>Kategorie</t>
  </si>
  <si>
    <t>Kategoria FWD</t>
  </si>
  <si>
    <t>data, podpis lub podpis kwalifikowany osoby upoważnionej do reprezentowania beneficjenta</t>
  </si>
  <si>
    <t>Zwiększona skuteczność współpracy międzynarodowej pomiędzy organami ścigania</t>
  </si>
  <si>
    <t>Działania, kamienie milowe - terminy realizacji</t>
  </si>
  <si>
    <t>Norweski Mechanizm Finansowy 2014-2021
Program "Sprawy wewnętrzne" 
Międzynarodowa współpraca policyjna i zwalczanie przestępczości (PA20)</t>
  </si>
  <si>
    <t>DANE PARTNERÓW</t>
  </si>
  <si>
    <t>Wydatek Beneficjenta (B), Partnera projektu (P1, P2, P3...)</t>
  </si>
  <si>
    <t>Podmioty wydatkujące</t>
  </si>
  <si>
    <t>B</t>
  </si>
  <si>
    <t>P1</t>
  </si>
  <si>
    <t>P2</t>
  </si>
  <si>
    <t>P3</t>
  </si>
  <si>
    <t>P4</t>
  </si>
  <si>
    <t xml:space="preserve">Budżet projektu (NMF + wkład własny) w podziale na wydatki Beneficjenta i Partnera(ów) </t>
  </si>
  <si>
    <t xml:space="preserve">Beneficjent </t>
  </si>
  <si>
    <t xml:space="preserve">Partner 2 </t>
  </si>
  <si>
    <t>Partner 3</t>
  </si>
  <si>
    <t>Partner 4</t>
  </si>
  <si>
    <t>Suma</t>
  </si>
  <si>
    <t>Kwota wydatków kwalifikowanych (PLN)</t>
  </si>
  <si>
    <t>Partner 1</t>
  </si>
  <si>
    <t>Partner 5</t>
  </si>
  <si>
    <t>Partner 6</t>
  </si>
  <si>
    <t>Partner 7</t>
  </si>
  <si>
    <t>Partner 8</t>
  </si>
  <si>
    <t>Partner 9</t>
  </si>
  <si>
    <t>Partner 10</t>
  </si>
  <si>
    <t>P5</t>
  </si>
  <si>
    <t>P6</t>
  </si>
  <si>
    <t>P7</t>
  </si>
  <si>
    <t>P8</t>
  </si>
  <si>
    <t>P9</t>
  </si>
  <si>
    <t>P10</t>
  </si>
  <si>
    <t>I kw 2023</t>
  </si>
  <si>
    <t>II kw 2023</t>
  </si>
  <si>
    <t>III kw 2023</t>
  </si>
  <si>
    <t>IV kw 2023</t>
  </si>
  <si>
    <t>I kw 2024</t>
  </si>
  <si>
    <t>Rola partnerów w realizacji zadań dodatkowych (o ile dotyczy)</t>
  </si>
  <si>
    <t>Ocena ryzyka związanego z nieosiągnięciem zakładanych celów</t>
  </si>
  <si>
    <t>RODZAJ WNIOSKU</t>
  </si>
  <si>
    <t>Wniosek o dodatkowe środki NA NOWE DZIAŁANIA</t>
  </si>
  <si>
    <t>Wniosek o dodatkowe środki NA DOTYCHCZASOWE DZIAŁANIA</t>
  </si>
  <si>
    <t>Wniosek o dodatkowe środki NA NOWE I DOTYCHCZASOWE DZIAŁANIA</t>
  </si>
  <si>
    <t>Beneficjent</t>
  </si>
  <si>
    <t>Zdolność Beneficjenta do realizacji działań dodatkowych (w tym stan przygotowań lub realizacji)</t>
  </si>
  <si>
    <t>Uzasadnienie potrzeby przyznania dodatkowych środków dla projektu (w tym wpływ na grupy docelowe)</t>
  </si>
  <si>
    <t>Całkowita wysokość wnioskowanych środków w EUR</t>
  </si>
  <si>
    <t>Całkowita wysokość wnioskowanych środków w PLN</t>
  </si>
  <si>
    <t>Obszar Programowy</t>
  </si>
  <si>
    <t>DANE BENEFICJENTA</t>
  </si>
  <si>
    <t>Wpływ na wskaźniki projektu (stopień zwiększenia wartości lub/i ilości wskaźników, metody weryfikacji oraz monitorowania wskaźników projektu)</t>
  </si>
  <si>
    <t>Stopień dotychczasowej realizacji projektu</t>
  </si>
  <si>
    <t>Wysokość scertyfikowanych wydatków w EUR</t>
  </si>
  <si>
    <t>Wartość całkowita projektu w EUR (z porozumienia/umowy)</t>
  </si>
  <si>
    <t>Procent wydatkowania</t>
  </si>
  <si>
    <t>Stopień rzeczowej realizacji projektu (jakie działania zostały zrealizowane)</t>
  </si>
  <si>
    <t>Działania do realizacji (ocena ryzyka niezrealizowania pozostałych zadań, stan przygotowań do ich realizacji)</t>
  </si>
  <si>
    <t>BUDŻET W EURO, DZIAŁANIA, HARMONOGRAM</t>
  </si>
  <si>
    <r>
      <rPr>
        <b/>
        <u/>
        <sz val="11"/>
        <color indexed="21"/>
        <rFont val="Verdana"/>
        <family val="2"/>
        <charset val="238"/>
      </rPr>
      <t>Budżet należy wypełnić w walucie EURO</t>
    </r>
    <r>
      <rPr>
        <i/>
        <sz val="11"/>
        <color indexed="21"/>
        <rFont val="Verdana"/>
        <family val="2"/>
        <charset val="238"/>
      </rPr>
      <t xml:space="preserve">
Komórki w kolumnach odpowiadających trzymiesięcznym okresom należy wypełnić szacunkowymi całkowitymi wydatkami kwalifikowalnymi, zaokrąglonymi (do najbliższej wartości) do pełnych tysięcy euro Przykładowo: kolumna oznaczona [I kw 23] dotyczy okresu od 1 stycznia 2023 r. do 31 marca 2023 r. Wyjątek stanowi kolumna ostatnia, która dotyczy jedynie okresu od 1 do 30 kwietnia 2024 r. (ostatni miesiąc kwalifikowalności wydatków).
W przypadku kosztów zaliczanych do tej samej kategorii należy przedstawiać poszczególne wydatki w sposób umożliwiający ocenę racjonalności oszacowania poprzez wskazanie kosztów składowych i jednostkowych (np. rozbijając koszty personelu na koszty poszczególnych osób, wyszczególniając jednostki sprzętu).
Wiersze w budżecie można wstawiać korzystając z opcji wstawiania wiersza z paska narzędzi.
W przypadku NGO komórki dotyczące pracy wykonywanej przez wolontariuszy powinny być oznaczone komentarzem. 
UWAGA! Dodatkowe wyjaśnienia w komentarzach.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</si>
</sst>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yyyy\-mm\-dd;@"/>
  </numFmts>
  <fonts count="35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name val="Verdana"/>
      <family val="2"/>
      <charset val="238"/>
    </font>
    <font>
      <i/>
      <sz val="11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21"/>
      <name val="Verdana"/>
      <family val="2"/>
      <charset val="238"/>
    </font>
    <font>
      <sz val="11"/>
      <color indexed="8"/>
      <name val="Verdana"/>
      <family val="2"/>
      <charset val="238"/>
    </font>
    <font>
      <b/>
      <sz val="11"/>
      <color indexed="8"/>
      <name val="Verdana"/>
      <family val="2"/>
      <charset val="238"/>
    </font>
    <font>
      <i/>
      <sz val="11"/>
      <color indexed="21"/>
      <name val="Verdana"/>
      <family val="2"/>
      <charset val="238"/>
    </font>
    <font>
      <b/>
      <sz val="11"/>
      <color indexed="21"/>
      <name val="Verdana"/>
      <family val="2"/>
      <charset val="238"/>
    </font>
    <font>
      <b/>
      <i/>
      <sz val="11"/>
      <color indexed="8"/>
      <name val="Czcionka tekstu podstawowego"/>
      <charset val="238"/>
    </font>
    <font>
      <i/>
      <sz val="11"/>
      <color indexed="8"/>
      <name val="Verdana"/>
      <family val="2"/>
      <charset val="238"/>
    </font>
    <font>
      <b/>
      <sz val="18"/>
      <color indexed="21"/>
      <name val="Verdana"/>
      <family val="2"/>
      <charset val="238"/>
    </font>
    <font>
      <sz val="8"/>
      <name val="Czcionka tekstu podstawowego"/>
      <family val="2"/>
      <charset val="238"/>
    </font>
    <font>
      <sz val="11"/>
      <color indexed="81"/>
      <name val="Tahoma"/>
      <family val="2"/>
      <charset val="238"/>
    </font>
    <font>
      <sz val="11"/>
      <name val="Verdana"/>
      <family val="2"/>
      <charset val="238"/>
    </font>
    <font>
      <sz val="14"/>
      <color indexed="21"/>
      <name val="Wingdings"/>
      <charset val="2"/>
    </font>
    <font>
      <b/>
      <sz val="11"/>
      <color indexed="10"/>
      <name val="Verdana"/>
      <family val="2"/>
      <charset val="238"/>
    </font>
    <font>
      <b/>
      <sz val="1"/>
      <color indexed="9"/>
      <name val="Verdana"/>
      <family val="2"/>
      <charset val="238"/>
    </font>
    <font>
      <sz val="1"/>
      <color indexed="9"/>
      <name val="Verdana"/>
      <family val="2"/>
      <charset val="238"/>
    </font>
    <font>
      <sz val="11"/>
      <color indexed="21"/>
      <name val="Agency FB"/>
      <family val="2"/>
    </font>
    <font>
      <sz val="11"/>
      <color theme="8" tint="-0.24994659260841701"/>
      <name val="Verdana"/>
      <family val="2"/>
      <charset val="238"/>
    </font>
    <font>
      <b/>
      <sz val="11"/>
      <color theme="8" tint="-0.24994659260841701"/>
      <name val="Verdana"/>
      <family val="2"/>
      <charset val="238"/>
    </font>
    <font>
      <sz val="11"/>
      <color theme="1"/>
      <name val="Verdana"/>
      <family val="2"/>
      <charset val="238"/>
    </font>
    <font>
      <i/>
      <sz val="11"/>
      <name val="Tahoma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FF0000"/>
      <name val="Verdana"/>
      <family val="2"/>
      <charset val="238"/>
    </font>
    <font>
      <sz val="11"/>
      <color rgb="FF008080"/>
      <name val="Verdana"/>
      <family val="2"/>
      <charset val="238"/>
    </font>
    <font>
      <b/>
      <sz val="10"/>
      <color rgb="FF00808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indexed="21"/>
      <name val="Verdana"/>
      <family val="2"/>
      <charset val="238"/>
    </font>
    <font>
      <b/>
      <sz val="12"/>
      <color theme="8" tint="-0.24994659260841701"/>
      <name val="Verdana"/>
      <family val="2"/>
      <charset val="238"/>
    </font>
    <font>
      <b/>
      <sz val="12"/>
      <color rgb="FF008080"/>
      <name val="Verdana"/>
      <family val="2"/>
      <charset val="238"/>
    </font>
    <font>
      <b/>
      <u/>
      <sz val="11"/>
      <color indexed="2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286">
    <xf numFmtId="0" fontId="0" fillId="0" borderId="0" xfId="0"/>
    <xf numFmtId="0" fontId="5" fillId="0" borderId="1" xfId="0" applyFont="1" applyBorder="1"/>
    <xf numFmtId="0" fontId="0" fillId="0" borderId="0" xfId="0" applyBorder="1"/>
    <xf numFmtId="0" fontId="5" fillId="0" borderId="0" xfId="0" applyFont="1" applyBorder="1"/>
    <xf numFmtId="0" fontId="2" fillId="0" borderId="0" xfId="0" applyFont="1" applyBorder="1" applyAlignment="1"/>
    <xf numFmtId="0" fontId="0" fillId="0" borderId="0" xfId="0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9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Border="1"/>
    <xf numFmtId="0" fontId="4" fillId="0" borderId="0" xfId="0" applyFont="1" applyBorder="1"/>
    <xf numFmtId="0" fontId="7" fillId="0" borderId="0" xfId="0" applyFont="1" applyBorder="1"/>
    <xf numFmtId="0" fontId="0" fillId="0" borderId="0" xfId="0" applyFill="1"/>
    <xf numFmtId="0" fontId="1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5" fillId="0" borderId="0" xfId="0" applyFont="1" applyProtection="1"/>
    <xf numFmtId="0" fontId="9" fillId="0" borderId="0" xfId="0" applyFont="1" applyBorder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0" fillId="0" borderId="0" xfId="0" applyProtection="1"/>
    <xf numFmtId="0" fontId="0" fillId="0" borderId="0" xfId="0" applyFill="1" applyProtection="1"/>
    <xf numFmtId="0" fontId="5" fillId="0" borderId="0" xfId="0" applyFont="1" applyFill="1" applyProtection="1"/>
    <xf numFmtId="0" fontId="0" fillId="0" borderId="0" xfId="0" applyAlignment="1" applyProtection="1">
      <alignment horizontal="center" vertical="center" wrapText="1"/>
    </xf>
    <xf numFmtId="0" fontId="20" fillId="0" borderId="0" xfId="0" applyFont="1" applyBorder="1"/>
    <xf numFmtId="0" fontId="9" fillId="0" borderId="1" xfId="0" applyFont="1" applyFill="1" applyBorder="1"/>
    <xf numFmtId="0" fontId="5" fillId="0" borderId="0" xfId="0" quotePrefix="1" applyFont="1" applyFill="1" applyBorder="1"/>
    <xf numFmtId="0" fontId="5" fillId="0" borderId="0" xfId="0" applyNumberFormat="1" applyFont="1" applyFill="1" applyBorder="1"/>
    <xf numFmtId="0" fontId="2" fillId="0" borderId="0" xfId="0" applyFont="1" applyFill="1" applyBorder="1" applyProtection="1">
      <protection locked="0"/>
    </xf>
    <xf numFmtId="0" fontId="18" fillId="0" borderId="1" xfId="0" applyFont="1" applyFill="1" applyBorder="1"/>
    <xf numFmtId="0" fontId="19" fillId="0" borderId="0" xfId="0" applyFont="1" applyFill="1" applyBorder="1"/>
    <xf numFmtId="0" fontId="17" fillId="0" borderId="0" xfId="0" quotePrefix="1" applyFont="1" applyFill="1" applyBorder="1"/>
    <xf numFmtId="0" fontId="2" fillId="0" borderId="11" xfId="0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0" fillId="0" borderId="1" xfId="0" applyFill="1" applyBorder="1"/>
    <xf numFmtId="0" fontId="20" fillId="0" borderId="0" xfId="0" applyFont="1" applyFill="1" applyBorder="1"/>
    <xf numFmtId="0" fontId="0" fillId="0" borderId="17" xfId="0" applyFill="1" applyBorder="1"/>
    <xf numFmtId="0" fontId="5" fillId="0" borderId="8" xfId="0" applyNumberFormat="1" applyFont="1" applyFill="1" applyBorder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20" fillId="0" borderId="20" xfId="0" applyNumberFormat="1" applyFont="1" applyFill="1" applyBorder="1"/>
    <xf numFmtId="0" fontId="4" fillId="0" borderId="0" xfId="0" applyFont="1" applyFill="1" applyBorder="1"/>
    <xf numFmtId="0" fontId="7" fillId="0" borderId="0" xfId="0" applyFont="1" applyFill="1" applyBorder="1"/>
    <xf numFmtId="0" fontId="18" fillId="0" borderId="0" xfId="0" applyFont="1" applyFill="1" applyBorder="1"/>
    <xf numFmtId="0" fontId="17" fillId="0" borderId="0" xfId="0" applyFont="1" applyFill="1" applyBorder="1"/>
    <xf numFmtId="0" fontId="5" fillId="0" borderId="0" xfId="0" applyFont="1" applyFill="1" applyBorder="1" applyAlignment="1"/>
    <xf numFmtId="0" fontId="4" fillId="0" borderId="1" xfId="0" applyFont="1" applyFill="1" applyBorder="1"/>
    <xf numFmtId="0" fontId="16" fillId="0" borderId="0" xfId="0" applyNumberFormat="1" applyFont="1" applyFill="1" applyBorder="1" applyAlignment="1" applyProtection="1">
      <alignment vertical="distributed"/>
    </xf>
    <xf numFmtId="0" fontId="16" fillId="0" borderId="0" xfId="0" applyNumberFormat="1" applyFont="1" applyFill="1" applyBorder="1" applyAlignment="1" applyProtection="1">
      <alignment horizontal="center" vertical="distributed"/>
    </xf>
    <xf numFmtId="0" fontId="4" fillId="0" borderId="5" xfId="0" applyFont="1" applyFill="1" applyBorder="1"/>
    <xf numFmtId="0" fontId="4" fillId="0" borderId="6" xfId="0" applyFont="1" applyFill="1" applyBorder="1"/>
    <xf numFmtId="0" fontId="7" fillId="0" borderId="6" xfId="0" applyFont="1" applyFill="1" applyBorder="1"/>
    <xf numFmtId="0" fontId="9" fillId="0" borderId="6" xfId="0" applyFont="1" applyFill="1" applyBorder="1"/>
    <xf numFmtId="0" fontId="0" fillId="0" borderId="6" xfId="0" applyFill="1" applyBorder="1"/>
    <xf numFmtId="0" fontId="9" fillId="0" borderId="6" xfId="0" applyFont="1" applyFill="1" applyBorder="1" applyAlignment="1">
      <alignment horizontal="right"/>
    </xf>
    <xf numFmtId="0" fontId="2" fillId="3" borderId="11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3" fontId="2" fillId="3" borderId="3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0" fillId="0" borderId="40" xfId="0" applyBorder="1"/>
    <xf numFmtId="0" fontId="26" fillId="0" borderId="0" xfId="0" applyFont="1" applyFill="1" applyProtection="1"/>
    <xf numFmtId="0" fontId="2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right"/>
    </xf>
    <xf numFmtId="0" fontId="29" fillId="0" borderId="3" xfId="0" applyFont="1" applyFill="1" applyBorder="1" applyAlignment="1">
      <alignment vertical="center"/>
    </xf>
    <xf numFmtId="0" fontId="29" fillId="0" borderId="15" xfId="0" applyFont="1" applyFill="1" applyBorder="1" applyAlignment="1">
      <alignment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vertical="center" wrapText="1"/>
    </xf>
    <xf numFmtId="17" fontId="5" fillId="0" borderId="3" xfId="0" quotePrefix="1" applyNumberFormat="1" applyFont="1" applyBorder="1" applyAlignment="1">
      <alignment horizontal="center"/>
    </xf>
    <xf numFmtId="0" fontId="5" fillId="0" borderId="8" xfId="0" applyNumberFormat="1" applyFont="1" applyFill="1" applyBorder="1" applyAlignment="1"/>
    <xf numFmtId="0" fontId="9" fillId="0" borderId="28" xfId="0" applyFont="1" applyFill="1" applyBorder="1" applyAlignment="1"/>
    <xf numFmtId="0" fontId="9" fillId="0" borderId="22" xfId="0" applyFont="1" applyBorder="1" applyAlignment="1"/>
    <xf numFmtId="0" fontId="2" fillId="3" borderId="15" xfId="0" applyNumberFormat="1" applyFont="1" applyFill="1" applyBorder="1" applyAlignment="1" applyProtection="1">
      <alignment vertical="top" wrapText="1"/>
      <protection locked="0"/>
    </xf>
    <xf numFmtId="0" fontId="2" fillId="3" borderId="27" xfId="0" applyNumberFormat="1" applyFont="1" applyFill="1" applyBorder="1" applyAlignment="1" applyProtection="1">
      <alignment vertical="top" wrapText="1"/>
      <protection locked="0"/>
    </xf>
    <xf numFmtId="0" fontId="5" fillId="0" borderId="16" xfId="0" applyFont="1" applyBorder="1" applyAlignment="1">
      <alignment vertical="center"/>
    </xf>
    <xf numFmtId="2" fontId="23" fillId="3" borderId="15" xfId="0" applyNumberFormat="1" applyFont="1" applyFill="1" applyBorder="1" applyAlignment="1">
      <alignment vertical="center"/>
    </xf>
    <xf numFmtId="0" fontId="5" fillId="0" borderId="3" xfId="0" applyFont="1" applyBorder="1"/>
    <xf numFmtId="3" fontId="21" fillId="4" borderId="16" xfId="0" applyNumberFormat="1" applyFont="1" applyFill="1" applyBorder="1" applyAlignment="1" applyProtection="1">
      <protection locked="0"/>
    </xf>
    <xf numFmtId="0" fontId="5" fillId="0" borderId="14" xfId="0" applyFont="1" applyBorder="1" applyAlignment="1"/>
    <xf numFmtId="0" fontId="5" fillId="0" borderId="17" xfId="0" applyFont="1" applyBorder="1"/>
    <xf numFmtId="0" fontId="5" fillId="0" borderId="16" xfId="0" applyFont="1" applyBorder="1"/>
    <xf numFmtId="0" fontId="5" fillId="0" borderId="14" xfId="0" applyFont="1" applyBorder="1"/>
    <xf numFmtId="0" fontId="0" fillId="3" borderId="0" xfId="0" applyFill="1" applyBorder="1" applyAlignment="1">
      <alignment horizontal="center"/>
    </xf>
    <xf numFmtId="0" fontId="9" fillId="0" borderId="23" xfId="0" applyFont="1" applyBorder="1" applyAlignment="1"/>
    <xf numFmtId="0" fontId="9" fillId="0" borderId="42" xfId="0" applyFont="1" applyBorder="1" applyAlignment="1"/>
    <xf numFmtId="0" fontId="9" fillId="0" borderId="0" xfId="0" applyFont="1" applyFill="1" applyBorder="1" applyAlignment="1"/>
    <xf numFmtId="0" fontId="0" fillId="3" borderId="40" xfId="0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22" fillId="0" borderId="22" xfId="0" applyFont="1" applyBorder="1" applyAlignment="1" applyProtection="1">
      <alignment horizontal="center"/>
    </xf>
    <xf numFmtId="0" fontId="22" fillId="0" borderId="23" xfId="0" applyFont="1" applyBorder="1" applyAlignment="1" applyProtection="1">
      <alignment horizontal="center"/>
    </xf>
    <xf numFmtId="0" fontId="22" fillId="0" borderId="42" xfId="0" applyFont="1" applyBorder="1" applyAlignment="1" applyProtection="1">
      <alignment horizontal="center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top" wrapText="1"/>
      <protection locked="0"/>
    </xf>
    <xf numFmtId="0" fontId="11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15" xfId="0" applyFont="1" applyFill="1" applyBorder="1" applyAlignment="1" applyProtection="1">
      <alignment horizontal="center" vertical="top" wrapText="1"/>
      <protection locked="0"/>
    </xf>
    <xf numFmtId="0" fontId="0" fillId="3" borderId="29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11" fillId="3" borderId="34" xfId="0" applyFont="1" applyFill="1" applyBorder="1" applyAlignment="1" applyProtection="1">
      <alignment horizontal="center" vertical="top" wrapText="1"/>
      <protection locked="0"/>
    </xf>
    <xf numFmtId="0" fontId="11" fillId="3" borderId="23" xfId="0" applyFont="1" applyFill="1" applyBorder="1" applyAlignment="1" applyProtection="1">
      <alignment horizontal="center" vertical="top" wrapText="1"/>
      <protection locked="0"/>
    </xf>
    <xf numFmtId="0" fontId="11" fillId="3" borderId="42" xfId="0" applyFont="1" applyFill="1" applyBorder="1" applyAlignment="1" applyProtection="1">
      <alignment horizontal="center" vertical="top" wrapText="1"/>
      <protection locked="0"/>
    </xf>
    <xf numFmtId="2" fontId="24" fillId="3" borderId="16" xfId="0" applyNumberFormat="1" applyFont="1" applyFill="1" applyBorder="1" applyAlignment="1" applyProtection="1">
      <alignment horizontal="center" vertical="center" wrapText="1"/>
      <protection locked="0"/>
    </xf>
    <xf numFmtId="2" fontId="24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24" fillId="3" borderId="15" xfId="0" applyNumberFormat="1" applyFont="1" applyFill="1" applyBorder="1" applyAlignment="1" applyProtection="1">
      <alignment horizontal="center" vertical="center" wrapText="1"/>
      <protection locked="0"/>
    </xf>
    <xf numFmtId="2" fontId="24" fillId="3" borderId="29" xfId="0" applyNumberFormat="1" applyFont="1" applyFill="1" applyBorder="1" applyAlignment="1" applyProtection="1">
      <alignment horizontal="center" vertical="center" wrapText="1"/>
      <protection locked="0"/>
    </xf>
    <xf numFmtId="2" fontId="24" fillId="3" borderId="26" xfId="0" applyNumberFormat="1" applyFont="1" applyFill="1" applyBorder="1" applyAlignment="1" applyProtection="1">
      <alignment horizontal="center" vertical="center" wrapText="1"/>
      <protection locked="0"/>
    </xf>
    <xf numFmtId="2" fontId="24" fillId="3" borderId="27" xfId="0" applyNumberFormat="1" applyFont="1" applyFill="1" applyBorder="1" applyAlignment="1" applyProtection="1">
      <alignment horizontal="center" vertical="center" wrapText="1"/>
      <protection locked="0"/>
    </xf>
    <xf numFmtId="2" fontId="23" fillId="3" borderId="16" xfId="0" applyNumberFormat="1" applyFont="1" applyFill="1" applyBorder="1" applyAlignment="1">
      <alignment horizontal="center" vertical="center"/>
    </xf>
    <xf numFmtId="2" fontId="23" fillId="3" borderId="15" xfId="0" applyNumberFormat="1" applyFont="1" applyFill="1" applyBorder="1" applyAlignment="1">
      <alignment horizontal="center" vertical="center"/>
    </xf>
    <xf numFmtId="2" fontId="23" fillId="3" borderId="29" xfId="0" applyNumberFormat="1" applyFont="1" applyFill="1" applyBorder="1" applyAlignment="1">
      <alignment horizontal="center" vertical="center"/>
    </xf>
    <xf numFmtId="2" fontId="23" fillId="3" borderId="27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2" fontId="15" fillId="3" borderId="16" xfId="0" applyNumberFormat="1" applyFont="1" applyFill="1" applyBorder="1" applyAlignment="1" applyProtection="1">
      <alignment horizontal="center" vertical="center" wrapText="1"/>
      <protection locked="0"/>
    </xf>
    <xf numFmtId="2" fontId="15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5" xfId="0" applyNumberFormat="1" applyFont="1" applyFill="1" applyBorder="1" applyAlignment="1" applyProtection="1">
      <alignment horizontal="center" vertical="top" wrapText="1"/>
      <protection locked="0"/>
    </xf>
    <xf numFmtId="0" fontId="2" fillId="3" borderId="29" xfId="0" applyNumberFormat="1" applyFont="1" applyFill="1" applyBorder="1" applyAlignment="1" applyProtection="1">
      <alignment horizontal="center" vertical="top" wrapText="1"/>
      <protection locked="0"/>
    </xf>
    <xf numFmtId="0" fontId="2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3" borderId="25" xfId="0" applyNumberFormat="1" applyFont="1" applyFill="1" applyBorder="1" applyAlignment="1" applyProtection="1">
      <alignment horizontal="center" vertical="top" wrapText="1"/>
      <protection locked="0"/>
    </xf>
    <xf numFmtId="0" fontId="2" fillId="3" borderId="26" xfId="0" applyNumberFormat="1" applyFont="1" applyFill="1" applyBorder="1" applyAlignment="1" applyProtection="1">
      <alignment horizontal="center" vertical="top" wrapText="1"/>
      <protection locked="0"/>
    </xf>
    <xf numFmtId="0" fontId="2" fillId="3" borderId="30" xfId="0" applyNumberFormat="1" applyFont="1" applyFill="1" applyBorder="1" applyAlignment="1" applyProtection="1">
      <alignment horizontal="center" vertical="top" wrapText="1"/>
      <protection locked="0"/>
    </xf>
    <xf numFmtId="0" fontId="2" fillId="3" borderId="31" xfId="0" applyNumberFormat="1" applyFont="1" applyFill="1" applyBorder="1" applyAlignment="1" applyProtection="1">
      <alignment horizontal="center" vertical="top" wrapText="1"/>
      <protection locked="0"/>
    </xf>
    <xf numFmtId="0" fontId="2" fillId="3" borderId="32" xfId="0" applyNumberFormat="1" applyFont="1" applyFill="1" applyBorder="1" applyAlignment="1" applyProtection="1">
      <alignment horizontal="center" vertical="top" wrapText="1"/>
      <protection locked="0"/>
    </xf>
    <xf numFmtId="0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NumberFormat="1" applyFont="1" applyFill="1" applyBorder="1" applyAlignment="1" applyProtection="1">
      <alignment horizontal="center" vertical="top" wrapText="1"/>
      <protection locked="0"/>
    </xf>
    <xf numFmtId="0" fontId="2" fillId="3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2" fontId="15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9" fontId="0" fillId="3" borderId="35" xfId="2" applyFont="1" applyFill="1" applyBorder="1" applyAlignment="1">
      <alignment horizontal="center" vertical="center"/>
    </xf>
    <xf numFmtId="9" fontId="0" fillId="3" borderId="36" xfId="2" applyFont="1" applyFill="1" applyBorder="1" applyAlignment="1">
      <alignment horizontal="center" vertical="center"/>
    </xf>
    <xf numFmtId="9" fontId="0" fillId="3" borderId="37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quotePrefix="1" applyFont="1" applyBorder="1" applyAlignment="1">
      <alignment horizontal="right"/>
    </xf>
    <xf numFmtId="0" fontId="5" fillId="0" borderId="14" xfId="0" quotePrefix="1" applyFont="1" applyBorder="1" applyAlignment="1">
      <alignment horizontal="right"/>
    </xf>
    <xf numFmtId="0" fontId="5" fillId="0" borderId="15" xfId="0" quotePrefix="1" applyFont="1" applyBorder="1" applyAlignment="1">
      <alignment horizontal="right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27" fillId="3" borderId="30" xfId="0" applyNumberFormat="1" applyFont="1" applyFill="1" applyBorder="1" applyAlignment="1" applyProtection="1">
      <alignment horizontal="center" vertical="top" wrapText="1"/>
      <protection locked="0"/>
    </xf>
    <xf numFmtId="0" fontId="27" fillId="3" borderId="31" xfId="0" applyNumberFormat="1" applyFont="1" applyFill="1" applyBorder="1" applyAlignment="1" applyProtection="1">
      <alignment horizontal="center" vertical="top" wrapText="1"/>
      <protection locked="0"/>
    </xf>
    <xf numFmtId="0" fontId="27" fillId="3" borderId="32" xfId="0" applyNumberFormat="1" applyFont="1" applyFill="1" applyBorder="1" applyAlignment="1" applyProtection="1">
      <alignment horizontal="center" vertical="top" wrapText="1"/>
      <protection locked="0"/>
    </xf>
    <xf numFmtId="0" fontId="2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7" fillId="3" borderId="0" xfId="0" applyNumberFormat="1" applyFont="1" applyFill="1" applyBorder="1" applyAlignment="1" applyProtection="1">
      <alignment horizontal="center" vertical="top" wrapText="1"/>
      <protection locked="0"/>
    </xf>
    <xf numFmtId="0" fontId="27" fillId="3" borderId="2" xfId="0" applyNumberFormat="1" applyFont="1" applyFill="1" applyBorder="1" applyAlignment="1" applyProtection="1">
      <alignment horizontal="center" vertical="top" wrapText="1"/>
      <protection locked="0"/>
    </xf>
    <xf numFmtId="0" fontId="27" fillId="3" borderId="5" xfId="0" applyNumberFormat="1" applyFont="1" applyFill="1" applyBorder="1" applyAlignment="1" applyProtection="1">
      <alignment horizontal="center" vertical="top" wrapText="1"/>
      <protection locked="0"/>
    </xf>
    <xf numFmtId="0" fontId="27" fillId="3" borderId="6" xfId="0" applyNumberFormat="1" applyFont="1" applyFill="1" applyBorder="1" applyAlignment="1" applyProtection="1">
      <alignment horizontal="center" vertical="top" wrapText="1"/>
      <protection locked="0"/>
    </xf>
    <xf numFmtId="0" fontId="27" fillId="3" borderId="7" xfId="0" applyNumberFormat="1" applyFont="1" applyFill="1" applyBorder="1" applyAlignment="1" applyProtection="1">
      <alignment horizontal="center" vertical="top" wrapText="1"/>
      <protection locked="0"/>
    </xf>
    <xf numFmtId="0" fontId="32" fillId="4" borderId="35" xfId="0" applyFont="1" applyFill="1" applyBorder="1" applyAlignment="1">
      <alignment horizontal="center" vertical="center"/>
    </xf>
    <xf numFmtId="0" fontId="32" fillId="4" borderId="36" xfId="0" applyFont="1" applyFill="1" applyBorder="1" applyAlignment="1">
      <alignment horizontal="center" vertical="center"/>
    </xf>
    <xf numFmtId="0" fontId="32" fillId="4" borderId="37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wrapText="1"/>
    </xf>
    <xf numFmtId="0" fontId="29" fillId="0" borderId="14" xfId="0" applyFont="1" applyFill="1" applyBorder="1" applyAlignment="1">
      <alignment horizontal="center" wrapText="1"/>
    </xf>
    <xf numFmtId="0" fontId="29" fillId="0" borderId="15" xfId="0" applyFont="1" applyFill="1" applyBorder="1" applyAlignment="1">
      <alignment horizontal="center" wrapText="1"/>
    </xf>
    <xf numFmtId="0" fontId="16" fillId="0" borderId="16" xfId="0" applyNumberFormat="1" applyFont="1" applyFill="1" applyBorder="1" applyAlignment="1" applyProtection="1">
      <alignment horizontal="center" vertical="distributed"/>
    </xf>
    <xf numFmtId="0" fontId="16" fillId="0" borderId="15" xfId="0" applyNumberFormat="1" applyFont="1" applyFill="1" applyBorder="1" applyAlignment="1" applyProtection="1">
      <alignment horizontal="center" vertical="distributed"/>
    </xf>
    <xf numFmtId="0" fontId="16" fillId="0" borderId="18" xfId="0" applyNumberFormat="1" applyFont="1" applyFill="1" applyBorder="1" applyAlignment="1" applyProtection="1">
      <alignment horizontal="center" vertical="distributed"/>
    </xf>
    <xf numFmtId="0" fontId="16" fillId="0" borderId="21" xfId="0" applyNumberFormat="1" applyFont="1" applyFill="1" applyBorder="1" applyAlignment="1" applyProtection="1">
      <alignment horizontal="center" vertical="distributed"/>
    </xf>
    <xf numFmtId="0" fontId="5" fillId="0" borderId="16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8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0" xfId="0" applyNumberFormat="1" applyFont="1" applyFill="1" applyBorder="1" applyAlignment="1" applyProtection="1">
      <alignment horizontal="left"/>
      <protection locked="0"/>
    </xf>
    <xf numFmtId="0" fontId="2" fillId="3" borderId="12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horizontal="left" wrapText="1"/>
      <protection locked="0"/>
    </xf>
    <xf numFmtId="49" fontId="2" fillId="3" borderId="0" xfId="0" applyNumberFormat="1" applyFont="1" applyFill="1" applyBorder="1" applyAlignment="1" applyProtection="1">
      <alignment horizontal="left"/>
      <protection locked="0"/>
    </xf>
    <xf numFmtId="49" fontId="2" fillId="3" borderId="12" xfId="0" applyNumberFormat="1" applyFont="1" applyFill="1" applyBorder="1" applyAlignment="1" applyProtection="1">
      <alignment horizontal="left"/>
      <protection locked="0"/>
    </xf>
    <xf numFmtId="49" fontId="2" fillId="3" borderId="17" xfId="0" applyNumberFormat="1" applyFont="1" applyFill="1" applyBorder="1" applyAlignment="1" applyProtection="1">
      <alignment horizontal="left" wrapText="1"/>
      <protection locked="0"/>
    </xf>
    <xf numFmtId="49" fontId="2" fillId="3" borderId="8" xfId="0" applyNumberFormat="1" applyFont="1" applyFill="1" applyBorder="1" applyAlignment="1" applyProtection="1">
      <alignment horizontal="left"/>
      <protection locked="0"/>
    </xf>
    <xf numFmtId="49" fontId="2" fillId="3" borderId="21" xfId="0" applyNumberFormat="1" applyFont="1" applyFill="1" applyBorder="1" applyAlignment="1" applyProtection="1">
      <alignment horizontal="left"/>
      <protection locked="0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165" fontId="2" fillId="3" borderId="14" xfId="0" applyNumberFormat="1" applyFont="1" applyFill="1" applyBorder="1" applyAlignment="1" applyProtection="1">
      <alignment horizontal="center"/>
      <protection locked="0"/>
    </xf>
    <xf numFmtId="3" fontId="2" fillId="3" borderId="14" xfId="0" applyNumberFormat="1" applyFont="1" applyFill="1" applyBorder="1" applyAlignment="1" applyProtection="1">
      <alignment horizontal="center"/>
      <protection locked="0"/>
    </xf>
    <xf numFmtId="3" fontId="2" fillId="3" borderId="15" xfId="0" applyNumberFormat="1" applyFont="1" applyFill="1" applyBorder="1" applyAlignment="1" applyProtection="1">
      <alignment horizontal="center"/>
      <protection locked="0"/>
    </xf>
    <xf numFmtId="0" fontId="5" fillId="0" borderId="3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 applyProtection="1">
      <alignment horizontal="center" vertical="top" wrapText="1"/>
      <protection locked="0"/>
    </xf>
    <xf numFmtId="0" fontId="11" fillId="3" borderId="4" xfId="0" applyFont="1" applyFill="1" applyBorder="1" applyAlignment="1" applyProtection="1">
      <alignment horizontal="center" vertical="top" wrapText="1"/>
      <protection locked="0"/>
    </xf>
    <xf numFmtId="164" fontId="2" fillId="3" borderId="14" xfId="0" applyNumberFormat="1" applyFont="1" applyFill="1" applyBorder="1" applyAlignment="1" applyProtection="1">
      <alignment horizontal="center"/>
      <protection locked="0"/>
    </xf>
    <xf numFmtId="164" fontId="2" fillId="3" borderId="15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5" fillId="0" borderId="14" xfId="0" applyFont="1" applyBorder="1" applyAlignment="1">
      <alignment horizontal="right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7" fontId="5" fillId="0" borderId="16" xfId="0" applyNumberFormat="1" applyFont="1" applyFill="1" applyBorder="1" applyAlignment="1">
      <alignment horizontal="center"/>
    </xf>
    <xf numFmtId="17" fontId="5" fillId="0" borderId="15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8" xfId="0" applyFont="1" applyFill="1" applyBorder="1" applyAlignment="1">
      <alignment horizontal="right"/>
    </xf>
    <xf numFmtId="49" fontId="2" fillId="3" borderId="24" xfId="0" applyNumberFormat="1" applyFont="1" applyFill="1" applyBorder="1" applyAlignment="1" applyProtection="1">
      <alignment horizontal="left" wrapText="1"/>
      <protection locked="0"/>
    </xf>
    <xf numFmtId="49" fontId="2" fillId="3" borderId="4" xfId="0" applyNumberFormat="1" applyFont="1" applyFill="1" applyBorder="1" applyAlignment="1" applyProtection="1">
      <alignment horizontal="left" wrapText="1"/>
      <protection locked="0"/>
    </xf>
    <xf numFmtId="49" fontId="2" fillId="3" borderId="33" xfId="0" applyNumberFormat="1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</xf>
  </cellXfs>
  <cellStyles count="3">
    <cellStyle name="Normalny" xfId="0" builtinId="0"/>
    <cellStyle name="Procentowy" xfId="2" builtinId="5"/>
    <cellStyle name="Procentowy 2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1198369</xdr:colOff>
      <xdr:row>0</xdr:row>
      <xdr:rowOff>0</xdr:rowOff>
    </xdr:from>
    <xdr:to>
      <xdr:col>15</xdr:col>
      <xdr:colOff>739436</xdr:colOff>
      <xdr:row>0</xdr:row>
      <xdr:rowOff>1257300</xdr:rowOff>
    </xdr:to>
    <xdr:pic>
      <xdr:nvPicPr>
        <xdr:cNvPr id="614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0369" y="0"/>
          <a:ext cx="1117021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998445</xdr:colOff>
      <xdr:row>27</xdr:row>
      <xdr:rowOff>260027</xdr:rowOff>
    </xdr:from>
    <xdr:to>
      <xdr:col>15</xdr:col>
      <xdr:colOff>1637485</xdr:colOff>
      <xdr:row>35</xdr:row>
      <xdr:rowOff>221927</xdr:rowOff>
    </xdr:to>
    <xdr:pic>
      <xdr:nvPicPr>
        <xdr:cNvPr id="6147" name="Obraz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0445" y="12071027"/>
          <a:ext cx="2214994" cy="2455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54429</xdr:colOff>
      <xdr:row>8</xdr:row>
      <xdr:rowOff>68036</xdr:rowOff>
    </xdr:from>
    <xdr:to>
      <xdr:col>12</xdr:col>
      <xdr:colOff>183296</xdr:colOff>
      <xdr:row>9</xdr:row>
      <xdr:rowOff>77560</xdr:rowOff>
    </xdr:to>
    <xdr:grpSp>
      <xdr:nvGrpSpPr>
        <xdr:cNvPr id="16" name="Grupa 9"/>
        <xdr:cNvGrpSpPr>
          <a:grpSpLocks/>
        </xdr:cNvGrpSpPr>
      </xdr:nvGrpSpPr>
      <xdr:grpSpPr bwMode="auto">
        <a:xfrm>
          <a:off x="9797143" y="3456215"/>
          <a:ext cx="3353760" cy="186416"/>
          <a:chOff x="4219577" y="3571876"/>
          <a:chExt cx="1362073" cy="190500"/>
        </a:xfrm>
        <a:solidFill>
          <a:sysClr val="window" lastClr="FFFFFF"/>
        </a:solidFill>
      </xdr:grpSpPr>
      <xdr:cxnSp macro="">
        <xdr:nvCxnSpPr>
          <xdr:cNvPr id="17" name="Łącznik prosty ze strzałką 16"/>
          <xdr:cNvCxnSpPr/>
        </xdr:nvCxnSpPr>
        <xdr:spPr>
          <a:xfrm rot="10800000" flipV="1">
            <a:off x="4219577" y="3692192"/>
            <a:ext cx="1141456" cy="40105"/>
          </a:xfrm>
          <a:prstGeom prst="straightConnector1">
            <a:avLst/>
          </a:prstGeom>
          <a:grpFill/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Prostokąt zaokrąglony 17"/>
          <xdr:cNvSpPr/>
        </xdr:nvSpPr>
        <xdr:spPr>
          <a:xfrm>
            <a:off x="5380217" y="3571876"/>
            <a:ext cx="201433" cy="190500"/>
          </a:xfrm>
          <a:prstGeom prst="roundRect">
            <a:avLst/>
          </a:prstGeom>
          <a:grpFill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pl-PL"/>
          </a:p>
        </xdr:txBody>
      </xdr:sp>
      <xdr:sp macro="" textlink="">
        <xdr:nvSpPr>
          <xdr:cNvPr id="19" name="Trójkąt równoramienny 18"/>
          <xdr:cNvSpPr/>
        </xdr:nvSpPr>
        <xdr:spPr>
          <a:xfrm flipH="1" flipV="1">
            <a:off x="5437769" y="3642060"/>
            <a:ext cx="115105" cy="70184"/>
          </a:xfrm>
          <a:prstGeom prst="triangle">
            <a:avLst/>
          </a:prstGeom>
          <a:grpFill/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pl-PL"/>
          </a:p>
        </xdr:txBody>
      </xdr:sp>
    </xdr:grpSp>
    <xdr:clientData/>
  </xdr:twoCellAnchor>
  <xdr:twoCellAnchor>
    <xdr:from>
      <xdr:col>10</xdr:col>
      <xdr:colOff>57150</xdr:colOff>
      <xdr:row>9</xdr:row>
      <xdr:rowOff>125186</xdr:rowOff>
    </xdr:from>
    <xdr:to>
      <xdr:col>12</xdr:col>
      <xdr:colOff>186017</xdr:colOff>
      <xdr:row>10</xdr:row>
      <xdr:rowOff>134710</xdr:rowOff>
    </xdr:to>
    <xdr:grpSp>
      <xdr:nvGrpSpPr>
        <xdr:cNvPr id="20" name="Grupa 9"/>
        <xdr:cNvGrpSpPr>
          <a:grpSpLocks/>
        </xdr:cNvGrpSpPr>
      </xdr:nvGrpSpPr>
      <xdr:grpSpPr bwMode="auto">
        <a:xfrm>
          <a:off x="9799864" y="3690257"/>
          <a:ext cx="3353760" cy="186417"/>
          <a:chOff x="4219577" y="3571876"/>
          <a:chExt cx="1362073" cy="190500"/>
        </a:xfrm>
        <a:solidFill>
          <a:sysClr val="window" lastClr="FFFFFF"/>
        </a:solidFill>
      </xdr:grpSpPr>
      <xdr:cxnSp macro="">
        <xdr:nvCxnSpPr>
          <xdr:cNvPr id="21" name="Łącznik prosty ze strzałką 20"/>
          <xdr:cNvCxnSpPr/>
        </xdr:nvCxnSpPr>
        <xdr:spPr>
          <a:xfrm rot="10800000" flipV="1">
            <a:off x="4219577" y="3692192"/>
            <a:ext cx="1141456" cy="40105"/>
          </a:xfrm>
          <a:prstGeom prst="straightConnector1">
            <a:avLst/>
          </a:prstGeom>
          <a:grpFill/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Prostokąt zaokrąglony 21"/>
          <xdr:cNvSpPr/>
        </xdr:nvSpPr>
        <xdr:spPr>
          <a:xfrm>
            <a:off x="5380217" y="3571876"/>
            <a:ext cx="201433" cy="190500"/>
          </a:xfrm>
          <a:prstGeom prst="roundRect">
            <a:avLst/>
          </a:prstGeom>
          <a:grpFill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pl-PL"/>
          </a:p>
        </xdr:txBody>
      </xdr:sp>
      <xdr:sp macro="" textlink="">
        <xdr:nvSpPr>
          <xdr:cNvPr id="23" name="Trójkąt równoramienny 22"/>
          <xdr:cNvSpPr/>
        </xdr:nvSpPr>
        <xdr:spPr>
          <a:xfrm flipH="1" flipV="1">
            <a:off x="5437769" y="3642060"/>
            <a:ext cx="115105" cy="70184"/>
          </a:xfrm>
          <a:prstGeom prst="triangle">
            <a:avLst/>
          </a:prstGeom>
          <a:grpFill/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pl-PL"/>
          </a:p>
        </xdr:txBody>
      </xdr:sp>
    </xdr:grpSp>
    <xdr:clientData/>
  </xdr:twoCellAnchor>
  <xdr:twoCellAnchor>
    <xdr:from>
      <xdr:col>5</xdr:col>
      <xdr:colOff>122464</xdr:colOff>
      <xdr:row>10</xdr:row>
      <xdr:rowOff>163286</xdr:rowOff>
    </xdr:from>
    <xdr:to>
      <xdr:col>9</xdr:col>
      <xdr:colOff>115259</xdr:colOff>
      <xdr:row>11</xdr:row>
      <xdr:rowOff>172810</xdr:rowOff>
    </xdr:to>
    <xdr:grpSp>
      <xdr:nvGrpSpPr>
        <xdr:cNvPr id="24" name="Grupa 9"/>
        <xdr:cNvGrpSpPr>
          <a:grpSpLocks/>
        </xdr:cNvGrpSpPr>
      </xdr:nvGrpSpPr>
      <xdr:grpSpPr bwMode="auto">
        <a:xfrm>
          <a:off x="4531178" y="3905250"/>
          <a:ext cx="3353760" cy="186417"/>
          <a:chOff x="4219577" y="3571876"/>
          <a:chExt cx="1362073" cy="190500"/>
        </a:xfrm>
        <a:solidFill>
          <a:sysClr val="window" lastClr="FFFFFF"/>
        </a:solidFill>
      </xdr:grpSpPr>
      <xdr:cxnSp macro="">
        <xdr:nvCxnSpPr>
          <xdr:cNvPr id="25" name="Łącznik prosty ze strzałką 24"/>
          <xdr:cNvCxnSpPr/>
        </xdr:nvCxnSpPr>
        <xdr:spPr>
          <a:xfrm rot="10800000" flipV="1">
            <a:off x="4219577" y="3692192"/>
            <a:ext cx="1141456" cy="40105"/>
          </a:xfrm>
          <a:prstGeom prst="straightConnector1">
            <a:avLst/>
          </a:prstGeom>
          <a:grpFill/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Prostokąt zaokrąglony 25"/>
          <xdr:cNvSpPr/>
        </xdr:nvSpPr>
        <xdr:spPr>
          <a:xfrm>
            <a:off x="5380217" y="3571876"/>
            <a:ext cx="201433" cy="190500"/>
          </a:xfrm>
          <a:prstGeom prst="roundRect">
            <a:avLst/>
          </a:prstGeom>
          <a:grpFill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pl-PL"/>
          </a:p>
        </xdr:txBody>
      </xdr:sp>
      <xdr:sp macro="" textlink="">
        <xdr:nvSpPr>
          <xdr:cNvPr id="27" name="Trójkąt równoramienny 26"/>
          <xdr:cNvSpPr/>
        </xdr:nvSpPr>
        <xdr:spPr>
          <a:xfrm flipH="1" flipV="1">
            <a:off x="5437769" y="3642060"/>
            <a:ext cx="115105" cy="70184"/>
          </a:xfrm>
          <a:prstGeom prst="triangle">
            <a:avLst/>
          </a:prstGeom>
          <a:grpFill/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pl-PL"/>
          </a:p>
        </xdr:txBody>
      </xdr:sp>
    </xdr:grp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F34DDA6-D185-4FB9-8E02-5379E4A3421E}" diskRevisions="1" revisionId="6" version="2">
  <header guid="{CFDE6922-262F-4A8E-80BD-876D068F1761}" dateTime="2023-11-24T13:07:18" maxSheetId="3" userName="PO" r:id="rId3">
    <sheetIdMap count="2">
      <sheetId val="1"/>
      <sheetId val="2"/>
    </sheetIdMap>
  </header>
  <header guid="{1F34DDA6-D185-4FB9-8E02-5379E4A3421E}" dateTime="2023-12-06T15:16:25" maxSheetId="3" userName="OP" r:id="rId4" minRId="3" maxRId="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>
    <nc r="A50" t="inlineStr">
      <is>
        <t xml:space="preserve">
Komórki w kolumnach odpowiadających trzymiesięcznym okresom należy wypełnić szacunkowymi całkowitymi wydatkami kwalifikowalnymi, zaokrąglonymi (do najbliższej wartości) do pełnych tysięcy euro Przykładowo: kolumna oznaczona [I kw 23] dotyczy okresu od 1 stycznia 2023 r. do 31 marca 2023 r. Wyjątek stanowi kolumna ostatnia, która dotyczy jedynie okresu od 1 do 30 kwietnia 2024 r. (ostatni miesiąc kwalifikowalności wydatków).
W przypadku kosztów zaliczanych do tej samej kategorii należy przedstawiać poszczególne wydatki w sposób umożliwiający ocenę racjonalności oszacowania poprzez wskazanie kosztów składowych i jednostkowych (np. rozbijając koszty personelu na koszty poszczególnych osób, wyszczególniając jednostki sprzętu).
Wiersze w budżecie można wstawiać korzystając z opcji wstawiania wiersza z paska narzędzi.
W przypadku NGO komórki dotyczące pracy wykonywanej przez wolontariuszy powinny być oznaczone komentarzem. 
UWAGA! Dodatkowe wyjaśnienia w komentarzach.</t>
      </is>
    </nc>
  </rcc>
  <rcc rId="4" sId="1">
    <oc r="A49" t="inlineStr">
      <is>
        <t>BUDŻET, DZIAŁANIA, HARMONOGRAM</t>
      </is>
    </oc>
    <nc r="A49" t="inlineStr">
      <is>
        <t>BUDŻET W EURO, DZIAŁANIA, HARMONOGRAM</t>
      </is>
    </nc>
  </rcc>
  <rcc rId="5" sId="1">
    <oc r="A50" t="inlineStr">
      <is>
        <t>Komórki w kolumnach odpowiadających trzymiesięcznym okresom należy wypełnić szacunkowymi całkowitymi wydatkami kwalifikowalnymi, zaokrąglonymi (do najbliższej wartości) do pełnych tysięcy złotych. Przykładowo: kolumna oznaczona [I kw 23] dotyczy okresu od 1 stycznia 2023 r. do 31 marca 2023 r. Wyjątek stanowi kolumna ostatnia, która dotyczy jedynie okresu od 1 do 30 kwietnia 2024 r. (ostatni miesiąc kwalifikowalności wydatków).
W przypadku kosztów zaliczanych do tej samej kategorii należy przedstawiać poszczególne wydatki w sposób umożliwiający ocenę racjonalności oszacowania poprzez wskazanie kosztów składowych i jednostkowych (np. rozbijając koszty personelu na koszty poszczególnych osób, wyszczególniając jednostki sprzętu).
Wiersze w budżecie można wstawiać korzystając z opcji wstawiania wiersza z paska narzędzi.
W przypadku NGO komórki dotyczące pracy wykonywanej przez wolontariuszy powinny być oznaczone komentarzem. 
UWAGA! Dodatkowe wyjaśnienia w komentarzach.</t>
      </is>
    </oc>
    <nc r="A50" t="inlineStr">
      <is>
        <r>
          <rPr>
            <b/>
            <u/>
            <sz val="11"/>
            <color indexed="21"/>
            <rFont val="Verdana"/>
            <family val="2"/>
            <charset val="238"/>
          </rPr>
          <t>Budżet należy wypełnić w walucie EURO</t>
        </r>
        <r>
          <rPr>
            <i/>
            <sz val="11"/>
            <color indexed="21"/>
            <rFont val="Verdana"/>
            <family val="2"/>
            <charset val="238"/>
          </rPr>
          <t xml:space="preserve">
Komórki w kolumnach odpowiadających trzymiesięcznym okresom należy wypełnić szacunkowymi całkowitymi wydatkami kwalifikowalnymi, zaokrąglonymi (do najbliższej wartości) do pełnych tysięcy euro Przykładowo: kolumna oznaczona [I kw 23] dotyczy okresu od 1 stycznia 2023 r. do 31 marca 2023 r. Wyjątek stanowi kolumna ostatnia, która dotyczy jedynie okresu od 1 do 30 kwietnia 2024 r. (ostatni miesiąc kwalifikowalności wydatków).
W przypadku kosztów zaliczanych do tej samej kategorii należy przedstawiać poszczególne wydatki w sposób umożliwiający ocenę racjonalności oszacowania poprzez wskazanie kosztów składowych i jednostkowych (np. rozbijając koszty personelu na koszty poszczególnych osób, wyszczególniając jednostki sprzętu).
Wiersze w budżecie można wstawiać korzystając z opcji wstawiania wiersza z paska narzędzi.
W przypadku NGO komórki dotyczące pracy wykonywanej przez wolontariuszy powinny być oznaczone komentarzem. 
UWAGA! Dodatkowe wyjaśnienia w komentarzach.</t>
        </r>
      </is>
    </nc>
  </rcc>
  <rcv guid="{174167DB-E206-4DEA-B8A7-2A096443FDBA}" action="delete"/>
  <rdn rId="0" localSheetId="1" customView="1" name="Z_174167DB_E206_4DEA_B8A7_2A096443FDBA_.wvu.PrintArea" hidden="1" oldHidden="1">
    <formula>'Wniosek aplikacyjny'!$A$1:$AB$165</formula>
    <oldFormula>'Wniosek aplikacyjny'!$A$1:$AB$165</oldFormula>
  </rdn>
  <rcv guid="{174167DB-E206-4DEA-B8A7-2A096443FDB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5DEABCAB_8278_4289_B204_309815C26415_.wvu.PrintArea" hidden="1" oldHidden="1">
    <formula>'Wniosek aplikacyjny'!$A$1:$AB$165</formula>
  </rdn>
  <rcv guid="{5DEABCAB-8278-4289-B204-309815C2641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CQ204"/>
  <sheetViews>
    <sheetView tabSelected="1" topLeftCell="A37" zoomScale="70" zoomScaleNormal="70" zoomScaleSheetLayoutView="100" workbookViewId="0">
      <selection activeCell="A50" sqref="A50:O50"/>
    </sheetView>
  </sheetViews>
  <sheetFormatPr defaultRowHeight="14.25"/>
  <cols>
    <col min="1" max="1" width="7.125" customWidth="1"/>
    <col min="2" max="2" width="11.875" customWidth="1"/>
    <col min="3" max="3" width="13.125" customWidth="1"/>
    <col min="4" max="4" width="10.625" customWidth="1"/>
    <col min="5" max="5" width="14.75" customWidth="1"/>
    <col min="6" max="8" width="10.625" customWidth="1"/>
    <col min="9" max="9" width="12" customWidth="1"/>
    <col min="10" max="10" width="25.875" customWidth="1"/>
    <col min="11" max="11" width="20" customWidth="1"/>
    <col min="12" max="12" width="22.25" customWidth="1"/>
    <col min="13" max="13" width="25.5" customWidth="1"/>
    <col min="14" max="14" width="18.875" customWidth="1"/>
    <col min="15" max="15" width="20.625" customWidth="1"/>
    <col min="16" max="16" width="23.375" customWidth="1"/>
    <col min="17" max="27" width="8" customWidth="1"/>
    <col min="28" max="28" width="14.875" customWidth="1"/>
    <col min="29" max="29" width="16.625" style="26" customWidth="1"/>
    <col min="30" max="42" width="9" style="26" customWidth="1"/>
    <col min="43" max="46" width="12.625" style="26" customWidth="1"/>
    <col min="47" max="95" width="9" style="26" customWidth="1"/>
  </cols>
  <sheetData>
    <row r="1" spans="1:95" ht="108" customHeight="1" thickBot="1">
      <c r="A1" s="248" t="s">
        <v>104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50"/>
    </row>
    <row r="2" spans="1:95" ht="57" customHeight="1">
      <c r="A2" s="246" t="s">
        <v>0</v>
      </c>
      <c r="B2" s="247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7"/>
    </row>
    <row r="3" spans="1:95" ht="28.5" customHeight="1" thickBot="1">
      <c r="A3" s="261" t="s">
        <v>144</v>
      </c>
      <c r="B3" s="262"/>
      <c r="C3" s="251"/>
      <c r="D3" s="252"/>
      <c r="E3" s="252"/>
      <c r="F3" s="120"/>
      <c r="G3" s="120"/>
      <c r="H3" s="120"/>
      <c r="I3" s="252"/>
      <c r="J3" s="252"/>
      <c r="K3" s="120"/>
      <c r="L3" s="120"/>
      <c r="M3" s="120"/>
      <c r="N3" s="120"/>
      <c r="O3" s="120"/>
      <c r="P3" s="121"/>
    </row>
    <row r="4" spans="1:95" ht="15" thickBot="1">
      <c r="A4" s="258" t="s">
        <v>1</v>
      </c>
      <c r="B4" s="259"/>
      <c r="C4" s="259"/>
      <c r="D4" s="259"/>
      <c r="E4" s="260"/>
      <c r="F4" s="243"/>
      <c r="G4" s="243"/>
      <c r="H4" s="243"/>
      <c r="I4" s="258" t="s">
        <v>2</v>
      </c>
      <c r="J4" s="260"/>
      <c r="K4" s="253"/>
      <c r="L4" s="254"/>
    </row>
    <row r="5" spans="1:95" ht="15" thickBot="1">
      <c r="A5" s="258" t="s">
        <v>147</v>
      </c>
      <c r="B5" s="259"/>
      <c r="C5" s="259"/>
      <c r="D5" s="259"/>
      <c r="E5" s="260"/>
      <c r="F5" s="244"/>
      <c r="G5" s="244"/>
      <c r="H5" s="245"/>
      <c r="J5" s="2"/>
    </row>
    <row r="6" spans="1:95" ht="15" thickBot="1">
      <c r="A6" s="258" t="s">
        <v>148</v>
      </c>
      <c r="B6" s="259"/>
      <c r="C6" s="259"/>
      <c r="D6" s="259"/>
      <c r="E6" s="260"/>
      <c r="F6" s="244"/>
      <c r="G6" s="244"/>
      <c r="H6" s="245"/>
      <c r="I6" s="4"/>
      <c r="J6" s="4"/>
      <c r="K6" s="6"/>
      <c r="L6" s="7"/>
      <c r="M6" s="7"/>
      <c r="N6" s="8"/>
      <c r="O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95"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</row>
    <row r="8" spans="1:95"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</row>
    <row r="9" spans="1:95"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</row>
    <row r="10" spans="1:95">
      <c r="A10" s="90" t="s">
        <v>3</v>
      </c>
      <c r="B10" s="91"/>
      <c r="C10" s="91"/>
      <c r="D10" s="110" t="s">
        <v>4</v>
      </c>
      <c r="E10" s="111"/>
      <c r="F10" s="111"/>
      <c r="G10" s="111"/>
      <c r="H10" s="111"/>
      <c r="I10" s="111"/>
      <c r="J10" s="112"/>
      <c r="K10" s="3"/>
      <c r="L10" s="3"/>
      <c r="M10" s="3"/>
      <c r="N10" s="3"/>
      <c r="O10" s="3"/>
      <c r="P10" s="3"/>
    </row>
    <row r="11" spans="1:95">
      <c r="A11" s="255" t="s">
        <v>140</v>
      </c>
      <c r="B11" s="256"/>
      <c r="C11" s="257"/>
      <c r="D11" s="111" t="s">
        <v>143</v>
      </c>
      <c r="E11" s="111"/>
      <c r="F11" s="111"/>
      <c r="G11" s="111"/>
      <c r="H11" s="111"/>
      <c r="I11" s="111"/>
      <c r="J11" s="11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Q11" s="22"/>
      <c r="AR11" s="22"/>
      <c r="AS11" s="22"/>
    </row>
    <row r="12" spans="1:95" s="14" customFormat="1" ht="14.25" customHeight="1">
      <c r="A12" s="255" t="s">
        <v>149</v>
      </c>
      <c r="B12" s="256"/>
      <c r="C12" s="257"/>
      <c r="D12" s="110"/>
      <c r="E12" s="1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8"/>
      <c r="AR12" s="28"/>
      <c r="AS12" s="28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</row>
    <row r="13" spans="1:95" s="14" customFormat="1" ht="14.25" customHeight="1" thickBo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</row>
    <row r="14" spans="1:95">
      <c r="A14" s="81" t="s">
        <v>150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95">
      <c r="A15" s="1" t="s">
        <v>5</v>
      </c>
      <c r="B15" s="3"/>
      <c r="C15" s="3"/>
      <c r="D15" s="110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2"/>
    </row>
    <row r="16" spans="1:95">
      <c r="A16" s="1" t="s">
        <v>6</v>
      </c>
      <c r="B16" s="3"/>
      <c r="C16" s="3"/>
      <c r="D16" s="110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2"/>
    </row>
    <row r="17" spans="1:95">
      <c r="A17" s="89" t="s">
        <v>7</v>
      </c>
      <c r="B17" s="110"/>
      <c r="C17" s="111"/>
      <c r="D17" s="111"/>
      <c r="E17" s="112"/>
      <c r="F17" s="88" t="s">
        <v>8</v>
      </c>
      <c r="G17" s="111"/>
      <c r="H17" s="112"/>
      <c r="I17" s="86" t="s">
        <v>9</v>
      </c>
      <c r="J17" s="263"/>
      <c r="K17" s="264"/>
      <c r="L17" s="87" t="s">
        <v>71</v>
      </c>
      <c r="M17" s="267"/>
      <c r="N17" s="267"/>
      <c r="O17" s="267"/>
      <c r="P17" s="268"/>
    </row>
    <row r="18" spans="1:95">
      <c r="A18" s="265" t="s">
        <v>105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</row>
    <row r="19" spans="1:95" ht="28.5" customHeight="1">
      <c r="A19" s="98" t="s">
        <v>10</v>
      </c>
      <c r="B19" s="99"/>
      <c r="C19" s="100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1"/>
    </row>
    <row r="20" spans="1:95" ht="28.5" customHeight="1">
      <c r="A20" s="101" t="s">
        <v>11</v>
      </c>
      <c r="B20" s="102"/>
      <c r="C20" s="103"/>
      <c r="D20" s="119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1"/>
    </row>
    <row r="21" spans="1:95" ht="28.5" customHeight="1" thickBot="1">
      <c r="A21" s="104" t="s">
        <v>6</v>
      </c>
      <c r="B21" s="105"/>
      <c r="C21" s="106"/>
      <c r="D21" s="122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</row>
    <row r="22" spans="1:95" s="14" customFormat="1" ht="28.35" customHeight="1">
      <c r="A22" s="107" t="s">
        <v>10</v>
      </c>
      <c r="B22" s="108"/>
      <c r="C22" s="109"/>
      <c r="D22" s="125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/>
      <c r="R22"/>
      <c r="S22"/>
      <c r="T22"/>
      <c r="U22"/>
      <c r="V22"/>
      <c r="W22"/>
      <c r="X22"/>
      <c r="Y22"/>
      <c r="Z22"/>
      <c r="AA22"/>
      <c r="AB22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</row>
    <row r="23" spans="1:95" s="14" customFormat="1" ht="28.35" customHeight="1">
      <c r="A23" s="101" t="s">
        <v>11</v>
      </c>
      <c r="B23" s="102"/>
      <c r="C23" s="103"/>
      <c r="D23" s="119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1"/>
      <c r="Q23"/>
      <c r="R23"/>
      <c r="S23"/>
      <c r="T23"/>
      <c r="U23"/>
      <c r="V23"/>
      <c r="W23"/>
      <c r="X23"/>
      <c r="Y23"/>
      <c r="Z23"/>
      <c r="AA23"/>
      <c r="AB23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</row>
    <row r="24" spans="1:95" s="14" customFormat="1" ht="28.35" customHeight="1" thickBot="1">
      <c r="A24" s="104" t="s">
        <v>6</v>
      </c>
      <c r="B24" s="105"/>
      <c r="C24" s="106"/>
      <c r="D24" s="12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/>
      <c r="R24"/>
      <c r="S24"/>
      <c r="T24"/>
      <c r="U24"/>
      <c r="V24"/>
      <c r="W24"/>
      <c r="X24"/>
      <c r="Y24"/>
      <c r="Z24"/>
      <c r="AA24"/>
      <c r="AB24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</row>
    <row r="25" spans="1:95" s="14" customFormat="1" ht="28.35" customHeight="1">
      <c r="A25" s="107" t="s">
        <v>10</v>
      </c>
      <c r="B25" s="108"/>
      <c r="C25" s="109"/>
      <c r="D25" s="125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/>
      <c r="R25"/>
      <c r="S25"/>
      <c r="T25"/>
      <c r="U25"/>
      <c r="V25"/>
      <c r="W25"/>
      <c r="X25"/>
      <c r="Y25"/>
      <c r="Z25"/>
      <c r="AA25"/>
      <c r="AB25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</row>
    <row r="26" spans="1:95" s="14" customFormat="1" ht="28.35" customHeight="1">
      <c r="A26" s="101" t="s">
        <v>11</v>
      </c>
      <c r="B26" s="102"/>
      <c r="C26" s="103"/>
      <c r="D26" s="119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1"/>
      <c r="Q26"/>
      <c r="R26"/>
      <c r="S26"/>
      <c r="T26"/>
      <c r="U26"/>
      <c r="V26"/>
      <c r="W26"/>
      <c r="X26"/>
      <c r="Y26"/>
      <c r="Z26"/>
      <c r="AA26"/>
      <c r="AB26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</row>
    <row r="27" spans="1:95" s="14" customFormat="1" ht="28.35" customHeight="1" thickBot="1">
      <c r="A27" s="104" t="s">
        <v>6</v>
      </c>
      <c r="B27" s="105"/>
      <c r="C27" s="106"/>
      <c r="D27" s="122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/>
      <c r="R27"/>
      <c r="S27"/>
      <c r="T27"/>
      <c r="U27"/>
      <c r="V27"/>
      <c r="W27"/>
      <c r="X27"/>
      <c r="Y27"/>
      <c r="Z27"/>
      <c r="AA27"/>
      <c r="AB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</row>
    <row r="28" spans="1:95" s="14" customFormat="1" ht="25.35" customHeight="1">
      <c r="A28" s="10"/>
      <c r="B28" s="10"/>
      <c r="C28" s="10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</row>
    <row r="29" spans="1:95" s="14" customFormat="1" ht="25.35" customHeight="1">
      <c r="A29" s="10"/>
      <c r="B29" s="10"/>
      <c r="C29" s="10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</row>
    <row r="30" spans="1:95" s="14" customFormat="1" ht="25.35" customHeight="1">
      <c r="A30" s="10"/>
      <c r="B30" s="10"/>
      <c r="C30" s="1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</row>
    <row r="31" spans="1:95" s="14" customFormat="1" ht="25.35" customHeight="1">
      <c r="A31" s="10"/>
      <c r="B31" s="10"/>
      <c r="C31" s="10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</row>
    <row r="32" spans="1:95" s="14" customFormat="1" ht="25.35" customHeight="1">
      <c r="A32" s="10"/>
      <c r="B32" s="10"/>
      <c r="C32" s="10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</row>
    <row r="33" spans="1:95" s="14" customFormat="1" ht="25.35" customHeight="1">
      <c r="A33" s="10"/>
      <c r="B33" s="10"/>
      <c r="C33" s="10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</row>
    <row r="34" spans="1:95" s="14" customFormat="1" ht="25.35" customHeight="1">
      <c r="A34" s="10"/>
      <c r="B34" s="10"/>
      <c r="C34" s="10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</row>
    <row r="35" spans="1:95" s="14" customFormat="1" ht="25.35" customHeight="1">
      <c r="A35" s="10"/>
      <c r="B35" s="10"/>
      <c r="C35" s="10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</row>
    <row r="36" spans="1:95" s="14" customFormat="1" ht="25.35" customHeight="1">
      <c r="A36" s="10"/>
      <c r="B36" s="10"/>
      <c r="C36" s="10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</row>
    <row r="37" spans="1:95" s="14" customFormat="1" ht="25.35" customHeight="1">
      <c r="A37" s="10"/>
      <c r="B37" s="10"/>
      <c r="C37" s="10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</row>
    <row r="38" spans="1:95" s="14" customFormat="1" ht="25.35" customHeight="1">
      <c r="A38" s="18"/>
      <c r="B38" s="18"/>
      <c r="C38" s="18"/>
      <c r="D38" s="19"/>
      <c r="E38" s="19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</row>
    <row r="39" spans="1:95" s="14" customFormat="1" ht="14.25" customHeight="1">
      <c r="A39" s="272" t="s">
        <v>101</v>
      </c>
      <c r="B39" s="272"/>
      <c r="C39" s="272"/>
      <c r="D39" s="272"/>
      <c r="E39" s="272"/>
      <c r="F39" s="272"/>
      <c r="G39" s="272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</row>
    <row r="40" spans="1:95" s="14" customFormat="1" ht="18.75" customHeight="1">
      <c r="A40" s="273"/>
      <c r="B40" s="273"/>
      <c r="C40" s="273"/>
      <c r="D40" s="273"/>
      <c r="E40" s="273"/>
      <c r="F40" s="273"/>
      <c r="G40" s="273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</row>
    <row r="41" spans="1:95" s="14" customFormat="1" ht="14.25" customHeight="1">
      <c r="A41" s="10"/>
      <c r="B41" s="10"/>
      <c r="C41" s="10"/>
      <c r="D41" s="15"/>
      <c r="E41" s="15"/>
      <c r="F41" s="15"/>
      <c r="G41" s="15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</row>
    <row r="42" spans="1:95" s="14" customFormat="1" ht="14.25" customHeight="1">
      <c r="A42" s="271" t="s">
        <v>48</v>
      </c>
      <c r="B42" s="271"/>
      <c r="C42" s="271"/>
      <c r="D42" s="271"/>
      <c r="E42" s="271"/>
      <c r="F42" s="271"/>
      <c r="G42" s="271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</row>
    <row r="43" spans="1:95" s="14" customFormat="1" ht="13.9" customHeight="1">
      <c r="A43" s="271"/>
      <c r="B43" s="271"/>
      <c r="C43" s="271"/>
      <c r="D43" s="271"/>
      <c r="E43" s="271"/>
      <c r="F43" s="271"/>
      <c r="G43" s="271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</row>
    <row r="44" spans="1:95" s="14" customFormat="1" ht="14.25" customHeight="1">
      <c r="A44" s="271"/>
      <c r="B44" s="271"/>
      <c r="C44" s="271"/>
      <c r="D44" s="271"/>
      <c r="E44" s="271"/>
      <c r="F44" s="271"/>
      <c r="G44" s="271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</row>
    <row r="45" spans="1:95" s="14" customFormat="1" ht="14.25" customHeight="1">
      <c r="A45" s="271"/>
      <c r="B45" s="271"/>
      <c r="C45" s="271"/>
      <c r="D45" s="271"/>
      <c r="E45" s="271"/>
      <c r="F45" s="271"/>
      <c r="G45" s="271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</row>
    <row r="46" spans="1:95" s="14" customFormat="1" ht="14.25" customHeight="1">
      <c r="A46" s="271"/>
      <c r="B46" s="271"/>
      <c r="C46" s="271"/>
      <c r="D46" s="271"/>
      <c r="E46" s="271"/>
      <c r="F46" s="271"/>
      <c r="G46" s="271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</row>
    <row r="47" spans="1:95" s="14" customFormat="1" ht="14.25" customHeight="1">
      <c r="A47" s="271"/>
      <c r="B47" s="271"/>
      <c r="C47" s="271"/>
      <c r="D47" s="271"/>
      <c r="E47" s="271"/>
      <c r="F47" s="271"/>
      <c r="G47" s="271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</row>
    <row r="48" spans="1:95" s="14" customFormat="1" ht="14.25" customHeight="1" thickBot="1">
      <c r="A48" s="10"/>
      <c r="B48" s="10"/>
      <c r="C48" s="10"/>
      <c r="D48" s="15"/>
      <c r="E48" s="15"/>
      <c r="F48" s="15"/>
      <c r="G48" s="15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</row>
    <row r="49" spans="1:95">
      <c r="A49" s="241" t="s">
        <v>158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</row>
    <row r="50" spans="1:95" s="5" customFormat="1" ht="130.9" customHeight="1">
      <c r="A50" s="274" t="s">
        <v>159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69" t="s">
        <v>106</v>
      </c>
      <c r="Q50"/>
      <c r="R50"/>
      <c r="S50"/>
      <c r="T50"/>
      <c r="U50"/>
      <c r="V50"/>
      <c r="W50"/>
      <c r="X50"/>
      <c r="Y50"/>
      <c r="Z50"/>
      <c r="AA50"/>
      <c r="AB50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</row>
    <row r="51" spans="1:95">
      <c r="A51" s="196"/>
      <c r="B51" s="197"/>
      <c r="C51" s="197"/>
      <c r="D51" s="197"/>
      <c r="E51" s="197"/>
      <c r="F51" s="197"/>
      <c r="G51" s="197"/>
      <c r="H51" s="197"/>
      <c r="I51" s="198"/>
      <c r="J51" s="24" t="s">
        <v>133</v>
      </c>
      <c r="K51" s="24" t="s">
        <v>134</v>
      </c>
      <c r="L51" s="24" t="s">
        <v>135</v>
      </c>
      <c r="M51" s="25" t="s">
        <v>136</v>
      </c>
      <c r="N51" s="24" t="s">
        <v>137</v>
      </c>
      <c r="O51" s="78">
        <v>45383</v>
      </c>
      <c r="P51" s="70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CE51"/>
      <c r="CF51"/>
      <c r="CG51"/>
      <c r="CH51"/>
      <c r="CI51"/>
      <c r="CJ51"/>
      <c r="CK51"/>
      <c r="CL51"/>
      <c r="CM51"/>
      <c r="CN51"/>
      <c r="CO51"/>
      <c r="CP51"/>
      <c r="CQ51"/>
    </row>
    <row r="52" spans="1:95">
      <c r="A52" s="280" t="s">
        <v>51</v>
      </c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7"/>
      <c r="P52" s="70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CE52"/>
      <c r="CF52"/>
      <c r="CG52"/>
      <c r="CH52"/>
      <c r="CI52"/>
      <c r="CJ52"/>
      <c r="CK52"/>
      <c r="CL52"/>
      <c r="CM52"/>
      <c r="CN52"/>
      <c r="CO52"/>
      <c r="CP52"/>
      <c r="CQ52"/>
    </row>
    <row r="53" spans="1:95">
      <c r="A53" s="226" t="s">
        <v>12</v>
      </c>
      <c r="B53" s="227"/>
      <c r="C53" s="227"/>
      <c r="D53" s="227"/>
      <c r="E53" s="227"/>
      <c r="F53" s="227"/>
      <c r="G53" s="227"/>
      <c r="H53" s="269">
        <f>SUM(J54:O55)</f>
        <v>0</v>
      </c>
      <c r="I53" s="269"/>
      <c r="J53" s="276"/>
      <c r="K53" s="276"/>
      <c r="L53" s="276"/>
      <c r="M53" s="276"/>
      <c r="N53" s="276"/>
      <c r="O53" s="277"/>
      <c r="P53" s="70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CE53"/>
      <c r="CF53"/>
      <c r="CG53"/>
      <c r="CH53"/>
      <c r="CI53"/>
      <c r="CJ53"/>
      <c r="CK53"/>
      <c r="CL53"/>
      <c r="CM53"/>
      <c r="CN53"/>
      <c r="CO53"/>
      <c r="CP53"/>
      <c r="CQ53"/>
    </row>
    <row r="54" spans="1:95" s="21" customFormat="1">
      <c r="A54" s="229" t="s">
        <v>36</v>
      </c>
      <c r="B54" s="230"/>
      <c r="C54" s="230"/>
      <c r="D54" s="230"/>
      <c r="E54" s="230"/>
      <c r="F54" s="230"/>
      <c r="G54" s="230"/>
      <c r="H54" s="230"/>
      <c r="I54" s="231"/>
      <c r="J54" s="61"/>
      <c r="K54" s="61"/>
      <c r="L54" s="61"/>
      <c r="M54" s="61"/>
      <c r="N54" s="61"/>
      <c r="O54" s="61"/>
      <c r="P54" s="71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</row>
    <row r="55" spans="1:95" s="21" customFormat="1">
      <c r="A55" s="229" t="s">
        <v>35</v>
      </c>
      <c r="B55" s="230"/>
      <c r="C55" s="230"/>
      <c r="D55" s="230"/>
      <c r="E55" s="230"/>
      <c r="F55" s="230"/>
      <c r="G55" s="230"/>
      <c r="H55" s="230"/>
      <c r="I55" s="231"/>
      <c r="J55" s="62"/>
      <c r="K55" s="62"/>
      <c r="L55" s="62"/>
      <c r="M55" s="62"/>
      <c r="N55" s="62"/>
      <c r="O55" s="62"/>
      <c r="P55" s="71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</row>
    <row r="56" spans="1:95">
      <c r="A56" s="226" t="s">
        <v>13</v>
      </c>
      <c r="B56" s="227"/>
      <c r="C56" s="227"/>
      <c r="D56" s="227"/>
      <c r="E56" s="227"/>
      <c r="F56" s="227"/>
      <c r="G56" s="227"/>
      <c r="H56" s="269">
        <f>SUM(J57:O58)</f>
        <v>0</v>
      </c>
      <c r="I56" s="269"/>
      <c r="J56" s="276"/>
      <c r="K56" s="276"/>
      <c r="L56" s="276"/>
      <c r="M56" s="276"/>
      <c r="N56" s="276"/>
      <c r="O56" s="277"/>
      <c r="P56" s="70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CE56"/>
      <c r="CF56"/>
      <c r="CG56"/>
      <c r="CH56"/>
      <c r="CI56"/>
      <c r="CJ56"/>
      <c r="CK56"/>
      <c r="CL56"/>
      <c r="CM56"/>
      <c r="CN56"/>
      <c r="CO56"/>
      <c r="CP56"/>
      <c r="CQ56"/>
    </row>
    <row r="57" spans="1:95" s="21" customFormat="1">
      <c r="A57" s="229" t="s">
        <v>37</v>
      </c>
      <c r="B57" s="230"/>
      <c r="C57" s="230"/>
      <c r="D57" s="230"/>
      <c r="E57" s="230"/>
      <c r="F57" s="230"/>
      <c r="G57" s="230"/>
      <c r="H57" s="230"/>
      <c r="I57" s="231"/>
      <c r="J57" s="62"/>
      <c r="K57" s="62"/>
      <c r="L57" s="62"/>
      <c r="M57" s="62"/>
      <c r="N57" s="62"/>
      <c r="O57" s="62"/>
      <c r="P57" s="71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</row>
    <row r="58" spans="1:95" s="21" customFormat="1">
      <c r="A58" s="229" t="s">
        <v>38</v>
      </c>
      <c r="B58" s="230"/>
      <c r="C58" s="230"/>
      <c r="D58" s="230">
        <v>9999</v>
      </c>
      <c r="E58" s="230"/>
      <c r="F58" s="230"/>
      <c r="G58" s="230"/>
      <c r="H58" s="230"/>
      <c r="I58" s="231"/>
      <c r="J58" s="62"/>
      <c r="K58" s="62"/>
      <c r="L58" s="62"/>
      <c r="M58" s="62"/>
      <c r="N58" s="62"/>
      <c r="O58" s="62"/>
      <c r="P58" s="71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</row>
    <row r="59" spans="1:95">
      <c r="A59" s="226" t="s">
        <v>14</v>
      </c>
      <c r="B59" s="227"/>
      <c r="C59" s="227"/>
      <c r="D59" s="227"/>
      <c r="E59" s="227"/>
      <c r="F59" s="227"/>
      <c r="G59" s="227"/>
      <c r="H59" s="269">
        <f>SUM(J60:O61)</f>
        <v>0</v>
      </c>
      <c r="I59" s="269"/>
      <c r="J59" s="276"/>
      <c r="K59" s="276"/>
      <c r="L59" s="276"/>
      <c r="M59" s="276"/>
      <c r="N59" s="276"/>
      <c r="O59" s="277"/>
      <c r="P59" s="70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CE59"/>
      <c r="CF59"/>
      <c r="CG59"/>
      <c r="CH59"/>
      <c r="CI59"/>
      <c r="CJ59"/>
      <c r="CK59"/>
      <c r="CL59"/>
      <c r="CM59"/>
      <c r="CN59"/>
      <c r="CO59"/>
      <c r="CP59"/>
      <c r="CQ59"/>
    </row>
    <row r="60" spans="1:95" s="21" customFormat="1">
      <c r="A60" s="229" t="s">
        <v>39</v>
      </c>
      <c r="B60" s="230"/>
      <c r="C60" s="230"/>
      <c r="D60" s="230"/>
      <c r="E60" s="230"/>
      <c r="F60" s="230"/>
      <c r="G60" s="230"/>
      <c r="H60" s="230"/>
      <c r="I60" s="231"/>
      <c r="J60" s="62"/>
      <c r="K60" s="62"/>
      <c r="L60" s="62"/>
      <c r="M60" s="62"/>
      <c r="N60" s="62"/>
      <c r="O60" s="62"/>
      <c r="P60" s="71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</row>
    <row r="61" spans="1:95" s="21" customFormat="1">
      <c r="A61" s="229" t="s">
        <v>40</v>
      </c>
      <c r="B61" s="230"/>
      <c r="C61" s="230"/>
      <c r="D61" s="230">
        <v>9999</v>
      </c>
      <c r="E61" s="230"/>
      <c r="F61" s="230"/>
      <c r="G61" s="230"/>
      <c r="H61" s="230"/>
      <c r="I61" s="231"/>
      <c r="J61" s="62"/>
      <c r="K61" s="62"/>
      <c r="L61" s="62"/>
      <c r="M61" s="62"/>
      <c r="N61" s="62"/>
      <c r="O61" s="62"/>
      <c r="P61" s="7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</row>
    <row r="62" spans="1:95">
      <c r="A62" s="226" t="s">
        <v>15</v>
      </c>
      <c r="B62" s="227"/>
      <c r="C62" s="227"/>
      <c r="D62" s="227"/>
      <c r="E62" s="227"/>
      <c r="F62" s="227"/>
      <c r="G62" s="227"/>
      <c r="H62" s="269">
        <f>SUM(J63:O64)</f>
        <v>0</v>
      </c>
      <c r="I62" s="269"/>
      <c r="J62" s="276"/>
      <c r="K62" s="276"/>
      <c r="L62" s="276"/>
      <c r="M62" s="276"/>
      <c r="N62" s="276"/>
      <c r="O62" s="277"/>
      <c r="P62" s="70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CE62"/>
      <c r="CF62"/>
      <c r="CG62"/>
      <c r="CH62"/>
      <c r="CI62"/>
      <c r="CJ62"/>
      <c r="CK62"/>
      <c r="CL62"/>
      <c r="CM62"/>
      <c r="CN62"/>
      <c r="CO62"/>
      <c r="CP62"/>
      <c r="CQ62"/>
    </row>
    <row r="63" spans="1:95" s="21" customFormat="1">
      <c r="A63" s="229" t="s">
        <v>23</v>
      </c>
      <c r="B63" s="230"/>
      <c r="C63" s="230"/>
      <c r="D63" s="230"/>
      <c r="E63" s="230"/>
      <c r="F63" s="230"/>
      <c r="G63" s="230"/>
      <c r="H63" s="230"/>
      <c r="I63" s="231"/>
      <c r="J63" s="62"/>
      <c r="K63" s="62"/>
      <c r="L63" s="62"/>
      <c r="M63" s="62"/>
      <c r="N63" s="62"/>
      <c r="O63" s="62"/>
      <c r="P63" s="71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</row>
    <row r="64" spans="1:95" s="21" customFormat="1">
      <c r="A64" s="229" t="s">
        <v>41</v>
      </c>
      <c r="B64" s="230"/>
      <c r="C64" s="230"/>
      <c r="D64" s="230"/>
      <c r="E64" s="230"/>
      <c r="F64" s="230"/>
      <c r="G64" s="230"/>
      <c r="H64" s="230"/>
      <c r="I64" s="231"/>
      <c r="J64" s="62"/>
      <c r="K64" s="62"/>
      <c r="L64" s="62"/>
      <c r="M64" s="62"/>
      <c r="N64" s="62"/>
      <c r="O64" s="62"/>
      <c r="P64" s="71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</row>
    <row r="65" spans="1:95" ht="14.25" customHeight="1">
      <c r="A65" s="226" t="s">
        <v>24</v>
      </c>
      <c r="B65" s="227"/>
      <c r="C65" s="227"/>
      <c r="D65" s="227"/>
      <c r="E65" s="227"/>
      <c r="F65" s="227"/>
      <c r="G65" s="227"/>
      <c r="H65" s="269">
        <v>0</v>
      </c>
      <c r="I65" s="269"/>
      <c r="J65" s="276"/>
      <c r="K65" s="276"/>
      <c r="L65" s="276"/>
      <c r="M65" s="276"/>
      <c r="N65" s="276"/>
      <c r="O65" s="277"/>
      <c r="P65" s="70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CE65"/>
      <c r="CF65"/>
      <c r="CG65"/>
      <c r="CH65"/>
      <c r="CI65"/>
      <c r="CJ65"/>
      <c r="CK65"/>
      <c r="CL65"/>
      <c r="CM65"/>
      <c r="CN65"/>
      <c r="CO65"/>
      <c r="CP65"/>
      <c r="CQ65"/>
    </row>
    <row r="66" spans="1:95" s="21" customFormat="1" ht="14.25" customHeight="1">
      <c r="A66" s="282" t="s">
        <v>42</v>
      </c>
      <c r="B66" s="283"/>
      <c r="C66" s="283"/>
      <c r="D66" s="283"/>
      <c r="E66" s="283"/>
      <c r="F66" s="283"/>
      <c r="G66" s="283"/>
      <c r="H66" s="283"/>
      <c r="I66" s="284"/>
      <c r="J66" s="62"/>
      <c r="K66" s="62"/>
      <c r="L66" s="62"/>
      <c r="M66" s="62"/>
      <c r="N66" s="62"/>
      <c r="O66" s="62"/>
      <c r="P66" s="71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</row>
    <row r="67" spans="1:95" s="21" customFormat="1" ht="14.25" customHeight="1">
      <c r="A67" s="232" t="s">
        <v>52</v>
      </c>
      <c r="B67" s="233"/>
      <c r="C67" s="233"/>
      <c r="D67" s="233"/>
      <c r="E67" s="233"/>
      <c r="F67" s="233"/>
      <c r="G67" s="233"/>
      <c r="H67" s="233"/>
      <c r="I67" s="234"/>
      <c r="J67" s="62"/>
      <c r="K67" s="62"/>
      <c r="L67" s="62"/>
      <c r="M67" s="62"/>
      <c r="N67" s="62"/>
      <c r="O67" s="62"/>
      <c r="P67" s="71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</row>
    <row r="68" spans="1:95">
      <c r="A68" s="226" t="s">
        <v>16</v>
      </c>
      <c r="B68" s="227"/>
      <c r="C68" s="227"/>
      <c r="D68" s="227"/>
      <c r="E68" s="227"/>
      <c r="F68" s="227"/>
      <c r="G68" s="227"/>
      <c r="H68" s="269">
        <v>0</v>
      </c>
      <c r="I68" s="269"/>
      <c r="J68" s="276"/>
      <c r="K68" s="276"/>
      <c r="L68" s="276"/>
      <c r="M68" s="276"/>
      <c r="N68" s="276"/>
      <c r="O68" s="277"/>
      <c r="P68" s="70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CE68"/>
      <c r="CF68"/>
      <c r="CG68"/>
      <c r="CH68"/>
      <c r="CI68"/>
      <c r="CJ68"/>
      <c r="CK68"/>
      <c r="CL68"/>
      <c r="CM68"/>
      <c r="CN68"/>
      <c r="CO68"/>
      <c r="CP68"/>
      <c r="CQ68"/>
    </row>
    <row r="69" spans="1:95" s="21" customFormat="1" ht="14.25" customHeight="1">
      <c r="A69" s="270" t="s">
        <v>43</v>
      </c>
      <c r="B69" s="233"/>
      <c r="C69" s="233"/>
      <c r="D69" s="233"/>
      <c r="E69" s="233"/>
      <c r="F69" s="233"/>
      <c r="G69" s="233"/>
      <c r="H69" s="233"/>
      <c r="I69" s="234"/>
      <c r="J69" s="62"/>
      <c r="K69" s="62"/>
      <c r="L69" s="64"/>
      <c r="M69" s="62"/>
      <c r="N69" s="62"/>
      <c r="O69" s="62"/>
      <c r="P69" s="71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</row>
    <row r="70" spans="1:95" s="21" customFormat="1" ht="14.25" customHeight="1">
      <c r="A70" s="232" t="s">
        <v>53</v>
      </c>
      <c r="B70" s="233"/>
      <c r="C70" s="233"/>
      <c r="D70" s="233"/>
      <c r="E70" s="233"/>
      <c r="F70" s="233"/>
      <c r="G70" s="233"/>
      <c r="H70" s="233"/>
      <c r="I70" s="234"/>
      <c r="J70" s="62"/>
      <c r="K70" s="62"/>
      <c r="L70" s="62"/>
      <c r="M70" s="64"/>
      <c r="N70" s="62"/>
      <c r="O70" s="62"/>
      <c r="P70" s="71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</row>
    <row r="71" spans="1:95">
      <c r="A71" s="226" t="s">
        <v>17</v>
      </c>
      <c r="B71" s="227"/>
      <c r="C71" s="227"/>
      <c r="D71" s="227"/>
      <c r="E71" s="227"/>
      <c r="F71" s="227"/>
      <c r="G71" s="227"/>
      <c r="H71" s="269">
        <v>0</v>
      </c>
      <c r="I71" s="269"/>
      <c r="J71" s="276"/>
      <c r="K71" s="276"/>
      <c r="L71" s="276"/>
      <c r="M71" s="276"/>
      <c r="N71" s="276"/>
      <c r="O71" s="277"/>
      <c r="P71" s="70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CE71"/>
      <c r="CF71"/>
      <c r="CG71"/>
      <c r="CH71"/>
      <c r="CI71"/>
      <c r="CJ71"/>
      <c r="CK71"/>
      <c r="CL71"/>
      <c r="CM71"/>
      <c r="CN71"/>
      <c r="CO71"/>
      <c r="CP71"/>
      <c r="CQ71"/>
    </row>
    <row r="72" spans="1:95" s="21" customFormat="1" ht="14.25" customHeight="1">
      <c r="A72" s="232" t="s">
        <v>45</v>
      </c>
      <c r="B72" s="233"/>
      <c r="C72" s="233"/>
      <c r="D72" s="233"/>
      <c r="E72" s="233"/>
      <c r="F72" s="233"/>
      <c r="G72" s="233"/>
      <c r="H72" s="233"/>
      <c r="I72" s="234"/>
      <c r="J72" s="62"/>
      <c r="K72" s="62"/>
      <c r="L72" s="62"/>
      <c r="M72" s="62"/>
      <c r="N72" s="62"/>
      <c r="O72" s="62"/>
      <c r="P72" s="71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</row>
    <row r="73" spans="1:95" s="21" customFormat="1" ht="14.25" customHeight="1">
      <c r="A73" s="235" t="s">
        <v>44</v>
      </c>
      <c r="B73" s="236"/>
      <c r="C73" s="236"/>
      <c r="D73" s="236"/>
      <c r="E73" s="236"/>
      <c r="F73" s="236"/>
      <c r="G73" s="236"/>
      <c r="H73" s="236"/>
      <c r="I73" s="237"/>
      <c r="J73" s="62"/>
      <c r="K73" s="62"/>
      <c r="L73" s="62"/>
      <c r="M73" s="62"/>
      <c r="N73" s="62"/>
      <c r="O73" s="62"/>
      <c r="P73" s="71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</row>
    <row r="74" spans="1:95">
      <c r="A74" s="1"/>
      <c r="B74" s="3"/>
      <c r="C74" s="3"/>
      <c r="D74" s="3"/>
      <c r="E74" s="3"/>
      <c r="F74" s="3"/>
      <c r="G74" s="3"/>
      <c r="H74" s="3"/>
      <c r="I74" s="3"/>
      <c r="J74" s="30">
        <f t="shared" ref="J74:O74" si="0">SUM(J53:J73)</f>
        <v>0</v>
      </c>
      <c r="K74" s="30">
        <f t="shared" si="0"/>
        <v>0</v>
      </c>
      <c r="L74" s="30">
        <f t="shared" si="0"/>
        <v>0</v>
      </c>
      <c r="M74" s="30">
        <f t="shared" si="0"/>
        <v>0</v>
      </c>
      <c r="N74" s="30">
        <f t="shared" si="0"/>
        <v>0</v>
      </c>
      <c r="O74" s="30">
        <f t="shared" si="0"/>
        <v>0</v>
      </c>
    </row>
    <row r="75" spans="1:95">
      <c r="A75" s="65" t="s">
        <v>46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>
        <v>0</v>
      </c>
    </row>
    <row r="76" spans="1:95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2"/>
      <c r="O76" s="11" t="s">
        <v>22</v>
      </c>
      <c r="P76">
        <f>SUM(J74:O74)</f>
        <v>0</v>
      </c>
    </row>
    <row r="77" spans="1:95" ht="15.75" customHeight="1">
      <c r="A77" s="199" t="s">
        <v>64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</row>
    <row r="78" spans="1:95">
      <c r="A78" s="31" t="s">
        <v>66</v>
      </c>
      <c r="B78" s="7"/>
      <c r="C78" s="7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/>
      <c r="P78" s="63"/>
    </row>
    <row r="79" spans="1:95">
      <c r="A79" s="31"/>
      <c r="B79" s="7"/>
      <c r="C79" s="7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/>
      <c r="P79" s="32"/>
    </row>
    <row r="80" spans="1:95">
      <c r="A80" s="199" t="s">
        <v>65</v>
      </c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</row>
    <row r="81" spans="1:95">
      <c r="A81" s="31" t="s">
        <v>67</v>
      </c>
      <c r="B81" s="7"/>
      <c r="C81" s="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/>
      <c r="P81" s="63"/>
      <c r="Q81" s="34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spans="1:95">
      <c r="A82" s="35" t="b">
        <f>AB78&lt;&gt;0</f>
        <v>0</v>
      </c>
      <c r="B82" s="36" t="b">
        <f>P87&lt;&gt;0</f>
        <v>0</v>
      </c>
      <c r="C82" s="36" t="b">
        <f>AND($A$82,$B$82)</f>
        <v>0</v>
      </c>
      <c r="D82" s="32"/>
      <c r="E82" s="32"/>
      <c r="F82" s="32"/>
      <c r="G82" s="37" t="str">
        <f>IF(C82=TRUE,"Błąd! Dwukrotne policzono koszty pośrednie.","")</f>
        <v/>
      </c>
      <c r="H82" s="32"/>
      <c r="I82" s="32"/>
      <c r="J82" s="32"/>
      <c r="K82" s="32"/>
      <c r="L82" s="32"/>
      <c r="M82" s="32"/>
      <c r="N82" s="32"/>
      <c r="O82" s="33"/>
      <c r="P82" s="32"/>
    </row>
    <row r="83" spans="1:95">
      <c r="A83" s="199" t="s">
        <v>68</v>
      </c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</row>
    <row r="84" spans="1:95" s="21" customFormat="1" ht="14.25" customHeight="1">
      <c r="A84" s="229" t="s">
        <v>18</v>
      </c>
      <c r="B84" s="230"/>
      <c r="C84" s="230"/>
      <c r="D84" s="230"/>
      <c r="E84" s="230"/>
      <c r="F84" s="230"/>
      <c r="G84" s="230"/>
      <c r="H84" s="230"/>
      <c r="I84" s="231"/>
      <c r="J84" s="38"/>
      <c r="K84" s="38"/>
      <c r="L84" s="38"/>
      <c r="M84" s="38"/>
      <c r="N84" s="38"/>
      <c r="O84" s="38"/>
      <c r="P84" s="38"/>
      <c r="Q84"/>
      <c r="R84"/>
      <c r="S84"/>
      <c r="T84"/>
      <c r="U84"/>
      <c r="V84"/>
      <c r="W84"/>
      <c r="X84"/>
      <c r="Y84"/>
      <c r="Z84"/>
      <c r="AA84"/>
      <c r="AB84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</row>
    <row r="85" spans="1:95" s="21" customFormat="1" ht="14.25" customHeight="1" thickBot="1">
      <c r="A85" s="229" t="s">
        <v>19</v>
      </c>
      <c r="B85" s="230"/>
      <c r="C85" s="230"/>
      <c r="D85" s="230"/>
      <c r="E85" s="230"/>
      <c r="F85" s="230"/>
      <c r="G85" s="230"/>
      <c r="H85" s="230"/>
      <c r="I85" s="231"/>
      <c r="J85" s="39"/>
      <c r="K85" s="39"/>
      <c r="L85" s="39"/>
      <c r="M85" s="39"/>
      <c r="N85" s="39"/>
      <c r="O85" s="39"/>
      <c r="P85" s="39"/>
      <c r="Q85"/>
      <c r="R85"/>
      <c r="S85"/>
      <c r="T85"/>
      <c r="U85"/>
      <c r="V85"/>
      <c r="W85"/>
      <c r="X85"/>
      <c r="Y85"/>
      <c r="Z85"/>
      <c r="AA85"/>
      <c r="AB85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</row>
    <row r="86" spans="1:95" ht="14.25" customHeight="1" thickTop="1">
      <c r="A86" s="40"/>
      <c r="B86" s="6"/>
      <c r="C86" s="8"/>
      <c r="D86" s="7"/>
      <c r="E86" s="7"/>
      <c r="F86" s="7"/>
      <c r="G86" s="7"/>
      <c r="H86" s="7"/>
      <c r="I86" s="7"/>
      <c r="J86" s="41">
        <f>SUM(J84:J85)</f>
        <v>0</v>
      </c>
      <c r="K86" s="41">
        <f t="shared" ref="K86:P86" si="1">SUM(K84:K85)</f>
        <v>0</v>
      </c>
      <c r="L86" s="41">
        <f t="shared" si="1"/>
        <v>0</v>
      </c>
      <c r="M86" s="41">
        <f t="shared" si="1"/>
        <v>0</v>
      </c>
      <c r="N86" s="41">
        <f t="shared" si="1"/>
        <v>0</v>
      </c>
      <c r="O86" s="41">
        <f t="shared" si="1"/>
        <v>0</v>
      </c>
      <c r="P86" s="41">
        <f t="shared" si="1"/>
        <v>0</v>
      </c>
    </row>
    <row r="87" spans="1:95" ht="14.25" customHeight="1">
      <c r="A87" s="42"/>
      <c r="B87" s="228"/>
      <c r="C87" s="228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 t="s">
        <v>22</v>
      </c>
      <c r="P87" s="79">
        <f>SUM(J86:P86)</f>
        <v>0</v>
      </c>
    </row>
    <row r="88" spans="1:95" ht="14.25" customHeight="1">
      <c r="A88" s="40"/>
      <c r="B88" s="44"/>
      <c r="C88" s="44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</row>
    <row r="89" spans="1:95" ht="14.25" customHeight="1" thickBot="1">
      <c r="A89" s="40"/>
      <c r="B89" s="44"/>
      <c r="C89" s="45"/>
      <c r="D89" s="6"/>
      <c r="E89" s="45" t="s">
        <v>69</v>
      </c>
      <c r="F89" s="33"/>
      <c r="G89" s="33"/>
      <c r="H89" s="33"/>
      <c r="I89" s="33"/>
      <c r="J89" s="46">
        <f t="shared" ref="J89:P89" si="2">J74+J86</f>
        <v>0</v>
      </c>
      <c r="K89" s="46">
        <f t="shared" si="2"/>
        <v>0</v>
      </c>
      <c r="L89" s="46">
        <f t="shared" si="2"/>
        <v>0</v>
      </c>
      <c r="M89" s="46">
        <f t="shared" si="2"/>
        <v>0</v>
      </c>
      <c r="N89" s="46">
        <f t="shared" si="2"/>
        <v>0</v>
      </c>
      <c r="O89" s="46">
        <f t="shared" si="2"/>
        <v>0</v>
      </c>
      <c r="P89" s="46">
        <f t="shared" si="2"/>
        <v>0</v>
      </c>
    </row>
    <row r="90" spans="1:95" ht="36" customHeight="1" thickTop="1">
      <c r="A90" s="40"/>
      <c r="B90" s="47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281" t="s">
        <v>70</v>
      </c>
      <c r="N90" s="281"/>
      <c r="O90" s="281"/>
      <c r="P90" s="80">
        <f>SUM(J89:P89)+P79+P81</f>
        <v>0</v>
      </c>
    </row>
    <row r="91" spans="1:95" ht="36" customHeight="1">
      <c r="A91" s="40"/>
      <c r="B91" s="47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4"/>
      <c r="N91" s="44"/>
      <c r="O91" s="44"/>
      <c r="P91" s="95"/>
    </row>
    <row r="92" spans="1:95" ht="23.25" customHeight="1">
      <c r="A92" s="35">
        <f>ROUND(K5/1000,0)</f>
        <v>0</v>
      </c>
      <c r="B92" s="49"/>
      <c r="C92" s="48"/>
      <c r="D92" s="50"/>
      <c r="E92" s="48"/>
      <c r="F92" s="48"/>
      <c r="G92" s="6"/>
      <c r="H92" s="48"/>
      <c r="I92" s="48"/>
      <c r="J92" s="48"/>
      <c r="K92" s="48"/>
      <c r="L92" s="48"/>
      <c r="M92" s="48"/>
      <c r="N92" s="45"/>
      <c r="O92" s="6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</row>
    <row r="93" spans="1:95" ht="23.25" customHeight="1">
      <c r="A93" s="35"/>
      <c r="B93" s="49"/>
      <c r="C93" s="48"/>
      <c r="D93" s="50"/>
      <c r="E93" s="48"/>
      <c r="F93" s="48"/>
      <c r="G93" s="6"/>
      <c r="H93" s="48"/>
      <c r="I93" s="48"/>
      <c r="J93" s="48"/>
      <c r="K93" s="48"/>
      <c r="L93" s="48"/>
      <c r="M93" s="48"/>
      <c r="N93" s="45"/>
      <c r="O93" s="6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</row>
    <row r="94" spans="1:95" ht="18" customHeight="1">
      <c r="A94" s="35"/>
      <c r="B94" s="47"/>
      <c r="C94" s="48"/>
      <c r="D94" s="48"/>
      <c r="E94" s="48"/>
      <c r="F94" s="48"/>
      <c r="G94" s="6"/>
      <c r="H94" s="48"/>
      <c r="I94" s="48"/>
      <c r="J94" s="48"/>
      <c r="K94" s="48"/>
      <c r="L94" s="48"/>
      <c r="M94" s="48"/>
      <c r="N94" s="45"/>
      <c r="O94" s="6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</row>
    <row r="95" spans="1:95" ht="18" customHeight="1">
      <c r="C95" s="199" t="s">
        <v>72</v>
      </c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1"/>
    </row>
    <row r="96" spans="1:95" ht="18" customHeight="1">
      <c r="A96" s="40"/>
      <c r="B96" s="51"/>
      <c r="C96" s="224" t="s">
        <v>133</v>
      </c>
      <c r="D96" s="225"/>
      <c r="E96" s="224" t="s">
        <v>134</v>
      </c>
      <c r="F96" s="225"/>
      <c r="G96" s="224" t="s">
        <v>135</v>
      </c>
      <c r="H96" s="225"/>
      <c r="I96" s="224" t="s">
        <v>136</v>
      </c>
      <c r="J96" s="225"/>
      <c r="K96" s="224" t="s">
        <v>137</v>
      </c>
      <c r="L96" s="225"/>
      <c r="M96" s="278">
        <v>45383</v>
      </c>
      <c r="N96" s="279"/>
    </row>
    <row r="97" spans="1:95" ht="14.25" customHeight="1">
      <c r="A97" s="52"/>
      <c r="B97" s="6"/>
      <c r="C97" s="220" t="str">
        <f>IF(J89=0,"û","ü")</f>
        <v>û</v>
      </c>
      <c r="D97" s="221"/>
      <c r="E97" s="220" t="str">
        <f>IF(SUM(K89:$AB$89)=0,"û",(IF(SUM(J$89:$K89)&lt;&gt;0,"ü","û")))</f>
        <v>û</v>
      </c>
      <c r="F97" s="221"/>
      <c r="G97" s="220" t="str">
        <f>IF(SUM(L89:$AB$89)=0,"û",(IF(SUM(J$89:$L89)&lt;&gt;0,"ü","û")))</f>
        <v>û</v>
      </c>
      <c r="H97" s="221"/>
      <c r="I97" s="220" t="str">
        <f>IF(SUM(M89:$AB$89)=0,"û",(IF(SUM($J$87:M89)&lt;&gt;0,"ü","û")))</f>
        <v>û</v>
      </c>
      <c r="J97" s="221"/>
      <c r="K97" s="222" t="str">
        <f>IF(SUM(N89:$AB$89)=0,"û",(IF(SUM($J$87:N89)&lt;&gt;0,"ü","û")))</f>
        <v>û</v>
      </c>
      <c r="L97" s="223"/>
      <c r="M97" s="220" t="str">
        <f>IF(SUM(O89:$AB$89)=0,"û",(IF(SUM($J$87:O89)&lt;&gt;0,"ü","û")))</f>
        <v>û</v>
      </c>
      <c r="N97" s="221"/>
    </row>
    <row r="98" spans="1:95" ht="14.25" customHeight="1">
      <c r="A98" s="52"/>
      <c r="B98" s="53"/>
      <c r="C98" s="53"/>
      <c r="D98" s="53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</row>
    <row r="99" spans="1:95" ht="14.25" customHeight="1">
      <c r="A99" s="52"/>
      <c r="B99" s="53"/>
      <c r="C99" s="53"/>
      <c r="D99" s="53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</row>
    <row r="100" spans="1:95" ht="42.75" customHeight="1">
      <c r="A100" s="52"/>
      <c r="B100" s="217" t="s">
        <v>113</v>
      </c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9"/>
      <c r="O100" s="54"/>
      <c r="P100" s="54"/>
      <c r="Q100" s="54"/>
    </row>
    <row r="101" spans="1:95" ht="44.25" customHeight="1">
      <c r="A101" s="52"/>
      <c r="B101" s="73"/>
      <c r="C101" s="74" t="s">
        <v>114</v>
      </c>
      <c r="D101" s="75" t="s">
        <v>120</v>
      </c>
      <c r="E101" s="75" t="s">
        <v>115</v>
      </c>
      <c r="F101" s="75" t="s">
        <v>116</v>
      </c>
      <c r="G101" s="75" t="s">
        <v>117</v>
      </c>
      <c r="H101" s="75" t="s">
        <v>121</v>
      </c>
      <c r="I101" s="75" t="s">
        <v>122</v>
      </c>
      <c r="J101" s="75" t="s">
        <v>123</v>
      </c>
      <c r="K101" s="75" t="s">
        <v>124</v>
      </c>
      <c r="L101" s="75" t="s">
        <v>125</v>
      </c>
      <c r="M101" s="75" t="s">
        <v>126</v>
      </c>
      <c r="N101" s="75" t="s">
        <v>118</v>
      </c>
      <c r="O101" s="54"/>
      <c r="P101" s="54"/>
      <c r="Q101" s="54"/>
    </row>
    <row r="102" spans="1:95" ht="73.5" customHeight="1">
      <c r="A102" s="52"/>
      <c r="B102" s="76" t="s">
        <v>119</v>
      </c>
      <c r="C102" s="77">
        <f>SUMPRODUCT((P54:P73="B")*J54:O73)</f>
        <v>0</v>
      </c>
      <c r="D102" s="73">
        <f>SUMPRODUCT((P54:P73="P1")*J54:O73)</f>
        <v>0</v>
      </c>
      <c r="E102" s="73">
        <f>SUMPRODUCT((P54:P73="P2")*J54:O73)</f>
        <v>0</v>
      </c>
      <c r="F102" s="73">
        <f>SUMPRODUCT((P54:P73="P3")*J54:O73)</f>
        <v>0</v>
      </c>
      <c r="G102" s="73">
        <f>SUMPRODUCT((P54:P73="P4")*J54:O73)</f>
        <v>0</v>
      </c>
      <c r="H102" s="73">
        <f>SUMPRODUCT((P54:P73="P5")*J54:O73)</f>
        <v>0</v>
      </c>
      <c r="I102" s="73">
        <f>SUMPRODUCT((P54:P73="P6")*J54:O73)</f>
        <v>0</v>
      </c>
      <c r="J102" s="73">
        <f>SUMPRODUCT((P54:P73="P7")*J54:O73)</f>
        <v>0</v>
      </c>
      <c r="K102" s="73">
        <f>SUMPRODUCT((P54:P73="P8")*J54:O73)</f>
        <v>0</v>
      </c>
      <c r="L102" s="73">
        <f>SUMPRODUCT((P54:P73="P9")*J54:O73)</f>
        <v>0</v>
      </c>
      <c r="M102" s="73">
        <f>SUMPRODUCT((P54:P73="P10")*J54:O73)</f>
        <v>0</v>
      </c>
      <c r="N102" s="73">
        <f>SUM(C102:M102)</f>
        <v>0</v>
      </c>
      <c r="O102" s="54"/>
      <c r="P102" s="54"/>
      <c r="Q102" s="54"/>
    </row>
    <row r="103" spans="1:95" ht="14.25" customHeight="1">
      <c r="A103" s="52"/>
      <c r="B103" s="53"/>
      <c r="C103" s="53"/>
      <c r="D103" s="5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</row>
    <row r="104" spans="1:95" ht="14.25" customHeight="1">
      <c r="A104" s="52"/>
      <c r="B104" s="53"/>
      <c r="C104" s="53"/>
      <c r="D104" s="53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</row>
    <row r="105" spans="1:95" ht="19.5" customHeight="1" thickBot="1">
      <c r="A105" s="55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8"/>
      <c r="O105" s="59"/>
      <c r="P105" s="60"/>
      <c r="Q105" s="60"/>
    </row>
    <row r="106" spans="1:95" ht="14.25" customHeight="1" thickBot="1">
      <c r="A106" s="238"/>
      <c r="B106" s="239"/>
      <c r="C106" s="239"/>
      <c r="D106" s="239"/>
      <c r="E106" s="239"/>
      <c r="F106" s="239"/>
      <c r="G106" s="239"/>
      <c r="H106" s="239"/>
      <c r="I106" s="239"/>
      <c r="J106" s="239"/>
      <c r="K106" s="239"/>
      <c r="L106" s="239"/>
      <c r="M106" s="239"/>
      <c r="N106" s="239"/>
      <c r="O106" s="239"/>
      <c r="P106" s="239"/>
      <c r="Q106" s="240"/>
    </row>
    <row r="107" spans="1:95" ht="27.75" customHeight="1" thickBot="1">
      <c r="A107" s="202" t="s">
        <v>146</v>
      </c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4"/>
    </row>
    <row r="108" spans="1:95" s="21" customFormat="1">
      <c r="A108" s="156"/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8"/>
      <c r="R108"/>
      <c r="S108"/>
      <c r="T108"/>
      <c r="U108"/>
      <c r="V108"/>
      <c r="W108"/>
      <c r="X108"/>
      <c r="Y108"/>
      <c r="Z108"/>
      <c r="AA108"/>
      <c r="AB108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</row>
    <row r="109" spans="1:95" s="21" customFormat="1">
      <c r="A109" s="193"/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4"/>
      <c r="Q109" s="195"/>
      <c r="R109"/>
      <c r="S109"/>
      <c r="T109"/>
      <c r="U109"/>
      <c r="V109"/>
      <c r="W109"/>
      <c r="X109"/>
      <c r="Y109"/>
      <c r="Z109"/>
      <c r="AA109"/>
      <c r="AB109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</row>
    <row r="110" spans="1:95" s="21" customFormat="1">
      <c r="A110" s="193"/>
      <c r="B110" s="194"/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4"/>
      <c r="Q110" s="195"/>
      <c r="R110"/>
      <c r="S110"/>
      <c r="T110"/>
      <c r="U110"/>
      <c r="V110"/>
      <c r="W110"/>
      <c r="X110"/>
      <c r="Y110"/>
      <c r="Z110"/>
      <c r="AA110"/>
      <c r="AB110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</row>
    <row r="111" spans="1:95" s="21" customFormat="1">
      <c r="A111" s="193"/>
      <c r="B111" s="194"/>
      <c r="C111" s="194"/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4"/>
      <c r="P111" s="194"/>
      <c r="Q111" s="195"/>
      <c r="R111"/>
      <c r="S111"/>
      <c r="T111"/>
      <c r="U111"/>
      <c r="V111"/>
      <c r="W111"/>
      <c r="X111"/>
      <c r="Y111"/>
      <c r="Z111"/>
      <c r="AA111"/>
      <c r="AB111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</row>
    <row r="112" spans="1:95" s="21" customFormat="1">
      <c r="A112" s="193"/>
      <c r="B112" s="194"/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  <c r="P112" s="194"/>
      <c r="Q112" s="195"/>
      <c r="R112"/>
      <c r="S112"/>
      <c r="T112"/>
      <c r="U112"/>
      <c r="V112"/>
      <c r="W112"/>
      <c r="X112"/>
      <c r="Y112"/>
      <c r="Z112"/>
      <c r="AA112"/>
      <c r="AB112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</row>
    <row r="113" spans="1:95" s="21" customFormat="1">
      <c r="A113" s="193"/>
      <c r="B113" s="194"/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194"/>
      <c r="Q113" s="195"/>
      <c r="R113"/>
      <c r="S113"/>
      <c r="T113"/>
      <c r="U113"/>
      <c r="V113"/>
      <c r="W113"/>
      <c r="X113"/>
      <c r="Y113"/>
      <c r="Z113"/>
      <c r="AA113"/>
      <c r="AB113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</row>
    <row r="114" spans="1:95" s="21" customFormat="1" ht="40.5" customHeight="1" thickBot="1">
      <c r="A114" s="159"/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1"/>
      <c r="R114"/>
      <c r="S114"/>
      <c r="T114"/>
      <c r="U114"/>
      <c r="V114"/>
      <c r="W114"/>
      <c r="X114"/>
      <c r="Y114"/>
      <c r="Z114"/>
      <c r="AA114"/>
      <c r="AB114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</row>
    <row r="115" spans="1:95" ht="14.25" customHeight="1" thickBot="1">
      <c r="A115" s="12"/>
      <c r="B115" s="12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23"/>
      <c r="O115" s="2"/>
      <c r="P115" s="9"/>
      <c r="Q115" s="9"/>
    </row>
    <row r="116" spans="1:95" ht="22.5" customHeight="1" thickBot="1">
      <c r="A116" s="202" t="s">
        <v>145</v>
      </c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4"/>
    </row>
    <row r="117" spans="1:95" ht="14.25" customHeight="1">
      <c r="A117" s="205"/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7"/>
    </row>
    <row r="118" spans="1:95" ht="14.25" customHeight="1">
      <c r="A118" s="208"/>
      <c r="B118" s="209"/>
      <c r="C118" s="209"/>
      <c r="D118" s="209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10"/>
    </row>
    <row r="119" spans="1:95" ht="14.25" customHeight="1">
      <c r="A119" s="208"/>
      <c r="B119" s="209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10"/>
    </row>
    <row r="120" spans="1:95" s="21" customFormat="1">
      <c r="A120" s="208"/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10"/>
      <c r="R120"/>
      <c r="S120"/>
      <c r="T120"/>
      <c r="U120"/>
      <c r="V120"/>
      <c r="W120"/>
      <c r="X120"/>
      <c r="Y120"/>
      <c r="Z120"/>
      <c r="AA120"/>
      <c r="AB120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</row>
    <row r="121" spans="1:95" s="21" customFormat="1">
      <c r="A121" s="208"/>
      <c r="B121" s="209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10"/>
      <c r="R121"/>
      <c r="S121"/>
      <c r="T121"/>
      <c r="U121"/>
      <c r="V121"/>
      <c r="W121"/>
      <c r="X121"/>
      <c r="Y121"/>
      <c r="Z121"/>
      <c r="AA121"/>
      <c r="AB121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</row>
    <row r="122" spans="1:95" s="21" customFormat="1">
      <c r="A122" s="208"/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10"/>
      <c r="R122"/>
      <c r="S122"/>
      <c r="T122"/>
      <c r="U122"/>
      <c r="V122"/>
      <c r="W122"/>
      <c r="X122"/>
      <c r="Y122"/>
      <c r="Z122"/>
      <c r="AA122"/>
      <c r="AB122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</row>
    <row r="123" spans="1:95" s="21" customFormat="1" ht="18" customHeight="1" thickBot="1">
      <c r="A123" s="211"/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3"/>
      <c r="R123"/>
      <c r="S123"/>
      <c r="T123"/>
      <c r="U123"/>
      <c r="V123"/>
      <c r="W123"/>
      <c r="X123"/>
      <c r="Y123"/>
      <c r="Z123"/>
      <c r="AA123"/>
      <c r="AB123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</row>
    <row r="124" spans="1:95" s="21" customFormat="1" ht="14.25" customHeight="1" thickBo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</row>
    <row r="125" spans="1:95" s="21" customFormat="1" ht="22.5" customHeight="1" thickBot="1">
      <c r="A125" s="214" t="s">
        <v>138</v>
      </c>
      <c r="B125" s="215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6"/>
      <c r="R125"/>
      <c r="S125"/>
      <c r="T125"/>
      <c r="U125"/>
      <c r="V125"/>
      <c r="W125"/>
      <c r="X125"/>
      <c r="Y125"/>
      <c r="Z125"/>
      <c r="AA125"/>
      <c r="AB125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</row>
    <row r="126" spans="1:95" s="21" customFormat="1" ht="14.25" customHeight="1">
      <c r="A126" s="168"/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70"/>
      <c r="R126"/>
      <c r="S126"/>
      <c r="T126"/>
      <c r="U126"/>
      <c r="V126"/>
      <c r="W126"/>
      <c r="X126"/>
      <c r="Y126"/>
      <c r="Z126"/>
      <c r="AA126"/>
      <c r="AB126"/>
      <c r="AC126" s="26"/>
      <c r="AD126" s="26"/>
      <c r="AE126" s="26"/>
      <c r="AF126" s="26"/>
      <c r="AG126" s="26"/>
      <c r="AH126" s="68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</row>
    <row r="127" spans="1:95" s="21" customFormat="1" ht="14.25" customHeight="1">
      <c r="A127" s="190"/>
      <c r="B127" s="191"/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2"/>
      <c r="R127"/>
      <c r="S127"/>
      <c r="T127"/>
      <c r="U127"/>
      <c r="V127"/>
      <c r="W127"/>
      <c r="X127"/>
      <c r="Y127"/>
      <c r="Z127"/>
      <c r="AA127"/>
      <c r="AB127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</row>
    <row r="128" spans="1:95" s="21" customFormat="1" ht="14.25" customHeight="1">
      <c r="A128" s="190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2"/>
      <c r="R128"/>
      <c r="S128"/>
      <c r="T128"/>
      <c r="U128"/>
      <c r="V128"/>
      <c r="W128"/>
      <c r="X128"/>
      <c r="Y128"/>
      <c r="Z128"/>
      <c r="AA128"/>
      <c r="AB128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</row>
    <row r="129" spans="1:95" s="21" customFormat="1" ht="14.25" customHeight="1">
      <c r="A129" s="190"/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2"/>
      <c r="R129"/>
      <c r="S129"/>
      <c r="T129"/>
      <c r="U129"/>
      <c r="V129"/>
      <c r="W129"/>
      <c r="X129"/>
      <c r="Y129"/>
      <c r="Z129"/>
      <c r="AA129"/>
      <c r="AB129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</row>
    <row r="130" spans="1:95" s="21" customFormat="1" ht="14.25" customHeight="1">
      <c r="A130" s="190"/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2"/>
      <c r="R130"/>
      <c r="S130"/>
      <c r="T130"/>
      <c r="U130"/>
      <c r="V130"/>
      <c r="W130"/>
      <c r="X130"/>
      <c r="Y130"/>
      <c r="Z130"/>
      <c r="AA130"/>
      <c r="AB130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</row>
    <row r="131" spans="1:95" s="21" customFormat="1" ht="14.25" customHeight="1">
      <c r="A131" s="190"/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2"/>
      <c r="R131"/>
      <c r="S131"/>
      <c r="T131"/>
      <c r="U131"/>
      <c r="V131"/>
      <c r="W131"/>
      <c r="X131"/>
      <c r="Y131"/>
      <c r="Z131"/>
      <c r="AA131"/>
      <c r="AB131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</row>
    <row r="132" spans="1:95" s="21" customFormat="1" ht="14.25" customHeight="1" thickBot="1">
      <c r="A132" s="171"/>
      <c r="B132" s="172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3"/>
      <c r="R132"/>
      <c r="S132"/>
      <c r="T132"/>
      <c r="U132"/>
      <c r="V132"/>
      <c r="W132"/>
      <c r="X132"/>
      <c r="Y132"/>
      <c r="Z132"/>
      <c r="AA132"/>
      <c r="AB132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</row>
    <row r="133" spans="1:95" s="21" customFormat="1" ht="14.25" customHeight="1" thickBo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</row>
    <row r="134" spans="1:95" s="21" customFormat="1" ht="23.25" customHeight="1" thickBot="1">
      <c r="A134" s="176" t="s">
        <v>103</v>
      </c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8"/>
      <c r="R134"/>
      <c r="S134"/>
      <c r="T134"/>
      <c r="U134"/>
      <c r="V134"/>
      <c r="W134"/>
      <c r="X134"/>
      <c r="Y134"/>
      <c r="Z134"/>
      <c r="AA134"/>
      <c r="AB134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</row>
    <row r="135" spans="1:95" s="21" customFormat="1">
      <c r="A135" s="156"/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8"/>
      <c r="R135"/>
      <c r="S135"/>
      <c r="T135"/>
      <c r="U135"/>
      <c r="V135"/>
      <c r="W135"/>
      <c r="X135"/>
      <c r="Y135"/>
      <c r="Z135"/>
      <c r="AA135"/>
      <c r="AB135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</row>
    <row r="136" spans="1:95" s="21" customFormat="1">
      <c r="A136" s="193"/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5"/>
      <c r="R136"/>
      <c r="S136"/>
      <c r="T136"/>
      <c r="U136"/>
      <c r="V136"/>
      <c r="W136"/>
      <c r="X136"/>
      <c r="Y136"/>
      <c r="Z136"/>
      <c r="AA136"/>
      <c r="AB13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</row>
    <row r="137" spans="1:95" s="21" customFormat="1">
      <c r="A137" s="193"/>
      <c r="B137" s="194"/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5"/>
      <c r="R137"/>
      <c r="S137"/>
      <c r="T137"/>
      <c r="U137"/>
      <c r="V137"/>
      <c r="W137"/>
      <c r="X137"/>
      <c r="Y137"/>
      <c r="Z137"/>
      <c r="AA137"/>
      <c r="AB137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</row>
    <row r="138" spans="1:95" s="21" customFormat="1">
      <c r="A138" s="193"/>
      <c r="B138" s="194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5"/>
      <c r="R138"/>
      <c r="S138"/>
      <c r="T138"/>
      <c r="U138"/>
      <c r="V138"/>
      <c r="W138"/>
      <c r="X138"/>
      <c r="Y138"/>
      <c r="Z138"/>
      <c r="AA138"/>
      <c r="AB138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</row>
    <row r="139" spans="1:95" s="14" customFormat="1">
      <c r="A139" s="193"/>
      <c r="B139" s="194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5"/>
      <c r="R139"/>
      <c r="S139"/>
      <c r="T139"/>
      <c r="U139"/>
      <c r="V139"/>
      <c r="W139"/>
      <c r="X139"/>
      <c r="Y139"/>
      <c r="Z139"/>
      <c r="AA139"/>
      <c r="AB139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</row>
    <row r="140" spans="1:95">
      <c r="A140" s="193"/>
      <c r="B140" s="194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5"/>
    </row>
    <row r="141" spans="1:95">
      <c r="A141" s="193"/>
      <c r="B141" s="194"/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5"/>
    </row>
    <row r="142" spans="1:95" s="21" customFormat="1" ht="15" customHeight="1" thickBot="1">
      <c r="A142" s="159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1"/>
      <c r="R142"/>
      <c r="S142"/>
      <c r="T142"/>
      <c r="U142"/>
      <c r="V142"/>
      <c r="W142"/>
      <c r="X142"/>
      <c r="Y142"/>
      <c r="Z142"/>
      <c r="AA142"/>
      <c r="AB142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</row>
    <row r="143" spans="1:95" s="21" customFormat="1" ht="15" customHeight="1" thickBo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</row>
    <row r="144" spans="1:95" ht="39" customHeight="1" thickBot="1">
      <c r="A144" s="176" t="s">
        <v>151</v>
      </c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8"/>
    </row>
    <row r="145" spans="1:95" s="21" customFormat="1" ht="15.75" customHeight="1">
      <c r="A145" s="156"/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8"/>
      <c r="R145"/>
      <c r="S145"/>
      <c r="T145"/>
      <c r="U145"/>
      <c r="V145"/>
      <c r="W145"/>
      <c r="X145"/>
      <c r="Y145"/>
      <c r="Z145"/>
      <c r="AA145"/>
      <c r="AB145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</row>
    <row r="146" spans="1:95" ht="53.25" customHeight="1" thickBot="1">
      <c r="A146" s="159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1"/>
    </row>
    <row r="147" spans="1:95" s="21" customFormat="1" ht="14.25" customHeight="1" thickBo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</row>
    <row r="148" spans="1:95" s="21" customFormat="1" ht="24.75" customHeight="1" thickBot="1">
      <c r="A148" s="176" t="s">
        <v>152</v>
      </c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8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</row>
    <row r="149" spans="1:95" s="21" customFormat="1" ht="36" customHeight="1" thickBot="1">
      <c r="A149" s="179" t="s">
        <v>153</v>
      </c>
      <c r="B149" s="180"/>
      <c r="C149" s="180"/>
      <c r="D149" s="181"/>
      <c r="E149" s="182"/>
      <c r="F149" s="183"/>
      <c r="G149" s="179" t="s">
        <v>154</v>
      </c>
      <c r="H149" s="180"/>
      <c r="I149" s="180"/>
      <c r="J149" s="181"/>
      <c r="K149" s="96"/>
      <c r="L149" s="179" t="s">
        <v>155</v>
      </c>
      <c r="M149" s="181"/>
      <c r="N149" s="184" t="e">
        <f>E149/K149</f>
        <v>#DIV/0!</v>
      </c>
      <c r="O149" s="185"/>
      <c r="P149" s="185"/>
      <c r="Q149" s="186"/>
      <c r="R149"/>
      <c r="S149"/>
      <c r="T149"/>
      <c r="U149"/>
      <c r="V149"/>
      <c r="W149"/>
      <c r="X149"/>
      <c r="Y149"/>
      <c r="Z149"/>
      <c r="AA149"/>
      <c r="AB149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</row>
    <row r="150" spans="1:95" ht="51" customHeight="1">
      <c r="A150" s="162" t="s">
        <v>156</v>
      </c>
      <c r="B150" s="163"/>
      <c r="C150" s="163"/>
      <c r="D150" s="164"/>
      <c r="E150" s="168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70"/>
      <c r="AQ150" s="22"/>
    </row>
    <row r="151" spans="1:95" ht="51" customHeight="1">
      <c r="A151" s="187"/>
      <c r="B151" s="188"/>
      <c r="C151" s="188"/>
      <c r="D151" s="189"/>
      <c r="E151" s="190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2"/>
      <c r="AQ151" s="22"/>
    </row>
    <row r="152" spans="1:95" ht="51" customHeight="1" thickBot="1">
      <c r="A152" s="165"/>
      <c r="B152" s="166"/>
      <c r="C152" s="166"/>
      <c r="D152" s="167"/>
      <c r="E152" s="171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3"/>
      <c r="AQ152" s="22"/>
    </row>
    <row r="153" spans="1:95" ht="51" customHeight="1">
      <c r="A153" s="162" t="s">
        <v>157</v>
      </c>
      <c r="B153" s="163"/>
      <c r="C153" s="163"/>
      <c r="D153" s="164"/>
      <c r="E153" s="168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70"/>
      <c r="AQ153" s="22"/>
    </row>
    <row r="154" spans="1:95" ht="51" customHeight="1" thickBot="1">
      <c r="A154" s="165"/>
      <c r="B154" s="166"/>
      <c r="C154" s="166"/>
      <c r="D154" s="167"/>
      <c r="E154" s="171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3"/>
      <c r="AQ154" s="22"/>
    </row>
    <row r="155" spans="1:95" ht="51" customHeight="1">
      <c r="A155" s="97"/>
      <c r="B155" s="97"/>
      <c r="C155" s="97"/>
      <c r="D155" s="97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AQ155" s="22"/>
    </row>
    <row r="156" spans="1:95" ht="42.75" customHeight="1" thickBot="1">
      <c r="A156" s="16"/>
      <c r="B156" s="16"/>
      <c r="C156" s="16"/>
      <c r="D156" s="16"/>
      <c r="E156" s="16"/>
      <c r="F156" s="16"/>
      <c r="G156" s="16"/>
      <c r="H156" s="16"/>
      <c r="I156" s="17"/>
      <c r="J156" s="17"/>
      <c r="K156" s="17"/>
      <c r="L156" s="17"/>
      <c r="M156" s="16"/>
      <c r="N156" s="16"/>
      <c r="O156" s="16"/>
      <c r="P156" s="16"/>
      <c r="Q156" s="16"/>
      <c r="AQ156" s="22"/>
    </row>
    <row r="157" spans="1:95" s="21" customFormat="1" ht="42.75" customHeight="1">
      <c r="A157" s="146" t="s">
        <v>139</v>
      </c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8"/>
      <c r="R157"/>
      <c r="S157"/>
      <c r="T157"/>
      <c r="U157"/>
      <c r="V157"/>
      <c r="W157"/>
      <c r="X157"/>
      <c r="Y157"/>
      <c r="Z157"/>
      <c r="AA157"/>
      <c r="AB157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</row>
    <row r="158" spans="1:95" s="21" customFormat="1" ht="42.75" customHeight="1">
      <c r="A158" s="149" t="s">
        <v>77</v>
      </c>
      <c r="B158" s="150"/>
      <c r="C158" s="150"/>
      <c r="D158" s="150"/>
      <c r="E158" s="150"/>
      <c r="F158" s="150"/>
      <c r="G158" s="151"/>
      <c r="H158" s="174" t="s">
        <v>81</v>
      </c>
      <c r="I158" s="151"/>
      <c r="J158" s="84" t="s">
        <v>25</v>
      </c>
      <c r="K158" s="174" t="s">
        <v>82</v>
      </c>
      <c r="L158" s="151"/>
      <c r="M158" s="138" t="s">
        <v>83</v>
      </c>
      <c r="N158" s="139"/>
      <c r="O158" s="174" t="s">
        <v>88</v>
      </c>
      <c r="P158" s="150"/>
      <c r="Q158" s="151"/>
      <c r="R158"/>
      <c r="S158"/>
      <c r="T158"/>
      <c r="U158"/>
      <c r="V158"/>
      <c r="W158"/>
      <c r="X158"/>
      <c r="Y158"/>
      <c r="Z158"/>
      <c r="AA158"/>
      <c r="AB158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</row>
    <row r="159" spans="1:95" s="21" customFormat="1" ht="42.75" customHeight="1">
      <c r="A159" s="152"/>
      <c r="B159" s="153"/>
      <c r="C159" s="153"/>
      <c r="D159" s="153"/>
      <c r="E159" s="153"/>
      <c r="F159" s="153"/>
      <c r="G159" s="143"/>
      <c r="H159" s="134">
        <v>3</v>
      </c>
      <c r="I159" s="135"/>
      <c r="J159" s="85"/>
      <c r="K159" s="134">
        <f>SQRT(H159*J159)</f>
        <v>0</v>
      </c>
      <c r="L159" s="135"/>
      <c r="M159" s="140"/>
      <c r="N159" s="141"/>
      <c r="O159" s="140"/>
      <c r="P159" s="175"/>
      <c r="Q159" s="141"/>
      <c r="R159"/>
      <c r="S159"/>
      <c r="T159"/>
      <c r="U159"/>
      <c r="V159"/>
      <c r="W159"/>
      <c r="X159"/>
      <c r="Y159"/>
      <c r="Z159"/>
      <c r="AA159"/>
      <c r="AB159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2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</row>
    <row r="160" spans="1:95" s="21" customFormat="1" ht="42.75" customHeight="1">
      <c r="A160" s="152"/>
      <c r="B160" s="153"/>
      <c r="C160" s="153"/>
      <c r="D160" s="153"/>
      <c r="E160" s="153"/>
      <c r="F160" s="153"/>
      <c r="G160" s="143"/>
      <c r="H160" s="142"/>
      <c r="I160" s="143"/>
      <c r="J160" s="82"/>
      <c r="K160" s="134">
        <f t="shared" ref="K160:K164" si="3">SQRT(H160*J160)</f>
        <v>0</v>
      </c>
      <c r="L160" s="135"/>
      <c r="M160" s="128"/>
      <c r="N160" s="130"/>
      <c r="O160" s="128"/>
      <c r="P160" s="129"/>
      <c r="Q160" s="130"/>
      <c r="R160"/>
      <c r="S160"/>
      <c r="T160"/>
      <c r="U160"/>
      <c r="V160"/>
      <c r="W160"/>
      <c r="X160"/>
      <c r="Y160"/>
      <c r="Z160"/>
      <c r="AA160"/>
      <c r="AB160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2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</row>
    <row r="161" spans="1:95" s="21" customFormat="1" ht="42.75" customHeight="1">
      <c r="A161" s="152"/>
      <c r="B161" s="153"/>
      <c r="C161" s="153"/>
      <c r="D161" s="153"/>
      <c r="E161" s="153"/>
      <c r="F161" s="153"/>
      <c r="G161" s="143"/>
      <c r="H161" s="142"/>
      <c r="I161" s="143"/>
      <c r="J161" s="82"/>
      <c r="K161" s="134">
        <f t="shared" si="3"/>
        <v>0</v>
      </c>
      <c r="L161" s="135"/>
      <c r="M161" s="128"/>
      <c r="N161" s="130"/>
      <c r="O161" s="128"/>
      <c r="P161" s="129"/>
      <c r="Q161" s="130"/>
      <c r="R161"/>
      <c r="S161"/>
      <c r="T161"/>
      <c r="U161"/>
      <c r="V161"/>
      <c r="W161"/>
      <c r="X161"/>
      <c r="Y161"/>
      <c r="Z161"/>
      <c r="AA161"/>
      <c r="AB161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</row>
    <row r="162" spans="1:95" s="21" customFormat="1" ht="15.75" customHeight="1">
      <c r="A162" s="152"/>
      <c r="B162" s="153"/>
      <c r="C162" s="153"/>
      <c r="D162" s="153"/>
      <c r="E162" s="153"/>
      <c r="F162" s="153"/>
      <c r="G162" s="143"/>
      <c r="H162" s="142"/>
      <c r="I162" s="143"/>
      <c r="J162" s="82"/>
      <c r="K162" s="134">
        <f t="shared" si="3"/>
        <v>0</v>
      </c>
      <c r="L162" s="135"/>
      <c r="M162" s="128"/>
      <c r="N162" s="130"/>
      <c r="O162" s="128"/>
      <c r="P162" s="129"/>
      <c r="Q162" s="130"/>
      <c r="R162"/>
      <c r="S162"/>
      <c r="T162"/>
      <c r="U162"/>
      <c r="V162"/>
      <c r="W162"/>
      <c r="X162"/>
      <c r="Y162"/>
      <c r="Z162"/>
      <c r="AA162"/>
      <c r="AB162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</row>
    <row r="163" spans="1:95">
      <c r="A163" s="152"/>
      <c r="B163" s="153"/>
      <c r="C163" s="153"/>
      <c r="D163" s="153"/>
      <c r="E163" s="153"/>
      <c r="F163" s="153"/>
      <c r="G163" s="143"/>
      <c r="H163" s="142"/>
      <c r="I163" s="143"/>
      <c r="J163" s="82"/>
      <c r="K163" s="134">
        <f t="shared" si="3"/>
        <v>0</v>
      </c>
      <c r="L163" s="135"/>
      <c r="M163" s="128"/>
      <c r="N163" s="130"/>
      <c r="O163" s="128"/>
      <c r="P163" s="129"/>
      <c r="Q163" s="130"/>
    </row>
    <row r="164" spans="1:95" ht="15" thickBot="1">
      <c r="A164" s="154"/>
      <c r="B164" s="155"/>
      <c r="C164" s="155"/>
      <c r="D164" s="155"/>
      <c r="E164" s="155"/>
      <c r="F164" s="155"/>
      <c r="G164" s="145"/>
      <c r="H164" s="144"/>
      <c r="I164" s="145"/>
      <c r="J164" s="83"/>
      <c r="K164" s="136">
        <f t="shared" si="3"/>
        <v>0</v>
      </c>
      <c r="L164" s="137"/>
      <c r="M164" s="131"/>
      <c r="N164" s="133"/>
      <c r="O164" s="131"/>
      <c r="P164" s="132"/>
      <c r="Q164" s="133"/>
    </row>
    <row r="165" spans="1:95" ht="138" customHeight="1"/>
    <row r="166" spans="1:95" ht="14.25" customHeight="1" thickBo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</row>
    <row r="167" spans="1:95" ht="29.25" customHeight="1">
      <c r="A167" s="113" t="s">
        <v>89</v>
      </c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5"/>
    </row>
    <row r="168" spans="1:95" ht="186.75" customHeight="1" thickBot="1">
      <c r="A168" s="116" t="s">
        <v>90</v>
      </c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8"/>
    </row>
    <row r="169" spans="1:95" ht="30" customHeight="1"/>
    <row r="170" spans="1:95" ht="15" thickBot="1"/>
    <row r="171" spans="1:95" ht="15" thickBot="1">
      <c r="N171" s="67"/>
    </row>
    <row r="177" spans="1:28"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1:28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1:28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1:28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1:28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1:28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1:28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1:28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1:2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1:28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1:28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1:28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1:28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</row>
    <row r="203" spans="1:28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</row>
    <row r="204" spans="1:28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</row>
  </sheetData>
  <sheetProtection formatRows="0" insertRows="0" deleteRows="0" selectLockedCells="1" autoFilter="0"/>
  <protectedRanges>
    <protectedRange sqref="A147:AB147 AC144:AP144 BE144:IV144 AC139:IV141 P156:P157 A161:A164 Q156:Q158 S148:S149 A107:IV107 X148:AB155 A116:AB116 T148:V155 A165:Q165 AR150:AR157 W148:W149 AS150:IV156 AC150:AP156 AC146:AP146 A156:O158 BE146:IV146 AR159:AR160 R162:AB162 R148:R155" name="Zakres1" securityDescriptor="O:WDG:WDD:(A;;CC;;;S-1-5-21-480371831-3888077893-712087280-7777)"/>
  </protectedRanges>
  <dataConsolidate/>
  <customSheetViews>
    <customSheetView guid="{174167DB-E206-4DEA-B8A7-2A096443FDBA}" scale="70" showPageBreaks="1" fitToPage="1" printArea="1" topLeftCell="A37">
      <selection activeCell="A50" sqref="A50:O50"/>
      <rowBreaks count="2" manualBreakCount="2">
        <brk id="48" max="27" man="1"/>
        <brk id="105" max="27" man="1"/>
      </rowBreaks>
      <pageMargins left="0.70866141732283472" right="0.70866141732283472" top="0.74803149606299213" bottom="0.74803149606299213" header="0.31496062992125984" footer="0.31496062992125984"/>
      <pageSetup paperSize="9" scale="22" fitToHeight="0" orientation="portrait" r:id="rId1"/>
      <headerFooter>
        <oddHeader>&amp;LPlan Wdrażania Projektu&amp;CNorweski Mechanizm Finansowy 2014-2021
Program "Sprawy wewnętrzne"&amp;R&amp;D</oddHeader>
        <oddFooter>Strona &amp;P z &amp;N</oddFooter>
      </headerFooter>
    </customSheetView>
    <customSheetView guid="{5DEABCAB-8278-4289-B204-309815C26415}" scale="70" fitToPage="1">
      <selection sqref="A1:P1"/>
      <rowBreaks count="2" manualBreakCount="2">
        <brk id="48" max="27" man="1"/>
        <brk id="105" max="27" man="1"/>
      </rowBreaks>
      <pageMargins left="0.70866141732283472" right="0.70866141732283472" top="0.74803149606299213" bottom="0.74803149606299213" header="0.31496062992125984" footer="0.31496062992125984"/>
      <pageSetup paperSize="9" scale="22" fitToHeight="0" orientation="portrait" r:id="rId2"/>
      <headerFooter>
        <oddHeader>&amp;LPlan Wdrażania Projektu&amp;CNorweski Mechanizm Finansowy 2014-2021
Program "Sprawy wewnętrzne"&amp;R&amp;D</oddHeader>
        <oddFooter>Strona &amp;P z &amp;N</oddFooter>
      </headerFooter>
    </customSheetView>
  </customSheetViews>
  <mergeCells count="164">
    <mergeCell ref="A50:O50"/>
    <mergeCell ref="J71:O71"/>
    <mergeCell ref="J68:O68"/>
    <mergeCell ref="J65:O65"/>
    <mergeCell ref="J62:O62"/>
    <mergeCell ref="J59:O59"/>
    <mergeCell ref="A53:G53"/>
    <mergeCell ref="H68:I68"/>
    <mergeCell ref="K96:L96"/>
    <mergeCell ref="M96:N96"/>
    <mergeCell ref="J56:O56"/>
    <mergeCell ref="J53:O53"/>
    <mergeCell ref="A52:O52"/>
    <mergeCell ref="A56:G56"/>
    <mergeCell ref="A54:I54"/>
    <mergeCell ref="H59:I59"/>
    <mergeCell ref="H62:I62"/>
    <mergeCell ref="H53:I53"/>
    <mergeCell ref="A61:I61"/>
    <mergeCell ref="A60:I60"/>
    <mergeCell ref="M90:O90"/>
    <mergeCell ref="A65:G65"/>
    <mergeCell ref="A67:I67"/>
    <mergeCell ref="A66:I66"/>
    <mergeCell ref="A6:E6"/>
    <mergeCell ref="F6:H6"/>
    <mergeCell ref="A12:C12"/>
    <mergeCell ref="D12:E12"/>
    <mergeCell ref="H65:I65"/>
    <mergeCell ref="A71:G71"/>
    <mergeCell ref="A69:I69"/>
    <mergeCell ref="H71:I71"/>
    <mergeCell ref="A85:I85"/>
    <mergeCell ref="A77:P77"/>
    <mergeCell ref="A42:G47"/>
    <mergeCell ref="A39:G40"/>
    <mergeCell ref="A23:C23"/>
    <mergeCell ref="A24:C24"/>
    <mergeCell ref="A25:C25"/>
    <mergeCell ref="A26:C26"/>
    <mergeCell ref="A55:I55"/>
    <mergeCell ref="A84:I84"/>
    <mergeCell ref="A58:I58"/>
    <mergeCell ref="A57:I57"/>
    <mergeCell ref="H56:I56"/>
    <mergeCell ref="A80:P80"/>
    <mergeCell ref="A83:P83"/>
    <mergeCell ref="A64:I64"/>
    <mergeCell ref="A27:C27"/>
    <mergeCell ref="A49:P49"/>
    <mergeCell ref="F4:H4"/>
    <mergeCell ref="F5:H5"/>
    <mergeCell ref="A2:B2"/>
    <mergeCell ref="A1:P1"/>
    <mergeCell ref="C2:P2"/>
    <mergeCell ref="C3:P3"/>
    <mergeCell ref="K4:L4"/>
    <mergeCell ref="A11:C11"/>
    <mergeCell ref="D11:J11"/>
    <mergeCell ref="A5:E5"/>
    <mergeCell ref="A4:E4"/>
    <mergeCell ref="I4:J4"/>
    <mergeCell ref="A3:B3"/>
    <mergeCell ref="J17:K17"/>
    <mergeCell ref="A18:P18"/>
    <mergeCell ref="B17:E17"/>
    <mergeCell ref="G17:H17"/>
    <mergeCell ref="M17:P17"/>
    <mergeCell ref="D19:P19"/>
    <mergeCell ref="D20:P20"/>
    <mergeCell ref="D21:P21"/>
    <mergeCell ref="D22:P22"/>
    <mergeCell ref="A68:G68"/>
    <mergeCell ref="B87:C87"/>
    <mergeCell ref="A59:G59"/>
    <mergeCell ref="A63:I63"/>
    <mergeCell ref="A70:I70"/>
    <mergeCell ref="A62:G62"/>
    <mergeCell ref="A72:I72"/>
    <mergeCell ref="A73:I73"/>
    <mergeCell ref="A106:Q106"/>
    <mergeCell ref="A134:Q134"/>
    <mergeCell ref="A135:Q142"/>
    <mergeCell ref="H158:I158"/>
    <mergeCell ref="H159:I159"/>
    <mergeCell ref="A51:I51"/>
    <mergeCell ref="C95:N95"/>
    <mergeCell ref="A107:Q107"/>
    <mergeCell ref="A108:Q114"/>
    <mergeCell ref="A116:Q116"/>
    <mergeCell ref="A117:Q123"/>
    <mergeCell ref="A125:Q125"/>
    <mergeCell ref="A126:Q132"/>
    <mergeCell ref="B100:N100"/>
    <mergeCell ref="C97:D97"/>
    <mergeCell ref="E97:F97"/>
    <mergeCell ref="G97:H97"/>
    <mergeCell ref="I97:J97"/>
    <mergeCell ref="K97:L97"/>
    <mergeCell ref="M97:N97"/>
    <mergeCell ref="C96:D96"/>
    <mergeCell ref="E96:F96"/>
    <mergeCell ref="G96:H96"/>
    <mergeCell ref="I96:J96"/>
    <mergeCell ref="A144:Q144"/>
    <mergeCell ref="A145:Q146"/>
    <mergeCell ref="A153:D154"/>
    <mergeCell ref="E153:Q154"/>
    <mergeCell ref="A159:G159"/>
    <mergeCell ref="A160:G160"/>
    <mergeCell ref="K158:L158"/>
    <mergeCell ref="K159:L159"/>
    <mergeCell ref="K160:L160"/>
    <mergeCell ref="O158:Q158"/>
    <mergeCell ref="O159:Q159"/>
    <mergeCell ref="O160:Q160"/>
    <mergeCell ref="M160:N160"/>
    <mergeCell ref="A148:Q148"/>
    <mergeCell ref="A149:D149"/>
    <mergeCell ref="G149:J149"/>
    <mergeCell ref="E149:F149"/>
    <mergeCell ref="L149:M149"/>
    <mergeCell ref="N149:Q149"/>
    <mergeCell ref="A150:D152"/>
    <mergeCell ref="E150:Q152"/>
    <mergeCell ref="H160:I160"/>
    <mergeCell ref="H161:I161"/>
    <mergeCell ref="H162:I162"/>
    <mergeCell ref="H163:I163"/>
    <mergeCell ref="H164:I164"/>
    <mergeCell ref="A157:Q157"/>
    <mergeCell ref="A158:G158"/>
    <mergeCell ref="M161:N161"/>
    <mergeCell ref="M162:N162"/>
    <mergeCell ref="M163:N163"/>
    <mergeCell ref="M164:N164"/>
    <mergeCell ref="A161:G161"/>
    <mergeCell ref="A162:G162"/>
    <mergeCell ref="A163:G163"/>
    <mergeCell ref="A164:G164"/>
    <mergeCell ref="A19:C19"/>
    <mergeCell ref="A20:C20"/>
    <mergeCell ref="A21:C21"/>
    <mergeCell ref="A22:C22"/>
    <mergeCell ref="D16:P16"/>
    <mergeCell ref="D15:P15"/>
    <mergeCell ref="D10:J10"/>
    <mergeCell ref="A167:Q167"/>
    <mergeCell ref="A168:Q168"/>
    <mergeCell ref="D23:P23"/>
    <mergeCell ref="D24:P24"/>
    <mergeCell ref="D25:P25"/>
    <mergeCell ref="D26:P26"/>
    <mergeCell ref="D27:P27"/>
    <mergeCell ref="O161:Q161"/>
    <mergeCell ref="O162:Q162"/>
    <mergeCell ref="O163:Q163"/>
    <mergeCell ref="O164:Q164"/>
    <mergeCell ref="K161:L161"/>
    <mergeCell ref="K162:L162"/>
    <mergeCell ref="K163:L163"/>
    <mergeCell ref="K164:L164"/>
    <mergeCell ref="M158:N158"/>
    <mergeCell ref="M159:N159"/>
  </mergeCells>
  <phoneticPr fontId="13" type="noConversion"/>
  <conditionalFormatting sqref="P81">
    <cfRule type="cellIs" dxfId="1" priority="2" stopIfTrue="1" operator="greaterThan">
      <formula>$P$76*0.2</formula>
    </cfRule>
  </conditionalFormatting>
  <conditionalFormatting sqref="P78">
    <cfRule type="cellIs" dxfId="0" priority="1" stopIfTrue="1" operator="greaterThan">
      <formula>$P$76*0.2</formula>
    </cfRule>
  </conditionalFormatting>
  <dataValidations xWindow="657" yWindow="493" count="14">
    <dataValidation type="whole" operator="lessThanOrEqual" allowBlank="1" showInputMessage="1" showErrorMessage="1" error="Proszę wprowadzić wartość całkowitą, najbliższą wartości pełnych tysięcy złotych." sqref="N74:O75 D74:M76 D55:I55 H54:I54 D67:I67 J66:O67 D63:O64 D60:O61 D72:O73 J54:O55 D57:O58 D69:O70 D84:P85">
      <formula1>1000000</formula1>
    </dataValidation>
    <dataValidation operator="lessThanOrEqual" allowBlank="1" showInputMessage="1" showErrorMessage="1" error="Proszę wprowadzić wartość całkowitą, najbliższą wartości pełnych tysięcy złotych." sqref="O76 O81:O82 N115 N92:N94 O87:O88 N105 O78:O79 M90:M91"/>
    <dataValidation type="textLength" operator="lessThanOrEqual" allowBlank="1" showInputMessage="1" showErrorMessage="1" error="Za dużo znaków (max. 100)." prompt="Proszę wpisać adres partnera (max. 100 znaków)._x000a_UWAGA! Do wniosku należy załączyć deklarację partnerstwa." sqref="D41:G41 D48:G48">
      <formula1>100</formula1>
    </dataValidation>
    <dataValidation type="textLength" operator="lessThanOrEqual" allowBlank="1" showInputMessage="1" showErrorMessage="1" error="Zbyt duża liczba znaków (max. 60)." prompt="Proszę podać adres poczty elektronicznej osoby do kontaktu." sqref="B17">
      <formula1>60</formula1>
    </dataValidation>
    <dataValidation type="date" allowBlank="1" showInputMessage="1" showErrorMessage="1" error="Data rozpoczęcia musi mieścić się między 12 września 2019 r. a 30 kwietnia 2024 r." prompt="Proszę podać datę w formacie RR-MM-DD" sqref="F4:H4">
      <formula1>43720</formula1>
      <formula2>45412</formula2>
    </dataValidation>
    <dataValidation type="textLength" operator="lessThanOrEqual" allowBlank="1" showInputMessage="1" showErrorMessage="1" errorTitle="Uwaga!" error="Za duża liczba znaków (max. 1000)." prompt="Proszę przedstawić streszczenie projektu (max. 4000 znaków)." sqref="A147:AB147">
      <formula1>4000</formula1>
    </dataValidation>
    <dataValidation type="textLength" operator="lessThanOrEqual" allowBlank="1" showInputMessage="1" showErrorMessage="1" error="Za duża liczba znaków (max. 300)." prompt="Proszę wpisać tytuł projektu (max. 300 znaków)." sqref="C2">
      <formula1>300</formula1>
    </dataValidation>
    <dataValidation type="textLength" operator="lessThan" allowBlank="1" showInputMessage="1" showErrorMessage="1" error="Zbyt duża liczba znaków (max. 60)." prompt="Proszę wpisać imię i nazwisko osoby upoważnionej do podpisania wniosku." sqref="D15">
      <formula1>60</formula1>
    </dataValidation>
    <dataValidation type="textLength" operator="lessThan" allowBlank="1" showInputMessage="1" showErrorMessage="1" error="Zbyt duża liczba znaków (max. 60)." prompt="Proszę wpisać imię i nazwisko oraz dane teleadresowe osoby upoważnionej do bieżących kontaktów w sprawie projektu." sqref="D16">
      <formula1>60</formula1>
    </dataValidation>
    <dataValidation type="whole" operator="lessThanOrEqual" allowBlank="1" showInputMessage="1" showErrorMessage="1" error="Proszę wprowadzić wartość całkowitą, najbliższą wartości pełnych tysięcy złotych, nie większą niż 7% kosztów bezpośrednich." sqref="P81">
      <formula1>(#REF!-AB76+P77)*0.07</formula1>
    </dataValidation>
    <dataValidation type="textLength" operator="lessThanOrEqual" allowBlank="1" showErrorMessage="1" errorTitle="Uwaga!" error="Za duża liczba znaków (max. 1000)." prompt="Proszę przedstawić streszczenie projektu (max. 4000 znaków). _x000a_UWAGA! Dodatkowe uwagi w komentarzu." sqref="A134 A144 A148">
      <formula1>4000</formula1>
    </dataValidation>
    <dataValidation type="textLength" operator="lessThanOrEqual" allowBlank="1" showInputMessage="1" showErrorMessage="1" error="Za dużo znaków (max. 100)." prompt="Proszę wpisać nazwę wnioskodawcy (max. 100 znaków)." sqref="C3">
      <formula1>100</formula1>
    </dataValidation>
    <dataValidation type="date" allowBlank="1" showInputMessage="1" showErrorMessage="1" error="data końcowa nie powinna być późniejsza niż 30.04.2024" prompt="Proszę wpisać datę w formacie RRRR-MM-DD" sqref="K4">
      <formula1>F4</formula1>
      <formula2>45412</formula2>
    </dataValidation>
    <dataValidation type="list" allowBlank="1" showInputMessage="1" showErrorMessage="1" sqref="D12:E12">
      <formula1>"PA18,PA20,PA23"</formula1>
    </dataValidation>
  </dataValidations>
  <pageMargins left="0.70866141732283472" right="0.70866141732283472" top="0.74803149606299213" bottom="0.74803149606299213" header="0.31496062992125984" footer="0.31496062992125984"/>
  <pageSetup paperSize="9" scale="22" fitToHeight="0" orientation="portrait" r:id="rId3"/>
  <headerFooter>
    <oddHeader>&amp;LPlan Wdrażania Projektu&amp;CNorweski Mechanizm Finansowy 2014-2021
Program "Sprawy wewnętrzne"&amp;R&amp;D</oddHeader>
    <oddFooter>Strona &amp;P z &amp;N</oddFooter>
  </headerFooter>
  <rowBreaks count="2" manualBreakCount="2">
    <brk id="48" max="27" man="1"/>
    <brk id="105" max="27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xWindow="657" yWindow="493" count="6">
        <x14:dataValidation type="list" allowBlank="1" showInputMessage="1" showErrorMessage="1" prompt="Proszę wybrać z listy rozwijanej.">
          <x14:formula1>
            <xm:f>Arkusz1!$A$17:$D$17</xm:f>
          </x14:formula1>
          <xm:sqref>H159:I164</xm:sqref>
        </x14:dataValidation>
        <x14:dataValidation type="list" allowBlank="1" showInputMessage="1" showErrorMessage="1" prompt="Proszę wybrać z listy rozwijanej.">
          <x14:formula1>
            <xm:f>Arkusz1!$T$1:$W$1</xm:f>
          </x14:formula1>
          <xm:sqref>D10:J10</xm:sqref>
        </x14:dataValidation>
        <x14:dataValidation type="list" allowBlank="1" showInputMessage="1" showErrorMessage="1">
          <x14:formula1>
            <xm:f>Arkusz1!$A$42:$A$52</xm:f>
          </x14:formula1>
          <xm:sqref>P72:P73 P54:P55 P57:P58 P60:P61 P63:P64 P66:P67 P69:P70</xm:sqref>
        </x14:dataValidation>
        <x14:dataValidation type="list" allowBlank="1" showInputMessage="1" showErrorMessage="1">
          <x14:formula1>
            <xm:f>Arkusz1!$A$17:$D$17</xm:f>
          </x14:formula1>
          <xm:sqref>J159:J164</xm:sqref>
        </x14:dataValidation>
        <x14:dataValidation type="list" allowBlank="1" showInputMessage="1" showErrorMessage="1">
          <x14:formula1>
            <xm:f>Arkusz1!$A$19:$D$19</xm:f>
          </x14:formula1>
          <xm:sqref>M159:N164</xm:sqref>
        </x14:dataValidation>
        <x14:dataValidation type="list" allowBlank="1" showInputMessage="1" showErrorMessage="1">
          <x14:formula1>
            <xm:f>Arkusz1!$D$42:$D$44</xm:f>
          </x14:formula1>
          <xm:sqref>D11:J11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opLeftCell="A10" workbookViewId="0">
      <selection activeCell="D45" sqref="D45"/>
    </sheetView>
  </sheetViews>
  <sheetFormatPr defaultRowHeight="14.25"/>
  <sheetData>
    <row r="1" spans="1:23">
      <c r="A1" s="22" t="s">
        <v>54</v>
      </c>
      <c r="B1" s="22" t="s">
        <v>55</v>
      </c>
      <c r="C1" s="22" t="s">
        <v>56</v>
      </c>
      <c r="D1" s="22" t="s">
        <v>57</v>
      </c>
      <c r="E1" s="22" t="s">
        <v>58</v>
      </c>
      <c r="F1" s="22" t="s">
        <v>59</v>
      </c>
      <c r="G1" s="22" t="s">
        <v>60</v>
      </c>
      <c r="H1" s="22" t="s">
        <v>61</v>
      </c>
      <c r="I1" s="22" t="s">
        <v>63</v>
      </c>
      <c r="J1" s="22" t="s">
        <v>62</v>
      </c>
      <c r="K1" s="26"/>
      <c r="L1" s="26"/>
      <c r="M1" s="26"/>
      <c r="N1" s="26"/>
      <c r="T1" s="22" t="s">
        <v>4</v>
      </c>
      <c r="U1" s="22" t="s">
        <v>34</v>
      </c>
      <c r="V1" s="22" t="s">
        <v>47</v>
      </c>
      <c r="W1" s="22" t="s">
        <v>50</v>
      </c>
    </row>
    <row r="2" spans="1:23">
      <c r="A2" s="22" t="s">
        <v>29</v>
      </c>
      <c r="B2" s="22" t="s">
        <v>30</v>
      </c>
      <c r="C2" s="22" t="s">
        <v>32</v>
      </c>
      <c r="D2" s="22" t="s">
        <v>31</v>
      </c>
      <c r="E2" s="22"/>
      <c r="F2" s="26"/>
      <c r="G2" s="26"/>
      <c r="H2" s="26"/>
      <c r="I2" s="26"/>
      <c r="J2" s="26"/>
      <c r="K2" s="26"/>
      <c r="L2" s="26"/>
      <c r="M2" s="26"/>
      <c r="N2" s="26"/>
    </row>
    <row r="3" spans="1:2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T3" s="22" t="s">
        <v>33</v>
      </c>
      <c r="U3" s="22" t="s">
        <v>21</v>
      </c>
      <c r="V3" s="22" t="s">
        <v>20</v>
      </c>
    </row>
    <row r="4" spans="1:2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2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2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2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2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3">
      <c r="A9" s="26" t="s">
        <v>73</v>
      </c>
      <c r="B9" s="26"/>
      <c r="C9" s="26"/>
      <c r="D9" s="26" t="s">
        <v>49</v>
      </c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23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2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23">
      <c r="A12" s="26"/>
      <c r="B12" s="22" t="s">
        <v>26</v>
      </c>
      <c r="C12" s="22" t="s">
        <v>27</v>
      </c>
      <c r="D12" s="22" t="s">
        <v>28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23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2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2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23">
      <c r="A16" s="26" t="s">
        <v>78</v>
      </c>
      <c r="B16" s="26" t="s">
        <v>79</v>
      </c>
      <c r="C16" s="26" t="s">
        <v>80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>
      <c r="A17" s="26">
        <v>1</v>
      </c>
      <c r="B17" s="26">
        <v>2</v>
      </c>
      <c r="C17" s="26">
        <v>3</v>
      </c>
      <c r="D17" s="26">
        <v>4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>
      <c r="A19" s="26" t="s">
        <v>84</v>
      </c>
      <c r="B19" s="26" t="s">
        <v>85</v>
      </c>
      <c r="C19" s="26" t="s">
        <v>86</v>
      </c>
      <c r="D19" s="26" t="s">
        <v>87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>
      <c r="A21" s="26" t="s">
        <v>91</v>
      </c>
      <c r="B21" s="26" t="s">
        <v>92</v>
      </c>
      <c r="C21" s="26" t="s">
        <v>93</v>
      </c>
      <c r="D21" s="26" t="s">
        <v>94</v>
      </c>
      <c r="E21" s="26" t="s">
        <v>95</v>
      </c>
      <c r="F21" s="26" t="s">
        <v>96</v>
      </c>
      <c r="G21" s="26"/>
      <c r="H21" s="26"/>
      <c r="I21" s="26"/>
      <c r="J21" s="26"/>
      <c r="K21" s="26"/>
      <c r="L21" s="26"/>
      <c r="M21" s="26"/>
      <c r="N21" s="26"/>
    </row>
    <row r="22" spans="1:1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>
      <c r="A24" s="21" t="s">
        <v>97</v>
      </c>
      <c r="B24" s="21" t="s">
        <v>98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 t="s">
        <v>99</v>
      </c>
    </row>
    <row r="25" spans="1:14">
      <c r="A25" s="22" t="s">
        <v>58</v>
      </c>
      <c r="B25" s="26" t="s">
        <v>74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2" t="s">
        <v>58</v>
      </c>
    </row>
    <row r="26" spans="1:14">
      <c r="A26" s="22" t="s">
        <v>102</v>
      </c>
      <c r="B26" s="26" t="s">
        <v>75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2" t="s">
        <v>102</v>
      </c>
    </row>
    <row r="27" spans="1:14">
      <c r="A27" s="22" t="s">
        <v>102</v>
      </c>
      <c r="B27" s="26" t="s">
        <v>76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4">
      <c r="H28" s="26"/>
      <c r="I28" s="26"/>
      <c r="J28" s="26"/>
      <c r="K28" s="26"/>
      <c r="L28" s="26"/>
      <c r="M28" s="26"/>
      <c r="N28" s="26"/>
    </row>
    <row r="29" spans="1:14">
      <c r="H29" s="26"/>
      <c r="I29" s="26"/>
      <c r="J29" s="26"/>
      <c r="K29" s="26"/>
      <c r="L29" s="26"/>
      <c r="M29" s="26"/>
      <c r="N29" s="26"/>
    </row>
    <row r="32" spans="1:14">
      <c r="A32" s="22" t="s">
        <v>97</v>
      </c>
      <c r="B32" s="26" t="s">
        <v>98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 t="s">
        <v>100</v>
      </c>
    </row>
    <row r="33" spans="1:14">
      <c r="A33" s="22" t="s">
        <v>62</v>
      </c>
      <c r="B33" s="26" t="s">
        <v>93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2" t="s">
        <v>62</v>
      </c>
    </row>
    <row r="34" spans="1:14">
      <c r="A34" s="22" t="s">
        <v>62</v>
      </c>
      <c r="B34" s="26" t="s">
        <v>94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4">
      <c r="A35" s="22" t="s">
        <v>62</v>
      </c>
      <c r="B35" s="26" t="s">
        <v>95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>
      <c r="A36" s="22" t="s">
        <v>62</v>
      </c>
      <c r="B36" s="26" t="s">
        <v>96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>
      <c r="L37" s="26"/>
      <c r="M37" s="26"/>
      <c r="N37" s="26"/>
    </row>
    <row r="38" spans="1:14">
      <c r="L38" s="26"/>
      <c r="M38" s="26"/>
      <c r="N38" s="26"/>
    </row>
    <row r="39" spans="1:14">
      <c r="L39" s="26"/>
      <c r="M39" s="26"/>
      <c r="N39" s="26"/>
    </row>
    <row r="40" spans="1:14">
      <c r="A40" s="285" t="s">
        <v>107</v>
      </c>
      <c r="B40" s="285"/>
    </row>
    <row r="41" spans="1:14">
      <c r="A41" s="26"/>
      <c r="B41" s="26"/>
    </row>
    <row r="42" spans="1:14">
      <c r="A42" s="72" t="s">
        <v>108</v>
      </c>
      <c r="B42" s="26"/>
      <c r="D42" t="s">
        <v>141</v>
      </c>
    </row>
    <row r="43" spans="1:14">
      <c r="A43" s="72" t="s">
        <v>109</v>
      </c>
      <c r="B43" s="26"/>
      <c r="D43" t="s">
        <v>142</v>
      </c>
    </row>
    <row r="44" spans="1:14">
      <c r="A44" s="72" t="s">
        <v>110</v>
      </c>
      <c r="B44" s="26"/>
      <c r="D44" t="s">
        <v>143</v>
      </c>
    </row>
    <row r="45" spans="1:14">
      <c r="A45" s="72" t="s">
        <v>111</v>
      </c>
      <c r="B45" s="26"/>
    </row>
    <row r="46" spans="1:14">
      <c r="A46" s="72" t="s">
        <v>112</v>
      </c>
      <c r="B46" s="26"/>
    </row>
    <row r="47" spans="1:14">
      <c r="A47" s="72" t="s">
        <v>127</v>
      </c>
    </row>
    <row r="48" spans="1:14">
      <c r="A48" s="72" t="s">
        <v>128</v>
      </c>
    </row>
    <row r="49" spans="1:1">
      <c r="A49" s="72" t="s">
        <v>129</v>
      </c>
    </row>
    <row r="50" spans="1:1">
      <c r="A50" s="72" t="s">
        <v>130</v>
      </c>
    </row>
    <row r="51" spans="1:1">
      <c r="A51" s="72" t="s">
        <v>131</v>
      </c>
    </row>
    <row r="52" spans="1:1">
      <c r="A52" s="72" t="s">
        <v>132</v>
      </c>
    </row>
  </sheetData>
  <protectedRanges>
    <protectedRange sqref="A13:N13 A4:N4 A8:N11 B25:B27" name="Zakres1" securityDescriptor="O:WDG:WDD:(A;;CC;;;S-1-5-21-480371831-3888077893-712087280-7777)"/>
    <protectedRange sqref="L33:M34" name="Zakres1_1" securityDescriptor="O:WDG:WDD:(A;;CC;;;S-1-5-21-480371831-3888077893-712087280-7777)"/>
  </protectedRanges>
  <customSheetViews>
    <customSheetView guid="{174167DB-E206-4DEA-B8A7-2A096443FDBA}" topLeftCell="A10">
      <selection activeCell="D45" sqref="D45"/>
      <pageMargins left="0.7" right="0.7" top="0.75" bottom="0.75" header="0.3" footer="0.3"/>
    </customSheetView>
    <customSheetView guid="{5DEABCAB-8278-4289-B204-309815C26415}" topLeftCell="A10">
      <selection activeCell="D45" sqref="D45"/>
      <pageMargins left="0.7" right="0.7" top="0.75" bottom="0.75" header="0.3" footer="0.3"/>
    </customSheetView>
  </customSheetViews>
  <mergeCells count="1"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Wniosek aplikacyjny</vt:lpstr>
      <vt:lpstr>Arkusz1</vt:lpstr>
      <vt:lpstr>FWD</vt:lpstr>
      <vt:lpstr>Kategoria</vt:lpstr>
      <vt:lpstr>Kategorie</vt:lpstr>
      <vt:lpstr>KatFWD</vt:lpstr>
      <vt:lpstr>'Wniosek aplikacyjny'!Obszar_wydruku</vt:lpstr>
    </vt:vector>
  </TitlesOfParts>
  <Company>Departament Współpracy Międzynarodowej i Funduszy Europejskich MSW</Company>
  <LinksUpToDate>false</LinksUpToDate>
  <SharedDoc>false</SharedDoc>
  <HyperlinkBase>http://fundusze.msw.gov.pl/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Wdrażania Projektu</dc:title>
  <dc:subject>Norweski Mechanizm Finansowy 2009-2014</dc:subject>
  <dc:creator>Grzegorz Assbury</dc:creator>
  <cp:lastModifiedBy>OP</cp:lastModifiedBy>
  <cp:lastPrinted>2019-05-13T10:58:27Z</cp:lastPrinted>
  <dcterms:created xsi:type="dcterms:W3CDTF">2013-05-10T09:07:01Z</dcterms:created>
  <dcterms:modified xsi:type="dcterms:W3CDTF">2023-12-06T14:16:25Z</dcterms:modified>
</cp:coreProperties>
</file>