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xr:revisionPtr revIDLastSave="0" documentId="13_ncr:1_{361DED97-9657-47FE-8035-111ED1B061F6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Info" sheetId="1" r:id="rId1"/>
    <sheet name="biuletyn_17.01.22- 23.01.22 r" sheetId="2" r:id="rId2"/>
    <sheet name="Ceny 2011-2021" sheetId="7" r:id="rId3"/>
    <sheet name="Handel zagranicz. I-XII_20 " sheetId="28" r:id="rId4"/>
    <sheet name="Handel zagraniczny_ X_2021 " sheetId="25" r:id="rId5"/>
  </sheets>
  <definedNames>
    <definedName name="OLE_LINK8" localSheetId="1">'biuletyn_17.01.22- 23.01.22 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G19" i="2"/>
  <c r="H14" i="2"/>
  <c r="G14" i="2"/>
  <c r="H8" i="2"/>
  <c r="G8" i="2"/>
</calcChain>
</file>

<file path=xl/sharedStrings.xml><?xml version="1.0" encoding="utf-8"?>
<sst xmlns="http://schemas.openxmlformats.org/spreadsheetml/2006/main" count="438" uniqueCount="98">
  <si>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</si>
  <si>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</si>
  <si>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</si>
  <si>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</si>
  <si>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</si>
  <si>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</si>
  <si>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</si>
  <si>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</si>
  <si>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</si>
  <si>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</si>
  <si>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</si>
  <si>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</si>
  <si>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</si>
  <si>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</si>
  <si>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</si>
  <si>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</si>
  <si>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</si>
  <si>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</si>
  <si>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</si>
  <si>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</si>
  <si>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</si>
  <si>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</si>
  <si>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</si>
  <si>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</si>
  <si>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</si>
  <si>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</si>
  <si>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</si>
  <si>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</si>
  <si>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</si>
  <si>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</si>
  <si>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</si>
  <si>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</si>
  <si>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</si>
  <si>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</si>
  <si>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</si>
  <si>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</si>
  <si>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</si>
  <si>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</si>
  <si>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</si>
  <si>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</si>
  <si>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</si>
  <si>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</si>
  <si>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</si>
  <si>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</si>
  <si>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</si>
  <si>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</si>
  <si>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</si>
  <si>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</si>
  <si>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</si>
  <si>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</si>
  <si>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</si>
  <si>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</si>
  <si>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</si>
  <si>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</si>
  <si>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</si>
  <si>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</si>
  <si>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</si>
  <si>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</si>
  <si>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</si>
  <si>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</si>
  <si>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</si>
  <si>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</si>
  <si>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</si>
  <si>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</si>
  <si>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</si>
  <si>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</si>
  <si>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</si>
  <si>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</si>
  <si>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</si>
  <si>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</si>
  <si>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</si>
  <si>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</si>
  <si>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 xml:space="preserve">Polski handel olejem rzepakowym (CN 1514)  w okresie I-XII 2019 r. </t>
  </si>
  <si>
    <t>Australia</t>
  </si>
  <si>
    <t>Bośnia i Hercegowina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</si>
  <si>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</si>
  <si>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</si>
  <si>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</si>
  <si>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</si>
  <si>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</si>
  <si>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</si>
  <si>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</si>
  <si>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</si>
  <si>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</si>
  <si>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</si>
  <si>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</si>
  <si>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</si>
  <si>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</si>
  <si>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</si>
  <si>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</si>
  <si>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TOWAR</t>
  </si>
  <si>
    <t>I-XI 2020r.</t>
  </si>
  <si>
    <t>I-XI 2021r*.</t>
  </si>
  <si>
    <r>
      <t>Polski handel nasionami rzepaku (CN 1205)  w okresie I-XI 2021 r.</t>
    </r>
    <r>
      <rPr>
        <i/>
        <sz val="12"/>
        <color indexed="8"/>
        <rFont val="Arial CE"/>
        <charset val="238"/>
      </rPr>
      <t xml:space="preserve"> (dane wstępne).</t>
    </r>
  </si>
  <si>
    <r>
      <t>Polski handel olejem rzepakowym (CN 1514)  w okresie I-XI 2021 r.</t>
    </r>
    <r>
      <rPr>
        <i/>
        <sz val="12"/>
        <color indexed="8"/>
        <rFont val="Arial CE"/>
        <charset val="238"/>
      </rPr>
      <t xml:space="preserve"> (dane wstępne).</t>
    </r>
  </si>
  <si>
    <t>Notowania z okresu: 17.01.2022 - 23.01.2022 r.</t>
  </si>
  <si>
    <t>NR 3/2022</t>
  </si>
  <si>
    <t xml:space="preserve"> śruty rzepakowej, makuchu rzepakowego: 17.01.2022 - 23.01.2022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</si>
</sst>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  <font>
      <i/>
      <sz val="12"/>
      <color indexed="8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2" fillId="36" borderId="0" xfId="46" applyFont="1" applyFill="1" applyBorder="1"/>
    <xf numFmtId="0" fontId="0" fillId="36" borderId="0" xfId="0" applyFill="1"/>
    <xf numFmtId="0" fontId="31" fillId="0" borderId="0" xfId="0" applyFont="1" applyFill="1" applyAlignment="1">
      <alignment horizontal="center"/>
    </xf>
    <xf numFmtId="0" fontId="63" fillId="0" borderId="0" xfId="0" applyFont="1"/>
    <xf numFmtId="0" fontId="64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6" fillId="0" borderId="0" xfId="0" applyFont="1"/>
    <xf numFmtId="0" fontId="67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8" fillId="0" borderId="19" xfId="46" applyFont="1" applyBorder="1" applyAlignment="1">
      <alignment horizontal="centerContinuous"/>
    </xf>
    <xf numFmtId="0" fontId="68" fillId="0" borderId="20" xfId="46" applyFont="1" applyBorder="1" applyAlignment="1">
      <alignment horizontal="centerContinuous"/>
    </xf>
    <xf numFmtId="0" fontId="68" fillId="0" borderId="21" xfId="46" applyFont="1" applyBorder="1" applyAlignment="1">
      <alignment horizontal="centerContinuous"/>
    </xf>
    <xf numFmtId="0" fontId="5" fillId="0" borderId="0" xfId="46"/>
    <xf numFmtId="0" fontId="69" fillId="0" borderId="23" xfId="46" applyFont="1" applyBorder="1" applyAlignment="1">
      <alignment horizontal="centerContinuous"/>
    </xf>
    <xf numFmtId="0" fontId="69" fillId="0" borderId="24" xfId="46" applyFont="1" applyBorder="1" applyAlignment="1">
      <alignment horizontal="centerContinuous"/>
    </xf>
    <xf numFmtId="0" fontId="69" fillId="0" borderId="25" xfId="46" applyFont="1" applyBorder="1" applyAlignment="1">
      <alignment horizontal="centerContinuous"/>
    </xf>
    <xf numFmtId="0" fontId="70" fillId="0" borderId="22" xfId="46" applyFont="1" applyBorder="1"/>
    <xf numFmtId="0" fontId="71" fillId="0" borderId="28" xfId="46" applyFont="1" applyBorder="1" applyAlignment="1">
      <alignment horizontal="center" vertical="center"/>
    </xf>
    <xf numFmtId="0" fontId="71" fillId="37" borderId="29" xfId="46" applyFont="1" applyFill="1" applyBorder="1" applyAlignment="1">
      <alignment horizontal="center" vertical="center" wrapText="1"/>
    </xf>
    <xf numFmtId="0" fontId="71" fillId="0" borderId="30" xfId="46" applyFont="1" applyBorder="1" applyAlignment="1">
      <alignment horizontal="center" vertical="center" wrapText="1"/>
    </xf>
    <xf numFmtId="0" fontId="72" fillId="0" borderId="22" xfId="46" applyFont="1" applyBorder="1"/>
    <xf numFmtId="0" fontId="71" fillId="0" borderId="31" xfId="46" applyFont="1" applyBorder="1" applyAlignment="1">
      <alignment vertical="center"/>
    </xf>
    <xf numFmtId="3" fontId="69" fillId="37" borderId="32" xfId="46" applyNumberFormat="1" applyFont="1" applyFill="1" applyBorder="1" applyAlignment="1">
      <alignment vertical="center"/>
    </xf>
    <xf numFmtId="3" fontId="69" fillId="0" borderId="33" xfId="46" applyNumberFormat="1" applyFont="1" applyBorder="1" applyAlignment="1">
      <alignment vertical="center"/>
    </xf>
    <xf numFmtId="0" fontId="71" fillId="0" borderId="0" xfId="46" applyFont="1" applyBorder="1" applyAlignment="1">
      <alignment vertical="center"/>
    </xf>
    <xf numFmtId="0" fontId="73" fillId="0" borderId="34" xfId="46" applyFont="1" applyBorder="1"/>
    <xf numFmtId="3" fontId="70" fillId="37" borderId="26" xfId="46" applyNumberFormat="1" applyFont="1" applyFill="1" applyBorder="1"/>
    <xf numFmtId="3" fontId="70" fillId="0" borderId="35" xfId="46" applyNumberFormat="1" applyFont="1" applyBorder="1"/>
    <xf numFmtId="0" fontId="72" fillId="0" borderId="0" xfId="46" applyFont="1" applyBorder="1"/>
    <xf numFmtId="3" fontId="70" fillId="0" borderId="27" xfId="46" applyNumberFormat="1" applyFont="1" applyBorder="1"/>
    <xf numFmtId="0" fontId="73" fillId="0" borderId="36" xfId="46" applyFont="1" applyBorder="1"/>
    <xf numFmtId="3" fontId="70" fillId="37" borderId="37" xfId="46" applyNumberFormat="1" applyFont="1" applyFill="1" applyBorder="1"/>
    <xf numFmtId="3" fontId="70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75" fillId="0" borderId="0" xfId="0" applyFont="1"/>
    <xf numFmtId="0" fontId="76" fillId="0" borderId="0" xfId="0" applyFont="1"/>
    <xf numFmtId="3" fontId="1" fillId="0" borderId="0" xfId="50" applyNumberFormat="1"/>
    <xf numFmtId="14" fontId="0" fillId="0" borderId="0" xfId="0" applyNumberFormat="1"/>
    <xf numFmtId="3" fontId="54" fillId="0" borderId="0" xfId="49" applyNumberFormat="1" applyFont="1"/>
    <xf numFmtId="3" fontId="74" fillId="0" borderId="6" xfId="0" applyNumberFormat="1" applyFont="1" applyBorder="1" applyAlignment="1">
      <alignment horizontal="center" wrapText="1"/>
    </xf>
    <xf numFmtId="3" fontId="65" fillId="0" borderId="0" xfId="49" applyNumberFormat="1" applyFont="1"/>
    <xf numFmtId="3" fontId="65" fillId="0" borderId="0" xfId="50" applyNumberFormat="1" applyFont="1"/>
    <xf numFmtId="0" fontId="0" fillId="0" borderId="0" xfId="0" applyAlignment="1">
      <alignment horizontal="right"/>
    </xf>
    <xf numFmtId="0" fontId="35" fillId="0" borderId="0" xfId="0" applyFont="1" applyAlignment="1">
      <alignment horizontal="center" wrapText="1"/>
    </xf>
    <xf numFmtId="3" fontId="36" fillId="0" borderId="0" xfId="0" applyNumberFormat="1" applyFont="1" applyAlignment="1">
      <alignment horizontal="center" wrapText="1"/>
    </xf>
    <xf numFmtId="164" fontId="36" fillId="0" borderId="0" xfId="0" applyNumberFormat="1" applyFont="1" applyAlignment="1">
      <alignment horizontal="center" wrapText="1"/>
    </xf>
    <xf numFmtId="164" fontId="36" fillId="0" borderId="0" xfId="0" quotePrefix="1" applyNumberFormat="1" applyFont="1" applyAlignment="1">
      <alignment horizontal="center" wrapText="1"/>
    </xf>
    <xf numFmtId="3" fontId="1" fillId="0" borderId="0" xfId="49" applyNumberFormat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2" fontId="36" fillId="0" borderId="6" xfId="0" applyNumberFormat="1" applyFont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 xr:uid="{00000000-0005-0000-0000-000024000000}"/>
    <cellStyle name="Normalny 2 2" xfId="47" xr:uid="{00000000-0005-0000-0000-000025000000}"/>
    <cellStyle name="Normalny 2 3" xfId="48" xr:uid="{00000000-0005-0000-0000-000026000000}"/>
    <cellStyle name="Normalny 2 3 3" xfId="50" xr:uid="{00000000-0005-0000-0000-000027000000}"/>
    <cellStyle name="Normalny_Arkusz1" xfId="2" xr:uid="{00000000-0005-0000-0000-000028000000}"/>
    <cellStyle name="Normalny_biuletyn_20.08.18 - 26.08.18 r 3 3" xfId="49" xr:uid="{00000000-0005-0000-0000-000029000000}"/>
    <cellStyle name="Normalny_Handel_wieprzowina_A 2 2" xfId="45" xr:uid="{00000000-0005-0000-0000-00002A000000}"/>
    <cellStyle name="Normalny_MatrycaKRAJ" xfId="46" xr:uid="{00000000-0005-0000-0000-00002B000000}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 xr:uid="{00000000-0005-0000-0000-000031000000}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4"/>
  <sheetViews>
    <sheetView showGridLines="0" tabSelected="1" workbookViewId="0">
      <selection activeCell="I15" sqref="I15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1" t="s">
        <v>0</v>
      </c>
      <c r="B2" s="5"/>
      <c r="C2" s="5"/>
      <c r="D2" s="3"/>
      <c r="E2" s="1"/>
    </row>
    <row r="3" spans="1:18" ht="15.75">
      <c r="A3" s="72" t="s">
        <v>87</v>
      </c>
      <c r="B3" s="13"/>
      <c r="C3" s="5"/>
      <c r="E3" s="1"/>
    </row>
    <row r="4" spans="1:18" ht="13.5">
      <c r="A4" s="54" t="s">
        <v>65</v>
      </c>
      <c r="B4" s="5"/>
      <c r="C4" s="5"/>
      <c r="D4" s="3"/>
      <c r="E4" s="1"/>
    </row>
    <row r="5" spans="1:18">
      <c r="K5" s="52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30</v>
      </c>
      <c r="B8" s="5"/>
      <c r="C8" s="5"/>
      <c r="D8" s="3"/>
      <c r="E8" s="1"/>
    </row>
    <row r="9" spans="1:18" ht="14.25">
      <c r="A9" s="67"/>
      <c r="B9" s="5"/>
      <c r="C9" s="5"/>
      <c r="D9" s="3"/>
      <c r="E9" s="1"/>
    </row>
    <row r="10" spans="1:18">
      <c r="A10" s="8" t="s">
        <v>96</v>
      </c>
      <c r="B10" s="5"/>
      <c r="C10" s="5"/>
      <c r="D10" s="3"/>
      <c r="E10" s="1"/>
    </row>
    <row r="11" spans="1:18" ht="14.25">
      <c r="A11" s="67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95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3"/>
    </row>
    <row r="16" spans="1:18" ht="15.75">
      <c r="A16" s="71" t="s">
        <v>89</v>
      </c>
      <c r="B16" s="71"/>
      <c r="C16" s="71"/>
      <c r="D16" s="71"/>
      <c r="E16" s="71"/>
      <c r="F16" s="53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33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63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34</v>
      </c>
      <c r="B23" s="5"/>
      <c r="C23" s="5"/>
      <c r="D23" s="3"/>
    </row>
    <row r="24" spans="1:5">
      <c r="A24" s="10" t="s">
        <v>75</v>
      </c>
      <c r="B24" s="35"/>
      <c r="C24" s="5"/>
      <c r="D24" s="3"/>
    </row>
    <row r="25" spans="1:5">
      <c r="A25" s="5" t="s">
        <v>35</v>
      </c>
      <c r="B25" s="35" t="s">
        <v>76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62</v>
      </c>
    </row>
    <row r="33" spans="1:16" ht="18.75">
      <c r="A33" s="69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8.7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</sheetData>
  <phoneticPr fontId="0" type="noConversion"/>
  <hyperlinks>
    <hyperlink ref="B20" r:id="rId1" display="http://www.minrol.gov.pl/DesktopDefault.aspx?TabOrgId=878" xr:uid="{00000000-0004-0000-0000-000000000000}"/>
    <hyperlink ref="A21" r:id="rId2" xr:uid="{00000000-0004-0000-0000-000001000000}"/>
    <hyperlink ref="B25" r:id="rId3" xr:uid="{00000000-0004-0000-0000-000002000000}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2"/>
  <sheetViews>
    <sheetView showGridLines="0" zoomScaleNormal="100" workbookViewId="0">
      <selection activeCell="M12" sqref="M12"/>
    </sheetView>
  </sheetViews>
  <sheetFormatPr defaultRowHeight="12.75"/>
  <cols>
    <col min="2" max="2" width="18.140625" customWidth="1"/>
    <col min="3" max="3" width="21.140625" customWidth="1"/>
    <col min="4" max="6" width="17.140625" customWidth="1"/>
    <col min="7" max="7" width="17.140625" style="36" customWidth="1"/>
    <col min="8" max="8" width="17.140625" customWidth="1"/>
    <col min="9" max="9" width="15.85546875" customWidth="1"/>
  </cols>
  <sheetData>
    <row r="2" spans="2:10" ht="14.25">
      <c r="B2" s="11" t="s">
        <v>85</v>
      </c>
      <c r="C2" s="11"/>
      <c r="D2" s="11"/>
      <c r="E2" s="11"/>
      <c r="F2" s="11"/>
      <c r="G2" s="11"/>
      <c r="H2" s="38"/>
      <c r="I2" s="11"/>
    </row>
    <row r="3" spans="2:10" ht="14.25">
      <c r="B3" s="11"/>
      <c r="C3" s="11" t="s">
        <v>97</v>
      </c>
      <c r="D3" s="11"/>
      <c r="E3" s="11"/>
      <c r="F3" s="11"/>
      <c r="G3" s="11"/>
      <c r="H3" s="38"/>
      <c r="I3" s="11"/>
    </row>
    <row r="4" spans="2:10" ht="14.25">
      <c r="B4" s="44"/>
      <c r="C4" s="45"/>
      <c r="D4" s="45"/>
      <c r="E4" s="45"/>
      <c r="F4" s="45"/>
      <c r="G4" s="45"/>
      <c r="H4" s="46"/>
      <c r="I4" s="5"/>
    </row>
    <row r="5" spans="2:10" ht="16.5" thickBot="1">
      <c r="B5" s="12"/>
      <c r="G5" s="13"/>
      <c r="H5" s="2"/>
      <c r="I5" s="5"/>
      <c r="J5" s="103"/>
    </row>
    <row r="6" spans="2:10" ht="25.5">
      <c r="B6" s="12"/>
      <c r="C6" s="114" t="s">
        <v>90</v>
      </c>
      <c r="D6" s="116" t="s">
        <v>27</v>
      </c>
      <c r="E6" s="116"/>
      <c r="F6" s="116"/>
      <c r="G6" s="113" t="s">
        <v>28</v>
      </c>
      <c r="H6" s="37" t="s">
        <v>29</v>
      </c>
      <c r="I6" s="5"/>
    </row>
    <row r="7" spans="2:10" ht="15">
      <c r="B7" s="12"/>
      <c r="C7" s="115"/>
      <c r="D7" s="73">
        <v>44584</v>
      </c>
      <c r="E7" s="73">
        <v>44577</v>
      </c>
      <c r="F7" s="73">
        <v>44220</v>
      </c>
      <c r="G7" s="48" t="s">
        <v>7</v>
      </c>
      <c r="H7" s="49" t="s">
        <v>7</v>
      </c>
      <c r="I7" s="5"/>
    </row>
    <row r="8" spans="2:10" ht="32.25" thickBot="1">
      <c r="B8" s="12"/>
      <c r="C8" s="47" t="s">
        <v>11</v>
      </c>
      <c r="D8" s="104">
        <v>3379</v>
      </c>
      <c r="E8" s="104">
        <v>3406</v>
      </c>
      <c r="F8" s="70">
        <v>1855</v>
      </c>
      <c r="G8" s="50">
        <f>((D8-E8)/E8)*100</f>
        <v>-0.79271873165002937</v>
      </c>
      <c r="H8" s="51">
        <f>((D8-F8)/F8)*100</f>
        <v>82.156334231805928</v>
      </c>
      <c r="I8" s="5"/>
    </row>
    <row r="9" spans="2:10" ht="15">
      <c r="B9" s="12"/>
      <c r="C9" t="s">
        <v>12</v>
      </c>
      <c r="G9"/>
      <c r="I9" s="5"/>
    </row>
    <row r="10" spans="2:10" ht="15.75">
      <c r="B10" s="12"/>
      <c r="C10" s="59"/>
      <c r="E10" s="105"/>
      <c r="F10" s="106"/>
      <c r="G10" s="59"/>
      <c r="H10" s="59"/>
      <c r="I10" s="5"/>
    </row>
    <row r="11" spans="2:10" ht="16.5" thickBot="1">
      <c r="B11" s="12"/>
      <c r="C11" s="2"/>
      <c r="D11" s="105"/>
      <c r="E11" s="105"/>
      <c r="F11" s="105"/>
      <c r="G11" s="2"/>
      <c r="H11" s="2"/>
      <c r="I11" s="5"/>
    </row>
    <row r="12" spans="2:10" ht="25.5">
      <c r="B12" s="12"/>
      <c r="C12" s="114" t="s">
        <v>90</v>
      </c>
      <c r="D12" s="116" t="s">
        <v>27</v>
      </c>
      <c r="E12" s="116"/>
      <c r="F12" s="116"/>
      <c r="G12" s="113" t="s">
        <v>28</v>
      </c>
      <c r="H12" s="37" t="s">
        <v>29</v>
      </c>
      <c r="I12" s="5"/>
    </row>
    <row r="13" spans="2:10" ht="15.75">
      <c r="B13" s="12"/>
      <c r="C13" s="115"/>
      <c r="D13" s="73">
        <v>44584</v>
      </c>
      <c r="E13" s="73">
        <v>44577</v>
      </c>
      <c r="F13" s="73">
        <v>44220</v>
      </c>
      <c r="G13" s="48" t="s">
        <v>7</v>
      </c>
      <c r="H13" s="49" t="s">
        <v>7</v>
      </c>
      <c r="I13" s="5"/>
      <c r="J13" s="103"/>
    </row>
    <row r="14" spans="2:10" ht="48" thickBot="1">
      <c r="B14" s="99"/>
      <c r="C14" s="47" t="s">
        <v>8</v>
      </c>
      <c r="D14" s="104">
        <v>6372</v>
      </c>
      <c r="E14" s="104">
        <v>6353</v>
      </c>
      <c r="F14" s="70">
        <v>3873</v>
      </c>
      <c r="G14" s="50">
        <f>((D14-E14)/E14)*100</f>
        <v>0.29907130489532507</v>
      </c>
      <c r="H14" s="51">
        <f>((D14-F14)/F14)*100</f>
        <v>64.523625096824162</v>
      </c>
      <c r="I14" s="14"/>
    </row>
    <row r="15" spans="2:10">
      <c r="B15" s="99"/>
      <c r="G15" s="107"/>
      <c r="H15" s="107"/>
      <c r="I15" s="5"/>
    </row>
    <row r="16" spans="2:10" ht="15.75" thickBot="1">
      <c r="B16" s="13"/>
      <c r="C16" s="2"/>
      <c r="D16" s="2"/>
      <c r="E16" s="2"/>
      <c r="G16"/>
      <c r="I16" s="5"/>
    </row>
    <row r="17" spans="2:10" ht="25.5">
      <c r="B17" s="5"/>
      <c r="C17" s="114" t="s">
        <v>90</v>
      </c>
      <c r="D17" s="116" t="s">
        <v>27</v>
      </c>
      <c r="E17" s="116"/>
      <c r="F17" s="116"/>
      <c r="G17" s="113" t="s">
        <v>28</v>
      </c>
      <c r="H17" s="37" t="s">
        <v>29</v>
      </c>
      <c r="I17" s="5"/>
    </row>
    <row r="18" spans="2:10">
      <c r="B18" s="5"/>
      <c r="C18" s="115"/>
      <c r="D18" s="73">
        <v>44584</v>
      </c>
      <c r="E18" s="73">
        <v>44577</v>
      </c>
      <c r="F18" s="73">
        <v>44220</v>
      </c>
      <c r="G18" s="48" t="s">
        <v>7</v>
      </c>
      <c r="H18" s="49" t="s">
        <v>7</v>
      </c>
      <c r="I18" s="5"/>
    </row>
    <row r="19" spans="2:10" ht="16.5" thickBot="1">
      <c r="B19" s="5"/>
      <c r="C19" s="47" t="s">
        <v>83</v>
      </c>
      <c r="D19" s="70">
        <v>7532</v>
      </c>
      <c r="E19" s="70">
        <v>7530</v>
      </c>
      <c r="F19" s="70" t="s">
        <v>84</v>
      </c>
      <c r="G19" s="117">
        <f>((D19-E19)/E19)*100</f>
        <v>2.6560424966799469E-2</v>
      </c>
      <c r="H19" s="98" t="s">
        <v>84</v>
      </c>
      <c r="I19" s="5"/>
    </row>
    <row r="20" spans="2:10" ht="15.75">
      <c r="B20" s="5"/>
      <c r="C20" s="108"/>
      <c r="D20" s="109"/>
      <c r="E20" s="109"/>
      <c r="F20" s="109"/>
      <c r="G20" s="110"/>
      <c r="H20" s="111"/>
      <c r="I20" s="5"/>
    </row>
    <row r="21" spans="2:10" ht="15.75" thickBot="1">
      <c r="B21" s="5"/>
      <c r="C21" s="100"/>
      <c r="D21" s="112"/>
      <c r="E21" s="112"/>
      <c r="F21" s="112"/>
      <c r="G21" s="101"/>
      <c r="I21" s="5"/>
      <c r="J21" s="102"/>
    </row>
    <row r="22" spans="2:10" ht="25.5">
      <c r="C22" s="114" t="s">
        <v>90</v>
      </c>
      <c r="D22" s="116" t="s">
        <v>27</v>
      </c>
      <c r="E22" s="116"/>
      <c r="F22" s="116"/>
      <c r="G22" s="113" t="s">
        <v>28</v>
      </c>
      <c r="H22" s="37" t="s">
        <v>29</v>
      </c>
      <c r="I22" s="3"/>
    </row>
    <row r="23" spans="2:10">
      <c r="C23" s="115"/>
      <c r="D23" s="73">
        <v>44584</v>
      </c>
      <c r="E23" s="73">
        <v>44577</v>
      </c>
      <c r="F23" s="73">
        <v>44220</v>
      </c>
      <c r="G23" s="48" t="s">
        <v>7</v>
      </c>
      <c r="H23" s="49" t="s">
        <v>7</v>
      </c>
    </row>
    <row r="24" spans="2:10" ht="32.25" thickBot="1">
      <c r="C24" s="47" t="s">
        <v>9</v>
      </c>
      <c r="D24" s="104">
        <v>1290</v>
      </c>
      <c r="E24" s="104">
        <v>1338</v>
      </c>
      <c r="F24" s="70">
        <v>1206</v>
      </c>
      <c r="G24" s="50">
        <f>((D24-E24)/E24)*100</f>
        <v>-3.5874439461883409</v>
      </c>
      <c r="H24" s="51">
        <f>((D24-F24)/F24)*100</f>
        <v>6.9651741293532341</v>
      </c>
    </row>
    <row r="25" spans="2:10">
      <c r="G25"/>
    </row>
    <row r="26" spans="2:10" ht="13.5" thickBot="1">
      <c r="G26"/>
    </row>
    <row r="27" spans="2:10" ht="25.5">
      <c r="C27" s="114" t="s">
        <v>90</v>
      </c>
      <c r="D27" s="116" t="s">
        <v>27</v>
      </c>
      <c r="E27" s="116"/>
      <c r="F27" s="116"/>
      <c r="G27" s="113" t="s">
        <v>28</v>
      </c>
      <c r="H27" s="37" t="s">
        <v>29</v>
      </c>
    </row>
    <row r="28" spans="2:10">
      <c r="C28" s="115"/>
      <c r="D28" s="73">
        <v>44584</v>
      </c>
      <c r="E28" s="73">
        <v>44577</v>
      </c>
      <c r="F28" s="73">
        <v>44220</v>
      </c>
      <c r="G28" s="48" t="s">
        <v>7</v>
      </c>
      <c r="H28" s="49" t="s">
        <v>7</v>
      </c>
    </row>
    <row r="29" spans="2:10" ht="32.25" thickBot="1">
      <c r="C29" s="47" t="s">
        <v>10</v>
      </c>
      <c r="D29" s="70" t="s">
        <v>64</v>
      </c>
      <c r="E29" s="70" t="s">
        <v>64</v>
      </c>
      <c r="F29" s="70">
        <v>1154</v>
      </c>
      <c r="G29" s="50" t="s">
        <v>64</v>
      </c>
      <c r="H29" s="98" t="s">
        <v>64</v>
      </c>
    </row>
    <row r="30" spans="2:10">
      <c r="G30"/>
    </row>
    <row r="31" spans="2:10">
      <c r="G31"/>
    </row>
    <row r="32" spans="2:10">
      <c r="C32" s="100" t="s">
        <v>88</v>
      </c>
      <c r="G32"/>
    </row>
  </sheetData>
  <mergeCells count="10">
    <mergeCell ref="C27:C28"/>
    <mergeCell ref="D27:F27"/>
    <mergeCell ref="C6:C7"/>
    <mergeCell ref="D6:F6"/>
    <mergeCell ref="C12:C13"/>
    <mergeCell ref="D12:F12"/>
    <mergeCell ref="C17:C18"/>
    <mergeCell ref="D17:F17"/>
    <mergeCell ref="C22:C23"/>
    <mergeCell ref="D22:F2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Q68"/>
  <sheetViews>
    <sheetView showGridLines="0" workbookViewId="0">
      <selection activeCell="Q9" sqref="Q9"/>
    </sheetView>
  </sheetViews>
  <sheetFormatPr defaultRowHeight="12.75"/>
  <cols>
    <col min="11" max="11" width="10.28515625" bestFit="1" customWidth="1"/>
  </cols>
  <sheetData>
    <row r="4" spans="1:13" ht="15.75">
      <c r="A4" s="15" t="s">
        <v>31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13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5">
        <v>2279</v>
      </c>
      <c r="H9" s="33">
        <v>2188</v>
      </c>
      <c r="I9" s="33">
        <v>2129</v>
      </c>
      <c r="J9" s="33">
        <v>2366</v>
      </c>
      <c r="K9" s="33">
        <v>2836</v>
      </c>
      <c r="L9" s="34">
        <v>3080</v>
      </c>
      <c r="M9" s="34">
        <v>3104</v>
      </c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5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5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5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32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26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14</v>
      </c>
      <c r="C26" s="24" t="s">
        <v>15</v>
      </c>
      <c r="D26" s="24" t="s">
        <v>16</v>
      </c>
      <c r="E26" s="24" t="s">
        <v>17</v>
      </c>
      <c r="F26" s="24" t="s">
        <v>18</v>
      </c>
      <c r="G26" s="24" t="s">
        <v>19</v>
      </c>
      <c r="H26" s="24" t="s">
        <v>20</v>
      </c>
      <c r="I26" s="24" t="s">
        <v>21</v>
      </c>
      <c r="J26" s="24" t="s">
        <v>22</v>
      </c>
      <c r="K26" s="24" t="s">
        <v>23</v>
      </c>
      <c r="L26" s="24" t="s">
        <v>24</v>
      </c>
      <c r="M26" s="24" t="s">
        <v>25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5">
        <v>4749</v>
      </c>
      <c r="H27" s="33">
        <v>4749</v>
      </c>
      <c r="I27" s="33">
        <v>4818</v>
      </c>
      <c r="J27" s="33">
        <v>4917</v>
      </c>
      <c r="K27" s="33">
        <v>5779</v>
      </c>
      <c r="L27" s="34">
        <v>5856</v>
      </c>
      <c r="M27" s="34">
        <v>5786</v>
      </c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7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7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7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9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14</v>
      </c>
      <c r="C40" s="30" t="s">
        <v>15</v>
      </c>
      <c r="D40" s="30" t="s">
        <v>16</v>
      </c>
      <c r="E40" s="30" t="s">
        <v>17</v>
      </c>
      <c r="F40" s="31" t="s">
        <v>18</v>
      </c>
      <c r="G40" s="58" t="s">
        <v>19</v>
      </c>
      <c r="H40" s="30" t="s">
        <v>20</v>
      </c>
      <c r="I40" s="32" t="s">
        <v>21</v>
      </c>
      <c r="J40" s="24" t="s">
        <v>22</v>
      </c>
      <c r="K40" s="30" t="s">
        <v>23</v>
      </c>
      <c r="L40" s="30" t="s">
        <v>24</v>
      </c>
      <c r="M40" s="24" t="s">
        <v>25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5">
        <v>1228</v>
      </c>
      <c r="H41" s="33">
        <v>1209</v>
      </c>
      <c r="I41" s="33">
        <v>1166</v>
      </c>
      <c r="J41" s="33">
        <v>1147</v>
      </c>
      <c r="K41" s="33">
        <v>1180</v>
      </c>
      <c r="L41" s="34">
        <v>1230</v>
      </c>
      <c r="M41" s="34">
        <v>1243</v>
      </c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5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5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5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10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14</v>
      </c>
      <c r="C54" s="30" t="s">
        <v>15</v>
      </c>
      <c r="D54" s="30" t="s">
        <v>16</v>
      </c>
      <c r="E54" s="30" t="s">
        <v>17</v>
      </c>
      <c r="F54" s="31" t="s">
        <v>18</v>
      </c>
      <c r="G54" s="24" t="s">
        <v>19</v>
      </c>
      <c r="H54" s="30" t="s">
        <v>20</v>
      </c>
      <c r="I54" s="32" t="s">
        <v>21</v>
      </c>
      <c r="J54" s="32" t="s">
        <v>22</v>
      </c>
      <c r="K54" s="24" t="s">
        <v>23</v>
      </c>
      <c r="L54" s="30" t="s">
        <v>24</v>
      </c>
      <c r="M54" s="24" t="s">
        <v>25</v>
      </c>
    </row>
    <row r="55" spans="1:17">
      <c r="A55" s="25">
        <v>2021</v>
      </c>
      <c r="B55" s="33" t="s">
        <v>64</v>
      </c>
      <c r="C55" s="33" t="s">
        <v>64</v>
      </c>
      <c r="D55" s="33" t="s">
        <v>64</v>
      </c>
      <c r="E55" s="33" t="s">
        <v>64</v>
      </c>
      <c r="F55" s="33" t="s">
        <v>64</v>
      </c>
      <c r="G55" s="55" t="s">
        <v>64</v>
      </c>
      <c r="H55" s="33" t="s">
        <v>64</v>
      </c>
      <c r="I55" s="33" t="s">
        <v>64</v>
      </c>
      <c r="J55" s="33" t="s">
        <v>64</v>
      </c>
      <c r="K55" s="33" t="s">
        <v>64</v>
      </c>
      <c r="L55" s="34" t="s">
        <v>64</v>
      </c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64</v>
      </c>
      <c r="F56" s="33" t="s">
        <v>64</v>
      </c>
      <c r="G56" s="55">
        <v>1045</v>
      </c>
      <c r="H56" s="33">
        <v>1003</v>
      </c>
      <c r="I56" s="34" t="s">
        <v>64</v>
      </c>
      <c r="J56" s="33" t="s">
        <v>64</v>
      </c>
      <c r="K56" s="33" t="s">
        <v>64</v>
      </c>
      <c r="L56" s="33" t="s">
        <v>64</v>
      </c>
      <c r="M56" s="33" t="s">
        <v>64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5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5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6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4"/>
  <sheetViews>
    <sheetView showGridLines="0" workbookViewId="0">
      <selection activeCell="S13" sqref="S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0" customFormat="1" ht="18.75">
      <c r="A1" s="60" t="s">
        <v>36</v>
      </c>
    </row>
    <row r="2" spans="1:15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2"/>
      <c r="B4" s="62"/>
      <c r="C4" s="62"/>
      <c r="D4" s="62"/>
      <c r="E4" s="62"/>
      <c r="F4" s="62"/>
      <c r="G4" s="62"/>
      <c r="H4" s="63"/>
      <c r="I4" s="62"/>
      <c r="J4" s="62"/>
      <c r="K4" s="62"/>
      <c r="L4" s="64"/>
      <c r="M4" s="64"/>
      <c r="N4" s="64"/>
      <c r="O4" s="64"/>
    </row>
    <row r="5" spans="1:15" ht="21" thickBot="1">
      <c r="A5" s="74" t="s">
        <v>38</v>
      </c>
      <c r="B5" s="75"/>
      <c r="C5" s="75"/>
      <c r="D5" s="75"/>
      <c r="E5" s="75"/>
      <c r="F5" s="75"/>
      <c r="G5" s="76"/>
      <c r="H5" s="77"/>
      <c r="I5" s="74" t="s">
        <v>39</v>
      </c>
      <c r="J5" s="75"/>
      <c r="K5" s="75"/>
      <c r="L5" s="75"/>
      <c r="M5" s="75"/>
      <c r="N5" s="75"/>
      <c r="O5" s="76"/>
    </row>
    <row r="6" spans="1:15" ht="16.5" thickBot="1">
      <c r="A6" s="78" t="s">
        <v>78</v>
      </c>
      <c r="B6" s="79"/>
      <c r="C6" s="80"/>
      <c r="D6" s="81"/>
      <c r="E6" s="78" t="s">
        <v>79</v>
      </c>
      <c r="F6" s="79"/>
      <c r="G6" s="80"/>
      <c r="H6" s="77"/>
      <c r="I6" s="78" t="s">
        <v>78</v>
      </c>
      <c r="J6" s="79"/>
      <c r="K6" s="80"/>
      <c r="L6" s="81"/>
      <c r="M6" s="78" t="s">
        <v>79</v>
      </c>
      <c r="N6" s="79"/>
      <c r="O6" s="80"/>
    </row>
    <row r="7" spans="1:15" ht="28.5">
      <c r="A7" s="82" t="s">
        <v>40</v>
      </c>
      <c r="B7" s="83" t="s">
        <v>41</v>
      </c>
      <c r="C7" s="84" t="s">
        <v>42</v>
      </c>
      <c r="D7" s="85"/>
      <c r="E7" s="82" t="s">
        <v>40</v>
      </c>
      <c r="F7" s="83" t="s">
        <v>41</v>
      </c>
      <c r="G7" s="84" t="s">
        <v>42</v>
      </c>
      <c r="H7" s="77"/>
      <c r="I7" s="82" t="s">
        <v>40</v>
      </c>
      <c r="J7" s="83" t="s">
        <v>41</v>
      </c>
      <c r="K7" s="84" t="s">
        <v>42</v>
      </c>
      <c r="L7" s="85"/>
      <c r="M7" s="82" t="s">
        <v>40</v>
      </c>
      <c r="N7" s="83" t="s">
        <v>41</v>
      </c>
      <c r="O7" s="84" t="s">
        <v>42</v>
      </c>
    </row>
    <row r="8" spans="1:15" s="4" customFormat="1" ht="15.75">
      <c r="A8" s="86" t="s">
        <v>43</v>
      </c>
      <c r="B8" s="87">
        <v>146651.71100000001</v>
      </c>
      <c r="C8" s="88">
        <v>337096.071</v>
      </c>
      <c r="D8" s="89"/>
      <c r="E8" s="86" t="s">
        <v>43</v>
      </c>
      <c r="F8" s="87">
        <v>173615.71799999999</v>
      </c>
      <c r="G8" s="88">
        <v>407377.32299999997</v>
      </c>
      <c r="H8" s="77"/>
      <c r="I8" s="86" t="s">
        <v>43</v>
      </c>
      <c r="J8" s="87">
        <v>214847.47099999999</v>
      </c>
      <c r="K8" s="88">
        <v>506009.91</v>
      </c>
      <c r="L8" s="89"/>
      <c r="M8" s="86" t="s">
        <v>43</v>
      </c>
      <c r="N8" s="87">
        <v>186414.82199999999</v>
      </c>
      <c r="O8" s="88">
        <v>401421.14600000001</v>
      </c>
    </row>
    <row r="9" spans="1:15" ht="15.75">
      <c r="A9" s="90" t="s">
        <v>44</v>
      </c>
      <c r="B9" s="91">
        <v>124581.91499999999</v>
      </c>
      <c r="C9" s="92">
        <v>305783.44400000002</v>
      </c>
      <c r="D9" s="93"/>
      <c r="E9" s="90" t="s">
        <v>44</v>
      </c>
      <c r="F9" s="91">
        <v>149321.155</v>
      </c>
      <c r="G9" s="92">
        <v>371186.11800000002</v>
      </c>
      <c r="H9" s="77"/>
      <c r="I9" s="90" t="s">
        <v>51</v>
      </c>
      <c r="J9" s="91">
        <v>61280.836000000003</v>
      </c>
      <c r="K9" s="94">
        <v>172707.12899999999</v>
      </c>
      <c r="L9" s="93"/>
      <c r="M9" s="90" t="s">
        <v>46</v>
      </c>
      <c r="N9" s="91">
        <v>63731.705000000002</v>
      </c>
      <c r="O9" s="94">
        <v>161055.6</v>
      </c>
    </row>
    <row r="10" spans="1:15" ht="15.75">
      <c r="A10" s="90" t="s">
        <v>46</v>
      </c>
      <c r="B10" s="91">
        <v>10391.791999999999</v>
      </c>
      <c r="C10" s="92">
        <v>25136.065999999999</v>
      </c>
      <c r="D10" s="93"/>
      <c r="E10" s="90" t="s">
        <v>46</v>
      </c>
      <c r="F10" s="91">
        <v>10918.592000000001</v>
      </c>
      <c r="G10" s="92">
        <v>28311.196</v>
      </c>
      <c r="H10" s="77"/>
      <c r="I10" s="90" t="s">
        <v>46</v>
      </c>
      <c r="J10" s="91">
        <v>60842.84</v>
      </c>
      <c r="K10" s="92">
        <v>158634.783</v>
      </c>
      <c r="L10" s="93"/>
      <c r="M10" s="90" t="s">
        <v>51</v>
      </c>
      <c r="N10" s="91">
        <v>34427.262999999999</v>
      </c>
      <c r="O10" s="92">
        <v>94786.347999999998</v>
      </c>
    </row>
    <row r="11" spans="1:15" ht="15.75">
      <c r="A11" s="90" t="s">
        <v>50</v>
      </c>
      <c r="B11" s="91">
        <v>4265.8389999999999</v>
      </c>
      <c r="C11" s="92">
        <v>514.62099999999998</v>
      </c>
      <c r="D11" s="93"/>
      <c r="E11" s="90" t="s">
        <v>50</v>
      </c>
      <c r="F11" s="91">
        <v>3413.837</v>
      </c>
      <c r="G11" s="92">
        <v>484.50700000000001</v>
      </c>
      <c r="H11" s="77"/>
      <c r="I11" s="90" t="s">
        <v>44</v>
      </c>
      <c r="J11" s="91">
        <v>23804.353999999999</v>
      </c>
      <c r="K11" s="92">
        <v>40433.466</v>
      </c>
      <c r="L11" s="93"/>
      <c r="M11" s="90" t="s">
        <v>47</v>
      </c>
      <c r="N11" s="91">
        <v>29851.491999999998</v>
      </c>
      <c r="O11" s="92">
        <v>74994.004000000001</v>
      </c>
    </row>
    <row r="12" spans="1:15" ht="15.75">
      <c r="A12" s="90" t="s">
        <v>53</v>
      </c>
      <c r="B12" s="91">
        <v>2596.25</v>
      </c>
      <c r="C12" s="92">
        <v>188.02600000000001</v>
      </c>
      <c r="D12" s="93"/>
      <c r="E12" s="90" t="s">
        <v>45</v>
      </c>
      <c r="F12" s="91">
        <v>2666.33</v>
      </c>
      <c r="G12" s="92">
        <v>366.41699999999997</v>
      </c>
      <c r="H12" s="77"/>
      <c r="I12" s="90" t="s">
        <v>47</v>
      </c>
      <c r="J12" s="91">
        <v>20363.471000000001</v>
      </c>
      <c r="K12" s="92">
        <v>52305.080999999998</v>
      </c>
      <c r="L12" s="93"/>
      <c r="M12" s="90" t="s">
        <v>44</v>
      </c>
      <c r="N12" s="91">
        <v>24993.705000000002</v>
      </c>
      <c r="O12" s="92">
        <v>31909.457999999999</v>
      </c>
    </row>
    <row r="13" spans="1:15" ht="15.75">
      <c r="A13" s="90" t="s">
        <v>66</v>
      </c>
      <c r="B13" s="91">
        <v>1758.9760000000001</v>
      </c>
      <c r="C13" s="92">
        <v>4737.1130000000003</v>
      </c>
      <c r="D13" s="93"/>
      <c r="E13" s="90" t="s">
        <v>58</v>
      </c>
      <c r="F13" s="91">
        <v>2341.8249999999998</v>
      </c>
      <c r="G13" s="92">
        <v>6094.7740000000003</v>
      </c>
      <c r="H13" s="77"/>
      <c r="I13" s="90" t="s">
        <v>50</v>
      </c>
      <c r="J13" s="91">
        <v>16751.114000000001</v>
      </c>
      <c r="K13" s="92">
        <v>1807.22</v>
      </c>
      <c r="L13" s="93"/>
      <c r="M13" s="90" t="s">
        <v>50</v>
      </c>
      <c r="N13" s="91">
        <v>16688.839</v>
      </c>
      <c r="O13" s="92">
        <v>2295.19</v>
      </c>
    </row>
    <row r="14" spans="1:15" ht="15.75">
      <c r="A14" s="90" t="s">
        <v>51</v>
      </c>
      <c r="B14" s="91">
        <v>745.75099999999998</v>
      </c>
      <c r="C14" s="92">
        <v>109.441</v>
      </c>
      <c r="D14" s="93"/>
      <c r="E14" s="90" t="s">
        <v>77</v>
      </c>
      <c r="F14" s="91">
        <v>1872.26</v>
      </c>
      <c r="G14" s="92">
        <v>310.02499999999998</v>
      </c>
      <c r="H14" s="77"/>
      <c r="I14" s="90" t="s">
        <v>45</v>
      </c>
      <c r="J14" s="91">
        <v>14794.298000000001</v>
      </c>
      <c r="K14" s="92">
        <v>38638.292000000001</v>
      </c>
      <c r="L14" s="93"/>
      <c r="M14" s="90" t="s">
        <v>45</v>
      </c>
      <c r="N14" s="91">
        <v>5691.1329999999998</v>
      </c>
      <c r="O14" s="92">
        <v>13818.66</v>
      </c>
    </row>
    <row r="15" spans="1:15" ht="15.75">
      <c r="A15" s="90" t="s">
        <v>67</v>
      </c>
      <c r="B15" s="91">
        <v>581.18200000000002</v>
      </c>
      <c r="C15" s="92">
        <v>59.104999999999997</v>
      </c>
      <c r="D15" s="93"/>
      <c r="E15" s="90" t="s">
        <v>49</v>
      </c>
      <c r="F15" s="91">
        <v>1004.822</v>
      </c>
      <c r="G15" s="92">
        <v>110.524</v>
      </c>
      <c r="H15" s="77"/>
      <c r="I15" s="90" t="s">
        <v>49</v>
      </c>
      <c r="J15" s="91">
        <v>8658.2909999999993</v>
      </c>
      <c r="K15" s="92">
        <v>24109.188999999998</v>
      </c>
      <c r="L15" s="93"/>
      <c r="M15" s="90" t="s">
        <v>49</v>
      </c>
      <c r="N15" s="91">
        <v>4507.6679999999997</v>
      </c>
      <c r="O15" s="92">
        <v>10548.617</v>
      </c>
    </row>
    <row r="16" spans="1:15" ht="15.75">
      <c r="A16" s="90" t="s">
        <v>59</v>
      </c>
      <c r="B16" s="91">
        <v>553.37199999999996</v>
      </c>
      <c r="C16" s="92">
        <v>207.423</v>
      </c>
      <c r="D16" s="93"/>
      <c r="E16" s="90" t="s">
        <v>53</v>
      </c>
      <c r="F16" s="91">
        <v>815.447</v>
      </c>
      <c r="G16" s="92">
        <v>118.09699999999999</v>
      </c>
      <c r="H16" s="77"/>
      <c r="I16" s="90" t="s">
        <v>52</v>
      </c>
      <c r="J16" s="91">
        <v>2087.9209999999998</v>
      </c>
      <c r="K16" s="92">
        <v>5712.7</v>
      </c>
      <c r="L16" s="93"/>
      <c r="M16" s="90" t="s">
        <v>48</v>
      </c>
      <c r="N16" s="91">
        <v>1771.163</v>
      </c>
      <c r="O16" s="92">
        <v>4016.1619999999998</v>
      </c>
    </row>
    <row r="17" spans="1:15" ht="15.75">
      <c r="A17" s="90" t="s">
        <v>48</v>
      </c>
      <c r="B17" s="91">
        <v>329.327</v>
      </c>
      <c r="C17" s="92">
        <v>23.356000000000002</v>
      </c>
      <c r="D17" s="93"/>
      <c r="E17" s="90" t="s">
        <v>48</v>
      </c>
      <c r="F17" s="91">
        <v>323.173</v>
      </c>
      <c r="G17" s="92">
        <v>19.635000000000002</v>
      </c>
      <c r="H17" s="77"/>
      <c r="I17" s="90" t="s">
        <v>71</v>
      </c>
      <c r="J17" s="91">
        <v>1325.3040000000001</v>
      </c>
      <c r="K17" s="92">
        <v>3584.6</v>
      </c>
      <c r="L17" s="93"/>
      <c r="M17" s="90" t="s">
        <v>58</v>
      </c>
      <c r="N17" s="91">
        <v>1287.5989999999999</v>
      </c>
      <c r="O17" s="92">
        <v>2863.817</v>
      </c>
    </row>
    <row r="18" spans="1:15" ht="15.75">
      <c r="A18" s="90" t="s">
        <v>70</v>
      </c>
      <c r="B18" s="91">
        <v>281.47399999999999</v>
      </c>
      <c r="C18" s="92">
        <v>13.734</v>
      </c>
      <c r="D18" s="93"/>
      <c r="E18" s="90" t="s">
        <v>67</v>
      </c>
      <c r="F18" s="91">
        <v>259.2</v>
      </c>
      <c r="G18" s="92">
        <v>22.645</v>
      </c>
      <c r="H18" s="77"/>
      <c r="I18" s="90" t="s">
        <v>70</v>
      </c>
      <c r="J18" s="91">
        <v>1247.5360000000001</v>
      </c>
      <c r="K18" s="92">
        <v>3150.76</v>
      </c>
      <c r="L18" s="93"/>
      <c r="M18" s="90" t="s">
        <v>59</v>
      </c>
      <c r="N18" s="91">
        <v>1177.4490000000001</v>
      </c>
      <c r="O18" s="92">
        <v>3027.1959999999999</v>
      </c>
    </row>
    <row r="19" spans="1:15" ht="15.75">
      <c r="A19" s="90" t="s">
        <v>57</v>
      </c>
      <c r="B19" s="91">
        <v>147.922</v>
      </c>
      <c r="C19" s="92">
        <v>28.562999999999999</v>
      </c>
      <c r="D19" s="93"/>
      <c r="E19" s="90" t="s">
        <v>52</v>
      </c>
      <c r="F19" s="91">
        <v>204.482</v>
      </c>
      <c r="G19" s="92">
        <v>12.433999999999999</v>
      </c>
      <c r="H19" s="77"/>
      <c r="I19" s="90" t="s">
        <v>61</v>
      </c>
      <c r="J19" s="91">
        <v>1118.51</v>
      </c>
      <c r="K19" s="92">
        <v>192.17</v>
      </c>
      <c r="L19" s="93"/>
      <c r="M19" s="90" t="s">
        <v>53</v>
      </c>
      <c r="N19" s="91">
        <v>854.32100000000003</v>
      </c>
      <c r="O19" s="92">
        <v>102.173</v>
      </c>
    </row>
    <row r="20" spans="1:15" ht="16.5" thickBot="1">
      <c r="A20" s="95" t="s">
        <v>49</v>
      </c>
      <c r="B20" s="96">
        <v>137.655</v>
      </c>
      <c r="C20" s="97">
        <v>7</v>
      </c>
      <c r="D20" s="93"/>
      <c r="E20" s="95" t="s">
        <v>51</v>
      </c>
      <c r="F20" s="96">
        <v>132.441</v>
      </c>
      <c r="G20" s="97">
        <v>17.675999999999998</v>
      </c>
      <c r="H20" s="77"/>
      <c r="I20" s="95" t="s">
        <v>58</v>
      </c>
      <c r="J20" s="96">
        <v>1099.9690000000001</v>
      </c>
      <c r="K20" s="97">
        <v>2327.8780000000002</v>
      </c>
      <c r="L20" s="93"/>
      <c r="M20" s="95" t="s">
        <v>61</v>
      </c>
      <c r="N20" s="96">
        <v>409.733</v>
      </c>
      <c r="O20" s="97">
        <v>116.669</v>
      </c>
    </row>
    <row r="24" spans="1:15" ht="15">
      <c r="A24" s="13" t="s">
        <v>72</v>
      </c>
      <c r="B24" s="13"/>
      <c r="C24" s="13"/>
      <c r="D24" s="5"/>
      <c r="E24" s="5"/>
    </row>
    <row r="25" spans="1:15" ht="15.75">
      <c r="A25" s="61" t="s">
        <v>37</v>
      </c>
      <c r="B25" s="13"/>
      <c r="C25" s="13"/>
      <c r="D25" s="5"/>
      <c r="E25" s="5"/>
    </row>
    <row r="26" spans="1:15" ht="13.5" thickBot="1"/>
    <row r="27" spans="1:15" ht="21" thickBot="1">
      <c r="A27" s="74" t="s">
        <v>38</v>
      </c>
      <c r="B27" s="75"/>
      <c r="C27" s="75"/>
      <c r="D27" s="75"/>
      <c r="E27" s="75"/>
      <c r="F27" s="75"/>
      <c r="G27" s="76"/>
      <c r="H27" s="77"/>
      <c r="I27" s="74" t="s">
        <v>39</v>
      </c>
      <c r="J27" s="75"/>
      <c r="K27" s="75"/>
      <c r="L27" s="75"/>
      <c r="M27" s="75"/>
      <c r="N27" s="75"/>
      <c r="O27" s="76"/>
    </row>
    <row r="28" spans="1:15" ht="16.5" thickBot="1">
      <c r="A28" s="78" t="s">
        <v>78</v>
      </c>
      <c r="B28" s="79"/>
      <c r="C28" s="80"/>
      <c r="D28" s="81"/>
      <c r="E28" s="78" t="s">
        <v>79</v>
      </c>
      <c r="F28" s="79"/>
      <c r="G28" s="80"/>
      <c r="H28" s="77"/>
      <c r="I28" s="78" t="s">
        <v>78</v>
      </c>
      <c r="J28" s="79"/>
      <c r="K28" s="80"/>
      <c r="L28" s="81"/>
      <c r="M28" s="78" t="s">
        <v>79</v>
      </c>
      <c r="N28" s="79"/>
      <c r="O28" s="80"/>
    </row>
    <row r="29" spans="1:15" ht="28.5">
      <c r="A29" s="82" t="s">
        <v>40</v>
      </c>
      <c r="B29" s="83" t="s">
        <v>41</v>
      </c>
      <c r="C29" s="84" t="s">
        <v>42</v>
      </c>
      <c r="D29" s="85"/>
      <c r="E29" s="82" t="s">
        <v>40</v>
      </c>
      <c r="F29" s="83" t="s">
        <v>41</v>
      </c>
      <c r="G29" s="84" t="s">
        <v>42</v>
      </c>
      <c r="H29" s="77"/>
      <c r="I29" s="82" t="s">
        <v>40</v>
      </c>
      <c r="J29" s="83" t="s">
        <v>41</v>
      </c>
      <c r="K29" s="84" t="s">
        <v>42</v>
      </c>
      <c r="L29" s="85"/>
      <c r="M29" s="82" t="s">
        <v>40</v>
      </c>
      <c r="N29" s="83" t="s">
        <v>41</v>
      </c>
      <c r="O29" s="84" t="s">
        <v>42</v>
      </c>
    </row>
    <row r="30" spans="1:15" s="4" customFormat="1" ht="15.75">
      <c r="A30" s="86" t="s">
        <v>43</v>
      </c>
      <c r="B30" s="87">
        <v>81132.540999999997</v>
      </c>
      <c r="C30" s="88">
        <v>98256.619000000006</v>
      </c>
      <c r="D30" s="89"/>
      <c r="E30" s="86" t="s">
        <v>43</v>
      </c>
      <c r="F30" s="87">
        <v>75816.528999999995</v>
      </c>
      <c r="G30" s="88">
        <v>84888.457999999999</v>
      </c>
      <c r="H30" s="77"/>
      <c r="I30" s="86" t="s">
        <v>43</v>
      </c>
      <c r="J30" s="87">
        <v>142107.08100000001</v>
      </c>
      <c r="K30" s="88">
        <v>178409.652</v>
      </c>
      <c r="L30" s="89"/>
      <c r="M30" s="86" t="s">
        <v>43</v>
      </c>
      <c r="N30" s="87">
        <v>162541.92300000001</v>
      </c>
      <c r="O30" s="88">
        <v>200017.772</v>
      </c>
    </row>
    <row r="31" spans="1:15" ht="15.75">
      <c r="A31" s="90" t="s">
        <v>44</v>
      </c>
      <c r="B31" s="91">
        <v>41543.275000000001</v>
      </c>
      <c r="C31" s="92">
        <v>52429.483</v>
      </c>
      <c r="D31" s="93"/>
      <c r="E31" s="90" t="s">
        <v>44</v>
      </c>
      <c r="F31" s="91">
        <v>34540.377</v>
      </c>
      <c r="G31" s="92">
        <v>40498.108</v>
      </c>
      <c r="H31" s="77"/>
      <c r="I31" s="90" t="s">
        <v>46</v>
      </c>
      <c r="J31" s="91">
        <v>31936.06</v>
      </c>
      <c r="K31" s="94">
        <v>40616.364000000001</v>
      </c>
      <c r="L31" s="93"/>
      <c r="M31" s="90" t="s">
        <v>46</v>
      </c>
      <c r="N31" s="91">
        <v>58641.981</v>
      </c>
      <c r="O31" s="94">
        <v>70585.442999999999</v>
      </c>
    </row>
    <row r="32" spans="1:15" ht="15.75">
      <c r="A32" s="90" t="s">
        <v>46</v>
      </c>
      <c r="B32" s="91">
        <v>15371.235000000001</v>
      </c>
      <c r="C32" s="92">
        <v>19263.883000000002</v>
      </c>
      <c r="D32" s="93"/>
      <c r="E32" s="90" t="s">
        <v>46</v>
      </c>
      <c r="F32" s="91">
        <v>14091.837</v>
      </c>
      <c r="G32" s="92">
        <v>16504.012999999999</v>
      </c>
      <c r="H32" s="77"/>
      <c r="I32" s="90" t="s">
        <v>53</v>
      </c>
      <c r="J32" s="91">
        <v>28792.981</v>
      </c>
      <c r="K32" s="92">
        <v>36788.883000000002</v>
      </c>
      <c r="L32" s="93"/>
      <c r="M32" s="90" t="s">
        <v>51</v>
      </c>
      <c r="N32" s="91">
        <v>29735.257000000001</v>
      </c>
      <c r="O32" s="92">
        <v>39113.334999999999</v>
      </c>
    </row>
    <row r="33" spans="1:15" ht="15.75">
      <c r="A33" s="90" t="s">
        <v>48</v>
      </c>
      <c r="B33" s="91">
        <v>3868.922</v>
      </c>
      <c r="C33" s="92">
        <v>4343.2879999999996</v>
      </c>
      <c r="D33" s="93"/>
      <c r="E33" s="90" t="s">
        <v>48</v>
      </c>
      <c r="F33" s="91">
        <v>4442.732</v>
      </c>
      <c r="G33" s="92">
        <v>4778.0209999999997</v>
      </c>
      <c r="H33" s="77"/>
      <c r="I33" s="90" t="s">
        <v>51</v>
      </c>
      <c r="J33" s="91">
        <v>24088.478999999999</v>
      </c>
      <c r="K33" s="92">
        <v>31954.503000000001</v>
      </c>
      <c r="L33" s="93"/>
      <c r="M33" s="90" t="s">
        <v>53</v>
      </c>
      <c r="N33" s="91">
        <v>27599.184000000001</v>
      </c>
      <c r="O33" s="92">
        <v>34037.904999999999</v>
      </c>
    </row>
    <row r="34" spans="1:15" ht="15.75">
      <c r="A34" s="90" t="s">
        <v>56</v>
      </c>
      <c r="B34" s="91">
        <v>3797.4479999999999</v>
      </c>
      <c r="C34" s="92">
        <v>4120</v>
      </c>
      <c r="D34" s="93"/>
      <c r="E34" s="90" t="s">
        <v>56</v>
      </c>
      <c r="F34" s="91">
        <v>4119.5190000000002</v>
      </c>
      <c r="G34" s="92">
        <v>4272.2139999999999</v>
      </c>
      <c r="H34" s="77"/>
      <c r="I34" s="90" t="s">
        <v>44</v>
      </c>
      <c r="J34" s="91">
        <v>17766.603999999999</v>
      </c>
      <c r="K34" s="92">
        <v>21136.567999999999</v>
      </c>
      <c r="L34" s="93"/>
      <c r="M34" s="90" t="s">
        <v>44</v>
      </c>
      <c r="N34" s="91">
        <v>16687.638999999999</v>
      </c>
      <c r="O34" s="92">
        <v>18627.620999999999</v>
      </c>
    </row>
    <row r="35" spans="1:15" ht="15.75">
      <c r="A35" s="90" t="s">
        <v>52</v>
      </c>
      <c r="B35" s="91">
        <v>2973.1950000000002</v>
      </c>
      <c r="C35" s="92">
        <v>4019.268</v>
      </c>
      <c r="D35" s="93"/>
      <c r="E35" s="90" t="s">
        <v>60</v>
      </c>
      <c r="F35" s="91">
        <v>2762.1790000000001</v>
      </c>
      <c r="G35" s="92">
        <v>2879.2280000000001</v>
      </c>
      <c r="H35" s="77"/>
      <c r="I35" s="90" t="s">
        <v>45</v>
      </c>
      <c r="J35" s="91">
        <v>12580.925999999999</v>
      </c>
      <c r="K35" s="92">
        <v>16276.582</v>
      </c>
      <c r="L35" s="93"/>
      <c r="M35" s="90" t="s">
        <v>57</v>
      </c>
      <c r="N35" s="91">
        <v>13516.915999999999</v>
      </c>
      <c r="O35" s="92">
        <v>18241.22</v>
      </c>
    </row>
    <row r="36" spans="1:15" ht="15.75">
      <c r="A36" s="90" t="s">
        <v>60</v>
      </c>
      <c r="B36" s="91">
        <v>2860.2829999999999</v>
      </c>
      <c r="C36" s="92">
        <v>3089.7840000000001</v>
      </c>
      <c r="D36" s="93"/>
      <c r="E36" s="90" t="s">
        <v>58</v>
      </c>
      <c r="F36" s="91">
        <v>2369.62</v>
      </c>
      <c r="G36" s="92">
        <v>2470.4079999999999</v>
      </c>
      <c r="H36" s="77"/>
      <c r="I36" s="90" t="s">
        <v>57</v>
      </c>
      <c r="J36" s="91">
        <v>9238.1620000000003</v>
      </c>
      <c r="K36" s="92">
        <v>12795.53</v>
      </c>
      <c r="L36" s="93"/>
      <c r="M36" s="90" t="s">
        <v>45</v>
      </c>
      <c r="N36" s="91">
        <v>6522.8879999999999</v>
      </c>
      <c r="O36" s="92">
        <v>8339.3649999999998</v>
      </c>
    </row>
    <row r="37" spans="1:15" ht="15.75">
      <c r="A37" s="90" t="s">
        <v>58</v>
      </c>
      <c r="B37" s="91">
        <v>2315.7359999999999</v>
      </c>
      <c r="C37" s="92">
        <v>2591.299</v>
      </c>
      <c r="D37" s="93"/>
      <c r="E37" s="90" t="s">
        <v>52</v>
      </c>
      <c r="F37" s="91">
        <v>2032.7819999999999</v>
      </c>
      <c r="G37" s="92">
        <v>2524.413</v>
      </c>
      <c r="H37" s="77"/>
      <c r="I37" s="90" t="s">
        <v>47</v>
      </c>
      <c r="J37" s="91">
        <v>8779.5059999999994</v>
      </c>
      <c r="K37" s="92">
        <v>11326.012000000001</v>
      </c>
      <c r="L37" s="93"/>
      <c r="M37" s="90" t="s">
        <v>49</v>
      </c>
      <c r="N37" s="91">
        <v>4241.83</v>
      </c>
      <c r="O37" s="92">
        <v>5484.69</v>
      </c>
    </row>
    <row r="38" spans="1:15" ht="15.75">
      <c r="A38" s="90" t="s">
        <v>51</v>
      </c>
      <c r="B38" s="91">
        <v>1529.144</v>
      </c>
      <c r="C38" s="92">
        <v>1788.998</v>
      </c>
      <c r="D38" s="93"/>
      <c r="E38" s="90" t="s">
        <v>66</v>
      </c>
      <c r="F38" s="91">
        <v>1464.6020000000001</v>
      </c>
      <c r="G38" s="92">
        <v>1300.124</v>
      </c>
      <c r="H38" s="77"/>
      <c r="I38" s="90" t="s">
        <v>61</v>
      </c>
      <c r="J38" s="91">
        <v>2727.252</v>
      </c>
      <c r="K38" s="92">
        <v>1290.1389999999999</v>
      </c>
      <c r="L38" s="93"/>
      <c r="M38" s="90" t="s">
        <v>47</v>
      </c>
      <c r="N38" s="91">
        <v>1310.0889999999999</v>
      </c>
      <c r="O38" s="92">
        <v>1585.52</v>
      </c>
    </row>
    <row r="39" spans="1:15" ht="15.75">
      <c r="A39" s="90" t="s">
        <v>47</v>
      </c>
      <c r="B39" s="91">
        <v>1362.6369999999999</v>
      </c>
      <c r="C39" s="92">
        <v>1466.8710000000001</v>
      </c>
      <c r="D39" s="93"/>
      <c r="E39" s="90" t="s">
        <v>51</v>
      </c>
      <c r="F39" s="91">
        <v>1414.481</v>
      </c>
      <c r="G39" s="92">
        <v>1554.7619999999999</v>
      </c>
      <c r="H39" s="77"/>
      <c r="I39" s="90" t="s">
        <v>55</v>
      </c>
      <c r="J39" s="91">
        <v>2346.3319999999999</v>
      </c>
      <c r="K39" s="92">
        <v>2444.4699999999998</v>
      </c>
      <c r="L39" s="93"/>
      <c r="M39" s="90" t="s">
        <v>56</v>
      </c>
      <c r="N39" s="91">
        <v>842.52700000000004</v>
      </c>
      <c r="O39" s="92">
        <v>579.05700000000002</v>
      </c>
    </row>
    <row r="40" spans="1:15" ht="15.75">
      <c r="A40" s="90" t="s">
        <v>70</v>
      </c>
      <c r="B40" s="91">
        <v>1033.616</v>
      </c>
      <c r="C40" s="92">
        <v>1050.027</v>
      </c>
      <c r="D40" s="93"/>
      <c r="E40" s="90" t="s">
        <v>47</v>
      </c>
      <c r="F40" s="91">
        <v>1362.672</v>
      </c>
      <c r="G40" s="92">
        <v>1381.02</v>
      </c>
      <c r="H40" s="77"/>
      <c r="I40" s="90" t="s">
        <v>54</v>
      </c>
      <c r="J40" s="91">
        <v>1568.867</v>
      </c>
      <c r="K40" s="92">
        <v>2112.6669999999999</v>
      </c>
      <c r="L40" s="93"/>
      <c r="M40" s="90" t="s">
        <v>59</v>
      </c>
      <c r="N40" s="91">
        <v>836.81799999999998</v>
      </c>
      <c r="O40" s="92">
        <v>673.798</v>
      </c>
    </row>
    <row r="41" spans="1:15" ht="15.75">
      <c r="A41" s="90" t="s">
        <v>66</v>
      </c>
      <c r="B41" s="91">
        <v>1010.822</v>
      </c>
      <c r="C41" s="92">
        <v>1070.1659999999999</v>
      </c>
      <c r="D41" s="93"/>
      <c r="E41" s="90" t="s">
        <v>59</v>
      </c>
      <c r="F41" s="91">
        <v>1358.33</v>
      </c>
      <c r="G41" s="92">
        <v>1053.451</v>
      </c>
      <c r="H41" s="77"/>
      <c r="I41" s="90" t="s">
        <v>59</v>
      </c>
      <c r="J41" s="91">
        <v>658.56</v>
      </c>
      <c r="K41" s="92">
        <v>436.512</v>
      </c>
      <c r="L41" s="93"/>
      <c r="M41" s="90" t="s">
        <v>81</v>
      </c>
      <c r="N41" s="91">
        <v>822.56500000000005</v>
      </c>
      <c r="O41" s="92">
        <v>1008.133</v>
      </c>
    </row>
    <row r="42" spans="1:15" ht="15.75">
      <c r="A42" s="90" t="s">
        <v>59</v>
      </c>
      <c r="B42" s="91">
        <v>845.68499999999995</v>
      </c>
      <c r="C42" s="92">
        <v>612.54999999999995</v>
      </c>
      <c r="D42" s="93"/>
      <c r="E42" s="90" t="s">
        <v>55</v>
      </c>
      <c r="F42" s="91">
        <v>1196.0920000000001</v>
      </c>
      <c r="G42" s="92">
        <v>1266.2260000000001</v>
      </c>
      <c r="H42" s="77"/>
      <c r="I42" s="90" t="s">
        <v>68</v>
      </c>
      <c r="J42" s="91">
        <v>547.14700000000005</v>
      </c>
      <c r="K42" s="92">
        <v>493.71699999999998</v>
      </c>
      <c r="L42" s="93"/>
      <c r="M42" s="90" t="s">
        <v>82</v>
      </c>
      <c r="N42" s="91">
        <v>799.52300000000002</v>
      </c>
      <c r="O42" s="92">
        <v>988.75</v>
      </c>
    </row>
    <row r="43" spans="1:15" ht="15.75">
      <c r="A43" s="90" t="s">
        <v>69</v>
      </c>
      <c r="B43" s="91">
        <v>839.35900000000004</v>
      </c>
      <c r="C43" s="92">
        <v>903.625</v>
      </c>
      <c r="D43" s="93"/>
      <c r="E43" s="90" t="s">
        <v>68</v>
      </c>
      <c r="F43" s="91">
        <v>1077.432</v>
      </c>
      <c r="G43" s="92">
        <v>1255.002</v>
      </c>
      <c r="H43" s="77"/>
      <c r="I43" s="90" t="s">
        <v>56</v>
      </c>
      <c r="J43" s="91">
        <v>517.21299999999997</v>
      </c>
      <c r="K43" s="92">
        <v>393.03100000000001</v>
      </c>
      <c r="L43" s="93"/>
      <c r="M43" s="90" t="s">
        <v>55</v>
      </c>
      <c r="N43" s="91">
        <v>278.69099999999997</v>
      </c>
      <c r="O43" s="92">
        <v>168.15100000000001</v>
      </c>
    </row>
    <row r="44" spans="1:15" ht="16.5" thickBot="1">
      <c r="A44" s="95" t="s">
        <v>49</v>
      </c>
      <c r="B44" s="96">
        <v>567.66800000000001</v>
      </c>
      <c r="C44" s="97">
        <v>493.82499999999999</v>
      </c>
      <c r="D44" s="93"/>
      <c r="E44" s="95" t="s">
        <v>69</v>
      </c>
      <c r="F44" s="96">
        <v>1006.033</v>
      </c>
      <c r="G44" s="97">
        <v>979.11099999999999</v>
      </c>
      <c r="H44" s="77"/>
      <c r="I44" s="95" t="s">
        <v>58</v>
      </c>
      <c r="J44" s="96">
        <v>202.916</v>
      </c>
      <c r="K44" s="97">
        <v>135.52099999999999</v>
      </c>
      <c r="L44" s="93"/>
      <c r="M44" s="95" t="s">
        <v>68</v>
      </c>
      <c r="N44" s="96">
        <v>268.52999999999997</v>
      </c>
      <c r="O44" s="97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showGridLines="0" topLeftCell="A22" workbookViewId="0">
      <selection activeCell="E51" sqref="E5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0" customFormat="1" ht="18.75"/>
    <row r="2" spans="1:17" ht="15">
      <c r="A2" s="13" t="s">
        <v>93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74" t="s">
        <v>38</v>
      </c>
      <c r="B5" s="75"/>
      <c r="C5" s="75"/>
      <c r="D5" s="75"/>
      <c r="E5" s="75"/>
      <c r="F5" s="75"/>
      <c r="G5" s="76"/>
      <c r="H5" s="77"/>
      <c r="I5" s="74" t="s">
        <v>39</v>
      </c>
      <c r="J5" s="75"/>
      <c r="K5" s="75"/>
      <c r="L5" s="75"/>
      <c r="M5" s="75"/>
      <c r="N5" s="75"/>
      <c r="O5" s="76"/>
    </row>
    <row r="6" spans="1:17" ht="16.5" thickBot="1">
      <c r="A6" s="78" t="s">
        <v>91</v>
      </c>
      <c r="B6" s="79"/>
      <c r="C6" s="80"/>
      <c r="D6" s="81"/>
      <c r="E6" s="78" t="s">
        <v>92</v>
      </c>
      <c r="F6" s="79"/>
      <c r="G6" s="80"/>
      <c r="H6" s="77"/>
      <c r="I6" s="78" t="s">
        <v>91</v>
      </c>
      <c r="J6" s="79"/>
      <c r="K6" s="80"/>
      <c r="L6" s="81"/>
      <c r="M6" s="78" t="s">
        <v>92</v>
      </c>
      <c r="N6" s="79"/>
      <c r="O6" s="80"/>
    </row>
    <row r="7" spans="1:17" ht="28.5">
      <c r="A7" s="82" t="s">
        <v>40</v>
      </c>
      <c r="B7" s="83" t="s">
        <v>41</v>
      </c>
      <c r="C7" s="84" t="s">
        <v>42</v>
      </c>
      <c r="D7" s="85"/>
      <c r="E7" s="82" t="s">
        <v>40</v>
      </c>
      <c r="F7" s="83" t="s">
        <v>41</v>
      </c>
      <c r="G7" s="84" t="s">
        <v>42</v>
      </c>
      <c r="H7" s="77"/>
      <c r="I7" s="82" t="s">
        <v>40</v>
      </c>
      <c r="J7" s="83" t="s">
        <v>41</v>
      </c>
      <c r="K7" s="84" t="s">
        <v>42</v>
      </c>
      <c r="L7" s="85"/>
      <c r="M7" s="82" t="s">
        <v>40</v>
      </c>
      <c r="N7" s="83" t="s">
        <v>41</v>
      </c>
      <c r="O7" s="84" t="s">
        <v>42</v>
      </c>
    </row>
    <row r="8" spans="1:17" ht="15.75">
      <c r="A8" s="86" t="s">
        <v>43</v>
      </c>
      <c r="B8" s="87">
        <v>166788.136</v>
      </c>
      <c r="C8" s="88">
        <v>388288.88500000001</v>
      </c>
      <c r="D8" s="89"/>
      <c r="E8" s="86" t="s">
        <v>43</v>
      </c>
      <c r="F8" s="87">
        <v>166921.39600000001</v>
      </c>
      <c r="G8" s="88">
        <v>328126.897</v>
      </c>
      <c r="H8" s="77"/>
      <c r="I8" s="86" t="s">
        <v>43</v>
      </c>
      <c r="J8" s="87">
        <v>179074.984</v>
      </c>
      <c r="K8" s="88">
        <v>382946.75599999999</v>
      </c>
      <c r="L8" s="89"/>
      <c r="M8" s="86" t="s">
        <v>43</v>
      </c>
      <c r="N8" s="87">
        <v>276482.647</v>
      </c>
      <c r="O8" s="88">
        <v>464523.90899999999</v>
      </c>
    </row>
    <row r="9" spans="1:17" ht="15.75">
      <c r="A9" s="90" t="s">
        <v>44</v>
      </c>
      <c r="B9" s="91">
        <v>142998.40299999999</v>
      </c>
      <c r="C9" s="92">
        <v>353417.21299999999</v>
      </c>
      <c r="D9" s="93"/>
      <c r="E9" s="90" t="s">
        <v>44</v>
      </c>
      <c r="F9" s="91">
        <v>132720.71599999999</v>
      </c>
      <c r="G9" s="92">
        <v>279108.22100000002</v>
      </c>
      <c r="H9" s="77"/>
      <c r="I9" s="90" t="s">
        <v>46</v>
      </c>
      <c r="J9" s="91">
        <v>60063.673999999999</v>
      </c>
      <c r="K9" s="94">
        <v>151754.73699999999</v>
      </c>
      <c r="L9" s="93"/>
      <c r="M9" s="90" t="s">
        <v>51</v>
      </c>
      <c r="N9" s="91">
        <v>45993.002999999997</v>
      </c>
      <c r="O9" s="94">
        <v>87453.770999999993</v>
      </c>
    </row>
    <row r="10" spans="1:17" ht="15.75">
      <c r="A10" s="90" t="s">
        <v>46</v>
      </c>
      <c r="B10" s="91">
        <v>10400.465</v>
      </c>
      <c r="C10" s="92">
        <v>27043.449000000001</v>
      </c>
      <c r="D10" s="93"/>
      <c r="E10" s="90" t="s">
        <v>46</v>
      </c>
      <c r="F10" s="91">
        <v>12482.556</v>
      </c>
      <c r="G10" s="92">
        <v>25253.564999999999</v>
      </c>
      <c r="H10" s="77"/>
      <c r="I10" s="90" t="s">
        <v>51</v>
      </c>
      <c r="J10" s="91">
        <v>33033.358</v>
      </c>
      <c r="K10" s="92">
        <v>91752.097999999998</v>
      </c>
      <c r="L10" s="93"/>
      <c r="M10" s="90" t="s">
        <v>50</v>
      </c>
      <c r="N10" s="91">
        <v>45143.360999999997</v>
      </c>
      <c r="O10" s="92">
        <v>37679.885000000002</v>
      </c>
    </row>
    <row r="11" spans="1:17" ht="15.75">
      <c r="A11" s="90" t="s">
        <v>50</v>
      </c>
      <c r="B11" s="91">
        <v>3414.444</v>
      </c>
      <c r="C11" s="92">
        <v>484.495</v>
      </c>
      <c r="D11" s="93"/>
      <c r="E11" s="90" t="s">
        <v>47</v>
      </c>
      <c r="F11" s="91">
        <v>6109.7889999999998</v>
      </c>
      <c r="G11" s="92">
        <v>10928.921</v>
      </c>
      <c r="H11" s="77"/>
      <c r="I11" s="90" t="s">
        <v>47</v>
      </c>
      <c r="J11" s="91">
        <v>28147.793000000001</v>
      </c>
      <c r="K11" s="92">
        <v>70639.620999999999</v>
      </c>
      <c r="L11" s="93"/>
      <c r="M11" s="90" t="s">
        <v>46</v>
      </c>
      <c r="N11" s="91">
        <v>43150.343999999997</v>
      </c>
      <c r="O11" s="92">
        <v>93316.915999999997</v>
      </c>
    </row>
    <row r="12" spans="1:17" ht="15.75">
      <c r="A12" s="90" t="s">
        <v>45</v>
      </c>
      <c r="B12" s="91">
        <v>2491.27</v>
      </c>
      <c r="C12" s="92">
        <v>290.50599999999997</v>
      </c>
      <c r="D12" s="93"/>
      <c r="E12" s="90" t="s">
        <v>49</v>
      </c>
      <c r="F12" s="91">
        <v>3763.518</v>
      </c>
      <c r="G12" s="92">
        <v>205.25</v>
      </c>
      <c r="H12" s="77"/>
      <c r="I12" s="90" t="s">
        <v>44</v>
      </c>
      <c r="J12" s="91">
        <v>24971.092000000001</v>
      </c>
      <c r="K12" s="92">
        <v>31785.286</v>
      </c>
      <c r="L12" s="93"/>
      <c r="M12" s="90" t="s">
        <v>44</v>
      </c>
      <c r="N12" s="91">
        <v>42986.453999999998</v>
      </c>
      <c r="O12" s="92">
        <v>63104.879000000001</v>
      </c>
    </row>
    <row r="13" spans="1:17" ht="15.75">
      <c r="A13" s="90" t="s">
        <v>58</v>
      </c>
      <c r="B13" s="91">
        <v>2341.8159999999998</v>
      </c>
      <c r="C13" s="92">
        <v>6094.7740000000003</v>
      </c>
      <c r="D13" s="93"/>
      <c r="E13" s="90" t="s">
        <v>50</v>
      </c>
      <c r="F13" s="91">
        <v>3649.4879999999998</v>
      </c>
      <c r="G13" s="92">
        <v>591.33799999999997</v>
      </c>
      <c r="H13" s="77"/>
      <c r="I13" s="90" t="s">
        <v>50</v>
      </c>
      <c r="J13" s="91">
        <v>16690.403999999999</v>
      </c>
      <c r="K13" s="92">
        <v>2295.2150000000001</v>
      </c>
      <c r="L13" s="93"/>
      <c r="M13" s="90" t="s">
        <v>47</v>
      </c>
      <c r="N13" s="91">
        <v>28661.988000000001</v>
      </c>
      <c r="O13" s="92">
        <v>60217.538</v>
      </c>
    </row>
    <row r="14" spans="1:17" ht="15.75">
      <c r="A14" s="90" t="s">
        <v>77</v>
      </c>
      <c r="B14" s="91">
        <v>1872.26</v>
      </c>
      <c r="C14" s="92">
        <v>310.02499999999998</v>
      </c>
      <c r="D14" s="93"/>
      <c r="E14" s="90" t="s">
        <v>66</v>
      </c>
      <c r="F14" s="91">
        <v>2560.8910000000001</v>
      </c>
      <c r="G14" s="92">
        <v>5305.78</v>
      </c>
      <c r="H14" s="77"/>
      <c r="I14" s="90" t="s">
        <v>45</v>
      </c>
      <c r="J14" s="91">
        <v>5691.9549999999999</v>
      </c>
      <c r="K14" s="92">
        <v>13818.672</v>
      </c>
      <c r="L14" s="93"/>
      <c r="M14" s="90" t="s">
        <v>49</v>
      </c>
      <c r="N14" s="91">
        <v>21940.850999999999</v>
      </c>
      <c r="O14" s="92">
        <v>42789.400999999998</v>
      </c>
    </row>
    <row r="15" spans="1:17" ht="15.75">
      <c r="A15" s="90" t="s">
        <v>49</v>
      </c>
      <c r="B15" s="91">
        <v>1004.721</v>
      </c>
      <c r="C15" s="92">
        <v>110.524</v>
      </c>
      <c r="D15" s="93"/>
      <c r="E15" s="90" t="s">
        <v>45</v>
      </c>
      <c r="F15" s="91">
        <v>1660.34</v>
      </c>
      <c r="G15" s="92">
        <v>1417.258</v>
      </c>
      <c r="H15" s="77"/>
      <c r="I15" s="90" t="s">
        <v>49</v>
      </c>
      <c r="J15" s="91">
        <v>4140.5190000000002</v>
      </c>
      <c r="K15" s="92">
        <v>9142.0550000000003</v>
      </c>
      <c r="L15" s="93"/>
      <c r="M15" s="90" t="s">
        <v>55</v>
      </c>
      <c r="N15" s="91">
        <v>19333.212</v>
      </c>
      <c r="O15" s="92">
        <v>30022.856</v>
      </c>
    </row>
    <row r="16" spans="1:17" ht="15.75">
      <c r="A16" s="90" t="s">
        <v>53</v>
      </c>
      <c r="B16" s="91">
        <v>1002.407</v>
      </c>
      <c r="C16" s="92">
        <v>140.434</v>
      </c>
      <c r="D16" s="93"/>
      <c r="E16" s="90" t="s">
        <v>58</v>
      </c>
      <c r="F16" s="91">
        <v>1397.92</v>
      </c>
      <c r="G16" s="92">
        <v>3119.7489999999998</v>
      </c>
      <c r="H16" s="77"/>
      <c r="I16" s="90" t="s">
        <v>48</v>
      </c>
      <c r="J16" s="91">
        <v>1653.174</v>
      </c>
      <c r="K16" s="92">
        <v>3911.8240000000001</v>
      </c>
      <c r="L16" s="93"/>
      <c r="M16" s="90" t="s">
        <v>73</v>
      </c>
      <c r="N16" s="91">
        <v>14543.138000000001</v>
      </c>
      <c r="O16" s="92">
        <v>25508.38</v>
      </c>
    </row>
    <row r="17" spans="1:19" ht="15.75">
      <c r="A17" s="90" t="s">
        <v>48</v>
      </c>
      <c r="B17" s="91">
        <v>323.173</v>
      </c>
      <c r="C17" s="92">
        <v>19.635000000000002</v>
      </c>
      <c r="D17" s="93"/>
      <c r="E17" s="90" t="s">
        <v>68</v>
      </c>
      <c r="F17" s="91">
        <v>1279.375</v>
      </c>
      <c r="G17" s="92">
        <v>1911.539</v>
      </c>
      <c r="H17" s="77"/>
      <c r="I17" s="90" t="s">
        <v>58</v>
      </c>
      <c r="J17" s="91">
        <v>1288.1110000000001</v>
      </c>
      <c r="K17" s="92">
        <v>2863.817</v>
      </c>
      <c r="L17" s="93"/>
      <c r="M17" s="90" t="s">
        <v>45</v>
      </c>
      <c r="N17" s="91">
        <v>10397.047</v>
      </c>
      <c r="O17" s="92">
        <v>18056.18</v>
      </c>
    </row>
    <row r="18" spans="1:19" s="4" customFormat="1" ht="15.75">
      <c r="A18" s="90" t="s">
        <v>67</v>
      </c>
      <c r="B18" s="91">
        <v>259.2</v>
      </c>
      <c r="C18" s="92">
        <v>22.645</v>
      </c>
      <c r="D18" s="93"/>
      <c r="E18" s="90" t="s">
        <v>51</v>
      </c>
      <c r="F18" s="91">
        <v>305.59399999999999</v>
      </c>
      <c r="G18" s="92">
        <v>34.929000000000002</v>
      </c>
      <c r="H18" s="77"/>
      <c r="I18" s="90" t="s">
        <v>59</v>
      </c>
      <c r="J18" s="91">
        <v>1178.0360000000001</v>
      </c>
      <c r="K18" s="92">
        <v>3027.1959999999999</v>
      </c>
      <c r="L18" s="93"/>
      <c r="M18" s="90" t="s">
        <v>71</v>
      </c>
      <c r="N18" s="91">
        <v>2113.7620000000002</v>
      </c>
      <c r="O18" s="92">
        <v>4272</v>
      </c>
      <c r="P18"/>
      <c r="Q18"/>
      <c r="R18"/>
      <c r="S18"/>
    </row>
    <row r="19" spans="1:19" ht="16.5" thickBot="1">
      <c r="A19" s="95" t="s">
        <v>52</v>
      </c>
      <c r="B19" s="96">
        <v>204.482</v>
      </c>
      <c r="C19" s="97">
        <v>12.433999999999999</v>
      </c>
      <c r="D19" s="93"/>
      <c r="E19" s="95" t="s">
        <v>48</v>
      </c>
      <c r="F19" s="96">
        <v>273.92399999999998</v>
      </c>
      <c r="G19" s="97">
        <v>15.644</v>
      </c>
      <c r="H19" s="77"/>
      <c r="I19" s="95" t="s">
        <v>53</v>
      </c>
      <c r="J19" s="96">
        <v>855.24900000000002</v>
      </c>
      <c r="K19" s="97">
        <v>102.31399999999999</v>
      </c>
      <c r="L19" s="93"/>
      <c r="M19" s="95" t="s">
        <v>53</v>
      </c>
      <c r="N19" s="96">
        <v>580.50599999999997</v>
      </c>
      <c r="O19" s="97">
        <v>51.161999999999999</v>
      </c>
    </row>
    <row r="26" spans="1:19" ht="15.75">
      <c r="A26" s="13" t="s">
        <v>94</v>
      </c>
      <c r="B26" s="5"/>
      <c r="C26" s="5"/>
      <c r="D26" s="5"/>
      <c r="E26" s="5"/>
      <c r="F26" s="5"/>
      <c r="G26" s="5"/>
      <c r="H26" s="65"/>
      <c r="I26" s="66"/>
      <c r="J26" s="66"/>
      <c r="K26" s="66"/>
      <c r="L26" s="65"/>
      <c r="M26" s="66"/>
      <c r="N26" s="66"/>
      <c r="O26" s="66"/>
      <c r="P26" s="66"/>
      <c r="Q26" s="3"/>
    </row>
    <row r="27" spans="1:19" ht="15">
      <c r="A27" s="61" t="s">
        <v>37</v>
      </c>
      <c r="B27" s="5"/>
      <c r="C27" s="5"/>
      <c r="D27" s="5"/>
      <c r="E27" s="5"/>
      <c r="F27" s="5"/>
      <c r="G27" s="5"/>
      <c r="H27" s="65"/>
      <c r="I27" s="66"/>
      <c r="J27" s="66"/>
      <c r="K27" s="66"/>
      <c r="L27" s="65"/>
      <c r="M27" s="66"/>
      <c r="N27" s="66"/>
      <c r="O27" s="6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65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74" t="s">
        <v>38</v>
      </c>
      <c r="B29" s="75"/>
      <c r="C29" s="75"/>
      <c r="D29" s="75"/>
      <c r="E29" s="75"/>
      <c r="F29" s="75"/>
      <c r="G29" s="76"/>
      <c r="H29" s="77"/>
      <c r="I29" s="74" t="s">
        <v>39</v>
      </c>
      <c r="J29" s="75"/>
      <c r="K29" s="75"/>
      <c r="L29" s="75"/>
      <c r="M29" s="75"/>
      <c r="N29" s="75"/>
      <c r="O29" s="76"/>
    </row>
    <row r="30" spans="1:19" ht="16.5" thickBot="1">
      <c r="A30" s="78" t="s">
        <v>91</v>
      </c>
      <c r="B30" s="79"/>
      <c r="C30" s="80"/>
      <c r="D30" s="81"/>
      <c r="E30" s="78" t="s">
        <v>92</v>
      </c>
      <c r="F30" s="79"/>
      <c r="G30" s="80"/>
      <c r="H30" s="77"/>
      <c r="I30" s="78" t="s">
        <v>91</v>
      </c>
      <c r="J30" s="79"/>
      <c r="K30" s="80"/>
      <c r="L30" s="81"/>
      <c r="M30" s="78" t="s">
        <v>92</v>
      </c>
      <c r="N30" s="79"/>
      <c r="O30" s="80"/>
    </row>
    <row r="31" spans="1:19" ht="28.5">
      <c r="A31" s="82" t="s">
        <v>40</v>
      </c>
      <c r="B31" s="83" t="s">
        <v>41</v>
      </c>
      <c r="C31" s="84" t="s">
        <v>42</v>
      </c>
      <c r="D31" s="85"/>
      <c r="E31" s="82" t="s">
        <v>40</v>
      </c>
      <c r="F31" s="83" t="s">
        <v>41</v>
      </c>
      <c r="G31" s="84" t="s">
        <v>42</v>
      </c>
      <c r="H31" s="77"/>
      <c r="I31" s="82" t="s">
        <v>40</v>
      </c>
      <c r="J31" s="83" t="s">
        <v>41</v>
      </c>
      <c r="K31" s="84" t="s">
        <v>42</v>
      </c>
      <c r="L31" s="85"/>
      <c r="M31" s="82" t="s">
        <v>40</v>
      </c>
      <c r="N31" s="83" t="s">
        <v>41</v>
      </c>
      <c r="O31" s="84" t="s">
        <v>42</v>
      </c>
    </row>
    <row r="32" spans="1:19" ht="15.75">
      <c r="A32" s="86" t="s">
        <v>43</v>
      </c>
      <c r="B32" s="87">
        <v>63658.017</v>
      </c>
      <c r="C32" s="88">
        <v>71253.553</v>
      </c>
      <c r="D32" s="89"/>
      <c r="E32" s="86" t="s">
        <v>43</v>
      </c>
      <c r="F32" s="87">
        <v>107385.696</v>
      </c>
      <c r="G32" s="88">
        <v>100911.65700000001</v>
      </c>
      <c r="H32" s="77"/>
      <c r="I32" s="86" t="s">
        <v>43</v>
      </c>
      <c r="J32" s="87">
        <v>157053.94899999999</v>
      </c>
      <c r="K32" s="88">
        <v>193967.19399999999</v>
      </c>
      <c r="L32" s="89"/>
      <c r="M32" s="86" t="s">
        <v>43</v>
      </c>
      <c r="N32" s="87">
        <v>259641.58499999999</v>
      </c>
      <c r="O32" s="88">
        <v>222473.22500000001</v>
      </c>
    </row>
    <row r="33" spans="1:15" ht="15.75">
      <c r="A33" s="90" t="s">
        <v>44</v>
      </c>
      <c r="B33" s="91">
        <v>25390.179</v>
      </c>
      <c r="C33" s="92">
        <v>29815.379000000001</v>
      </c>
      <c r="D33" s="93"/>
      <c r="E33" s="90" t="s">
        <v>44</v>
      </c>
      <c r="F33" s="91">
        <v>58640.866000000002</v>
      </c>
      <c r="G33" s="92">
        <v>59045.976000000002</v>
      </c>
      <c r="H33" s="77"/>
      <c r="I33" s="90" t="s">
        <v>46</v>
      </c>
      <c r="J33" s="91">
        <v>55477.909</v>
      </c>
      <c r="K33" s="94">
        <v>66934.652000000002</v>
      </c>
      <c r="L33" s="93"/>
      <c r="M33" s="90" t="s">
        <v>46</v>
      </c>
      <c r="N33" s="91">
        <v>68161.986999999994</v>
      </c>
      <c r="O33" s="94">
        <v>66576.013000000006</v>
      </c>
    </row>
    <row r="34" spans="1:15" ht="15.75">
      <c r="A34" s="90" t="s">
        <v>46</v>
      </c>
      <c r="B34" s="91">
        <v>13519.329</v>
      </c>
      <c r="C34" s="92">
        <v>15904.726000000001</v>
      </c>
      <c r="D34" s="93"/>
      <c r="E34" s="90" t="s">
        <v>48</v>
      </c>
      <c r="F34" s="91">
        <v>8627.5020000000004</v>
      </c>
      <c r="G34" s="92">
        <v>7251.13</v>
      </c>
      <c r="H34" s="77"/>
      <c r="I34" s="90" t="s">
        <v>51</v>
      </c>
      <c r="J34" s="91">
        <v>30004.213</v>
      </c>
      <c r="K34" s="92">
        <v>39476.385000000002</v>
      </c>
      <c r="L34" s="93"/>
      <c r="M34" s="90" t="s">
        <v>51</v>
      </c>
      <c r="N34" s="91">
        <v>54440.84</v>
      </c>
      <c r="O34" s="92">
        <v>41061.423000000003</v>
      </c>
    </row>
    <row r="35" spans="1:15" ht="15.75">
      <c r="A35" s="90" t="s">
        <v>56</v>
      </c>
      <c r="B35" s="91">
        <v>3958.154</v>
      </c>
      <c r="C35" s="92">
        <v>4112.7129999999997</v>
      </c>
      <c r="D35" s="93"/>
      <c r="E35" s="90" t="s">
        <v>46</v>
      </c>
      <c r="F35" s="91">
        <v>8415.1329999999998</v>
      </c>
      <c r="G35" s="92">
        <v>7182.14</v>
      </c>
      <c r="H35" s="77"/>
      <c r="I35" s="90" t="s">
        <v>53</v>
      </c>
      <c r="J35" s="91">
        <v>26735.522000000001</v>
      </c>
      <c r="K35" s="92">
        <v>33023.51</v>
      </c>
      <c r="L35" s="93"/>
      <c r="M35" s="90" t="s">
        <v>57</v>
      </c>
      <c r="N35" s="91">
        <v>46674.337</v>
      </c>
      <c r="O35" s="92">
        <v>37243.25</v>
      </c>
    </row>
    <row r="36" spans="1:15" ht="15.75">
      <c r="A36" s="90" t="s">
        <v>48</v>
      </c>
      <c r="B36" s="91">
        <v>3852.91</v>
      </c>
      <c r="C36" s="92">
        <v>4153.665</v>
      </c>
      <c r="D36" s="93"/>
      <c r="E36" s="90" t="s">
        <v>47</v>
      </c>
      <c r="F36" s="91">
        <v>8007.5619999999999</v>
      </c>
      <c r="G36" s="92">
        <v>6799.9340000000002</v>
      </c>
      <c r="H36" s="77"/>
      <c r="I36" s="90" t="s">
        <v>44</v>
      </c>
      <c r="J36" s="91">
        <v>16565.62</v>
      </c>
      <c r="K36" s="92">
        <v>18730.192999999999</v>
      </c>
      <c r="L36" s="93"/>
      <c r="M36" s="90" t="s">
        <v>44</v>
      </c>
      <c r="N36" s="91">
        <v>32183.077000000001</v>
      </c>
      <c r="O36" s="92">
        <v>26941.665000000001</v>
      </c>
    </row>
    <row r="37" spans="1:15" ht="15.75">
      <c r="A37" s="90" t="s">
        <v>60</v>
      </c>
      <c r="B37" s="91">
        <v>2251.509</v>
      </c>
      <c r="C37" s="92">
        <v>2329.6640000000002</v>
      </c>
      <c r="D37" s="93"/>
      <c r="E37" s="90" t="s">
        <v>56</v>
      </c>
      <c r="F37" s="91">
        <v>4725.9049999999997</v>
      </c>
      <c r="G37" s="92">
        <v>3922.58</v>
      </c>
      <c r="H37" s="77"/>
      <c r="I37" s="90" t="s">
        <v>57</v>
      </c>
      <c r="J37" s="91">
        <v>11880.7</v>
      </c>
      <c r="K37" s="92">
        <v>16294.24</v>
      </c>
      <c r="L37" s="93"/>
      <c r="M37" s="90" t="s">
        <v>53</v>
      </c>
      <c r="N37" s="91">
        <v>27011.003000000001</v>
      </c>
      <c r="O37" s="92">
        <v>24636.026999999998</v>
      </c>
    </row>
    <row r="38" spans="1:15" ht="15.75">
      <c r="A38" s="90" t="s">
        <v>58</v>
      </c>
      <c r="B38" s="91">
        <v>2139.395</v>
      </c>
      <c r="C38" s="92">
        <v>2218.5</v>
      </c>
      <c r="D38" s="93"/>
      <c r="E38" s="90" t="s">
        <v>70</v>
      </c>
      <c r="F38" s="91">
        <v>3266.6370000000002</v>
      </c>
      <c r="G38" s="92">
        <v>2790.7750000000001</v>
      </c>
      <c r="H38" s="77"/>
      <c r="I38" s="90" t="s">
        <v>45</v>
      </c>
      <c r="J38" s="91">
        <v>6504.9440000000004</v>
      </c>
      <c r="K38" s="92">
        <v>8320.0480000000007</v>
      </c>
      <c r="L38" s="93"/>
      <c r="M38" s="90" t="s">
        <v>49</v>
      </c>
      <c r="N38" s="91">
        <v>10462.906999999999</v>
      </c>
      <c r="O38" s="92">
        <v>9201.9140000000007</v>
      </c>
    </row>
    <row r="39" spans="1:15" ht="15.75">
      <c r="A39" s="90" t="s">
        <v>52</v>
      </c>
      <c r="B39" s="91">
        <v>2013.1089999999999</v>
      </c>
      <c r="C39" s="92">
        <v>2502.6410000000001</v>
      </c>
      <c r="D39" s="93"/>
      <c r="E39" s="90" t="s">
        <v>60</v>
      </c>
      <c r="F39" s="91">
        <v>2571.6350000000002</v>
      </c>
      <c r="G39" s="92">
        <v>2581.9050000000002</v>
      </c>
      <c r="H39" s="77"/>
      <c r="I39" s="90" t="s">
        <v>49</v>
      </c>
      <c r="J39" s="91">
        <v>4242.3530000000001</v>
      </c>
      <c r="K39" s="92">
        <v>5484.69</v>
      </c>
      <c r="L39" s="93"/>
      <c r="M39" s="90" t="s">
        <v>45</v>
      </c>
      <c r="N39" s="91">
        <v>6198.63</v>
      </c>
      <c r="O39" s="92">
        <v>5110.1319999999996</v>
      </c>
    </row>
    <row r="40" spans="1:15" ht="15.75">
      <c r="A40" s="90" t="s">
        <v>51</v>
      </c>
      <c r="B40" s="91">
        <v>1308.5309999999999</v>
      </c>
      <c r="C40" s="92">
        <v>1442.8820000000001</v>
      </c>
      <c r="D40" s="93"/>
      <c r="E40" s="90" t="s">
        <v>58</v>
      </c>
      <c r="F40" s="91">
        <v>2157.5509999999999</v>
      </c>
      <c r="G40" s="92">
        <v>2030.58</v>
      </c>
      <c r="H40" s="77"/>
      <c r="I40" s="90" t="s">
        <v>47</v>
      </c>
      <c r="J40" s="91">
        <v>1311.2449999999999</v>
      </c>
      <c r="K40" s="92">
        <v>1585.52</v>
      </c>
      <c r="L40" s="93"/>
      <c r="M40" s="90" t="s">
        <v>86</v>
      </c>
      <c r="N40" s="91">
        <v>6124.1049999999996</v>
      </c>
      <c r="O40" s="92">
        <v>5380.84</v>
      </c>
    </row>
    <row r="41" spans="1:15" ht="15.75">
      <c r="A41" s="90" t="s">
        <v>59</v>
      </c>
      <c r="B41" s="91">
        <v>1280.327</v>
      </c>
      <c r="C41" s="92">
        <v>992.46500000000003</v>
      </c>
      <c r="D41" s="93"/>
      <c r="E41" s="90" t="s">
        <v>52</v>
      </c>
      <c r="F41" s="91">
        <v>2134.0610000000001</v>
      </c>
      <c r="G41" s="92">
        <v>1938.6590000000001</v>
      </c>
      <c r="H41" s="77"/>
      <c r="I41" s="90" t="s">
        <v>81</v>
      </c>
      <c r="J41" s="91">
        <v>823.46600000000001</v>
      </c>
      <c r="K41" s="92">
        <v>1008.7</v>
      </c>
      <c r="L41" s="93"/>
      <c r="M41" s="90" t="s">
        <v>74</v>
      </c>
      <c r="N41" s="91">
        <v>2222.8980000000001</v>
      </c>
      <c r="O41" s="92">
        <v>1873.14</v>
      </c>
    </row>
    <row r="42" spans="1:15" ht="15.75">
      <c r="A42" s="90" t="s">
        <v>47</v>
      </c>
      <c r="B42" s="91">
        <v>1259.7429999999999</v>
      </c>
      <c r="C42" s="92">
        <v>1270.1849999999999</v>
      </c>
      <c r="D42" s="93"/>
      <c r="E42" s="90" t="s">
        <v>51</v>
      </c>
      <c r="F42" s="91">
        <v>1851.471</v>
      </c>
      <c r="G42" s="92">
        <v>1553.5070000000001</v>
      </c>
      <c r="H42" s="77"/>
      <c r="I42" s="90" t="s">
        <v>56</v>
      </c>
      <c r="J42" s="91">
        <v>822.928</v>
      </c>
      <c r="K42" s="92">
        <v>548.94799999999998</v>
      </c>
      <c r="L42" s="93"/>
      <c r="M42" s="90" t="s">
        <v>47</v>
      </c>
      <c r="N42" s="91">
        <v>1933.7739999999999</v>
      </c>
      <c r="O42" s="92">
        <v>1456.67</v>
      </c>
    </row>
    <row r="43" spans="1:15" ht="15.75">
      <c r="A43" s="90" t="s">
        <v>55</v>
      </c>
      <c r="B43" s="91">
        <v>1163.153</v>
      </c>
      <c r="C43" s="92">
        <v>1241.088</v>
      </c>
      <c r="D43" s="93"/>
      <c r="E43" s="90" t="s">
        <v>66</v>
      </c>
      <c r="F43" s="91">
        <v>1596.6320000000001</v>
      </c>
      <c r="G43" s="92">
        <v>1329.396</v>
      </c>
      <c r="H43" s="77"/>
      <c r="I43" s="90" t="s">
        <v>59</v>
      </c>
      <c r="J43" s="91">
        <v>817.21400000000006</v>
      </c>
      <c r="K43" s="92">
        <v>664.13699999999994</v>
      </c>
      <c r="L43" s="93"/>
      <c r="M43" s="90" t="s">
        <v>81</v>
      </c>
      <c r="N43" s="91">
        <v>1219.42</v>
      </c>
      <c r="O43" s="92">
        <v>1055.68</v>
      </c>
    </row>
    <row r="44" spans="1:15" ht="15.75">
      <c r="A44" s="90" t="s">
        <v>66</v>
      </c>
      <c r="B44" s="91">
        <v>1142.329</v>
      </c>
      <c r="C44" s="92">
        <v>1131.973</v>
      </c>
      <c r="D44" s="93"/>
      <c r="E44" s="90" t="s">
        <v>69</v>
      </c>
      <c r="F44" s="91">
        <v>992.13900000000001</v>
      </c>
      <c r="G44" s="92">
        <v>974.46799999999996</v>
      </c>
      <c r="H44" s="77"/>
      <c r="I44" s="90" t="s">
        <v>82</v>
      </c>
      <c r="J44" s="91">
        <v>799.52300000000002</v>
      </c>
      <c r="K44" s="92">
        <v>988.75</v>
      </c>
      <c r="L44" s="93"/>
      <c r="M44" s="90" t="s">
        <v>48</v>
      </c>
      <c r="N44" s="91">
        <v>899.26700000000005</v>
      </c>
      <c r="O44" s="92">
        <v>750.77200000000005</v>
      </c>
    </row>
    <row r="45" spans="1:15" ht="15.75">
      <c r="A45" s="90" t="s">
        <v>68</v>
      </c>
      <c r="B45" s="91">
        <v>1073.6759999999999</v>
      </c>
      <c r="C45" s="92">
        <v>1252.2370000000001</v>
      </c>
      <c r="D45" s="93"/>
      <c r="E45" s="90" t="s">
        <v>59</v>
      </c>
      <c r="F45" s="91">
        <v>892.34699999999998</v>
      </c>
      <c r="G45" s="92">
        <v>616.94399999999996</v>
      </c>
      <c r="H45" s="77"/>
      <c r="I45" s="90" t="s">
        <v>68</v>
      </c>
      <c r="J45" s="91">
        <v>257.16699999999997</v>
      </c>
      <c r="K45" s="92">
        <v>212.221</v>
      </c>
      <c r="L45" s="93"/>
      <c r="M45" s="90" t="s">
        <v>56</v>
      </c>
      <c r="N45" s="91">
        <v>874.72400000000005</v>
      </c>
      <c r="O45" s="92">
        <v>481.173</v>
      </c>
    </row>
    <row r="46" spans="1:15" ht="16.5" thickBot="1">
      <c r="A46" s="95" t="s">
        <v>69</v>
      </c>
      <c r="B46" s="96">
        <v>915.07399999999996</v>
      </c>
      <c r="C46" s="97">
        <v>880.096</v>
      </c>
      <c r="D46" s="93"/>
      <c r="E46" s="95" t="s">
        <v>49</v>
      </c>
      <c r="F46" s="96">
        <v>812.24699999999996</v>
      </c>
      <c r="G46" s="97">
        <v>592.98400000000004</v>
      </c>
      <c r="H46" s="77"/>
      <c r="I46" s="95" t="s">
        <v>55</v>
      </c>
      <c r="J46" s="96">
        <v>233.386</v>
      </c>
      <c r="K46" s="97">
        <v>142.17400000000001</v>
      </c>
      <c r="L46" s="93"/>
      <c r="M46" s="95" t="s">
        <v>68</v>
      </c>
      <c r="N46" s="96">
        <v>344.24599999999998</v>
      </c>
      <c r="O46" s="97">
        <v>217.50899999999999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biuletyn_17.01.22- 23.01.22 r</vt:lpstr>
      <vt:lpstr>Ceny 2011-2021</vt:lpstr>
      <vt:lpstr>Handel zagranicz. I-XII_20 </vt:lpstr>
      <vt:lpstr>Handel zagraniczny_ X_2021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2022-01-27T13:10:35Z</dcterms:modified>
</cp:coreProperties>
</file>