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lepa\Desktop\"/>
    </mc:Choice>
  </mc:AlternateContent>
  <xr:revisionPtr revIDLastSave="0" documentId="8_{30ADC659-3D2B-4959-94E4-D78B773A2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miny" sheetId="1" r:id="rId1"/>
    <sheet name="powiaty" sheetId="2" r:id="rId2"/>
    <sheet name="samorząd województwa" sheetId="3" r:id="rId3"/>
  </sheets>
  <definedNames>
    <definedName name="DaneZewnętrzne_1" localSheetId="0">gminy!$A$6:$B$166</definedName>
    <definedName name="_xlnm.Print_Titles" localSheetId="0">gminy!$6:$6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3" i="1" l="1"/>
  <c r="B126" i="1"/>
  <c r="B54" i="1"/>
  <c r="B51" i="1"/>
  <c r="B32" i="2" l="1"/>
  <c r="B16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ołączenie" type="1" refreshedVersion="4" deleted="1" background="1" saveData="1">
    <dbPr connection="" command=""/>
  </connection>
</connections>
</file>

<file path=xl/sharedStrings.xml><?xml version="1.0" encoding="utf-8"?>
<sst xmlns="http://schemas.openxmlformats.org/spreadsheetml/2006/main" count="197" uniqueCount="190">
  <si>
    <t>UG ADAMÓWKA</t>
  </si>
  <si>
    <t>UG BALIGRÓD</t>
  </si>
  <si>
    <t>UMiG BARANÓW SANDOMIERSKI</t>
  </si>
  <si>
    <t>UG BESKO</t>
  </si>
  <si>
    <t>UG BIAŁOBRZEGI</t>
  </si>
  <si>
    <t>UMiG BIRCZA</t>
  </si>
  <si>
    <t>UMiG BŁAŻOWA</t>
  </si>
  <si>
    <t>UM BOGUCHWAŁA</t>
  </si>
  <si>
    <t>UG BOJANÓW</t>
  </si>
  <si>
    <t>UG BOROWA</t>
  </si>
  <si>
    <t>UM BRZOSTEK</t>
  </si>
  <si>
    <t>UMiG BRZOZÓW</t>
  </si>
  <si>
    <t>UG BRZYSKA</t>
  </si>
  <si>
    <t>UG BUKOWSKO</t>
  </si>
  <si>
    <t>UG CHŁOPICE</t>
  </si>
  <si>
    <t>UG CHMIELNIK</t>
  </si>
  <si>
    <t>UG CHORKÓWKA</t>
  </si>
  <si>
    <t>UGiM CIESZANÓW</t>
  </si>
  <si>
    <t>UG CISNA</t>
  </si>
  <si>
    <t>UG CMOLAS</t>
  </si>
  <si>
    <t>UG CZARNA (łańcucka)</t>
  </si>
  <si>
    <t>UG CZARNA (dębicka)</t>
  </si>
  <si>
    <t>UG CZARNA (bieszczadzka)</t>
  </si>
  <si>
    <t>UG CZERMIN</t>
  </si>
  <si>
    <t>UG CZUDEC</t>
  </si>
  <si>
    <t>UG DĘBICA</t>
  </si>
  <si>
    <t>UM DĘBICA</t>
  </si>
  <si>
    <t>UG DĘBOWIEC</t>
  </si>
  <si>
    <t>UG DOMARADZ</t>
  </si>
  <si>
    <t>UG DUBIECKO</t>
  </si>
  <si>
    <t>UM DUKLA</t>
  </si>
  <si>
    <t>UG DYDNIA</t>
  </si>
  <si>
    <t>UG DYNÓW</t>
  </si>
  <si>
    <t>UM DYNÓW</t>
  </si>
  <si>
    <t>UG FREDROPOL</t>
  </si>
  <si>
    <t>UG FRYSZTAK</t>
  </si>
  <si>
    <t>UG GAĆ</t>
  </si>
  <si>
    <t>UG GAWŁUSZOWICE</t>
  </si>
  <si>
    <t>UMiG GŁOGÓW MŁP.</t>
  </si>
  <si>
    <t>UG GORZYCE</t>
  </si>
  <si>
    <t>UG GRĘBÓW</t>
  </si>
  <si>
    <t>UG GRODZISKO DOLNE</t>
  </si>
  <si>
    <t>UG HACZÓW</t>
  </si>
  <si>
    <t>UG HARASIUKI</t>
  </si>
  <si>
    <t>UG HORYNIEC-ZDRÓJ</t>
  </si>
  <si>
    <t>UG HYŻNE</t>
  </si>
  <si>
    <t>UG  IWIERZYCE</t>
  </si>
  <si>
    <t>UMiG IWONICZ ZDRÓJ</t>
  </si>
  <si>
    <t>UG JAROCIN</t>
  </si>
  <si>
    <t>UG JAROSŁAW</t>
  </si>
  <si>
    <t>UM JAROSŁAW</t>
  </si>
  <si>
    <t>UG JASIENICA ROSIELNA</t>
  </si>
  <si>
    <t>UG JASŁO</t>
  </si>
  <si>
    <t>UM JASŁO</t>
  </si>
  <si>
    <t>UMiG JAWORNIK POLSKI</t>
  </si>
  <si>
    <t>UMiG JEDLICZE</t>
  </si>
  <si>
    <t>UG JEŻOWE</t>
  </si>
  <si>
    <t>UG JODŁOWA</t>
  </si>
  <si>
    <t>UG KAMIEŃ</t>
  </si>
  <si>
    <t>UMG KAŃCZUGA</t>
  </si>
  <si>
    <t>UMiG KOLBUSZOWA</t>
  </si>
  <si>
    <t>UM  KOŁACZYCE</t>
  </si>
  <si>
    <t>UG KOMAŃCZA</t>
  </si>
  <si>
    <t>UG  KORCZYNA</t>
  </si>
  <si>
    <t>UG  KRASICZYN</t>
  </si>
  <si>
    <t>UG KRASNE</t>
  </si>
  <si>
    <t>UG KREMPNA</t>
  </si>
  <si>
    <t>UG  KROŚCIENKO WYŻNE</t>
  </si>
  <si>
    <t>UG  KRZESZÓW</t>
  </si>
  <si>
    <t>UG KRZYWCZA</t>
  </si>
  <si>
    <t>UG KURYŁÓWKA</t>
  </si>
  <si>
    <t>UG LASZKI</t>
  </si>
  <si>
    <t>UMiG LESKO</t>
  </si>
  <si>
    <t>UG LEŻAJSK</t>
  </si>
  <si>
    <t>UM LEŻAJSK</t>
  </si>
  <si>
    <t>UG  LUBACZÓW</t>
  </si>
  <si>
    <t>UM LUBACZÓW</t>
  </si>
  <si>
    <t>UG LUBENIA</t>
  </si>
  <si>
    <t>UG LUTOWISKA</t>
  </si>
  <si>
    <t>UG ŁAŃCUT</t>
  </si>
  <si>
    <t>UM ŁAŃCUT</t>
  </si>
  <si>
    <t>UG  MAJDAN KRÓLEWSKI</t>
  </si>
  <si>
    <t>UG MARKOWA</t>
  </si>
  <si>
    <t>UG MEDYKA</t>
  </si>
  <si>
    <t>UG MIEJSCE PIASTOWE</t>
  </si>
  <si>
    <t>UG MIELEC</t>
  </si>
  <si>
    <t>UM MIELEC</t>
  </si>
  <si>
    <t>UMiG NAROL</t>
  </si>
  <si>
    <t>UG NIEBYLEC</t>
  </si>
  <si>
    <t>UMiG NISKO</t>
  </si>
  <si>
    <t>UG NIWISKA</t>
  </si>
  <si>
    <t>UMiG  NOWA DĘBA</t>
  </si>
  <si>
    <t>UMiG  NOWA SARZYNA</t>
  </si>
  <si>
    <t>UG NOWY ŻMIGRÓD</t>
  </si>
  <si>
    <t>UG NOZDRZEC</t>
  </si>
  <si>
    <t>UMiG OLESZYCE</t>
  </si>
  <si>
    <t>UG  OLSZANICA</t>
  </si>
  <si>
    <t>UG ORŁY</t>
  </si>
  <si>
    <t>UG OSIEK JASIELSKI</t>
  </si>
  <si>
    <t>UG  OSTRÓW</t>
  </si>
  <si>
    <t>UG  PADEW NARODOWA</t>
  </si>
  <si>
    <t>UG PAWŁOSIÓW</t>
  </si>
  <si>
    <t>UMiG PILZNO</t>
  </si>
  <si>
    <t>UM PRUCHNIK</t>
  </si>
  <si>
    <t>UM PRZECŁAW</t>
  </si>
  <si>
    <t>UG  PRZEMYŚL</t>
  </si>
  <si>
    <t>UG  PRZEWORSK</t>
  </si>
  <si>
    <t>UM  PRZEWORSK</t>
  </si>
  <si>
    <t>UG PYSZNICA</t>
  </si>
  <si>
    <t>UG  RADOMYŚL NAD SANEM</t>
  </si>
  <si>
    <t>UG RADOMYŚL WIELKI</t>
  </si>
  <si>
    <t>UG RADYMNO</t>
  </si>
  <si>
    <t>UM RADYMNO</t>
  </si>
  <si>
    <t>UG  RAKSZAWA</t>
  </si>
  <si>
    <t>UG RANIŻÓW</t>
  </si>
  <si>
    <t>UG ROKIETNICA</t>
  </si>
  <si>
    <t>UM  ROPCZYCE</t>
  </si>
  <si>
    <t>UG ROŻWIENICA</t>
  </si>
  <si>
    <t>UMiG  RUDNIK N.SANEM</t>
  </si>
  <si>
    <t>UG RYMANÓW</t>
  </si>
  <si>
    <t>UG SANOK</t>
  </si>
  <si>
    <t>UM SANOK</t>
  </si>
  <si>
    <t>UMiG  SĘDZISZÓW MŁP.</t>
  </si>
  <si>
    <t>UMiG SIENIAWA</t>
  </si>
  <si>
    <t>UG  SKOŁYSZYN</t>
  </si>
  <si>
    <t>UMG SOKOŁÓW MŁP.</t>
  </si>
  <si>
    <t>UG SOLINA</t>
  </si>
  <si>
    <t>UM STALOWA WOLA</t>
  </si>
  <si>
    <t>UG  DZIKOWIEC</t>
  </si>
  <si>
    <t>UG STARY DZIKÓW</t>
  </si>
  <si>
    <t>UMiG STRZYŻÓW</t>
  </si>
  <si>
    <t>UG STUBNO</t>
  </si>
  <si>
    <t>UG JAŚLISKA</t>
  </si>
  <si>
    <t>UG ŚWILCZA</t>
  </si>
  <si>
    <t>UG  TARNOWIEC</t>
  </si>
  <si>
    <t>UG TRYŃCZA</t>
  </si>
  <si>
    <t>UG TRZEBOWNISKO</t>
  </si>
  <si>
    <t>UG TUSZÓW NARODOWY</t>
  </si>
  <si>
    <t>UMG TYCZYN</t>
  </si>
  <si>
    <t>UG  TYRAWA WOŁOSKA</t>
  </si>
  <si>
    <t>UMiG ULANÓW</t>
  </si>
  <si>
    <t>UM USTRZYKI DOLNE</t>
  </si>
  <si>
    <t>UG WADOWICE GÓRNE</t>
  </si>
  <si>
    <t>UG WIĄZOWNICA</t>
  </si>
  <si>
    <t>UG  WIELKIE OCZY</t>
  </si>
  <si>
    <t>UG  WIELOPOLE SKRZYŃSKI</t>
  </si>
  <si>
    <t>UG WIŚNIOWA</t>
  </si>
  <si>
    <t>UG  WOJASZÓWKA</t>
  </si>
  <si>
    <t>UMiG ZAGÓRZ</t>
  </si>
  <si>
    <t>UG ZAKLIKÓW</t>
  </si>
  <si>
    <t>UG ZALESZANY</t>
  </si>
  <si>
    <t>UG ZARSZYN</t>
  </si>
  <si>
    <t>UG  ZARZECZE</t>
  </si>
  <si>
    <t>UG ŻOŁYNIA</t>
  </si>
  <si>
    <t>UG ŻURAWICA</t>
  </si>
  <si>
    <t>UG ŻYRAKÓW</t>
  </si>
  <si>
    <t>UM RZESZÓW-G</t>
  </si>
  <si>
    <t>UM KROSNO-G</t>
  </si>
  <si>
    <t>UM PRZEMYSL-G</t>
  </si>
  <si>
    <t>UM TARNOBRZEG-G</t>
  </si>
  <si>
    <t>Nazwa jednostki</t>
  </si>
  <si>
    <t>Kwota dotacji w zł</t>
  </si>
  <si>
    <t>Razem</t>
  </si>
  <si>
    <t>UM RZESZÓW</t>
  </si>
  <si>
    <t>UM KROSNO</t>
  </si>
  <si>
    <t>UM PRZEMYŚL</t>
  </si>
  <si>
    <t>UM TARNOBRZEG</t>
  </si>
  <si>
    <t>SP  USTRZYKI DOLNE</t>
  </si>
  <si>
    <t>SP BRZOZÓW</t>
  </si>
  <si>
    <t>SP DĘBICA</t>
  </si>
  <si>
    <t>SP JAROSŁAW</t>
  </si>
  <si>
    <t>SP JASŁO</t>
  </si>
  <si>
    <t>SP KOLBUSZOWA</t>
  </si>
  <si>
    <t>SP KROSNO</t>
  </si>
  <si>
    <t>SP LEŻAJSK</t>
  </si>
  <si>
    <t>SP  LUBACZÓW</t>
  </si>
  <si>
    <t>SP ŁAŃCUT</t>
  </si>
  <si>
    <t>SP MIELEC</t>
  </si>
  <si>
    <t>SP NISKO</t>
  </si>
  <si>
    <t>SP PRZEMYŚL</t>
  </si>
  <si>
    <t>SP PRZEWORSK</t>
  </si>
  <si>
    <t>SP ROPCZYCE</t>
  </si>
  <si>
    <t>SP RZESZÓW</t>
  </si>
  <si>
    <t>SP SANOK</t>
  </si>
  <si>
    <t>SP STALOWA WOLA</t>
  </si>
  <si>
    <t>SP STRZYŻÓW</t>
  </si>
  <si>
    <t>SP TARNOBRZEG</t>
  </si>
  <si>
    <t>SP LESKO</t>
  </si>
  <si>
    <t>Jednostki dla których zaplanowano dotacje celowe</t>
  </si>
  <si>
    <t>Samorząd Województwa Podkarpackiego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</si>
</sst>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164" fontId="0" fillId="0" borderId="1" xfId="0" applyNumberForma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164" fontId="2" fillId="0" borderId="1" xfId="0" applyNumberFormat="1" applyFont="1" applyBorder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6">
    <cellStyle name="Dziesiętny 2" xfId="3" xr:uid="{00000000-0005-0000-0000-000000000000}"/>
    <cellStyle name="Dziesiętny 3" xfId="2" xr:uid="{00000000-0005-0000-0000-000001000000}"/>
    <cellStyle name="Normalny" xfId="0" builtinId="0"/>
    <cellStyle name="Normalny 2" xfId="4" xr:uid="{00000000-0005-0000-0000-000003000000}"/>
    <cellStyle name="Normalny 3" xfId="5" xr:uid="{00000000-0005-0000-0000-000004000000}"/>
    <cellStyle name="Normalny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8">
    <queryTableFields count="2">
      <queryTableField id="3" name="Nazwa JEDN_ADM  "/>
      <queryTableField id="4" name="Kwota planu"/>
    </queryTableFields>
    <queryTableDeletedFields count="5">
      <deletedField name="Nazwa"/>
      <deletedField name="Opis"/>
      <deletedField name="Uwagi"/>
      <deletedField name="Rok"/>
      <deletedField name="JEDN_ADM"/>
    </queryTableDeletedFields>
  </queryTableRefresh>
</query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7"/>
  <sheetViews>
    <sheetView tabSelected="1" workbookViewId="0">
      <selection activeCell="A3" sqref="A3:B3"/>
    </sheetView>
  </sheetViews>
  <sheetFormatPr defaultRowHeight="15" x14ac:dyDescent="0.25"/>
  <cols>
    <col min="1" max="1" width="30.5703125" bestFit="1" customWidth="1"/>
    <col min="2" max="2" width="19.5703125" style="7" customWidth="1"/>
  </cols>
  <sheetData>
    <row r="1" spans="1:2" s="13" customFormat="1" x14ac:dyDescent="0.25">
      <c r="B1" s="7"/>
    </row>
    <row r="2" spans="1:2" s="13" customFormat="1" x14ac:dyDescent="0.25">
      <c r="B2" s="7"/>
    </row>
    <row r="3" spans="1:2" s="13" customFormat="1" x14ac:dyDescent="0.25">
      <c r="A3" s="16" t="s">
        <v>188</v>
      </c>
      <c r="B3" s="16"/>
    </row>
    <row r="4" spans="1:2" s="13" customFormat="1" x14ac:dyDescent="0.25">
      <c r="B4" s="7"/>
    </row>
    <row r="6" spans="1:2" x14ac:dyDescent="0.25">
      <c r="A6" s="3" t="s">
        <v>160</v>
      </c>
      <c r="B6" s="6" t="s">
        <v>161</v>
      </c>
    </row>
    <row r="7" spans="1:2" x14ac:dyDescent="0.25">
      <c r="A7" s="5" t="s">
        <v>0</v>
      </c>
      <c r="B7" s="2">
        <v>2704464</v>
      </c>
    </row>
    <row r="8" spans="1:2" x14ac:dyDescent="0.25">
      <c r="A8" s="5" t="s">
        <v>1</v>
      </c>
      <c r="B8" s="2">
        <v>3562444</v>
      </c>
    </row>
    <row r="9" spans="1:2" x14ac:dyDescent="0.25">
      <c r="A9" s="5" t="s">
        <v>2</v>
      </c>
      <c r="B9" s="2">
        <v>7763577</v>
      </c>
    </row>
    <row r="10" spans="1:2" x14ac:dyDescent="0.25">
      <c r="A10" s="5" t="s">
        <v>3</v>
      </c>
      <c r="B10" s="2">
        <v>3738571</v>
      </c>
    </row>
    <row r="11" spans="1:2" x14ac:dyDescent="0.25">
      <c r="A11" s="5" t="s">
        <v>4</v>
      </c>
      <c r="B11" s="2">
        <v>5744301</v>
      </c>
    </row>
    <row r="12" spans="1:2" x14ac:dyDescent="0.25">
      <c r="A12" s="5" t="s">
        <v>5</v>
      </c>
      <c r="B12" s="2">
        <v>10734412</v>
      </c>
    </row>
    <row r="13" spans="1:2" x14ac:dyDescent="0.25">
      <c r="A13" s="5" t="s">
        <v>6</v>
      </c>
      <c r="B13" s="2">
        <v>5473034</v>
      </c>
    </row>
    <row r="14" spans="1:2" x14ac:dyDescent="0.25">
      <c r="A14" s="5" t="s">
        <v>7</v>
      </c>
      <c r="B14" s="2">
        <v>10467512</v>
      </c>
    </row>
    <row r="15" spans="1:2" x14ac:dyDescent="0.25">
      <c r="A15" s="5" t="s">
        <v>8</v>
      </c>
      <c r="B15" s="2">
        <v>8630082</v>
      </c>
    </row>
    <row r="16" spans="1:2" x14ac:dyDescent="0.25">
      <c r="A16" s="5" t="s">
        <v>9</v>
      </c>
      <c r="B16" s="2">
        <v>2408293</v>
      </c>
    </row>
    <row r="17" spans="1:2" x14ac:dyDescent="0.25">
      <c r="A17" s="5" t="s">
        <v>10</v>
      </c>
      <c r="B17" s="2">
        <v>11711170</v>
      </c>
    </row>
    <row r="18" spans="1:2" x14ac:dyDescent="0.25">
      <c r="A18" s="5" t="s">
        <v>11</v>
      </c>
      <c r="B18" s="2">
        <v>22683030</v>
      </c>
    </row>
    <row r="19" spans="1:2" x14ac:dyDescent="0.25">
      <c r="A19" s="5" t="s">
        <v>12</v>
      </c>
      <c r="B19" s="2">
        <v>4825323</v>
      </c>
    </row>
    <row r="20" spans="1:2" x14ac:dyDescent="0.25">
      <c r="A20" s="5" t="s">
        <v>13</v>
      </c>
      <c r="B20" s="2">
        <v>5522763</v>
      </c>
    </row>
    <row r="21" spans="1:2" x14ac:dyDescent="0.25">
      <c r="A21" s="5" t="s">
        <v>14</v>
      </c>
      <c r="B21" s="2">
        <v>4696502</v>
      </c>
    </row>
    <row r="22" spans="1:2" x14ac:dyDescent="0.25">
      <c r="A22" s="5" t="s">
        <v>15</v>
      </c>
      <c r="B22" s="2">
        <v>2657125</v>
      </c>
    </row>
    <row r="23" spans="1:2" x14ac:dyDescent="0.25">
      <c r="A23" s="5" t="s">
        <v>16</v>
      </c>
      <c r="B23" s="2">
        <v>8525350</v>
      </c>
    </row>
    <row r="24" spans="1:2" x14ac:dyDescent="0.25">
      <c r="A24" s="5" t="s">
        <v>17</v>
      </c>
      <c r="B24" s="2">
        <v>5064440</v>
      </c>
    </row>
    <row r="25" spans="1:2" x14ac:dyDescent="0.25">
      <c r="A25" s="5" t="s">
        <v>18</v>
      </c>
      <c r="B25" s="2">
        <v>838003</v>
      </c>
    </row>
    <row r="26" spans="1:2" x14ac:dyDescent="0.25">
      <c r="A26" s="5" t="s">
        <v>19</v>
      </c>
      <c r="B26" s="2">
        <v>5507923</v>
      </c>
    </row>
    <row r="27" spans="1:2" x14ac:dyDescent="0.25">
      <c r="A27" s="5" t="s">
        <v>20</v>
      </c>
      <c r="B27" s="2">
        <v>7367107</v>
      </c>
    </row>
    <row r="28" spans="1:2" x14ac:dyDescent="0.25">
      <c r="A28" s="5" t="s">
        <v>21</v>
      </c>
      <c r="B28" s="2">
        <v>7729377</v>
      </c>
    </row>
    <row r="29" spans="1:2" x14ac:dyDescent="0.25">
      <c r="A29" s="5" t="s">
        <v>22</v>
      </c>
      <c r="B29" s="2">
        <v>1590910</v>
      </c>
    </row>
    <row r="30" spans="1:2" x14ac:dyDescent="0.25">
      <c r="A30" s="5" t="s">
        <v>23</v>
      </c>
      <c r="B30" s="2">
        <v>3841625</v>
      </c>
    </row>
    <row r="31" spans="1:2" x14ac:dyDescent="0.25">
      <c r="A31" s="5" t="s">
        <v>24</v>
      </c>
      <c r="B31" s="2">
        <v>8512158</v>
      </c>
    </row>
    <row r="32" spans="1:2" x14ac:dyDescent="0.25">
      <c r="A32" s="5" t="s">
        <v>25</v>
      </c>
      <c r="B32" s="2">
        <v>12621291</v>
      </c>
    </row>
    <row r="33" spans="1:2" x14ac:dyDescent="0.25">
      <c r="A33" s="5" t="s">
        <v>26</v>
      </c>
      <c r="B33" s="2">
        <v>23638943</v>
      </c>
    </row>
    <row r="34" spans="1:2" x14ac:dyDescent="0.25">
      <c r="A34" s="5" t="s">
        <v>27</v>
      </c>
      <c r="B34" s="2">
        <v>6185843</v>
      </c>
    </row>
    <row r="35" spans="1:2" x14ac:dyDescent="0.25">
      <c r="A35" s="5" t="s">
        <v>28</v>
      </c>
      <c r="B35" s="2">
        <v>6699741</v>
      </c>
    </row>
    <row r="36" spans="1:2" x14ac:dyDescent="0.25">
      <c r="A36" s="5" t="s">
        <v>29</v>
      </c>
      <c r="B36" s="2">
        <v>10589287</v>
      </c>
    </row>
    <row r="37" spans="1:2" x14ac:dyDescent="0.25">
      <c r="A37" s="5" t="s">
        <v>30</v>
      </c>
      <c r="B37" s="2">
        <v>11235718</v>
      </c>
    </row>
    <row r="38" spans="1:2" x14ac:dyDescent="0.25">
      <c r="A38" s="5" t="s">
        <v>31</v>
      </c>
      <c r="B38" s="2">
        <v>8264337</v>
      </c>
    </row>
    <row r="39" spans="1:2" x14ac:dyDescent="0.25">
      <c r="A39" s="5" t="s">
        <v>32</v>
      </c>
      <c r="B39" s="2">
        <v>4396627</v>
      </c>
    </row>
    <row r="40" spans="1:2" x14ac:dyDescent="0.25">
      <c r="A40" s="5" t="s">
        <v>33</v>
      </c>
      <c r="B40" s="2">
        <v>4409256</v>
      </c>
    </row>
    <row r="41" spans="1:2" x14ac:dyDescent="0.25">
      <c r="A41" s="5" t="s">
        <v>34</v>
      </c>
      <c r="B41" s="2">
        <v>4011061</v>
      </c>
    </row>
    <row r="42" spans="1:2" x14ac:dyDescent="0.25">
      <c r="A42" s="5" t="s">
        <v>35</v>
      </c>
      <c r="B42" s="2">
        <v>7024836</v>
      </c>
    </row>
    <row r="43" spans="1:2" x14ac:dyDescent="0.25">
      <c r="A43" s="5" t="s">
        <v>36</v>
      </c>
      <c r="B43" s="2">
        <v>3312127</v>
      </c>
    </row>
    <row r="44" spans="1:2" x14ac:dyDescent="0.25">
      <c r="A44" s="5" t="s">
        <v>37</v>
      </c>
      <c r="B44" s="2">
        <v>2111354</v>
      </c>
    </row>
    <row r="45" spans="1:2" x14ac:dyDescent="0.25">
      <c r="A45" s="5" t="s">
        <v>38</v>
      </c>
      <c r="B45" s="2">
        <v>8346763</v>
      </c>
    </row>
    <row r="46" spans="1:2" x14ac:dyDescent="0.25">
      <c r="A46" s="5" t="s">
        <v>39</v>
      </c>
      <c r="B46" s="2">
        <v>7304420</v>
      </c>
    </row>
    <row r="47" spans="1:2" x14ac:dyDescent="0.25">
      <c r="A47" s="5" t="s">
        <v>40</v>
      </c>
      <c r="B47" s="2">
        <v>5961364</v>
      </c>
    </row>
    <row r="48" spans="1:2" x14ac:dyDescent="0.25">
      <c r="A48" s="5" t="s">
        <v>41</v>
      </c>
      <c r="B48" s="2">
        <v>6156348</v>
      </c>
    </row>
    <row r="49" spans="1:2" x14ac:dyDescent="0.25">
      <c r="A49" s="5" t="s">
        <v>42</v>
      </c>
      <c r="B49" s="2">
        <v>5744429</v>
      </c>
    </row>
    <row r="50" spans="1:2" x14ac:dyDescent="0.25">
      <c r="A50" s="5" t="s">
        <v>43</v>
      </c>
      <c r="B50" s="2">
        <v>8319860</v>
      </c>
    </row>
    <row r="51" spans="1:2" x14ac:dyDescent="0.25">
      <c r="A51" s="5" t="s">
        <v>44</v>
      </c>
      <c r="B51" s="2">
        <f>5357033.1-993566.1</f>
        <v>4363467</v>
      </c>
    </row>
    <row r="52" spans="1:2" x14ac:dyDescent="0.25">
      <c r="A52" s="5" t="s">
        <v>45</v>
      </c>
      <c r="B52" s="2">
        <v>4190325</v>
      </c>
    </row>
    <row r="53" spans="1:2" x14ac:dyDescent="0.25">
      <c r="A53" s="5" t="s">
        <v>46</v>
      </c>
      <c r="B53" s="2">
        <v>5790347</v>
      </c>
    </row>
    <row r="54" spans="1:2" x14ac:dyDescent="0.25">
      <c r="A54" s="5" t="s">
        <v>47</v>
      </c>
      <c r="B54" s="2">
        <f>8409988.8-2212478.8</f>
        <v>6197510.0000000009</v>
      </c>
    </row>
    <row r="55" spans="1:2" x14ac:dyDescent="0.25">
      <c r="A55" s="5" t="s">
        <v>48</v>
      </c>
      <c r="B55" s="2">
        <v>4657420</v>
      </c>
    </row>
    <row r="56" spans="1:2" x14ac:dyDescent="0.25">
      <c r="A56" s="5" t="s">
        <v>49</v>
      </c>
      <c r="B56" s="2">
        <v>9543654</v>
      </c>
    </row>
    <row r="57" spans="1:2" x14ac:dyDescent="0.25">
      <c r="A57" s="5" t="s">
        <v>50</v>
      </c>
      <c r="B57" s="2">
        <v>29106251</v>
      </c>
    </row>
    <row r="58" spans="1:2" x14ac:dyDescent="0.25">
      <c r="A58" s="5" t="s">
        <v>51</v>
      </c>
      <c r="B58" s="2">
        <v>6755618</v>
      </c>
    </row>
    <row r="59" spans="1:2" x14ac:dyDescent="0.25">
      <c r="A59" s="5" t="s">
        <v>52</v>
      </c>
      <c r="B59" s="2">
        <v>10895355</v>
      </c>
    </row>
    <row r="60" spans="1:2" x14ac:dyDescent="0.25">
      <c r="A60" s="5" t="s">
        <v>53</v>
      </c>
      <c r="B60" s="2">
        <v>27663610</v>
      </c>
    </row>
    <row r="61" spans="1:2" x14ac:dyDescent="0.25">
      <c r="A61" s="5" t="s">
        <v>54</v>
      </c>
      <c r="B61" s="2">
        <v>4450821</v>
      </c>
    </row>
    <row r="62" spans="1:2" x14ac:dyDescent="0.25">
      <c r="A62" s="5" t="s">
        <v>55</v>
      </c>
      <c r="B62" s="2">
        <v>7873758</v>
      </c>
    </row>
    <row r="63" spans="1:2" x14ac:dyDescent="0.25">
      <c r="A63" s="5" t="s">
        <v>56</v>
      </c>
      <c r="B63" s="2">
        <v>12829355</v>
      </c>
    </row>
    <row r="64" spans="1:2" x14ac:dyDescent="0.25">
      <c r="A64" s="5" t="s">
        <v>57</v>
      </c>
      <c r="B64" s="2">
        <v>2565961</v>
      </c>
    </row>
    <row r="65" spans="1:2" x14ac:dyDescent="0.25">
      <c r="A65" s="5" t="s">
        <v>58</v>
      </c>
      <c r="B65" s="2">
        <v>6243784</v>
      </c>
    </row>
    <row r="66" spans="1:2" x14ac:dyDescent="0.25">
      <c r="A66" s="5" t="s">
        <v>59</v>
      </c>
      <c r="B66" s="2">
        <v>9942873</v>
      </c>
    </row>
    <row r="67" spans="1:2" x14ac:dyDescent="0.25">
      <c r="A67" s="5" t="s">
        <v>60</v>
      </c>
      <c r="B67" s="2">
        <v>16861780</v>
      </c>
    </row>
    <row r="68" spans="1:2" x14ac:dyDescent="0.25">
      <c r="A68" s="5" t="s">
        <v>61</v>
      </c>
      <c r="B68" s="2">
        <v>9251302</v>
      </c>
    </row>
    <row r="69" spans="1:2" x14ac:dyDescent="0.25">
      <c r="A69" s="5" t="s">
        <v>62</v>
      </c>
      <c r="B69" s="2">
        <v>2453068</v>
      </c>
    </row>
    <row r="70" spans="1:2" x14ac:dyDescent="0.25">
      <c r="A70" s="5" t="s">
        <v>63</v>
      </c>
      <c r="B70" s="2">
        <v>6195668</v>
      </c>
    </row>
    <row r="71" spans="1:2" x14ac:dyDescent="0.25">
      <c r="A71" s="5" t="s">
        <v>64</v>
      </c>
      <c r="B71" s="2">
        <v>4881721</v>
      </c>
    </row>
    <row r="72" spans="1:2" x14ac:dyDescent="0.25">
      <c r="A72" s="5" t="s">
        <v>65</v>
      </c>
      <c r="B72" s="2">
        <v>4700412</v>
      </c>
    </row>
    <row r="73" spans="1:2" x14ac:dyDescent="0.25">
      <c r="A73" s="5" t="s">
        <v>66</v>
      </c>
      <c r="B73" s="2">
        <v>1472369</v>
      </c>
    </row>
    <row r="74" spans="1:2" x14ac:dyDescent="0.25">
      <c r="A74" s="5" t="s">
        <v>67</v>
      </c>
      <c r="B74" s="2">
        <v>2696147</v>
      </c>
    </row>
    <row r="75" spans="1:2" x14ac:dyDescent="0.25">
      <c r="A75" s="5" t="s">
        <v>68</v>
      </c>
      <c r="B75" s="2">
        <v>4102767</v>
      </c>
    </row>
    <row r="76" spans="1:2" x14ac:dyDescent="0.25">
      <c r="A76" s="5" t="s">
        <v>69</v>
      </c>
      <c r="B76" s="2">
        <v>6724424</v>
      </c>
    </row>
    <row r="77" spans="1:2" x14ac:dyDescent="0.25">
      <c r="A77" s="5" t="s">
        <v>70</v>
      </c>
      <c r="B77" s="2">
        <v>4626744</v>
      </c>
    </row>
    <row r="78" spans="1:2" x14ac:dyDescent="0.25">
      <c r="A78" s="5" t="s">
        <v>71</v>
      </c>
      <c r="B78" s="2">
        <v>4707542</v>
      </c>
    </row>
    <row r="79" spans="1:2" x14ac:dyDescent="0.25">
      <c r="A79" s="5" t="s">
        <v>72</v>
      </c>
      <c r="B79" s="2">
        <v>9206794</v>
      </c>
    </row>
    <row r="80" spans="1:2" x14ac:dyDescent="0.25">
      <c r="A80" s="5" t="s">
        <v>73</v>
      </c>
      <c r="B80" s="2">
        <v>15500920</v>
      </c>
    </row>
    <row r="81" spans="1:2" x14ac:dyDescent="0.25">
      <c r="A81" s="5" t="s">
        <v>74</v>
      </c>
      <c r="B81" s="2">
        <v>7908832</v>
      </c>
    </row>
    <row r="82" spans="1:2" x14ac:dyDescent="0.25">
      <c r="A82" s="5" t="s">
        <v>75</v>
      </c>
      <c r="B82" s="2">
        <v>7380636</v>
      </c>
    </row>
    <row r="83" spans="1:2" x14ac:dyDescent="0.25">
      <c r="A83" s="5" t="s">
        <v>76</v>
      </c>
      <c r="B83" s="2">
        <v>5955055</v>
      </c>
    </row>
    <row r="84" spans="1:2" x14ac:dyDescent="0.25">
      <c r="A84" s="5" t="s">
        <v>77</v>
      </c>
      <c r="B84" s="2">
        <v>2684317</v>
      </c>
    </row>
    <row r="85" spans="1:2" x14ac:dyDescent="0.25">
      <c r="A85" s="5" t="s">
        <v>78</v>
      </c>
      <c r="B85" s="2">
        <v>1322311</v>
      </c>
    </row>
    <row r="86" spans="1:2" x14ac:dyDescent="0.25">
      <c r="A86" s="5" t="s">
        <v>79</v>
      </c>
      <c r="B86" s="2">
        <v>11601716</v>
      </c>
    </row>
    <row r="87" spans="1:2" x14ac:dyDescent="0.25">
      <c r="A87" s="5" t="s">
        <v>80</v>
      </c>
      <c r="B87" s="2">
        <v>11365349</v>
      </c>
    </row>
    <row r="88" spans="1:2" x14ac:dyDescent="0.25">
      <c r="A88" s="5" t="s">
        <v>81</v>
      </c>
      <c r="B88" s="2">
        <v>6860586</v>
      </c>
    </row>
    <row r="89" spans="1:2" x14ac:dyDescent="0.25">
      <c r="A89" s="5" t="s">
        <v>82</v>
      </c>
      <c r="B89" s="2">
        <v>3828727</v>
      </c>
    </row>
    <row r="90" spans="1:2" x14ac:dyDescent="0.25">
      <c r="A90" s="5" t="s">
        <v>83</v>
      </c>
      <c r="B90" s="2">
        <v>5427789</v>
      </c>
    </row>
    <row r="91" spans="1:2" x14ac:dyDescent="0.25">
      <c r="A91" s="5" t="s">
        <v>84</v>
      </c>
      <c r="B91" s="2">
        <v>7391595</v>
      </c>
    </row>
    <row r="92" spans="1:2" x14ac:dyDescent="0.25">
      <c r="A92" s="5" t="s">
        <v>85</v>
      </c>
      <c r="B92" s="2">
        <v>7911147</v>
      </c>
    </row>
    <row r="93" spans="1:2" x14ac:dyDescent="0.25">
      <c r="A93" s="5" t="s">
        <v>86</v>
      </c>
      <c r="B93" s="2">
        <v>31902456</v>
      </c>
    </row>
    <row r="94" spans="1:2" x14ac:dyDescent="0.25">
      <c r="A94" s="5" t="s">
        <v>87</v>
      </c>
      <c r="B94" s="2">
        <v>7723078</v>
      </c>
    </row>
    <row r="95" spans="1:2" x14ac:dyDescent="0.25">
      <c r="A95" s="5" t="s">
        <v>88</v>
      </c>
      <c r="B95" s="2">
        <v>4743555</v>
      </c>
    </row>
    <row r="96" spans="1:2" x14ac:dyDescent="0.25">
      <c r="A96" s="5" t="s">
        <v>89</v>
      </c>
      <c r="B96" s="2">
        <v>17016079</v>
      </c>
    </row>
    <row r="97" spans="1:2" x14ac:dyDescent="0.25">
      <c r="A97" s="5" t="s">
        <v>90</v>
      </c>
      <c r="B97" s="2">
        <v>4943915</v>
      </c>
    </row>
    <row r="98" spans="1:2" x14ac:dyDescent="0.25">
      <c r="A98" s="5" t="s">
        <v>91</v>
      </c>
      <c r="B98" s="2">
        <v>10523165</v>
      </c>
    </row>
    <row r="99" spans="1:2" x14ac:dyDescent="0.25">
      <c r="A99" s="5" t="s">
        <v>92</v>
      </c>
      <c r="B99" s="2">
        <v>17168500</v>
      </c>
    </row>
    <row r="100" spans="1:2" x14ac:dyDescent="0.25">
      <c r="A100" s="5" t="s">
        <v>93</v>
      </c>
      <c r="B100" s="2">
        <v>8929275</v>
      </c>
    </row>
    <row r="101" spans="1:2" x14ac:dyDescent="0.25">
      <c r="A101" s="5" t="s">
        <v>94</v>
      </c>
      <c r="B101" s="2">
        <v>9811232</v>
      </c>
    </row>
    <row r="102" spans="1:2" x14ac:dyDescent="0.25">
      <c r="A102" s="5" t="s">
        <v>95</v>
      </c>
      <c r="B102" s="2">
        <v>7711445</v>
      </c>
    </row>
    <row r="103" spans="1:2" x14ac:dyDescent="0.25">
      <c r="A103" s="5" t="s">
        <v>96</v>
      </c>
      <c r="B103" s="2">
        <v>3251640</v>
      </c>
    </row>
    <row r="104" spans="1:2" x14ac:dyDescent="0.25">
      <c r="A104" s="5" t="s">
        <v>97</v>
      </c>
      <c r="B104" s="2">
        <v>8282756</v>
      </c>
    </row>
    <row r="105" spans="1:2" x14ac:dyDescent="0.25">
      <c r="A105" s="5" t="s">
        <v>98</v>
      </c>
      <c r="B105" s="2">
        <v>5149734</v>
      </c>
    </row>
    <row r="106" spans="1:2" x14ac:dyDescent="0.25">
      <c r="A106" s="5" t="s">
        <v>99</v>
      </c>
      <c r="B106" s="2">
        <v>4291575</v>
      </c>
    </row>
    <row r="107" spans="1:2" x14ac:dyDescent="0.25">
      <c r="A107" s="5" t="s">
        <v>100</v>
      </c>
      <c r="B107" s="2">
        <v>3063988</v>
      </c>
    </row>
    <row r="108" spans="1:2" x14ac:dyDescent="0.25">
      <c r="A108" s="5" t="s">
        <v>101</v>
      </c>
      <c r="B108" s="2">
        <v>5076830</v>
      </c>
    </row>
    <row r="109" spans="1:2" x14ac:dyDescent="0.25">
      <c r="A109" s="5" t="s">
        <v>102</v>
      </c>
      <c r="B109" s="2">
        <v>10636316</v>
      </c>
    </row>
    <row r="110" spans="1:2" x14ac:dyDescent="0.25">
      <c r="A110" s="5" t="s">
        <v>103</v>
      </c>
      <c r="B110" s="2">
        <v>9094680</v>
      </c>
    </row>
    <row r="111" spans="1:2" x14ac:dyDescent="0.25">
      <c r="A111" s="5" t="s">
        <v>104</v>
      </c>
      <c r="B111" s="2">
        <v>10036373</v>
      </c>
    </row>
    <row r="112" spans="1:2" x14ac:dyDescent="0.25">
      <c r="A112" s="5" t="s">
        <v>105</v>
      </c>
      <c r="B112" s="2">
        <v>9374988</v>
      </c>
    </row>
    <row r="113" spans="1:2" x14ac:dyDescent="0.25">
      <c r="A113" s="5" t="s">
        <v>106</v>
      </c>
      <c r="B113" s="2">
        <v>9467766</v>
      </c>
    </row>
    <row r="114" spans="1:2" x14ac:dyDescent="0.25">
      <c r="A114" s="5" t="s">
        <v>107</v>
      </c>
      <c r="B114" s="2">
        <v>10723194</v>
      </c>
    </row>
    <row r="115" spans="1:2" x14ac:dyDescent="0.25">
      <c r="A115" s="5" t="s">
        <v>108</v>
      </c>
      <c r="B115" s="2">
        <v>7555284</v>
      </c>
    </row>
    <row r="116" spans="1:2" x14ac:dyDescent="0.25">
      <c r="A116" s="5" t="s">
        <v>109</v>
      </c>
      <c r="B116" s="2">
        <v>6490123</v>
      </c>
    </row>
    <row r="117" spans="1:2" x14ac:dyDescent="0.25">
      <c r="A117" s="5" t="s">
        <v>110</v>
      </c>
      <c r="B117" s="2">
        <v>12564993</v>
      </c>
    </row>
    <row r="118" spans="1:2" x14ac:dyDescent="0.25">
      <c r="A118" s="5" t="s">
        <v>111</v>
      </c>
      <c r="B118" s="2">
        <v>7569977</v>
      </c>
    </row>
    <row r="119" spans="1:2" x14ac:dyDescent="0.25">
      <c r="A119" s="5" t="s">
        <v>112</v>
      </c>
      <c r="B119" s="2">
        <v>4122253</v>
      </c>
    </row>
    <row r="120" spans="1:2" x14ac:dyDescent="0.25">
      <c r="A120" s="5" t="s">
        <v>113</v>
      </c>
      <c r="B120" s="2">
        <v>5038467</v>
      </c>
    </row>
    <row r="121" spans="1:2" x14ac:dyDescent="0.25">
      <c r="A121" s="5" t="s">
        <v>114</v>
      </c>
      <c r="B121" s="2">
        <v>5750886</v>
      </c>
    </row>
    <row r="122" spans="1:2" x14ac:dyDescent="0.25">
      <c r="A122" s="5" t="s">
        <v>115</v>
      </c>
      <c r="B122" s="2">
        <v>2829801</v>
      </c>
    </row>
    <row r="123" spans="1:2" x14ac:dyDescent="0.25">
      <c r="A123" s="5" t="s">
        <v>116</v>
      </c>
      <c r="B123" s="2">
        <v>20272698</v>
      </c>
    </row>
    <row r="124" spans="1:2" x14ac:dyDescent="0.25">
      <c r="A124" s="5" t="s">
        <v>117</v>
      </c>
      <c r="B124" s="2">
        <v>6694981</v>
      </c>
    </row>
    <row r="125" spans="1:2" x14ac:dyDescent="0.25">
      <c r="A125" s="5" t="s">
        <v>118</v>
      </c>
      <c r="B125" s="2">
        <v>8497721</v>
      </c>
    </row>
    <row r="126" spans="1:2" x14ac:dyDescent="0.25">
      <c r="A126" s="5" t="s">
        <v>119</v>
      </c>
      <c r="B126" s="2">
        <f>8704366-973181</f>
        <v>7731185</v>
      </c>
    </row>
    <row r="127" spans="1:2" x14ac:dyDescent="0.25">
      <c r="A127" s="5" t="s">
        <v>120</v>
      </c>
      <c r="B127" s="2">
        <v>18551771</v>
      </c>
    </row>
    <row r="128" spans="1:2" x14ac:dyDescent="0.25">
      <c r="A128" s="5" t="s">
        <v>121</v>
      </c>
      <c r="B128" s="2">
        <v>24051328</v>
      </c>
    </row>
    <row r="129" spans="1:2" x14ac:dyDescent="0.25">
      <c r="A129" s="5" t="s">
        <v>122</v>
      </c>
      <c r="B129" s="2">
        <v>15071463</v>
      </c>
    </row>
    <row r="130" spans="1:2" x14ac:dyDescent="0.25">
      <c r="A130" s="5" t="s">
        <v>123</v>
      </c>
      <c r="B130" s="2">
        <v>5627244</v>
      </c>
    </row>
    <row r="131" spans="1:2" x14ac:dyDescent="0.25">
      <c r="A131" s="5" t="s">
        <v>124</v>
      </c>
      <c r="B131" s="2">
        <v>10052354</v>
      </c>
    </row>
    <row r="132" spans="1:2" x14ac:dyDescent="0.25">
      <c r="A132" s="5" t="s">
        <v>125</v>
      </c>
      <c r="B132" s="2">
        <v>12567453</v>
      </c>
    </row>
    <row r="133" spans="1:2" x14ac:dyDescent="0.25">
      <c r="A133" s="5" t="s">
        <v>126</v>
      </c>
      <c r="B133" s="2">
        <f>4631405.01-999678.01</f>
        <v>3631727</v>
      </c>
    </row>
    <row r="134" spans="1:2" x14ac:dyDescent="0.25">
      <c r="A134" s="5" t="s">
        <v>127</v>
      </c>
      <c r="B134" s="2">
        <v>43872824</v>
      </c>
    </row>
    <row r="135" spans="1:2" x14ac:dyDescent="0.25">
      <c r="A135" s="5" t="s">
        <v>128</v>
      </c>
      <c r="B135" s="2">
        <v>6544779</v>
      </c>
    </row>
    <row r="136" spans="1:2" x14ac:dyDescent="0.25">
      <c r="A136" s="5" t="s">
        <v>129</v>
      </c>
      <c r="B136" s="2">
        <v>3183454</v>
      </c>
    </row>
    <row r="137" spans="1:2" x14ac:dyDescent="0.25">
      <c r="A137" s="5" t="s">
        <v>130</v>
      </c>
      <c r="B137" s="2">
        <v>13689977</v>
      </c>
    </row>
    <row r="138" spans="1:2" x14ac:dyDescent="0.25">
      <c r="A138" s="5" t="s">
        <v>131</v>
      </c>
      <c r="B138" s="2">
        <v>4448807</v>
      </c>
    </row>
    <row r="139" spans="1:2" x14ac:dyDescent="0.25">
      <c r="A139" s="5" t="s">
        <v>132</v>
      </c>
      <c r="B139" s="2">
        <v>3089971</v>
      </c>
    </row>
    <row r="140" spans="1:2" x14ac:dyDescent="0.25">
      <c r="A140" s="5" t="s">
        <v>133</v>
      </c>
      <c r="B140" s="2">
        <v>7288068</v>
      </c>
    </row>
    <row r="141" spans="1:2" x14ac:dyDescent="0.25">
      <c r="A141" s="5" t="s">
        <v>134</v>
      </c>
      <c r="B141" s="2">
        <v>6951276</v>
      </c>
    </row>
    <row r="142" spans="1:2" x14ac:dyDescent="0.25">
      <c r="A142" s="5" t="s">
        <v>135</v>
      </c>
      <c r="B142" s="2">
        <v>8151088</v>
      </c>
    </row>
    <row r="143" spans="1:2" x14ac:dyDescent="0.25">
      <c r="A143" s="5" t="s">
        <v>136</v>
      </c>
      <c r="B143" s="2">
        <v>12978197</v>
      </c>
    </row>
    <row r="144" spans="1:2" x14ac:dyDescent="0.25">
      <c r="A144" s="5" t="s">
        <v>137</v>
      </c>
      <c r="B144" s="2">
        <v>6497320</v>
      </c>
    </row>
    <row r="145" spans="1:2" x14ac:dyDescent="0.25">
      <c r="A145" s="5" t="s">
        <v>138</v>
      </c>
      <c r="B145" s="2">
        <v>6288259</v>
      </c>
    </row>
    <row r="146" spans="1:2" x14ac:dyDescent="0.25">
      <c r="A146" s="5" t="s">
        <v>139</v>
      </c>
      <c r="B146" s="2">
        <v>1847356</v>
      </c>
    </row>
    <row r="147" spans="1:2" x14ac:dyDescent="0.25">
      <c r="A147" s="5" t="s">
        <v>140</v>
      </c>
      <c r="B147" s="2">
        <v>7503608</v>
      </c>
    </row>
    <row r="148" spans="1:2" x14ac:dyDescent="0.25">
      <c r="A148" s="5" t="s">
        <v>141</v>
      </c>
      <c r="B148" s="2">
        <v>12117994</v>
      </c>
    </row>
    <row r="149" spans="1:2" x14ac:dyDescent="0.25">
      <c r="A149" s="5" t="s">
        <v>142</v>
      </c>
      <c r="B149" s="2">
        <v>5033204</v>
      </c>
    </row>
    <row r="150" spans="1:2" x14ac:dyDescent="0.25">
      <c r="A150" s="5" t="s">
        <v>143</v>
      </c>
      <c r="B150" s="2">
        <v>10817863</v>
      </c>
    </row>
    <row r="151" spans="1:2" x14ac:dyDescent="0.25">
      <c r="A151" s="5" t="s">
        <v>144</v>
      </c>
      <c r="B151" s="2">
        <v>3005912</v>
      </c>
    </row>
    <row r="152" spans="1:2" x14ac:dyDescent="0.25">
      <c r="A152" s="5" t="s">
        <v>145</v>
      </c>
      <c r="B152" s="2">
        <v>7807125</v>
      </c>
    </row>
    <row r="153" spans="1:2" x14ac:dyDescent="0.25">
      <c r="A153" s="5" t="s">
        <v>146</v>
      </c>
      <c r="B153" s="2">
        <v>6688585</v>
      </c>
    </row>
    <row r="154" spans="1:2" x14ac:dyDescent="0.25">
      <c r="A154" s="5" t="s">
        <v>147</v>
      </c>
      <c r="B154" s="2">
        <v>4401384</v>
      </c>
    </row>
    <row r="155" spans="1:2" x14ac:dyDescent="0.25">
      <c r="A155" s="5" t="s">
        <v>148</v>
      </c>
      <c r="B155" s="2">
        <v>8854094</v>
      </c>
    </row>
    <row r="156" spans="1:2" x14ac:dyDescent="0.25">
      <c r="A156" s="5" t="s">
        <v>149</v>
      </c>
      <c r="B156" s="2">
        <v>7518306</v>
      </c>
    </row>
    <row r="157" spans="1:2" x14ac:dyDescent="0.25">
      <c r="A157" s="5" t="s">
        <v>150</v>
      </c>
      <c r="B157" s="2">
        <v>11475167</v>
      </c>
    </row>
    <row r="158" spans="1:2" x14ac:dyDescent="0.25">
      <c r="A158" s="5" t="s">
        <v>151</v>
      </c>
      <c r="B158" s="2">
        <v>6381549</v>
      </c>
    </row>
    <row r="159" spans="1:2" x14ac:dyDescent="0.25">
      <c r="A159" s="5" t="s">
        <v>152</v>
      </c>
      <c r="B159" s="2">
        <v>7392621</v>
      </c>
    </row>
    <row r="160" spans="1:2" x14ac:dyDescent="0.25">
      <c r="A160" s="5" t="s">
        <v>153</v>
      </c>
      <c r="B160" s="2">
        <v>5137109</v>
      </c>
    </row>
    <row r="161" spans="1:2" x14ac:dyDescent="0.25">
      <c r="A161" s="5" t="s">
        <v>154</v>
      </c>
      <c r="B161" s="2">
        <v>10476113</v>
      </c>
    </row>
    <row r="162" spans="1:2" x14ac:dyDescent="0.25">
      <c r="A162" s="5" t="s">
        <v>155</v>
      </c>
      <c r="B162" s="2">
        <v>6870605</v>
      </c>
    </row>
    <row r="163" spans="1:2" x14ac:dyDescent="0.25">
      <c r="A163" s="5" t="s">
        <v>156</v>
      </c>
      <c r="B163" s="2">
        <v>76783259</v>
      </c>
    </row>
    <row r="164" spans="1:2" x14ac:dyDescent="0.25">
      <c r="A164" s="5" t="s">
        <v>157</v>
      </c>
      <c r="B164" s="2">
        <v>28814504</v>
      </c>
    </row>
    <row r="165" spans="1:2" x14ac:dyDescent="0.25">
      <c r="A165" s="5" t="s">
        <v>158</v>
      </c>
      <c r="B165" s="2">
        <v>52953937</v>
      </c>
    </row>
    <row r="166" spans="1:2" x14ac:dyDescent="0.25">
      <c r="A166" s="5" t="s">
        <v>159</v>
      </c>
      <c r="B166" s="2">
        <v>26090219</v>
      </c>
    </row>
    <row r="167" spans="1:2" s="1" customFormat="1" x14ac:dyDescent="0.25">
      <c r="A167" s="4" t="s">
        <v>162</v>
      </c>
      <c r="B167" s="8">
        <f>SUM(B7:B166)</f>
        <v>1459271711</v>
      </c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7" sqref="B7:B31"/>
    </sheetView>
  </sheetViews>
  <sheetFormatPr defaultRowHeight="15" x14ac:dyDescent="0.25"/>
  <cols>
    <col min="1" max="1" width="23.140625" customWidth="1"/>
    <col min="2" max="2" width="26.5703125" style="7" customWidth="1"/>
  </cols>
  <sheetData>
    <row r="1" spans="1:2" s="13" customFormat="1" x14ac:dyDescent="0.25">
      <c r="B1" s="7"/>
    </row>
    <row r="2" spans="1:2" s="13" customFormat="1" x14ac:dyDescent="0.25">
      <c r="B2" s="7"/>
    </row>
    <row r="3" spans="1:2" s="13" customFormat="1" x14ac:dyDescent="0.25">
      <c r="A3" s="16" t="s">
        <v>188</v>
      </c>
      <c r="B3" s="16"/>
    </row>
    <row r="4" spans="1:2" s="13" customFormat="1" x14ac:dyDescent="0.25">
      <c r="B4" s="7"/>
    </row>
    <row r="5" spans="1:2" s="13" customFormat="1" x14ac:dyDescent="0.25">
      <c r="B5" s="7"/>
    </row>
    <row r="6" spans="1:2" x14ac:dyDescent="0.25">
      <c r="A6" s="3" t="s">
        <v>160</v>
      </c>
      <c r="B6" s="6" t="s">
        <v>161</v>
      </c>
    </row>
    <row r="7" spans="1:2" x14ac:dyDescent="0.25">
      <c r="A7" s="5" t="s">
        <v>163</v>
      </c>
      <c r="B7" s="2">
        <v>37059575</v>
      </c>
    </row>
    <row r="8" spans="1:2" x14ac:dyDescent="0.25">
      <c r="A8" s="5" t="s">
        <v>164</v>
      </c>
      <c r="B8" s="2">
        <v>25853335</v>
      </c>
    </row>
    <row r="9" spans="1:2" x14ac:dyDescent="0.25">
      <c r="A9" s="5" t="s">
        <v>165</v>
      </c>
      <c r="B9" s="2">
        <v>23728255</v>
      </c>
    </row>
    <row r="10" spans="1:2" x14ac:dyDescent="0.25">
      <c r="A10" s="5" t="s">
        <v>166</v>
      </c>
      <c r="B10" s="2">
        <v>21026835</v>
      </c>
    </row>
    <row r="11" spans="1:2" x14ac:dyDescent="0.25">
      <c r="A11" s="5" t="s">
        <v>167</v>
      </c>
      <c r="B11" s="2">
        <v>9788701</v>
      </c>
    </row>
    <row r="12" spans="1:2" x14ac:dyDescent="0.25">
      <c r="A12" s="5" t="s">
        <v>168</v>
      </c>
      <c r="B12" s="2">
        <v>11465089</v>
      </c>
    </row>
    <row r="13" spans="1:2" x14ac:dyDescent="0.25">
      <c r="A13" s="5" t="s">
        <v>169</v>
      </c>
      <c r="B13" s="2">
        <v>20292712</v>
      </c>
    </row>
    <row r="14" spans="1:2" x14ac:dyDescent="0.25">
      <c r="A14" s="5" t="s">
        <v>170</v>
      </c>
      <c r="B14" s="2">
        <v>21606001</v>
      </c>
    </row>
    <row r="15" spans="1:2" x14ac:dyDescent="0.25">
      <c r="A15" s="5" t="s">
        <v>171</v>
      </c>
      <c r="B15" s="2">
        <v>18056221</v>
      </c>
    </row>
    <row r="16" spans="1:2" x14ac:dyDescent="0.25">
      <c r="A16" s="5" t="s">
        <v>172</v>
      </c>
      <c r="B16" s="2">
        <v>10020626</v>
      </c>
    </row>
    <row r="17" spans="1:2" x14ac:dyDescent="0.25">
      <c r="A17" s="5" t="s">
        <v>173</v>
      </c>
      <c r="B17" s="2">
        <v>10428365</v>
      </c>
    </row>
    <row r="18" spans="1:2" x14ac:dyDescent="0.25">
      <c r="A18" s="5" t="s">
        <v>174</v>
      </c>
      <c r="B18" s="2">
        <v>21535882</v>
      </c>
    </row>
    <row r="19" spans="1:2" x14ac:dyDescent="0.25">
      <c r="A19" s="5" t="s">
        <v>175</v>
      </c>
      <c r="B19" s="2">
        <v>17246970</v>
      </c>
    </row>
    <row r="20" spans="1:2" x14ac:dyDescent="0.25">
      <c r="A20" s="5" t="s">
        <v>176</v>
      </c>
      <c r="B20" s="2">
        <v>14649201</v>
      </c>
    </row>
    <row r="21" spans="1:2" x14ac:dyDescent="0.25">
      <c r="A21" s="5" t="s">
        <v>177</v>
      </c>
      <c r="B21" s="2">
        <v>22000662</v>
      </c>
    </row>
    <row r="22" spans="1:2" x14ac:dyDescent="0.25">
      <c r="A22" s="5" t="s">
        <v>178</v>
      </c>
      <c r="B22" s="2">
        <v>10172200</v>
      </c>
    </row>
    <row r="23" spans="1:2" x14ac:dyDescent="0.25">
      <c r="A23" s="5" t="s">
        <v>179</v>
      </c>
      <c r="B23" s="2">
        <v>3521564</v>
      </c>
    </row>
    <row r="24" spans="1:2" x14ac:dyDescent="0.25">
      <c r="A24" s="5" t="s">
        <v>180</v>
      </c>
      <c r="B24" s="2">
        <v>10471487</v>
      </c>
    </row>
    <row r="25" spans="1:2" x14ac:dyDescent="0.25">
      <c r="A25" s="5" t="s">
        <v>181</v>
      </c>
      <c r="B25" s="2">
        <v>15577956</v>
      </c>
    </row>
    <row r="26" spans="1:2" x14ac:dyDescent="0.25">
      <c r="A26" s="5" t="s">
        <v>182</v>
      </c>
      <c r="B26" s="2">
        <v>12192002</v>
      </c>
    </row>
    <row r="27" spans="1:2" x14ac:dyDescent="0.25">
      <c r="A27" s="5" t="s">
        <v>183</v>
      </c>
      <c r="B27" s="2">
        <v>15493805</v>
      </c>
    </row>
    <row r="28" spans="1:2" x14ac:dyDescent="0.25">
      <c r="A28" s="5" t="s">
        <v>184</v>
      </c>
      <c r="B28" s="2">
        <v>19844667</v>
      </c>
    </row>
    <row r="29" spans="1:2" x14ac:dyDescent="0.25">
      <c r="A29" s="5" t="s">
        <v>185</v>
      </c>
      <c r="B29" s="2">
        <v>13006226</v>
      </c>
    </row>
    <row r="30" spans="1:2" x14ac:dyDescent="0.25">
      <c r="A30" s="5" t="s">
        <v>186</v>
      </c>
      <c r="B30" s="2">
        <v>4056079</v>
      </c>
    </row>
    <row r="31" spans="1:2" x14ac:dyDescent="0.25">
      <c r="A31" s="5" t="s">
        <v>187</v>
      </c>
      <c r="B31" s="2">
        <v>9861356</v>
      </c>
    </row>
    <row r="32" spans="1:2" s="10" customFormat="1" x14ac:dyDescent="0.25">
      <c r="A32" s="4" t="s">
        <v>162</v>
      </c>
      <c r="B32" s="8">
        <f>SUM(B7:B31)</f>
        <v>398955772</v>
      </c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0"/>
  <sheetViews>
    <sheetView workbookViewId="0">
      <selection activeCell="B8" sqref="B8"/>
    </sheetView>
  </sheetViews>
  <sheetFormatPr defaultRowHeight="15" x14ac:dyDescent="0.25"/>
  <cols>
    <col min="1" max="1" width="40.5703125" style="9" customWidth="1"/>
    <col min="2" max="2" width="23.5703125" style="9" customWidth="1"/>
    <col min="3" max="16384" width="9.140625" style="9"/>
  </cols>
  <sheetData>
    <row r="3" spans="1:2" x14ac:dyDescent="0.25">
      <c r="A3" s="16" t="s">
        <v>188</v>
      </c>
      <c r="B3" s="16"/>
    </row>
    <row r="6" spans="1:2" x14ac:dyDescent="0.25">
      <c r="A6" s="11" t="s">
        <v>160</v>
      </c>
      <c r="B6" s="11" t="s">
        <v>161</v>
      </c>
    </row>
    <row r="7" spans="1:2" s="15" customFormat="1" ht="31.5" customHeight="1" x14ac:dyDescent="0.25">
      <c r="A7" s="12" t="s">
        <v>189</v>
      </c>
      <c r="B7" s="14">
        <v>96054000</v>
      </c>
    </row>
    <row r="10" spans="1:2" x14ac:dyDescent="0.25">
      <c r="B10" s="7"/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gminy</vt:lpstr>
      <vt:lpstr>powiaty</vt:lpstr>
      <vt:lpstr>samorząd województwa</vt:lpstr>
      <vt:lpstr>gminy!DaneZewnętrzne_1</vt:lpstr>
      <vt:lpstr>gminy!Tytuły_wydruku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Kostka F</dc:creator>
  <cp:lastModifiedBy>Katarzyna Nalepa</cp:lastModifiedBy>
  <cp:lastPrinted>2025-02-07T07:52:54Z</cp:lastPrinted>
  <dcterms:created xsi:type="dcterms:W3CDTF">2025-02-06T13:40:47Z</dcterms:created>
  <dcterms:modified xsi:type="dcterms:W3CDTF">2025-02-07T13:49:54Z</dcterms:modified>
</cp:coreProperties>
</file>